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f8b2c2f8b5a7f7dd/아주대/2021 졸업 예정자 논문모음_김범진_강건우/김범진/1.PF.Chae prac/CR/"/>
    </mc:Choice>
  </mc:AlternateContent>
  <xr:revisionPtr revIDLastSave="45" documentId="8_{DC389866-B884-4C0B-AE96-58AD34F30109}" xr6:coauthVersionLast="46" xr6:coauthVersionMax="46" xr10:uidLastSave="{C25CFFEF-DE5A-43FE-BA7C-7F77AB58B689}"/>
  <bookViews>
    <workbookView xWindow="-120" yWindow="-120" windowWidth="29040" windowHeight="15840" activeTab="1" xr2:uid="{00000000-000D-0000-FFFF-FFFF00000000}"/>
  </bookViews>
  <sheets>
    <sheet name="환자이름-번호" sheetId="14" r:id="rId1"/>
    <sheet name="셀이름-데이터" sheetId="18" r:id="rId2"/>
    <sheet name="T0" sheetId="19" r:id="rId3"/>
    <sheet name="T1" sheetId="20" r:id="rId4"/>
    <sheet name="T1-T0_Paired Tsig" sheetId="4" r:id="rId5"/>
    <sheet name="Paired T for COR" sheetId="21" r:id="rId6"/>
    <sheet name="R_CorReg" sheetId="23" r:id="rId7"/>
    <sheet name="Final 50 cases" sheetId="25" r:id="rId8"/>
    <sheet name="Sheet2" sheetId="24" r:id="rId9"/>
  </sheets>
  <definedNames>
    <definedName name="_xlnm._FilterDatabase" localSheetId="5" hidden="1">'Paired T for COR'!$A$1:$CW$1</definedName>
    <definedName name="_xlnm._FilterDatabase" localSheetId="4" hidden="1">'T1-T0_Paired Tsig'!$A$1:$CW$1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0" i="21" l="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AG43" i="21"/>
  <c r="AF43" i="21"/>
  <c r="AE43" i="21"/>
  <c r="AD43" i="21"/>
  <c r="AC43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AG46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AG26" i="21"/>
  <c r="AF26" i="21"/>
  <c r="AE26" i="21"/>
  <c r="AD26" i="21"/>
  <c r="AC26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AG27" i="21"/>
  <c r="AF27" i="21"/>
  <c r="AE27" i="21"/>
  <c r="AD27" i="21"/>
  <c r="AC27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AG25" i="21"/>
  <c r="AF25" i="21"/>
  <c r="AE25" i="21"/>
  <c r="AD25" i="21"/>
  <c r="AC25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AG29" i="21"/>
  <c r="AF29" i="21"/>
  <c r="AE29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AG31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AG45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AG44" i="21"/>
  <c r="AF44" i="21"/>
  <c r="AE44" i="21"/>
  <c r="AD44" i="21"/>
  <c r="AC44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B2" i="18"/>
  <c r="AH35" i="4"/>
  <c r="BV54" i="20"/>
  <c r="BW54" i="20"/>
  <c r="BV53" i="20"/>
  <c r="BW53" i="20"/>
  <c r="BW54" i="19"/>
  <c r="BX54" i="19"/>
  <c r="BW53" i="19"/>
  <c r="BX53" i="19"/>
  <c r="BU54" i="20"/>
  <c r="BT54" i="20"/>
  <c r="BS54" i="20"/>
  <c r="BR54" i="20"/>
  <c r="BQ54" i="20"/>
  <c r="BP54" i="20"/>
  <c r="BO54" i="20"/>
  <c r="BN54" i="20"/>
  <c r="BM54" i="20"/>
  <c r="BL54" i="20"/>
  <c r="BK54" i="20"/>
  <c r="BJ54" i="20"/>
  <c r="BI54" i="20"/>
  <c r="BH54" i="20"/>
  <c r="BG54" i="20"/>
  <c r="BF54" i="20"/>
  <c r="BE54" i="20"/>
  <c r="BD54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U53" i="20"/>
  <c r="BT53" i="20"/>
  <c r="BS53" i="20"/>
  <c r="BR53" i="20"/>
  <c r="BQ53" i="20"/>
  <c r="BP53" i="20"/>
  <c r="BO53" i="20"/>
  <c r="BN53" i="20"/>
  <c r="BM53" i="20"/>
  <c r="BL53" i="20"/>
  <c r="BK53" i="20"/>
  <c r="EH56" i="20" s="1"/>
  <c r="BJ53" i="20"/>
  <c r="EG56" i="20" s="1"/>
  <c r="BI53" i="20"/>
  <c r="EF56" i="20" s="1"/>
  <c r="BH53" i="20"/>
  <c r="BG53" i="20"/>
  <c r="BF53" i="20"/>
  <c r="BE53" i="20"/>
  <c r="BD53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V54" i="19"/>
  <c r="BU54" i="19"/>
  <c r="BT54" i="19"/>
  <c r="BS54" i="19"/>
  <c r="BR54" i="19"/>
  <c r="BQ54" i="19"/>
  <c r="BP54" i="19"/>
  <c r="BO54" i="19"/>
  <c r="BN54" i="19"/>
  <c r="BM54" i="19"/>
  <c r="BL54" i="19"/>
  <c r="BK54" i="19"/>
  <c r="BJ54" i="19"/>
  <c r="BI54" i="19"/>
  <c r="BH54" i="19"/>
  <c r="BG54" i="19"/>
  <c r="BF54" i="19"/>
  <c r="BE54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BV53" i="19"/>
  <c r="BU53" i="19"/>
  <c r="BT53" i="19"/>
  <c r="BS53" i="19"/>
  <c r="BR53" i="19"/>
  <c r="BQ53" i="19"/>
  <c r="BP53" i="19"/>
  <c r="BO53" i="19"/>
  <c r="BN53" i="19"/>
  <c r="BM53" i="19"/>
  <c r="BL53" i="19"/>
  <c r="BK53" i="19"/>
  <c r="BJ53" i="19"/>
  <c r="BI53" i="19"/>
  <c r="BH53" i="19"/>
  <c r="BG53" i="19"/>
  <c r="BF53" i="19"/>
  <c r="BE53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AH3" i="4" l="1"/>
  <c r="AI3" i="4"/>
  <c r="AH4" i="4"/>
  <c r="AI4" i="4"/>
  <c r="AH5" i="4"/>
  <c r="AI5" i="4"/>
  <c r="AH6" i="4"/>
  <c r="AI6" i="4"/>
  <c r="AH7" i="4"/>
  <c r="AI7" i="4"/>
  <c r="AH8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H15" i="4"/>
  <c r="AI15" i="4"/>
  <c r="AH16" i="4"/>
  <c r="AI16" i="4"/>
  <c r="AH17" i="4"/>
  <c r="AI17" i="4"/>
  <c r="AH18" i="4"/>
  <c r="AI18" i="4"/>
  <c r="AH19" i="4"/>
  <c r="AI19" i="4"/>
  <c r="AH20" i="4"/>
  <c r="AI20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H28" i="4"/>
  <c r="AI28" i="4"/>
  <c r="AH29" i="4"/>
  <c r="AI29" i="4"/>
  <c r="AH30" i="4"/>
  <c r="AI30" i="4"/>
  <c r="AH31" i="4"/>
  <c r="AI31" i="4"/>
  <c r="AH32" i="4"/>
  <c r="AI32" i="4"/>
  <c r="AH33" i="4"/>
  <c r="AI33" i="4"/>
  <c r="AH34" i="4"/>
  <c r="AI34" i="4"/>
  <c r="AI35" i="4"/>
  <c r="AH36" i="4"/>
  <c r="AI36" i="4"/>
  <c r="AH37" i="4"/>
  <c r="AI37" i="4"/>
  <c r="AH38" i="4"/>
  <c r="AI38" i="4"/>
  <c r="AH39" i="4"/>
  <c r="AI39" i="4"/>
  <c r="AH40" i="4"/>
  <c r="AI40" i="4"/>
  <c r="AH41" i="4"/>
  <c r="AI41" i="4"/>
  <c r="AH42" i="4"/>
  <c r="AI42" i="4"/>
  <c r="AH43" i="4"/>
  <c r="AI43" i="4"/>
  <c r="AH44" i="4"/>
  <c r="AI44" i="4"/>
  <c r="AH45" i="4"/>
  <c r="AI45" i="4"/>
  <c r="AH46" i="4"/>
  <c r="AI46" i="4"/>
  <c r="AH47" i="4"/>
  <c r="AI47" i="4"/>
  <c r="AH48" i="4"/>
  <c r="AI48" i="4"/>
  <c r="AH49" i="4"/>
  <c r="AI49" i="4"/>
  <c r="AH50" i="4"/>
  <c r="AI50" i="4"/>
  <c r="AH51" i="4"/>
  <c r="AI51" i="4"/>
  <c r="AI2" i="4"/>
  <c r="AH2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G2" i="4"/>
  <c r="F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BY53" i="18"/>
  <c r="BZ53" i="18"/>
  <c r="CA53" i="18"/>
  <c r="CB53" i="18"/>
  <c r="CC53" i="18"/>
  <c r="CD53" i="18"/>
  <c r="CE53" i="18"/>
  <c r="CF53" i="18"/>
  <c r="CG53" i="18"/>
  <c r="CH53" i="18"/>
  <c r="CI53" i="18"/>
  <c r="CJ53" i="18"/>
  <c r="CK53" i="18"/>
  <c r="CL53" i="18"/>
  <c r="CM53" i="18"/>
  <c r="CN53" i="18"/>
  <c r="CO53" i="18"/>
  <c r="CP53" i="18"/>
  <c r="CQ53" i="18"/>
  <c r="CR53" i="18"/>
  <c r="CS53" i="18"/>
  <c r="CT53" i="18"/>
  <c r="CU53" i="18"/>
  <c r="CV53" i="18"/>
  <c r="CW53" i="18"/>
  <c r="CX53" i="18"/>
  <c r="CY53" i="18"/>
  <c r="CZ53" i="18"/>
  <c r="DA53" i="18"/>
  <c r="DB53" i="18"/>
  <c r="DC53" i="18"/>
  <c r="DD53" i="18"/>
  <c r="DE53" i="18"/>
  <c r="DF53" i="18"/>
  <c r="DG53" i="18"/>
  <c r="DH53" i="18"/>
  <c r="DI53" i="18"/>
  <c r="DJ53" i="18"/>
  <c r="DK53" i="18"/>
  <c r="DL53" i="18"/>
  <c r="DM53" i="18"/>
  <c r="DN53" i="18"/>
  <c r="DO53" i="18"/>
  <c r="DP53" i="18"/>
  <c r="DQ53" i="18"/>
  <c r="DR53" i="18"/>
  <c r="DS53" i="18"/>
  <c r="DT53" i="18"/>
  <c r="DU53" i="18"/>
  <c r="DV53" i="18"/>
  <c r="DW53" i="18"/>
  <c r="DX53" i="18"/>
  <c r="DY53" i="18"/>
  <c r="DZ53" i="18"/>
  <c r="EA53" i="18"/>
  <c r="EB53" i="18"/>
  <c r="EC53" i="18"/>
  <c r="ED53" i="18"/>
  <c r="EE53" i="18"/>
  <c r="EF53" i="18"/>
  <c r="EG53" i="18"/>
  <c r="EH53" i="18"/>
  <c r="EI53" i="18"/>
  <c r="EJ53" i="18"/>
  <c r="EK53" i="18"/>
  <c r="EL53" i="18"/>
  <c r="EM53" i="18"/>
  <c r="EN53" i="18"/>
  <c r="EO53" i="18"/>
  <c r="EP53" i="18"/>
  <c r="EQ53" i="18"/>
  <c r="ER53" i="18"/>
  <c r="BY54" i="18"/>
  <c r="BZ54" i="18"/>
  <c r="CA54" i="18"/>
  <c r="CB54" i="18"/>
  <c r="CC54" i="18"/>
  <c r="CD54" i="18"/>
  <c r="CE54" i="18"/>
  <c r="CF54" i="18"/>
  <c r="CG54" i="18"/>
  <c r="CH54" i="18"/>
  <c r="CI54" i="18"/>
  <c r="CJ54" i="18"/>
  <c r="CK54" i="18"/>
  <c r="CL54" i="18"/>
  <c r="CM54" i="18"/>
  <c r="CN54" i="18"/>
  <c r="CO54" i="18"/>
  <c r="CP54" i="18"/>
  <c r="CQ54" i="18"/>
  <c r="CR54" i="18"/>
  <c r="CS54" i="18"/>
  <c r="CT54" i="18"/>
  <c r="CU54" i="18"/>
  <c r="CV54" i="18"/>
  <c r="CW54" i="18"/>
  <c r="CX54" i="18"/>
  <c r="CY54" i="18"/>
  <c r="CZ54" i="18"/>
  <c r="DA54" i="18"/>
  <c r="DB54" i="18"/>
  <c r="DC54" i="18"/>
  <c r="DD54" i="18"/>
  <c r="DE54" i="18"/>
  <c r="DF54" i="18"/>
  <c r="DG54" i="18"/>
  <c r="DH54" i="18"/>
  <c r="DI54" i="18"/>
  <c r="DJ54" i="18"/>
  <c r="DK54" i="18"/>
  <c r="DL54" i="18"/>
  <c r="DM54" i="18"/>
  <c r="DN54" i="18"/>
  <c r="DO54" i="18"/>
  <c r="DP54" i="18"/>
  <c r="DQ54" i="18"/>
  <c r="DR54" i="18"/>
  <c r="DS54" i="18"/>
  <c r="DT54" i="18"/>
  <c r="DU54" i="18"/>
  <c r="DV54" i="18"/>
  <c r="DW54" i="18"/>
  <c r="DX54" i="18"/>
  <c r="DY54" i="18"/>
  <c r="DZ54" i="18"/>
  <c r="EA54" i="18"/>
  <c r="EB54" i="18"/>
  <c r="EC54" i="18"/>
  <c r="ED54" i="18"/>
  <c r="EE54" i="18"/>
  <c r="EF54" i="18"/>
  <c r="EG54" i="18"/>
  <c r="EH54" i="18"/>
  <c r="EI54" i="18"/>
  <c r="EJ54" i="18"/>
  <c r="EK54" i="18"/>
  <c r="EL54" i="18"/>
  <c r="EM54" i="18"/>
  <c r="EN54" i="18"/>
  <c r="EO54" i="18"/>
  <c r="EP54" i="18"/>
  <c r="EQ54" i="18"/>
  <c r="ER54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AI53" i="18"/>
  <c r="AJ53" i="18"/>
  <c r="AK53" i="18"/>
  <c r="AL53" i="18"/>
  <c r="AM53" i="18"/>
  <c r="AN53" i="18"/>
  <c r="AO53" i="18"/>
  <c r="AP53" i="18"/>
  <c r="AQ53" i="18"/>
  <c r="AR53" i="18"/>
  <c r="AS53" i="18"/>
  <c r="AT53" i="18"/>
  <c r="AU53" i="18"/>
  <c r="AV53" i="18"/>
  <c r="AW53" i="18"/>
  <c r="AX53" i="18"/>
  <c r="AY53" i="18"/>
  <c r="AZ53" i="18"/>
  <c r="BA53" i="18"/>
  <c r="BB53" i="18"/>
  <c r="BC53" i="18"/>
  <c r="BD53" i="18"/>
  <c r="BE53" i="18"/>
  <c r="BF53" i="18"/>
  <c r="BG53" i="18"/>
  <c r="BH53" i="18"/>
  <c r="BI53" i="18"/>
  <c r="BJ53" i="18"/>
  <c r="BK53" i="18"/>
  <c r="BL53" i="18"/>
  <c r="BM53" i="18"/>
  <c r="BN53" i="18"/>
  <c r="BO53" i="18"/>
  <c r="BP53" i="18"/>
  <c r="BQ53" i="18"/>
  <c r="BR53" i="18"/>
  <c r="BS53" i="18"/>
  <c r="BT53" i="18"/>
  <c r="BU53" i="18"/>
  <c r="BV53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F54" i="18"/>
  <c r="AG54" i="18"/>
  <c r="AH54" i="18"/>
  <c r="AI54" i="18"/>
  <c r="AJ54" i="18"/>
  <c r="AK54" i="18"/>
  <c r="AL54" i="18"/>
  <c r="AM54" i="18"/>
  <c r="AN54" i="18"/>
  <c r="AO54" i="18"/>
  <c r="AP54" i="18"/>
  <c r="AQ54" i="18"/>
  <c r="AR54" i="18"/>
  <c r="AS54" i="18"/>
  <c r="AT54" i="18"/>
  <c r="AU54" i="18"/>
  <c r="AV54" i="18"/>
  <c r="AW54" i="18"/>
  <c r="AX54" i="18"/>
  <c r="AY54" i="18"/>
  <c r="AZ54" i="18"/>
  <c r="BA54" i="18"/>
  <c r="BB54" i="18"/>
  <c r="BC54" i="18"/>
  <c r="BD54" i="18"/>
  <c r="BE54" i="18"/>
  <c r="BF54" i="18"/>
  <c r="BG54" i="18"/>
  <c r="BH54" i="18"/>
  <c r="BI54" i="18"/>
  <c r="BJ54" i="18"/>
  <c r="BK54" i="18"/>
  <c r="BL54" i="18"/>
  <c r="BM54" i="18"/>
  <c r="BN54" i="18"/>
  <c r="BO54" i="18"/>
  <c r="BP54" i="18"/>
  <c r="BQ54" i="18"/>
  <c r="BR54" i="18"/>
  <c r="BS54" i="18"/>
  <c r="BT54" i="18"/>
  <c r="BU54" i="18"/>
  <c r="BV54" i="18"/>
  <c r="AD53" i="4" l="1"/>
  <c r="V53" i="4"/>
  <c r="N53" i="4"/>
  <c r="AC53" i="4"/>
  <c r="U53" i="4"/>
  <c r="M53" i="4"/>
  <c r="AB53" i="4"/>
  <c r="T53" i="4"/>
  <c r="L53" i="4"/>
  <c r="AA53" i="4"/>
  <c r="S53" i="4"/>
  <c r="K53" i="4"/>
  <c r="AI53" i="4"/>
  <c r="AH53" i="4"/>
  <c r="G53" i="4"/>
  <c r="Z53" i="4"/>
  <c r="R53" i="4"/>
  <c r="J53" i="4"/>
  <c r="D53" i="4"/>
  <c r="F53" i="4"/>
  <c r="AG53" i="4"/>
  <c r="Y53" i="4"/>
  <c r="Q53" i="4"/>
  <c r="I53" i="4"/>
  <c r="E53" i="4"/>
  <c r="AF53" i="4"/>
  <c r="X53" i="4"/>
  <c r="P53" i="4"/>
  <c r="H53" i="4"/>
  <c r="AE53" i="4"/>
  <c r="W53" i="4"/>
  <c r="O53" i="4"/>
  <c r="EG56" i="18"/>
  <c r="EH56" i="18"/>
  <c r="EF56" i="18"/>
</calcChain>
</file>

<file path=xl/sharedStrings.xml><?xml version="1.0" encoding="utf-8"?>
<sst xmlns="http://schemas.openxmlformats.org/spreadsheetml/2006/main" count="1597" uniqueCount="353">
  <si>
    <t>정유진</t>
    <phoneticPr fontId="1" type="noConversion"/>
  </si>
  <si>
    <t xml:space="preserve">saddle angle      </t>
    <phoneticPr fontId="1" type="noConversion"/>
  </si>
  <si>
    <t xml:space="preserve">articular angle   </t>
    <phoneticPr fontId="1" type="noConversion"/>
  </si>
  <si>
    <t xml:space="preserve">gonial angle      </t>
    <phoneticPr fontId="1" type="noConversion"/>
  </si>
  <si>
    <t xml:space="preserve">ant. cranial L    </t>
    <phoneticPr fontId="1" type="noConversion"/>
  </si>
  <si>
    <t xml:space="preserve">post. cranial L   </t>
    <phoneticPr fontId="1" type="noConversion"/>
  </si>
  <si>
    <t>Upper gonial Angle</t>
    <phoneticPr fontId="1" type="noConversion"/>
  </si>
  <si>
    <t xml:space="preserve">ramus Ht          </t>
    <phoneticPr fontId="1" type="noConversion"/>
  </si>
  <si>
    <t xml:space="preserve">Mn body L         </t>
    <phoneticPr fontId="1" type="noConversion"/>
  </si>
  <si>
    <t xml:space="preserve">SNA                </t>
    <phoneticPr fontId="1" type="noConversion"/>
  </si>
  <si>
    <t xml:space="preserve">SNB                </t>
    <phoneticPr fontId="1" type="noConversion"/>
  </si>
  <si>
    <t xml:space="preserve">A to N-perp       </t>
    <phoneticPr fontId="1" type="noConversion"/>
  </si>
  <si>
    <t xml:space="preserve">Pog to N-perp     </t>
    <phoneticPr fontId="1" type="noConversion"/>
  </si>
  <si>
    <t xml:space="preserve">Wits appraisal    </t>
    <phoneticPr fontId="1" type="noConversion"/>
  </si>
  <si>
    <t xml:space="preserve">facial convexity  </t>
    <phoneticPr fontId="1" type="noConversion"/>
  </si>
  <si>
    <t xml:space="preserve">Y-axis to FH      </t>
    <phoneticPr fontId="1" type="noConversion"/>
  </si>
  <si>
    <t xml:space="preserve">facial axis       </t>
    <phoneticPr fontId="1" type="noConversion"/>
  </si>
  <si>
    <t xml:space="preserve">SN toGoGn         </t>
    <phoneticPr fontId="1" type="noConversion"/>
  </si>
  <si>
    <t xml:space="preserve">Occ Pl to GoMe    </t>
    <phoneticPr fontId="1" type="noConversion"/>
  </si>
  <si>
    <t xml:space="preserve">facial depth      </t>
    <phoneticPr fontId="1" type="noConversion"/>
  </si>
  <si>
    <t xml:space="preserve">facial length     </t>
    <phoneticPr fontId="1" type="noConversion"/>
  </si>
  <si>
    <t xml:space="preserve">post. faical Ht   </t>
    <phoneticPr fontId="1" type="noConversion"/>
  </si>
  <si>
    <t xml:space="preserve">ant. facial Ht    </t>
    <phoneticPr fontId="1" type="noConversion"/>
  </si>
  <si>
    <t xml:space="preserve">lower facial Ht   </t>
    <phoneticPr fontId="1" type="noConversion"/>
  </si>
  <si>
    <t xml:space="preserve">FMA               </t>
    <phoneticPr fontId="1" type="noConversion"/>
  </si>
  <si>
    <t xml:space="preserve">IMPA              </t>
    <phoneticPr fontId="1" type="noConversion"/>
  </si>
  <si>
    <t>interincisal angle</t>
    <phoneticPr fontId="1" type="noConversion"/>
  </si>
  <si>
    <t xml:space="preserve">U1 to FH          </t>
    <phoneticPr fontId="1" type="noConversion"/>
  </si>
  <si>
    <t xml:space="preserve">U1 to SN          </t>
    <phoneticPr fontId="1" type="noConversion"/>
  </si>
  <si>
    <t xml:space="preserve">U1 to A-pog(mm)   </t>
    <phoneticPr fontId="1" type="noConversion"/>
  </si>
  <si>
    <t xml:space="preserve">U1 to NA(mm)      </t>
    <phoneticPr fontId="1" type="noConversion"/>
  </si>
  <si>
    <t xml:space="preserve">U1 to NA(A)       </t>
    <phoneticPr fontId="1" type="noConversion"/>
  </si>
  <si>
    <t xml:space="preserve">L1 to NB(mm)      </t>
    <phoneticPr fontId="1" type="noConversion"/>
  </si>
  <si>
    <t xml:space="preserve">L1 to NB(A)       </t>
    <phoneticPr fontId="1" type="noConversion"/>
  </si>
  <si>
    <t xml:space="preserve">Pog to NB(mm)     </t>
    <phoneticPr fontId="1" type="noConversion"/>
  </si>
  <si>
    <t>E-line : Upper lip</t>
    <phoneticPr fontId="1" type="noConversion"/>
  </si>
  <si>
    <t>E-line : Lower lip</t>
    <phoneticPr fontId="1" type="noConversion"/>
  </si>
  <si>
    <t xml:space="preserve">nasolabial angle  </t>
    <phoneticPr fontId="1" type="noConversion"/>
  </si>
  <si>
    <t>MeLab sulcus D</t>
    <phoneticPr fontId="1" type="noConversion"/>
  </si>
  <si>
    <t xml:space="preserve">palatal Pl angle  </t>
    <phoneticPr fontId="1" type="noConversion"/>
  </si>
  <si>
    <t>A-B to Mn Pl angle</t>
    <phoneticPr fontId="1" type="noConversion"/>
  </si>
  <si>
    <t xml:space="preserve">A-B Pl angle      </t>
    <phoneticPr fontId="1" type="noConversion"/>
  </si>
  <si>
    <t xml:space="preserve">facial Pl angle   </t>
    <phoneticPr fontId="1" type="noConversion"/>
  </si>
  <si>
    <t>FH &lt; U6-U1</t>
    <phoneticPr fontId="1" type="noConversion"/>
  </si>
  <si>
    <t>SN &lt; U6-U1</t>
    <phoneticPr fontId="1" type="noConversion"/>
  </si>
  <si>
    <t>FH to U1</t>
    <phoneticPr fontId="1" type="noConversion"/>
  </si>
  <si>
    <t>FH to U6</t>
    <phoneticPr fontId="1" type="noConversion"/>
  </si>
  <si>
    <t>Mn Pl &lt; L6-L1</t>
    <phoneticPr fontId="1" type="noConversion"/>
  </si>
  <si>
    <t>Mn Pl to L1</t>
    <phoneticPr fontId="1" type="noConversion"/>
  </si>
  <si>
    <t>Mn Pl to L6</t>
    <phoneticPr fontId="1" type="noConversion"/>
  </si>
  <si>
    <t>FH to U1 apex</t>
    <phoneticPr fontId="1" type="noConversion"/>
  </si>
  <si>
    <t>Mn Pl to L1 apex</t>
    <phoneticPr fontId="1" type="noConversion"/>
  </si>
  <si>
    <t>S-perp to U1</t>
    <phoneticPr fontId="1" type="noConversion"/>
  </si>
  <si>
    <t>S-perp to U6</t>
    <phoneticPr fontId="1" type="noConversion"/>
  </si>
  <si>
    <t>S-perp to L1</t>
    <phoneticPr fontId="1" type="noConversion"/>
  </si>
  <si>
    <t>S-perp to A</t>
    <phoneticPr fontId="1" type="noConversion"/>
  </si>
  <si>
    <t>S-perp to ANS</t>
    <phoneticPr fontId="1" type="noConversion"/>
  </si>
  <si>
    <t>S-perp to PNS</t>
    <phoneticPr fontId="1" type="noConversion"/>
  </si>
  <si>
    <t>S-perp to B</t>
    <phoneticPr fontId="1" type="noConversion"/>
  </si>
  <si>
    <t>S-perp to Pog</t>
    <phoneticPr fontId="1" type="noConversion"/>
  </si>
  <si>
    <t>S-perp to Me</t>
    <phoneticPr fontId="1" type="noConversion"/>
  </si>
  <si>
    <t>FH to A</t>
    <phoneticPr fontId="1" type="noConversion"/>
  </si>
  <si>
    <t>FH to ANS</t>
    <phoneticPr fontId="1" type="noConversion"/>
  </si>
  <si>
    <t>FH to PNS</t>
    <phoneticPr fontId="1" type="noConversion"/>
  </si>
  <si>
    <t>FH to B</t>
    <phoneticPr fontId="1" type="noConversion"/>
  </si>
  <si>
    <t>FH to Pog</t>
    <phoneticPr fontId="1" type="noConversion"/>
  </si>
  <si>
    <t>FH to Me</t>
    <phoneticPr fontId="1" type="noConversion"/>
  </si>
  <si>
    <t>S-perp to Nasal-tip</t>
    <phoneticPr fontId="1" type="noConversion"/>
  </si>
  <si>
    <t>S-perp to Nasal-base</t>
    <phoneticPr fontId="1" type="noConversion"/>
  </si>
  <si>
    <t>S-perp to Sub-Nasion</t>
    <phoneticPr fontId="1" type="noConversion"/>
  </si>
  <si>
    <t>S-perp to U-lip</t>
    <phoneticPr fontId="1" type="noConversion"/>
  </si>
  <si>
    <t>S-perp to L-lip</t>
    <phoneticPr fontId="1" type="noConversion"/>
  </si>
  <si>
    <t>S-perp to Soft-B</t>
    <phoneticPr fontId="1" type="noConversion"/>
  </si>
  <si>
    <t>S-perp to Soft-Pog</t>
    <phoneticPr fontId="1" type="noConversion"/>
  </si>
  <si>
    <t>S-perp to Soft-Me</t>
    <phoneticPr fontId="1" type="noConversion"/>
  </si>
  <si>
    <t>FH to Nasal-Tip</t>
    <phoneticPr fontId="1" type="noConversion"/>
  </si>
  <si>
    <t>FH to Nasal-base</t>
    <phoneticPr fontId="1" type="noConversion"/>
  </si>
  <si>
    <t>FH to Sub-Nasion</t>
    <phoneticPr fontId="1" type="noConversion"/>
  </si>
  <si>
    <t>FH to U-lip</t>
    <phoneticPr fontId="1" type="noConversion"/>
  </si>
  <si>
    <t>FH to L-lip</t>
    <phoneticPr fontId="1" type="noConversion"/>
  </si>
  <si>
    <t>FH to Soft-B</t>
    <phoneticPr fontId="1" type="noConversion"/>
  </si>
  <si>
    <t>FH to Soft-Pog</t>
    <phoneticPr fontId="1" type="noConversion"/>
  </si>
  <si>
    <t>FH to Soft-Me</t>
    <phoneticPr fontId="1" type="noConversion"/>
  </si>
  <si>
    <t>Gl-Sub nasion &lt; Sub nasion-Soft Pog</t>
    <phoneticPr fontId="1" type="noConversion"/>
  </si>
  <si>
    <t>Gl to Sub-Nasion</t>
    <phoneticPr fontId="1" type="noConversion"/>
  </si>
  <si>
    <t>Sub-Nasion to Soft-Me</t>
    <phoneticPr fontId="1" type="noConversion"/>
  </si>
  <si>
    <t>Sub Na to Me' / Gl to Sub Na</t>
    <phoneticPr fontId="1" type="noConversion"/>
  </si>
  <si>
    <t>Sub-Nasion to Stomion</t>
    <phoneticPr fontId="1" type="noConversion"/>
  </si>
  <si>
    <t>Stomion to Soft-Me</t>
    <phoneticPr fontId="1" type="noConversion"/>
  </si>
  <si>
    <t>Sub Na to Stomion / Sub Na to Me'</t>
    <phoneticPr fontId="1" type="noConversion"/>
  </si>
  <si>
    <t>FH to supradentale</t>
    <phoneticPr fontId="1" type="noConversion"/>
  </si>
  <si>
    <t>Mn plane to infradentale</t>
    <phoneticPr fontId="1" type="noConversion"/>
  </si>
  <si>
    <t>U1 root length</t>
    <phoneticPr fontId="1" type="noConversion"/>
  </si>
  <si>
    <t>L1 root length</t>
    <phoneticPr fontId="1" type="noConversion"/>
  </si>
  <si>
    <t>birth date</t>
    <phoneticPr fontId="1" type="noConversion"/>
  </si>
  <si>
    <t>mean</t>
    <phoneticPr fontId="1" type="noConversion"/>
  </si>
  <si>
    <t xml:space="preserve">SA      </t>
  </si>
  <si>
    <t>retraction 기간</t>
  </si>
  <si>
    <t xml:space="preserve">articular angle   </t>
  </si>
  <si>
    <t xml:space="preserve">gonial angle      </t>
  </si>
  <si>
    <t xml:space="preserve">ant. cranial L    </t>
  </si>
  <si>
    <t xml:space="preserve">post. cranial L   </t>
  </si>
  <si>
    <t>Upper gonial Angle</t>
  </si>
  <si>
    <t xml:space="preserve">ramus Ht          </t>
  </si>
  <si>
    <t xml:space="preserve">Mn body L         </t>
  </si>
  <si>
    <t xml:space="preserve">SNA                </t>
  </si>
  <si>
    <t xml:space="preserve">SNB                </t>
  </si>
  <si>
    <t xml:space="preserve">A to N-perp       </t>
  </si>
  <si>
    <t xml:space="preserve">Pog to N-perp     </t>
  </si>
  <si>
    <t xml:space="preserve">Wits appraisal    </t>
  </si>
  <si>
    <t xml:space="preserve">facial convexity  </t>
  </si>
  <si>
    <t xml:space="preserve">Y-axis to FH      </t>
  </si>
  <si>
    <t xml:space="preserve">facial axis       </t>
  </si>
  <si>
    <t xml:space="preserve">SN toGoGn         </t>
  </si>
  <si>
    <t xml:space="preserve">Occ Pl to GoMe    </t>
  </si>
  <si>
    <t xml:space="preserve">facial depth      </t>
  </si>
  <si>
    <t xml:space="preserve">facial length     </t>
  </si>
  <si>
    <t xml:space="preserve">post. faical Ht   </t>
  </si>
  <si>
    <t xml:space="preserve">ant. facial Ht    </t>
  </si>
  <si>
    <t xml:space="preserve">lower facial Ht   </t>
  </si>
  <si>
    <t xml:space="preserve">FMA               </t>
  </si>
  <si>
    <t xml:space="preserve">IMPA              </t>
  </si>
  <si>
    <t>interincisal angle</t>
  </si>
  <si>
    <t xml:space="preserve">U1 to FH          </t>
  </si>
  <si>
    <t xml:space="preserve">U1 to SN          </t>
  </si>
  <si>
    <t xml:space="preserve">U1 to A-pog(mm)   </t>
  </si>
  <si>
    <t xml:space="preserve">U1 to NA(mm)      </t>
  </si>
  <si>
    <t xml:space="preserve">U1 to NA(A)       </t>
  </si>
  <si>
    <t xml:space="preserve">L1 to NB(mm)      </t>
  </si>
  <si>
    <t xml:space="preserve">L1 to NB(A)       </t>
  </si>
  <si>
    <t xml:space="preserve">Pog to NB(mm)     </t>
  </si>
  <si>
    <t>E-line : Upper lip</t>
  </si>
  <si>
    <t>E-line : Lower lip</t>
  </si>
  <si>
    <t xml:space="preserve">nasolabial angle  </t>
  </si>
  <si>
    <t>MeLab sulcus D</t>
  </si>
  <si>
    <t xml:space="preserve">palatal Pl angle  </t>
  </si>
  <si>
    <t>A-B to Mn Pl angle</t>
  </si>
  <si>
    <t xml:space="preserve">A-B Pl angle      </t>
  </si>
  <si>
    <t xml:space="preserve">facial Pl angle   </t>
  </si>
  <si>
    <t>FH &lt; U6-U1</t>
  </si>
  <si>
    <t>SN &lt; U6-U1</t>
  </si>
  <si>
    <t>FH to U1</t>
  </si>
  <si>
    <t>FH to U6</t>
  </si>
  <si>
    <t>Mn Pl &lt; L6-L1</t>
  </si>
  <si>
    <t>Mn Pl to L1</t>
  </si>
  <si>
    <t>Mn Pl to L6</t>
  </si>
  <si>
    <t>FH to U1 apex</t>
  </si>
  <si>
    <t>Mn Pl to L1 apex</t>
  </si>
  <si>
    <t>S-perp to U1</t>
  </si>
  <si>
    <t>S-perp to U6</t>
  </si>
  <si>
    <t>S-perp to L1</t>
  </si>
  <si>
    <t>S-perp to A</t>
  </si>
  <si>
    <t>S-perp to ANS</t>
  </si>
  <si>
    <t>S-perp to PNS</t>
  </si>
  <si>
    <t>S-perp to B</t>
  </si>
  <si>
    <t>S-perp to Pog</t>
  </si>
  <si>
    <t>S-perp to Me</t>
  </si>
  <si>
    <t>FH to A</t>
  </si>
  <si>
    <t>FH to ANS</t>
  </si>
  <si>
    <t>FH to PNS</t>
  </si>
  <si>
    <t>FH to B</t>
  </si>
  <si>
    <t>FH to Pog</t>
  </si>
  <si>
    <t>FH to Me</t>
  </si>
  <si>
    <t>S-perp to Nasal-tip</t>
  </si>
  <si>
    <t>S-perp to Nasal-base</t>
  </si>
  <si>
    <t>S-perp to Sub-Nasion</t>
  </si>
  <si>
    <t>S-perp to U-lip</t>
  </si>
  <si>
    <t>S-perp to L-lip</t>
  </si>
  <si>
    <t>S-perp to Soft-B</t>
  </si>
  <si>
    <t>S-perp to Soft-Pog</t>
  </si>
  <si>
    <t>S-perp to Soft-Me</t>
  </si>
  <si>
    <t>FH to Nasal-Tip</t>
  </si>
  <si>
    <t>FH to Nasal-base</t>
  </si>
  <si>
    <t>FH to Sub-Nasion</t>
  </si>
  <si>
    <t>FH to U-lip</t>
  </si>
  <si>
    <t>FH to L-lip</t>
  </si>
  <si>
    <t>FH to Soft-B</t>
  </si>
  <si>
    <t>FH to Soft-Pog</t>
  </si>
  <si>
    <t>FH to Soft-Me</t>
  </si>
  <si>
    <t>Gl-Sub nasion &lt; Sub nasion-Soft Pog</t>
  </si>
  <si>
    <t>Gl to Sub-Nasion</t>
  </si>
  <si>
    <t>Sub-Nasion to Soft-Me</t>
  </si>
  <si>
    <t>Sub Na to Me' / Gl to Sub Na</t>
  </si>
  <si>
    <t>Sub-Nasion to Stomion</t>
  </si>
  <si>
    <t>Stomion to Soft-Me</t>
  </si>
  <si>
    <t>Sub Na to Stomion / Sub Na to Me'</t>
  </si>
  <si>
    <t>FH to supradentale</t>
  </si>
  <si>
    <t>Mn plane to infradentale</t>
  </si>
  <si>
    <t>U1 root length</t>
  </si>
  <si>
    <t>L1 root length</t>
  </si>
  <si>
    <t>age</t>
  </si>
  <si>
    <t>age</t>
    <phoneticPr fontId="1" type="noConversion"/>
  </si>
  <si>
    <t>patient</t>
    <phoneticPr fontId="1" type="noConversion"/>
  </si>
  <si>
    <t>강유리</t>
    <phoneticPr fontId="1" type="noConversion"/>
  </si>
  <si>
    <t>고수안</t>
    <phoneticPr fontId="1" type="noConversion"/>
  </si>
  <si>
    <t>고이나</t>
    <phoneticPr fontId="1" type="noConversion"/>
  </si>
  <si>
    <t>고정민</t>
    <phoneticPr fontId="1" type="noConversion"/>
  </si>
  <si>
    <t>곽민재</t>
    <phoneticPr fontId="1" type="noConversion"/>
  </si>
  <si>
    <t>김동균</t>
    <phoneticPr fontId="1" type="noConversion"/>
  </si>
  <si>
    <t>김동환</t>
    <phoneticPr fontId="1" type="noConversion"/>
  </si>
  <si>
    <t>김민진</t>
    <phoneticPr fontId="1" type="noConversion"/>
  </si>
  <si>
    <t>김현철</t>
    <phoneticPr fontId="1" type="noConversion"/>
  </si>
  <si>
    <t>김화경</t>
    <phoneticPr fontId="1" type="noConversion"/>
  </si>
  <si>
    <t>노현지</t>
    <phoneticPr fontId="1" type="noConversion"/>
  </si>
  <si>
    <t>박성율</t>
    <phoneticPr fontId="1" type="noConversion"/>
  </si>
  <si>
    <t>박성현</t>
    <phoneticPr fontId="1" type="noConversion"/>
  </si>
  <si>
    <t>박정빈</t>
    <phoneticPr fontId="1" type="noConversion"/>
  </si>
  <si>
    <t>손보람</t>
    <phoneticPr fontId="1" type="noConversion"/>
  </si>
  <si>
    <t>송진규</t>
    <phoneticPr fontId="1" type="noConversion"/>
  </si>
  <si>
    <t>송치선</t>
    <phoneticPr fontId="1" type="noConversion"/>
  </si>
  <si>
    <t>양윤정</t>
    <phoneticPr fontId="1" type="noConversion"/>
  </si>
  <si>
    <t>오미란</t>
    <phoneticPr fontId="1" type="noConversion"/>
  </si>
  <si>
    <t>오예슬</t>
    <phoneticPr fontId="1" type="noConversion"/>
  </si>
  <si>
    <t>오희주</t>
    <phoneticPr fontId="1" type="noConversion"/>
  </si>
  <si>
    <t>이경호</t>
    <phoneticPr fontId="1" type="noConversion"/>
  </si>
  <si>
    <t>이기웅</t>
    <phoneticPr fontId="1" type="noConversion"/>
  </si>
  <si>
    <t>이상훈</t>
    <phoneticPr fontId="1" type="noConversion"/>
  </si>
  <si>
    <t>이선영</t>
    <phoneticPr fontId="1" type="noConversion"/>
  </si>
  <si>
    <t>이아름</t>
    <phoneticPr fontId="1" type="noConversion"/>
  </si>
  <si>
    <t>이운영</t>
    <phoneticPr fontId="1" type="noConversion"/>
  </si>
  <si>
    <t>이원주</t>
    <phoneticPr fontId="1" type="noConversion"/>
  </si>
  <si>
    <t>이주옥</t>
    <phoneticPr fontId="1" type="noConversion"/>
  </si>
  <si>
    <t>인보라</t>
    <phoneticPr fontId="1" type="noConversion"/>
  </si>
  <si>
    <t>임용채</t>
    <phoneticPr fontId="1" type="noConversion"/>
  </si>
  <si>
    <t>임지현</t>
    <phoneticPr fontId="1" type="noConversion"/>
  </si>
  <si>
    <t>정보미</t>
    <phoneticPr fontId="1" type="noConversion"/>
  </si>
  <si>
    <t>정윤희</t>
    <phoneticPr fontId="1" type="noConversion"/>
  </si>
  <si>
    <t>조광연</t>
    <phoneticPr fontId="1" type="noConversion"/>
  </si>
  <si>
    <t>조윤서</t>
    <phoneticPr fontId="1" type="noConversion"/>
  </si>
  <si>
    <t>지현옥</t>
    <phoneticPr fontId="1" type="noConversion"/>
  </si>
  <si>
    <t>최서현</t>
    <phoneticPr fontId="1" type="noConversion"/>
  </si>
  <si>
    <t>최지선</t>
    <phoneticPr fontId="1" type="noConversion"/>
  </si>
  <si>
    <t>최지영</t>
    <phoneticPr fontId="1" type="noConversion"/>
  </si>
  <si>
    <t>최지은</t>
    <phoneticPr fontId="1" type="noConversion"/>
  </si>
  <si>
    <t>한민희</t>
    <phoneticPr fontId="1" type="noConversion"/>
  </si>
  <si>
    <t>한연희</t>
    <phoneticPr fontId="1" type="noConversion"/>
  </si>
  <si>
    <t>한효경</t>
    <phoneticPr fontId="1" type="noConversion"/>
  </si>
  <si>
    <t>황신혜</t>
    <phoneticPr fontId="1" type="noConversion"/>
  </si>
  <si>
    <t>황아림</t>
    <phoneticPr fontId="1" type="noConversion"/>
  </si>
  <si>
    <t>황채윤</t>
    <phoneticPr fontId="1" type="noConversion"/>
  </si>
  <si>
    <t>유인환</t>
    <phoneticPr fontId="1" type="noConversion"/>
  </si>
  <si>
    <t>홍승균</t>
    <phoneticPr fontId="1" type="noConversion"/>
  </si>
  <si>
    <t>조경진</t>
    <phoneticPr fontId="1" type="noConversion"/>
  </si>
  <si>
    <t>박가연</t>
    <phoneticPr fontId="1" type="noConversion"/>
  </si>
  <si>
    <t>이은혜</t>
    <phoneticPr fontId="1" type="noConversion"/>
  </si>
  <si>
    <t>김기협</t>
    <phoneticPr fontId="1" type="noConversion"/>
  </si>
  <si>
    <t>김문주</t>
    <phoneticPr fontId="1" type="noConversion"/>
  </si>
  <si>
    <t>박장순</t>
    <phoneticPr fontId="1" type="noConversion"/>
  </si>
  <si>
    <t>김효진</t>
    <phoneticPr fontId="1" type="noConversion"/>
  </si>
  <si>
    <t>장보현</t>
    <phoneticPr fontId="1" type="noConversion"/>
  </si>
  <si>
    <t>김현정88</t>
    <phoneticPr fontId="1" type="noConversion"/>
  </si>
  <si>
    <t>원진혁</t>
    <phoneticPr fontId="1" type="noConversion"/>
  </si>
  <si>
    <t>김태희</t>
    <phoneticPr fontId="1" type="noConversion"/>
  </si>
  <si>
    <t>이지하</t>
    <phoneticPr fontId="1" type="noConversion"/>
  </si>
  <si>
    <t>&lt;2016 이전  Finishied (): 50명 안될때 사용</t>
    <phoneticPr fontId="1" type="noConversion"/>
  </si>
  <si>
    <t>김소언</t>
    <phoneticPr fontId="1" type="noConversion"/>
  </si>
  <si>
    <t>SI 시 Bending 확인</t>
    <phoneticPr fontId="1" type="noConversion"/>
  </si>
  <si>
    <t>Moderate</t>
    <phoneticPr fontId="1" type="noConversion"/>
  </si>
  <si>
    <t>Mini</t>
    <phoneticPr fontId="1" type="noConversion"/>
  </si>
  <si>
    <t>최은지</t>
    <phoneticPr fontId="1" type="noConversion"/>
  </si>
  <si>
    <t>김태희</t>
    <phoneticPr fontId="1" type="noConversion"/>
  </si>
  <si>
    <t>김효진</t>
    <phoneticPr fontId="1" type="noConversion"/>
  </si>
  <si>
    <t>원진혁</t>
    <phoneticPr fontId="1" type="noConversion"/>
  </si>
  <si>
    <t>유인환</t>
    <phoneticPr fontId="1" type="noConversion"/>
  </si>
  <si>
    <t>이지하</t>
    <phoneticPr fontId="1" type="noConversion"/>
  </si>
  <si>
    <t>최은지</t>
    <phoneticPr fontId="1" type="noConversion"/>
  </si>
  <si>
    <t>정현정94</t>
    <phoneticPr fontId="1" type="noConversion"/>
  </si>
  <si>
    <t>&lt;Excluded d/t genioplasty&gt;</t>
    <phoneticPr fontId="1" type="noConversion"/>
  </si>
  <si>
    <t>김현정88</t>
    <phoneticPr fontId="1" type="noConversion"/>
  </si>
  <si>
    <t>Bjork Sum</t>
  </si>
  <si>
    <t>Saddle angle</t>
  </si>
  <si>
    <t>Articular angle</t>
  </si>
  <si>
    <t>Gonial angle</t>
  </si>
  <si>
    <t>Antero-Post. FHR</t>
  </si>
  <si>
    <t>Lower Ant. FHR</t>
  </si>
  <si>
    <t>Palatal Plane Angle</t>
  </si>
  <si>
    <t>AB to Mand. Plane</t>
  </si>
  <si>
    <t>ODI</t>
  </si>
  <si>
    <t>FMA</t>
  </si>
  <si>
    <t>Mn. Plane angle (to SN)</t>
  </si>
  <si>
    <t>A to N-perp</t>
  </si>
  <si>
    <t>Pog  to N-Perp.</t>
  </si>
  <si>
    <t>SNA</t>
  </si>
  <si>
    <t>SNB</t>
  </si>
  <si>
    <t>ANB</t>
  </si>
  <si>
    <t>APDI</t>
  </si>
  <si>
    <t>CF</t>
  </si>
  <si>
    <t>Wits</t>
  </si>
  <si>
    <t>Facial convexity</t>
  </si>
  <si>
    <t>Ramus height</t>
  </si>
  <si>
    <t>Mn. Body length</t>
  </si>
  <si>
    <t>Body to ant.cranial base ratio</t>
  </si>
  <si>
    <t>UOcc. plane to U1</t>
  </si>
  <si>
    <t>LOcc. plane to L1</t>
  </si>
  <si>
    <t>U1 to FH</t>
  </si>
  <si>
    <t>U1 to A-Pog</t>
  </si>
  <si>
    <t>Ui to Stm</t>
  </si>
  <si>
    <t>IMPA</t>
  </si>
  <si>
    <t>L1 to A-pog</t>
  </si>
  <si>
    <t>Interincisal angle</t>
  </si>
  <si>
    <t>Upper Occl plane to FH</t>
  </si>
  <si>
    <t>Bisecting Occl plane to FH</t>
  </si>
  <si>
    <t>Occ. Plane to SN (Steiner)</t>
  </si>
  <si>
    <t>AB to Occ plane</t>
  </si>
  <si>
    <t>Upper Lip EL</t>
  </si>
  <si>
    <t>Lower Lip EL</t>
  </si>
  <si>
    <t>Sn-Stms</t>
  </si>
  <si>
    <t>Stmi-Me'</t>
  </si>
  <si>
    <t>Stmi-Me'/Sn-Stms</t>
  </si>
  <si>
    <t>Interlabial gap</t>
  </si>
  <si>
    <t>Nasolabial angle</t>
  </si>
  <si>
    <t>U-nasolabial angle</t>
  </si>
  <si>
    <t>L-nasolabial angle</t>
  </si>
  <si>
    <t>FA'B'A</t>
  </si>
  <si>
    <t>U-lip to A'B'</t>
  </si>
  <si>
    <t>L-lip to A'B'</t>
  </si>
  <si>
    <t>Pog' to A'B'</t>
  </si>
  <si>
    <t>Upper symphysis to N-perp angle</t>
  </si>
  <si>
    <t>Lower symphysis to N-perp angle</t>
  </si>
  <si>
    <t>Lingual symphysis to N-perp</t>
  </si>
  <si>
    <t>Lip length</t>
  </si>
  <si>
    <t>Chin length</t>
  </si>
  <si>
    <t>Holdaway ratio(soft)</t>
  </si>
  <si>
    <t>L1 length</t>
  </si>
  <si>
    <t>Pog length</t>
  </si>
  <si>
    <t>Holdaway ratio(hard)</t>
  </si>
  <si>
    <t>H angle</t>
  </si>
  <si>
    <t>CK angle</t>
  </si>
  <si>
    <t>CKH angle</t>
  </si>
  <si>
    <t>TVL soft tissue A</t>
  </si>
  <si>
    <t>TVL upper lip</t>
  </si>
  <si>
    <t>TVL lower lip</t>
  </si>
  <si>
    <t>TVL soft tissue B</t>
  </si>
  <si>
    <t>TVL soft tissue pogonion</t>
  </si>
  <si>
    <t>A' to ULA</t>
  </si>
  <si>
    <t>ULA to LLA</t>
  </si>
  <si>
    <t>LLA to B'</t>
  </si>
  <si>
    <t>B' to Pog'</t>
  </si>
  <si>
    <t>LLA to Pog'</t>
  </si>
  <si>
    <t>stddev</t>
    <phoneticPr fontId="1" type="noConversion"/>
  </si>
  <si>
    <t>VRP to L1</t>
    <phoneticPr fontId="1" type="noConversion"/>
  </si>
  <si>
    <t>VRP to Llip</t>
    <phoneticPr fontId="1" type="noConversion"/>
  </si>
  <si>
    <t>FMA</t>
    <phoneticPr fontId="1" type="noConversion"/>
  </si>
  <si>
    <t>SNA</t>
    <phoneticPr fontId="1" type="noConversion"/>
  </si>
  <si>
    <t>Pog length</t>
    <phoneticPr fontId="1" type="noConversion"/>
  </si>
  <si>
    <t>Age</t>
    <phoneticPr fontId="1" type="noConversion"/>
  </si>
  <si>
    <t>Ave</t>
    <phoneticPr fontId="1" type="noConversion"/>
  </si>
  <si>
    <t>T0 date</t>
    <phoneticPr fontId="1" type="noConversion"/>
  </si>
  <si>
    <t>CKA</t>
    <phoneticPr fontId="1" type="noConversion"/>
  </si>
  <si>
    <t>L1toA-pog</t>
    <phoneticPr fontId="1" type="noConversion"/>
  </si>
  <si>
    <t>L1length</t>
    <phoneticPr fontId="1" type="noConversion"/>
  </si>
  <si>
    <t>E</t>
    <phoneticPr fontId="1" type="noConversion"/>
  </si>
  <si>
    <t>age (T0)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</si>
</sst>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###0"/>
  </numFmts>
  <fonts count="18"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새굴림"/>
      <family val="1"/>
      <charset val="129"/>
    </font>
    <font>
      <sz val="9"/>
      <name val="돋움"/>
      <family val="3"/>
      <charset val="129"/>
    </font>
    <font>
      <sz val="11"/>
      <color indexed="10"/>
      <name val="돋움"/>
      <family val="3"/>
      <charset val="129"/>
    </font>
    <font>
      <sz val="10"/>
      <name val="Arial"/>
      <family val="2"/>
    </font>
    <font>
      <sz val="9"/>
      <color indexed="8"/>
      <name val="Gulim"/>
      <family val="3"/>
      <charset val="129"/>
    </font>
    <font>
      <sz val="11"/>
      <color theme="0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name val="돋움"/>
      <family val="3"/>
      <charset val="129"/>
    </font>
    <font>
      <b/>
      <sz val="10"/>
      <color theme="0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b/>
      <sz val="10"/>
      <color rgb="FF0070C0"/>
      <name val="돋움"/>
      <family val="3"/>
      <charset val="129"/>
    </font>
    <font>
      <sz val="11"/>
      <color rgb="FF0070C0"/>
      <name val="돋움"/>
      <family val="3"/>
      <charset val="129"/>
    </font>
    <font>
      <sz val="10"/>
      <color rgb="FF0070C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5" fillId="0" borderId="0"/>
    <xf numFmtId="0" fontId="8" fillId="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</cellStyleXfs>
  <cellXfs count="59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178" fontId="6" fillId="0" borderId="1" xfId="1" applyNumberFormat="1" applyFont="1" applyBorder="1" applyAlignment="1">
      <alignment horizontal="right" vertical="center"/>
    </xf>
    <xf numFmtId="178" fontId="6" fillId="0" borderId="2" xfId="1" applyNumberFormat="1" applyFont="1" applyBorder="1" applyAlignment="1">
      <alignment horizontal="right" vertical="center"/>
    </xf>
    <xf numFmtId="178" fontId="6" fillId="0" borderId="1" xfId="2" applyNumberFormat="1" applyFont="1" applyBorder="1" applyAlignment="1">
      <alignment horizontal="right" vertical="center"/>
    </xf>
    <xf numFmtId="0" fontId="5" fillId="0" borderId="0" xfId="2"/>
    <xf numFmtId="178" fontId="6" fillId="0" borderId="2" xfId="2" applyNumberFormat="1" applyFont="1" applyBorder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7" fillId="3" borderId="0" xfId="0" applyFont="1" applyFill="1">
      <alignment vertical="center"/>
    </xf>
    <xf numFmtId="0" fontId="0" fillId="4" borderId="0" xfId="0" applyFill="1">
      <alignment vertical="center"/>
    </xf>
    <xf numFmtId="0" fontId="10" fillId="0" borderId="0" xfId="0" applyFont="1">
      <alignment vertical="center"/>
    </xf>
    <xf numFmtId="0" fontId="11" fillId="6" borderId="3" xfId="4" applyFont="1">
      <alignment vertical="center"/>
    </xf>
    <xf numFmtId="14" fontId="10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2" borderId="0" xfId="0" applyFont="1" applyFill="1">
      <alignment vertical="center"/>
    </xf>
    <xf numFmtId="176" fontId="10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76" fontId="12" fillId="2" borderId="0" xfId="0" applyNumberFormat="1" applyFont="1" applyFill="1">
      <alignment vertical="center"/>
    </xf>
    <xf numFmtId="176" fontId="13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0" fillId="4" borderId="0" xfId="0" applyFont="1" applyFill="1">
      <alignment vertical="center"/>
    </xf>
    <xf numFmtId="0" fontId="10" fillId="0" borderId="0" xfId="0" applyFont="1" applyFill="1">
      <alignment vertical="center"/>
    </xf>
    <xf numFmtId="177" fontId="0" fillId="4" borderId="4" xfId="0" applyNumberFormat="1" applyFill="1" applyBorder="1">
      <alignment vertical="center"/>
    </xf>
    <xf numFmtId="177" fontId="0" fillId="4" borderId="8" xfId="0" applyNumberFormat="1" applyFill="1" applyBorder="1">
      <alignment vertical="center"/>
    </xf>
    <xf numFmtId="0" fontId="10" fillId="4" borderId="9" xfId="0" applyFont="1" applyFill="1" applyBorder="1">
      <alignment vertical="center"/>
    </xf>
    <xf numFmtId="0" fontId="14" fillId="0" borderId="0" xfId="4" applyFont="1" applyFill="1" applyBorder="1">
      <alignment vertical="center"/>
    </xf>
    <xf numFmtId="0" fontId="11" fillId="0" borderId="0" xfId="4" applyFont="1" applyFill="1" applyBorder="1">
      <alignment vertical="center"/>
    </xf>
    <xf numFmtId="0" fontId="12" fillId="0" borderId="0" xfId="0" applyFont="1" applyFill="1" applyBorder="1">
      <alignment vertical="center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7" fillId="0" borderId="0" xfId="0" applyNumberFormat="1" applyFont="1">
      <alignment vertical="center"/>
    </xf>
    <xf numFmtId="177" fontId="0" fillId="0" borderId="5" xfId="0" applyNumberFormat="1" applyBorder="1">
      <alignment vertical="center"/>
    </xf>
    <xf numFmtId="177" fontId="0" fillId="4" borderId="0" xfId="0" applyNumberFormat="1" applyFill="1" applyBorder="1">
      <alignment vertical="center"/>
    </xf>
    <xf numFmtId="177" fontId="0" fillId="0" borderId="8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4" xfId="0" applyNumberFormat="1" applyBorder="1">
      <alignment vertical="center"/>
    </xf>
    <xf numFmtId="0" fontId="10" fillId="0" borderId="7" xfId="0" applyFont="1" applyBorder="1">
      <alignment vertical="center"/>
    </xf>
    <xf numFmtId="0" fontId="10" fillId="4" borderId="0" xfId="0" applyFont="1" applyFill="1" applyBorder="1">
      <alignment vertical="center"/>
    </xf>
    <xf numFmtId="0" fontId="10" fillId="0" borderId="9" xfId="0" applyFont="1" applyBorder="1">
      <alignment vertical="center"/>
    </xf>
    <xf numFmtId="177" fontId="0" fillId="0" borderId="0" xfId="0" applyNumberFormat="1" applyBorder="1">
      <alignment vertical="center"/>
    </xf>
    <xf numFmtId="0" fontId="10" fillId="0" borderId="0" xfId="0" applyFon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0" fontId="10" fillId="0" borderId="12" xfId="0" applyFont="1" applyBorder="1">
      <alignment vertical="center"/>
    </xf>
    <xf numFmtId="0" fontId="10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0" borderId="0" xfId="3" applyFill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</cellXfs>
  <cellStyles count="5">
    <cellStyle name="나쁨" xfId="3" builtinId="27"/>
    <cellStyle name="셀 확인" xfId="4" builtinId="23"/>
    <cellStyle name="표준" xfId="0" builtinId="0"/>
    <cellStyle name="표준_Sheet1" xfId="1" xr:uid="{00000000-0005-0000-0000-000003000000}"/>
    <cellStyle name="표준_델타값" xfId="2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F81"/>
  <sheetViews>
    <sheetView topLeftCell="A28" workbookViewId="0">
      <selection activeCell="F73" sqref="F73"/>
    </sheetView>
  </sheetViews>
  <sheetFormatPr defaultRowHeight="13.5"/>
  <cols>
    <col min="1" max="1" width="10.5546875" customWidth="1"/>
  </cols>
  <sheetData>
    <row r="1" spans="1:292">
      <c r="A1" s="14" t="s">
        <v>193</v>
      </c>
      <c r="B1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</row>
    <row r="2" spans="1:292">
      <c r="A2" s="14" t="s">
        <v>194</v>
      </c>
      <c r="B2">
        <v>2</v>
      </c>
    </row>
    <row r="3" spans="1:292">
      <c r="A3" s="14" t="s">
        <v>195</v>
      </c>
      <c r="B3">
        <v>3</v>
      </c>
    </row>
    <row r="4" spans="1:292">
      <c r="A4" s="14" t="s">
        <v>196</v>
      </c>
      <c r="B4">
        <v>4</v>
      </c>
    </row>
    <row r="5" spans="1:292">
      <c r="A5" s="14" t="s">
        <v>197</v>
      </c>
      <c r="B5">
        <v>5</v>
      </c>
    </row>
    <row r="6" spans="1:292">
      <c r="A6" s="14" t="s">
        <v>198</v>
      </c>
      <c r="B6">
        <v>6</v>
      </c>
    </row>
    <row r="7" spans="1:292">
      <c r="A7" s="14" t="s">
        <v>199</v>
      </c>
      <c r="B7">
        <v>7</v>
      </c>
    </row>
    <row r="8" spans="1:292">
      <c r="A8" s="14" t="s">
        <v>252</v>
      </c>
      <c r="B8">
        <v>8</v>
      </c>
    </row>
    <row r="9" spans="1:292">
      <c r="A9" s="14" t="s">
        <v>250</v>
      </c>
      <c r="B9">
        <v>9</v>
      </c>
    </row>
    <row r="10" spans="1:292">
      <c r="A10" s="14" t="s">
        <v>201</v>
      </c>
      <c r="B10">
        <v>10</v>
      </c>
    </row>
    <row r="11" spans="1:292">
      <c r="A11" s="14" t="s">
        <v>202</v>
      </c>
      <c r="B11">
        <v>11</v>
      </c>
    </row>
    <row r="12" spans="1:292">
      <c r="A12" s="14" t="s">
        <v>248</v>
      </c>
      <c r="B12">
        <v>12</v>
      </c>
    </row>
    <row r="13" spans="1:292">
      <c r="A13" s="14" t="s">
        <v>203</v>
      </c>
      <c r="B13">
        <v>13</v>
      </c>
    </row>
    <row r="14" spans="1:292">
      <c r="A14" s="14" t="s">
        <v>204</v>
      </c>
      <c r="B14">
        <v>14</v>
      </c>
    </row>
    <row r="15" spans="1:292">
      <c r="A15" s="14" t="s">
        <v>205</v>
      </c>
      <c r="B15">
        <v>15</v>
      </c>
    </row>
    <row r="16" spans="1:292">
      <c r="A16" s="14" t="s">
        <v>206</v>
      </c>
      <c r="B16">
        <v>16</v>
      </c>
    </row>
    <row r="17" spans="1:4">
      <c r="A17" s="14" t="s">
        <v>207</v>
      </c>
      <c r="B17">
        <v>17</v>
      </c>
    </row>
    <row r="18" spans="1:4">
      <c r="A18" s="14" t="s">
        <v>208</v>
      </c>
      <c r="B18">
        <v>18</v>
      </c>
    </row>
    <row r="19" spans="1:4">
      <c r="A19" s="14" t="s">
        <v>209</v>
      </c>
      <c r="B19">
        <v>19</v>
      </c>
    </row>
    <row r="20" spans="1:4">
      <c r="A20" s="14" t="s">
        <v>210</v>
      </c>
      <c r="B20">
        <v>20</v>
      </c>
    </row>
    <row r="21" spans="1:4">
      <c r="A21" s="14" t="s">
        <v>211</v>
      </c>
      <c r="B21">
        <v>21</v>
      </c>
    </row>
    <row r="22" spans="1:4">
      <c r="A22" s="14" t="s">
        <v>212</v>
      </c>
      <c r="B22">
        <v>22</v>
      </c>
    </row>
    <row r="23" spans="1:4">
      <c r="A23" s="14" t="s">
        <v>213</v>
      </c>
      <c r="B23">
        <v>23</v>
      </c>
    </row>
    <row r="24" spans="1:4">
      <c r="A24" s="14" t="s">
        <v>251</v>
      </c>
      <c r="B24">
        <v>24</v>
      </c>
    </row>
    <row r="25" spans="1:4">
      <c r="A25" s="14" t="s">
        <v>240</v>
      </c>
      <c r="B25">
        <v>25</v>
      </c>
    </row>
    <row r="26" spans="1:4">
      <c r="A26" s="14" t="s">
        <v>214</v>
      </c>
      <c r="B26">
        <v>26</v>
      </c>
    </row>
    <row r="27" spans="1:4">
      <c r="A27" s="14" t="s">
        <v>215</v>
      </c>
      <c r="B27">
        <v>27</v>
      </c>
    </row>
    <row r="28" spans="1:4">
      <c r="A28" s="14" t="s">
        <v>217</v>
      </c>
      <c r="B28">
        <v>28</v>
      </c>
    </row>
    <row r="29" spans="1:4">
      <c r="A29" s="14" t="s">
        <v>218</v>
      </c>
      <c r="B29">
        <v>29</v>
      </c>
    </row>
    <row r="30" spans="1:4">
      <c r="A30" s="14" t="s">
        <v>219</v>
      </c>
      <c r="B30">
        <v>30</v>
      </c>
    </row>
    <row r="31" spans="1:4">
      <c r="A31" s="14" t="s">
        <v>220</v>
      </c>
      <c r="B31">
        <v>31</v>
      </c>
      <c r="C31" s="13"/>
      <c r="D31" s="13"/>
    </row>
    <row r="32" spans="1:4">
      <c r="A32" s="14" t="s">
        <v>221</v>
      </c>
      <c r="B32">
        <v>32</v>
      </c>
    </row>
    <row r="33" spans="1:2">
      <c r="A33" s="14" t="s">
        <v>253</v>
      </c>
      <c r="B33">
        <v>33</v>
      </c>
    </row>
    <row r="34" spans="1:2">
      <c r="A34" s="14" t="s">
        <v>222</v>
      </c>
      <c r="B34">
        <v>34</v>
      </c>
    </row>
    <row r="35" spans="1:2">
      <c r="A35" s="14" t="s">
        <v>223</v>
      </c>
      <c r="B35">
        <v>35</v>
      </c>
    </row>
    <row r="36" spans="1:2">
      <c r="A36" s="25" t="s">
        <v>224</v>
      </c>
      <c r="B36">
        <v>36</v>
      </c>
    </row>
    <row r="37" spans="1:2">
      <c r="A37" s="14" t="s">
        <v>225</v>
      </c>
      <c r="B37">
        <v>37</v>
      </c>
    </row>
    <row r="38" spans="1:2">
      <c r="A38" s="14" t="s">
        <v>226</v>
      </c>
      <c r="B38">
        <v>38</v>
      </c>
    </row>
    <row r="39" spans="1:2" ht="16.5">
      <c r="A39" s="14" t="s">
        <v>266</v>
      </c>
      <c r="B39" s="54">
        <v>39</v>
      </c>
    </row>
    <row r="40" spans="1:2">
      <c r="A40" s="14" t="s">
        <v>227</v>
      </c>
      <c r="B40">
        <v>40</v>
      </c>
    </row>
    <row r="41" spans="1:2">
      <c r="A41" s="14" t="s">
        <v>228</v>
      </c>
      <c r="B41">
        <v>41</v>
      </c>
    </row>
    <row r="42" spans="1:2">
      <c r="A42" s="14" t="s">
        <v>229</v>
      </c>
      <c r="B42">
        <v>42</v>
      </c>
    </row>
    <row r="43" spans="1:2">
      <c r="A43" s="14" t="s">
        <v>230</v>
      </c>
      <c r="B43">
        <v>43</v>
      </c>
    </row>
    <row r="44" spans="1:2">
      <c r="A44" s="14" t="s">
        <v>259</v>
      </c>
      <c r="B44">
        <v>44</v>
      </c>
    </row>
    <row r="45" spans="1:2">
      <c r="A45" s="14" t="s">
        <v>231</v>
      </c>
      <c r="B45">
        <v>45</v>
      </c>
    </row>
    <row r="46" spans="1:2">
      <c r="A46" s="14" t="s">
        <v>232</v>
      </c>
      <c r="B46">
        <v>46</v>
      </c>
    </row>
    <row r="47" spans="1:2">
      <c r="A47" s="14" t="s">
        <v>233</v>
      </c>
      <c r="B47">
        <v>47</v>
      </c>
    </row>
    <row r="48" spans="1:2">
      <c r="A48" s="14" t="s">
        <v>235</v>
      </c>
      <c r="B48">
        <v>48</v>
      </c>
    </row>
    <row r="49" spans="1:2">
      <c r="A49" s="14" t="s">
        <v>236</v>
      </c>
      <c r="B49">
        <v>49</v>
      </c>
    </row>
    <row r="50" spans="1:2">
      <c r="A50" s="14" t="s">
        <v>239</v>
      </c>
      <c r="B50">
        <v>50</v>
      </c>
    </row>
    <row r="51" spans="1:2">
      <c r="A51" s="11"/>
    </row>
    <row r="52" spans="1:2">
      <c r="A52" s="11"/>
    </row>
    <row r="53" spans="1:2">
      <c r="A53" s="11"/>
    </row>
    <row r="54" spans="1:2">
      <c r="A54" s="53"/>
    </row>
    <row r="55" spans="1:2">
      <c r="A55" s="11"/>
    </row>
    <row r="56" spans="1:2">
      <c r="A56" s="11"/>
    </row>
    <row r="61" spans="1:2">
      <c r="A61" s="12"/>
    </row>
    <row r="64" spans="1:2" ht="14.25" thickBot="1"/>
    <row r="65" spans="1:8" ht="14.25" thickBot="1">
      <c r="A65" s="55" t="s">
        <v>254</v>
      </c>
      <c r="B65" s="56"/>
      <c r="C65" s="56"/>
      <c r="D65" s="57"/>
      <c r="F65" s="58" t="s">
        <v>256</v>
      </c>
      <c r="G65" s="57"/>
    </row>
    <row r="66" spans="1:8">
      <c r="A66" t="s">
        <v>241</v>
      </c>
      <c r="F66" t="s">
        <v>257</v>
      </c>
      <c r="H66" t="s">
        <v>258</v>
      </c>
    </row>
    <row r="67" spans="1:8">
      <c r="A67" t="s">
        <v>242</v>
      </c>
      <c r="F67" t="s">
        <v>248</v>
      </c>
      <c r="H67" t="s">
        <v>253</v>
      </c>
    </row>
    <row r="68" spans="1:8">
      <c r="A68" t="s">
        <v>243</v>
      </c>
      <c r="B68" t="s">
        <v>351</v>
      </c>
      <c r="H68" t="s">
        <v>237</v>
      </c>
    </row>
    <row r="69" spans="1:8">
      <c r="A69" t="s">
        <v>249</v>
      </c>
      <c r="B69" t="s">
        <v>351</v>
      </c>
    </row>
    <row r="70" spans="1:8">
      <c r="A70" t="s">
        <v>244</v>
      </c>
    </row>
    <row r="71" spans="1:8">
      <c r="A71" t="s">
        <v>245</v>
      </c>
      <c r="B71" t="s">
        <v>351</v>
      </c>
    </row>
    <row r="72" spans="1:8">
      <c r="A72" t="s">
        <v>246</v>
      </c>
    </row>
    <row r="73" spans="1:8">
      <c r="A73" t="s">
        <v>247</v>
      </c>
    </row>
    <row r="74" spans="1:8">
      <c r="A74" t="s">
        <v>0</v>
      </c>
    </row>
    <row r="75" spans="1:8">
      <c r="A75" t="s">
        <v>252</v>
      </c>
    </row>
    <row r="76" spans="1:8">
      <c r="A76" t="s">
        <v>202</v>
      </c>
    </row>
    <row r="77" spans="1:8">
      <c r="A77" t="s">
        <v>255</v>
      </c>
    </row>
    <row r="80" spans="1:8">
      <c r="A80" t="s">
        <v>267</v>
      </c>
    </row>
    <row r="81" spans="1:1">
      <c r="A81" t="s">
        <v>268</v>
      </c>
    </row>
  </sheetData>
  <sortState xmlns:xlrd2="http://schemas.microsoft.com/office/spreadsheetml/2017/richdata2" ref="A3:B56">
    <sortCondition ref="A5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A56"/>
  <sheetViews>
    <sheetView tabSelected="1" zoomScale="85" zoomScaleNormal="85" workbookViewId="0">
      <pane ySplit="1" topLeftCell="A14" activePane="bottomLeft" state="frozen"/>
      <selection pane="bottomLeft" activeCell="D19" sqref="D19"/>
    </sheetView>
  </sheetViews>
  <sheetFormatPr defaultColWidth="8.88671875" defaultRowHeight="12"/>
  <cols>
    <col min="1" max="1" width="8.88671875" style="14"/>
    <col min="2" max="2" width="11.44140625" style="14" bestFit="1" customWidth="1"/>
    <col min="3" max="3" width="11.5546875" style="14" customWidth="1"/>
    <col min="4" max="29" width="8.88671875" style="14"/>
    <col min="30" max="30" width="14.44140625" style="14" customWidth="1"/>
    <col min="31" max="50" width="8.88671875" style="14"/>
    <col min="51" max="51" width="12.6640625" style="14" customWidth="1"/>
    <col min="52" max="52" width="13.109375" style="14" customWidth="1"/>
    <col min="53" max="54" width="8.88671875" style="14"/>
    <col min="55" max="55" width="12.77734375" style="14" customWidth="1"/>
    <col min="56" max="56" width="11.88671875" style="14" customWidth="1"/>
    <col min="57" max="73" width="8.88671875" style="14"/>
    <col min="74" max="76" width="13.77734375" style="14" customWidth="1"/>
    <col min="77" max="77" width="11.21875" style="14" customWidth="1"/>
    <col min="78" max="79" width="8.88671875" style="14"/>
    <col min="80" max="80" width="11.33203125" style="14" customWidth="1"/>
    <col min="81" max="81" width="8.88671875" style="14"/>
    <col min="82" max="82" width="11.6640625" style="14" customWidth="1"/>
    <col min="83" max="83" width="14.109375" style="14" customWidth="1"/>
    <col min="84" max="84" width="12" style="14" customWidth="1"/>
    <col min="85" max="85" width="8.88671875" style="14"/>
    <col min="86" max="86" width="23.6640625" style="14" customWidth="1"/>
    <col min="87" max="88" width="8.88671875" style="14"/>
    <col min="89" max="89" width="21.5546875" style="14" customWidth="1"/>
    <col min="90" max="111" width="8.88671875" style="14"/>
    <col min="112" max="112" width="19.21875" style="14" customWidth="1"/>
    <col min="113" max="124" width="8.88671875" style="14"/>
    <col min="125" max="126" width="12.6640625" style="14" customWidth="1"/>
    <col min="127" max="131" width="8.88671875" style="14"/>
    <col min="132" max="132" width="20.44140625" style="14" customWidth="1"/>
    <col min="133" max="134" width="8.88671875" style="14"/>
    <col min="135" max="135" width="17.6640625" style="14" customWidth="1"/>
    <col min="136" max="140" width="8.88671875" style="14"/>
    <col min="141" max="141" width="12.44140625" style="14" customWidth="1"/>
    <col min="142" max="142" width="16.21875" style="14" customWidth="1"/>
    <col min="143" max="143" width="18" style="14" customWidth="1"/>
    <col min="144" max="16384" width="8.88671875" style="14"/>
  </cols>
  <sheetData>
    <row r="1" spans="1:391" s="17" customFormat="1" ht="15" thickTop="1" thickBot="1">
      <c r="A1" s="17" t="s">
        <v>192</v>
      </c>
      <c r="B1" s="17" t="s">
        <v>352</v>
      </c>
      <c r="C1" s="17" t="s">
        <v>94</v>
      </c>
      <c r="D1" s="17" t="s">
        <v>347</v>
      </c>
      <c r="E1" s="17" t="s">
        <v>269</v>
      </c>
      <c r="F1" s="17" t="s">
        <v>270</v>
      </c>
      <c r="G1" s="17" t="s">
        <v>271</v>
      </c>
      <c r="H1" s="17" t="s">
        <v>272</v>
      </c>
      <c r="I1" s="17" t="s">
        <v>273</v>
      </c>
      <c r="J1" s="17" t="s">
        <v>274</v>
      </c>
      <c r="K1" s="17" t="s">
        <v>275</v>
      </c>
      <c r="L1" s="17" t="s">
        <v>276</v>
      </c>
      <c r="M1" s="17" t="s">
        <v>277</v>
      </c>
      <c r="N1" s="17" t="s">
        <v>342</v>
      </c>
      <c r="O1" s="17" t="s">
        <v>279</v>
      </c>
      <c r="P1" s="17" t="s">
        <v>280</v>
      </c>
      <c r="Q1" s="17" t="s">
        <v>281</v>
      </c>
      <c r="R1" s="17" t="s">
        <v>343</v>
      </c>
      <c r="S1" s="17" t="s">
        <v>283</v>
      </c>
      <c r="T1" s="17" t="s">
        <v>284</v>
      </c>
      <c r="U1" s="17" t="s">
        <v>285</v>
      </c>
      <c r="V1" s="17" t="s">
        <v>286</v>
      </c>
      <c r="W1" s="17" t="s">
        <v>287</v>
      </c>
      <c r="X1" s="17" t="s">
        <v>288</v>
      </c>
      <c r="Y1" s="17" t="s">
        <v>289</v>
      </c>
      <c r="Z1" s="17" t="s">
        <v>290</v>
      </c>
      <c r="AA1" s="17" t="s">
        <v>291</v>
      </c>
      <c r="AB1" s="17" t="s">
        <v>292</v>
      </c>
      <c r="AC1" s="17" t="s">
        <v>293</v>
      </c>
      <c r="AD1" s="17" t="s">
        <v>294</v>
      </c>
      <c r="AE1" s="17" t="s">
        <v>295</v>
      </c>
      <c r="AF1" s="17" t="s">
        <v>296</v>
      </c>
      <c r="AG1" s="17" t="s">
        <v>297</v>
      </c>
      <c r="AH1" s="17" t="s">
        <v>298</v>
      </c>
      <c r="AI1" s="17" t="s">
        <v>299</v>
      </c>
      <c r="AJ1" s="17" t="s">
        <v>300</v>
      </c>
      <c r="AK1" s="17" t="s">
        <v>301</v>
      </c>
      <c r="AL1" s="17" t="s">
        <v>302</v>
      </c>
      <c r="AM1" s="17" t="s">
        <v>303</v>
      </c>
      <c r="AN1" s="17" t="s">
        <v>304</v>
      </c>
      <c r="AO1" s="17" t="s">
        <v>305</v>
      </c>
      <c r="AP1" s="17" t="s">
        <v>306</v>
      </c>
      <c r="AQ1" s="17" t="s">
        <v>307</v>
      </c>
      <c r="AR1" s="17" t="s">
        <v>308</v>
      </c>
      <c r="AS1" s="17" t="s">
        <v>309</v>
      </c>
      <c r="AT1" s="17" t="s">
        <v>310</v>
      </c>
      <c r="AU1" s="17" t="s">
        <v>311</v>
      </c>
      <c r="AV1" s="17" t="s">
        <v>312</v>
      </c>
      <c r="AW1" s="17" t="s">
        <v>313</v>
      </c>
      <c r="AX1" s="17" t="s">
        <v>314</v>
      </c>
      <c r="AY1" s="17" t="s">
        <v>315</v>
      </c>
      <c r="AZ1" s="17" t="s">
        <v>316</v>
      </c>
      <c r="BA1" s="17" t="s">
        <v>317</v>
      </c>
      <c r="BB1" s="17" t="s">
        <v>318</v>
      </c>
      <c r="BC1" s="17" t="s">
        <v>319</v>
      </c>
      <c r="BD1" s="17" t="s">
        <v>320</v>
      </c>
      <c r="BE1" s="17" t="s">
        <v>321</v>
      </c>
      <c r="BF1" s="17" t="s">
        <v>322</v>
      </c>
      <c r="BG1" s="17" t="s">
        <v>323</v>
      </c>
      <c r="BH1" s="17" t="s">
        <v>344</v>
      </c>
      <c r="BI1" s="17" t="s">
        <v>325</v>
      </c>
      <c r="BJ1" s="17" t="s">
        <v>326</v>
      </c>
      <c r="BK1" s="17" t="s">
        <v>327</v>
      </c>
      <c r="BL1" s="17" t="s">
        <v>328</v>
      </c>
      <c r="BM1" s="17" t="s">
        <v>329</v>
      </c>
      <c r="BN1" s="17" t="s">
        <v>330</v>
      </c>
      <c r="BO1" s="17" t="s">
        <v>331</v>
      </c>
      <c r="BP1" s="17" t="s">
        <v>332</v>
      </c>
      <c r="BQ1" s="17" t="s">
        <v>333</v>
      </c>
      <c r="BR1" s="17" t="s">
        <v>334</v>
      </c>
      <c r="BS1" s="17" t="s">
        <v>335</v>
      </c>
      <c r="BT1" s="17" t="s">
        <v>336</v>
      </c>
      <c r="BU1" s="17" t="s">
        <v>337</v>
      </c>
      <c r="BV1" s="17" t="s">
        <v>338</v>
      </c>
      <c r="BW1" s="19" t="s">
        <v>340</v>
      </c>
      <c r="BX1" s="19" t="s">
        <v>341</v>
      </c>
      <c r="BY1" s="15" t="s">
        <v>191</v>
      </c>
      <c r="BZ1" s="17" t="s">
        <v>94</v>
      </c>
      <c r="CA1" s="17" t="s">
        <v>269</v>
      </c>
      <c r="CB1" s="17" t="s">
        <v>270</v>
      </c>
      <c r="CC1" s="17" t="s">
        <v>271</v>
      </c>
      <c r="CD1" s="17" t="s">
        <v>272</v>
      </c>
      <c r="CE1" s="17" t="s">
        <v>273</v>
      </c>
      <c r="CF1" s="17" t="s">
        <v>274</v>
      </c>
      <c r="CG1" s="17" t="s">
        <v>275</v>
      </c>
      <c r="CH1" s="17" t="s">
        <v>276</v>
      </c>
      <c r="CI1" s="17" t="s">
        <v>277</v>
      </c>
      <c r="CJ1" s="17" t="s">
        <v>278</v>
      </c>
      <c r="CK1" s="17" t="s">
        <v>279</v>
      </c>
      <c r="CL1" s="17" t="s">
        <v>280</v>
      </c>
      <c r="CM1" s="17" t="s">
        <v>281</v>
      </c>
      <c r="CN1" s="17" t="s">
        <v>282</v>
      </c>
      <c r="CO1" s="17" t="s">
        <v>283</v>
      </c>
      <c r="CP1" s="17" t="s">
        <v>284</v>
      </c>
      <c r="CQ1" s="17" t="s">
        <v>285</v>
      </c>
      <c r="CR1" s="17" t="s">
        <v>286</v>
      </c>
      <c r="CS1" s="17" t="s">
        <v>287</v>
      </c>
      <c r="CT1" s="17" t="s">
        <v>288</v>
      </c>
      <c r="CU1" s="17" t="s">
        <v>289</v>
      </c>
      <c r="CV1" s="17" t="s">
        <v>290</v>
      </c>
      <c r="CW1" s="17" t="s">
        <v>291</v>
      </c>
      <c r="CX1" s="17" t="s">
        <v>292</v>
      </c>
      <c r="CY1" s="17" t="s">
        <v>293</v>
      </c>
      <c r="CZ1" s="17" t="s">
        <v>294</v>
      </c>
      <c r="DA1" s="17" t="s">
        <v>295</v>
      </c>
      <c r="DB1" s="17" t="s">
        <v>296</v>
      </c>
      <c r="DC1" s="17" t="s">
        <v>297</v>
      </c>
      <c r="DD1" s="17" t="s">
        <v>298</v>
      </c>
      <c r="DE1" s="17" t="s">
        <v>299</v>
      </c>
      <c r="DF1" s="17" t="s">
        <v>300</v>
      </c>
      <c r="DG1" s="17" t="s">
        <v>301</v>
      </c>
      <c r="DH1" s="17" t="s">
        <v>302</v>
      </c>
      <c r="DI1" s="17" t="s">
        <v>303</v>
      </c>
      <c r="DJ1" s="17" t="s">
        <v>304</v>
      </c>
      <c r="DK1" s="17" t="s">
        <v>305</v>
      </c>
      <c r="DL1" s="17" t="s">
        <v>306</v>
      </c>
      <c r="DM1" s="17" t="s">
        <v>307</v>
      </c>
      <c r="DN1" s="17" t="s">
        <v>308</v>
      </c>
      <c r="DO1" s="17" t="s">
        <v>309</v>
      </c>
      <c r="DP1" s="17" t="s">
        <v>310</v>
      </c>
      <c r="DQ1" s="17" t="s">
        <v>311</v>
      </c>
      <c r="DR1" s="17" t="s">
        <v>312</v>
      </c>
      <c r="DS1" s="17" t="s">
        <v>313</v>
      </c>
      <c r="DT1" s="17" t="s">
        <v>314</v>
      </c>
      <c r="DU1" s="17" t="s">
        <v>315</v>
      </c>
      <c r="DV1" s="17" t="s">
        <v>316</v>
      </c>
      <c r="DW1" s="17" t="s">
        <v>317</v>
      </c>
      <c r="DX1" s="17" t="s">
        <v>318</v>
      </c>
      <c r="DY1" s="17" t="s">
        <v>319</v>
      </c>
      <c r="DZ1" s="17" t="s">
        <v>320</v>
      </c>
      <c r="EA1" s="17" t="s">
        <v>321</v>
      </c>
      <c r="EB1" s="17" t="s">
        <v>322</v>
      </c>
      <c r="EC1" s="17" t="s">
        <v>323</v>
      </c>
      <c r="ED1" s="17" t="s">
        <v>324</v>
      </c>
      <c r="EE1" s="17" t="s">
        <v>325</v>
      </c>
      <c r="EF1" s="17" t="s">
        <v>326</v>
      </c>
      <c r="EG1" s="17" t="s">
        <v>327</v>
      </c>
      <c r="EH1" s="17" t="s">
        <v>328</v>
      </c>
      <c r="EI1" s="17" t="s">
        <v>329</v>
      </c>
      <c r="EJ1" s="17" t="s">
        <v>330</v>
      </c>
      <c r="EK1" s="17" t="s">
        <v>331</v>
      </c>
      <c r="EL1" s="17" t="s">
        <v>332</v>
      </c>
      <c r="EM1" s="17" t="s">
        <v>333</v>
      </c>
      <c r="EN1" s="17" t="s">
        <v>334</v>
      </c>
      <c r="EO1" s="17" t="s">
        <v>335</v>
      </c>
      <c r="EP1" s="17" t="s">
        <v>336</v>
      </c>
      <c r="EQ1" s="17" t="s">
        <v>337</v>
      </c>
      <c r="ER1" s="17" t="s">
        <v>338</v>
      </c>
      <c r="ES1" s="19" t="s">
        <v>340</v>
      </c>
      <c r="ET1" s="19" t="s">
        <v>341</v>
      </c>
      <c r="FU1" s="17" t="s">
        <v>73</v>
      </c>
      <c r="FV1" s="17" t="s">
        <v>74</v>
      </c>
      <c r="FW1" s="17" t="s">
        <v>75</v>
      </c>
      <c r="FX1" s="17" t="s">
        <v>76</v>
      </c>
      <c r="FY1" s="17" t="s">
        <v>77</v>
      </c>
      <c r="FZ1" s="17" t="s">
        <v>78</v>
      </c>
      <c r="GA1" s="17" t="s">
        <v>79</v>
      </c>
      <c r="GB1" s="17" t="s">
        <v>80</v>
      </c>
      <c r="GC1" s="17" t="s">
        <v>81</v>
      </c>
      <c r="GD1" s="17" t="s">
        <v>82</v>
      </c>
      <c r="GE1" s="17" t="s">
        <v>83</v>
      </c>
      <c r="GF1" s="17" t="s">
        <v>84</v>
      </c>
      <c r="GG1" s="17" t="s">
        <v>85</v>
      </c>
      <c r="GH1" s="17" t="s">
        <v>86</v>
      </c>
      <c r="GI1" s="17" t="s">
        <v>87</v>
      </c>
      <c r="GJ1" s="17" t="s">
        <v>88</v>
      </c>
      <c r="GK1" s="17" t="s">
        <v>89</v>
      </c>
      <c r="GL1" s="17" t="s">
        <v>90</v>
      </c>
      <c r="GM1" s="17" t="s">
        <v>91</v>
      </c>
      <c r="GN1" s="17" t="s">
        <v>92</v>
      </c>
      <c r="GO1" s="17" t="s">
        <v>93</v>
      </c>
      <c r="GS1" s="17" t="s">
        <v>1</v>
      </c>
      <c r="GT1" s="17" t="s">
        <v>2</v>
      </c>
      <c r="GU1" s="17" t="s">
        <v>3</v>
      </c>
      <c r="GV1" s="17" t="s">
        <v>4</v>
      </c>
      <c r="GW1" s="17" t="s">
        <v>5</v>
      </c>
      <c r="GX1" s="17" t="s">
        <v>6</v>
      </c>
      <c r="GY1" s="17" t="s">
        <v>7</v>
      </c>
      <c r="GZ1" s="17" t="s">
        <v>8</v>
      </c>
      <c r="HA1" s="17" t="s">
        <v>9</v>
      </c>
      <c r="HB1" s="17" t="s">
        <v>10</v>
      </c>
      <c r="HC1" s="17" t="s">
        <v>11</v>
      </c>
      <c r="HD1" s="17" t="s">
        <v>12</v>
      </c>
      <c r="HE1" s="17" t="s">
        <v>13</v>
      </c>
      <c r="HF1" s="17" t="s">
        <v>14</v>
      </c>
      <c r="HG1" s="17" t="s">
        <v>15</v>
      </c>
      <c r="HH1" s="17" t="s">
        <v>16</v>
      </c>
      <c r="HI1" s="17" t="s">
        <v>17</v>
      </c>
      <c r="HJ1" s="17" t="s">
        <v>18</v>
      </c>
      <c r="HK1" s="17" t="s">
        <v>19</v>
      </c>
      <c r="HL1" s="17" t="s">
        <v>20</v>
      </c>
      <c r="HM1" s="17" t="s">
        <v>21</v>
      </c>
      <c r="HN1" s="17" t="s">
        <v>22</v>
      </c>
      <c r="HO1" s="17" t="s">
        <v>23</v>
      </c>
      <c r="HP1" s="17" t="s">
        <v>24</v>
      </c>
      <c r="HQ1" s="17" t="s">
        <v>25</v>
      </c>
      <c r="HR1" s="17" t="s">
        <v>26</v>
      </c>
      <c r="HS1" s="17" t="s">
        <v>27</v>
      </c>
      <c r="HT1" s="17" t="s">
        <v>28</v>
      </c>
      <c r="HU1" s="17" t="s">
        <v>29</v>
      </c>
      <c r="HV1" s="17" t="s">
        <v>30</v>
      </c>
      <c r="HW1" s="17" t="s">
        <v>31</v>
      </c>
      <c r="HX1" s="17" t="s">
        <v>32</v>
      </c>
      <c r="HY1" s="17" t="s">
        <v>33</v>
      </c>
      <c r="HZ1" s="17" t="s">
        <v>34</v>
      </c>
      <c r="IA1" s="17" t="s">
        <v>35</v>
      </c>
      <c r="IB1" s="17" t="s">
        <v>36</v>
      </c>
      <c r="IC1" s="17" t="s">
        <v>37</v>
      </c>
      <c r="ID1" s="17" t="s">
        <v>38</v>
      </c>
      <c r="IE1" s="17" t="s">
        <v>39</v>
      </c>
      <c r="IF1" s="17" t="s">
        <v>40</v>
      </c>
      <c r="IG1" s="17" t="s">
        <v>41</v>
      </c>
      <c r="IH1" s="17" t="s">
        <v>42</v>
      </c>
      <c r="II1" s="17" t="s">
        <v>43</v>
      </c>
      <c r="IJ1" s="17" t="s">
        <v>44</v>
      </c>
      <c r="IK1" s="17" t="s">
        <v>45</v>
      </c>
      <c r="IL1" s="17" t="s">
        <v>46</v>
      </c>
      <c r="IM1" s="17" t="s">
        <v>47</v>
      </c>
      <c r="IN1" s="17" t="s">
        <v>48</v>
      </c>
      <c r="IO1" s="17" t="s">
        <v>49</v>
      </c>
      <c r="IP1" s="17" t="s">
        <v>50</v>
      </c>
      <c r="IQ1" s="17" t="s">
        <v>51</v>
      </c>
      <c r="IR1" s="17" t="s">
        <v>52</v>
      </c>
      <c r="IS1" s="17" t="s">
        <v>53</v>
      </c>
      <c r="IT1" s="17" t="s">
        <v>54</v>
      </c>
      <c r="IU1" s="17" t="s">
        <v>53</v>
      </c>
      <c r="IV1" s="17" t="s">
        <v>55</v>
      </c>
      <c r="IW1" s="17" t="s">
        <v>56</v>
      </c>
      <c r="IX1" s="17" t="s">
        <v>57</v>
      </c>
      <c r="IY1" s="17" t="s">
        <v>58</v>
      </c>
      <c r="IZ1" s="17" t="s">
        <v>59</v>
      </c>
      <c r="JA1" s="17" t="s">
        <v>60</v>
      </c>
      <c r="JB1" s="17" t="s">
        <v>61</v>
      </c>
      <c r="JC1" s="17" t="s">
        <v>62</v>
      </c>
      <c r="JD1" s="17" t="s">
        <v>63</v>
      </c>
      <c r="JE1" s="17" t="s">
        <v>64</v>
      </c>
      <c r="JF1" s="17" t="s">
        <v>65</v>
      </c>
      <c r="JG1" s="17" t="s">
        <v>66</v>
      </c>
      <c r="JH1" s="17" t="s">
        <v>67</v>
      </c>
      <c r="JI1" s="17" t="s">
        <v>68</v>
      </c>
      <c r="JJ1" s="17" t="s">
        <v>69</v>
      </c>
      <c r="JK1" s="17" t="s">
        <v>70</v>
      </c>
      <c r="JL1" s="17" t="s">
        <v>71</v>
      </c>
      <c r="JM1" s="17" t="s">
        <v>72</v>
      </c>
      <c r="JN1" s="17" t="s">
        <v>73</v>
      </c>
      <c r="JO1" s="17" t="s">
        <v>74</v>
      </c>
      <c r="JP1" s="17" t="s">
        <v>75</v>
      </c>
      <c r="JQ1" s="17" t="s">
        <v>76</v>
      </c>
      <c r="JR1" s="17" t="s">
        <v>77</v>
      </c>
      <c r="JS1" s="17" t="s">
        <v>78</v>
      </c>
      <c r="JT1" s="17" t="s">
        <v>79</v>
      </c>
      <c r="JU1" s="17" t="s">
        <v>80</v>
      </c>
      <c r="JV1" s="17" t="s">
        <v>81</v>
      </c>
      <c r="JW1" s="17" t="s">
        <v>82</v>
      </c>
      <c r="JX1" s="17" t="s">
        <v>83</v>
      </c>
      <c r="JY1" s="17" t="s">
        <v>84</v>
      </c>
      <c r="JZ1" s="17" t="s">
        <v>85</v>
      </c>
      <c r="KA1" s="17" t="s">
        <v>86</v>
      </c>
      <c r="KB1" s="17" t="s">
        <v>87</v>
      </c>
      <c r="KC1" s="17" t="s">
        <v>88</v>
      </c>
      <c r="KD1" s="17" t="s">
        <v>89</v>
      </c>
      <c r="KE1" s="17" t="s">
        <v>90</v>
      </c>
      <c r="KF1" s="17" t="s">
        <v>91</v>
      </c>
      <c r="KG1" s="17" t="s">
        <v>92</v>
      </c>
      <c r="KH1" s="17" t="s">
        <v>93</v>
      </c>
      <c r="KI1" s="17" t="s">
        <v>190</v>
      </c>
      <c r="KJ1" s="17" t="s">
        <v>97</v>
      </c>
      <c r="KL1" s="17" t="s">
        <v>96</v>
      </c>
      <c r="KM1" s="17" t="s">
        <v>98</v>
      </c>
      <c r="KN1" s="17" t="s">
        <v>99</v>
      </c>
      <c r="KO1" s="17" t="s">
        <v>100</v>
      </c>
      <c r="KP1" s="17" t="s">
        <v>101</v>
      </c>
      <c r="KQ1" s="17" t="s">
        <v>102</v>
      </c>
      <c r="KR1" s="17" t="s">
        <v>103</v>
      </c>
      <c r="KS1" s="17" t="s">
        <v>104</v>
      </c>
      <c r="KT1" s="17" t="s">
        <v>105</v>
      </c>
      <c r="KU1" s="17" t="s">
        <v>106</v>
      </c>
      <c r="KV1" s="17" t="s">
        <v>107</v>
      </c>
      <c r="KW1" s="17" t="s">
        <v>108</v>
      </c>
      <c r="KX1" s="17" t="s">
        <v>109</v>
      </c>
      <c r="KY1" s="17" t="s">
        <v>110</v>
      </c>
      <c r="KZ1" s="17" t="s">
        <v>111</v>
      </c>
      <c r="LA1" s="17" t="s">
        <v>112</v>
      </c>
      <c r="LB1" s="17" t="s">
        <v>113</v>
      </c>
      <c r="LC1" s="17" t="s">
        <v>114</v>
      </c>
      <c r="LD1" s="17" t="s">
        <v>115</v>
      </c>
      <c r="LE1" s="17" t="s">
        <v>116</v>
      </c>
      <c r="LF1" s="17" t="s">
        <v>117</v>
      </c>
      <c r="LG1" s="17" t="s">
        <v>118</v>
      </c>
      <c r="LH1" s="17" t="s">
        <v>119</v>
      </c>
      <c r="LI1" s="17" t="s">
        <v>120</v>
      </c>
      <c r="LJ1" s="17" t="s">
        <v>121</v>
      </c>
      <c r="LK1" s="17" t="s">
        <v>122</v>
      </c>
      <c r="LL1" s="17" t="s">
        <v>123</v>
      </c>
      <c r="LM1" s="17" t="s">
        <v>124</v>
      </c>
      <c r="LN1" s="17" t="s">
        <v>125</v>
      </c>
      <c r="LO1" s="17" t="s">
        <v>126</v>
      </c>
      <c r="LP1" s="17" t="s">
        <v>127</v>
      </c>
      <c r="LQ1" s="17" t="s">
        <v>128</v>
      </c>
      <c r="LR1" s="17" t="s">
        <v>129</v>
      </c>
      <c r="LS1" s="17" t="s">
        <v>130</v>
      </c>
      <c r="LT1" s="17" t="s">
        <v>131</v>
      </c>
      <c r="LU1" s="17" t="s">
        <v>132</v>
      </c>
      <c r="LV1" s="17" t="s">
        <v>133</v>
      </c>
      <c r="LW1" s="17" t="s">
        <v>134</v>
      </c>
      <c r="LX1" s="17" t="s">
        <v>135</v>
      </c>
      <c r="LY1" s="17" t="s">
        <v>136</v>
      </c>
      <c r="LZ1" s="17" t="s">
        <v>137</v>
      </c>
      <c r="MA1" s="17" t="s">
        <v>138</v>
      </c>
      <c r="MB1" s="17" t="s">
        <v>139</v>
      </c>
      <c r="MC1" s="17" t="s">
        <v>140</v>
      </c>
      <c r="MD1" s="17" t="s">
        <v>141</v>
      </c>
      <c r="ME1" s="17" t="s">
        <v>142</v>
      </c>
      <c r="MF1" s="17" t="s">
        <v>143</v>
      </c>
      <c r="MG1" s="17" t="s">
        <v>144</v>
      </c>
      <c r="MH1" s="17" t="s">
        <v>145</v>
      </c>
      <c r="MI1" s="17" t="s">
        <v>146</v>
      </c>
      <c r="MJ1" s="17" t="s">
        <v>147</v>
      </c>
      <c r="MK1" s="17" t="s">
        <v>148</v>
      </c>
      <c r="ML1" s="17" t="s">
        <v>149</v>
      </c>
      <c r="MM1" s="17" t="s">
        <v>150</v>
      </c>
      <c r="MN1" s="17" t="s">
        <v>149</v>
      </c>
      <c r="MO1" s="17" t="s">
        <v>151</v>
      </c>
      <c r="MP1" s="17" t="s">
        <v>152</v>
      </c>
      <c r="MQ1" s="17" t="s">
        <v>153</v>
      </c>
      <c r="MR1" s="17" t="s">
        <v>154</v>
      </c>
      <c r="MS1" s="17" t="s">
        <v>155</v>
      </c>
      <c r="MT1" s="17" t="s">
        <v>156</v>
      </c>
      <c r="MU1" s="17" t="s">
        <v>157</v>
      </c>
      <c r="MV1" s="17" t="s">
        <v>158</v>
      </c>
      <c r="MW1" s="17" t="s">
        <v>159</v>
      </c>
      <c r="MX1" s="17" t="s">
        <v>160</v>
      </c>
      <c r="MY1" s="17" t="s">
        <v>161</v>
      </c>
      <c r="MZ1" s="17" t="s">
        <v>162</v>
      </c>
      <c r="NA1" s="17" t="s">
        <v>163</v>
      </c>
      <c r="NB1" s="17" t="s">
        <v>164</v>
      </c>
      <c r="NC1" s="17" t="s">
        <v>165</v>
      </c>
      <c r="ND1" s="17" t="s">
        <v>166</v>
      </c>
      <c r="NE1" s="17" t="s">
        <v>167</v>
      </c>
      <c r="NF1" s="17" t="s">
        <v>168</v>
      </c>
      <c r="NG1" s="17" t="s">
        <v>169</v>
      </c>
      <c r="NH1" s="17" t="s">
        <v>170</v>
      </c>
      <c r="NI1" s="17" t="s">
        <v>171</v>
      </c>
      <c r="NJ1" s="17" t="s">
        <v>172</v>
      </c>
      <c r="NK1" s="17" t="s">
        <v>173</v>
      </c>
      <c r="NL1" s="17" t="s">
        <v>174</v>
      </c>
      <c r="NM1" s="17" t="s">
        <v>175</v>
      </c>
      <c r="NN1" s="17" t="s">
        <v>176</v>
      </c>
      <c r="NO1" s="17" t="s">
        <v>177</v>
      </c>
      <c r="NP1" s="17" t="s">
        <v>178</v>
      </c>
      <c r="NQ1" s="17" t="s">
        <v>179</v>
      </c>
      <c r="NR1" s="17" t="s">
        <v>180</v>
      </c>
      <c r="NS1" s="17" t="s">
        <v>181</v>
      </c>
      <c r="NT1" s="17" t="s">
        <v>182</v>
      </c>
      <c r="NU1" s="17" t="s">
        <v>183</v>
      </c>
      <c r="NV1" s="17" t="s">
        <v>184</v>
      </c>
      <c r="NW1" s="17" t="s">
        <v>185</v>
      </c>
      <c r="NX1" s="17" t="s">
        <v>186</v>
      </c>
      <c r="NY1" s="17" t="s">
        <v>187</v>
      </c>
      <c r="NZ1" s="17" t="s">
        <v>188</v>
      </c>
      <c r="OA1" s="17" t="s">
        <v>189</v>
      </c>
    </row>
    <row r="2" spans="1:391" ht="15" thickTop="1" thickBot="1">
      <c r="A2" s="14" t="s">
        <v>193</v>
      </c>
      <c r="B2" s="14">
        <f>((YEAR(D2)-YEAR(C2))*12+(MONTH(D2)-MONTH(C2)))/12</f>
        <v>30.5</v>
      </c>
      <c r="C2" s="16">
        <v>31546</v>
      </c>
      <c r="D2" s="16">
        <v>42676</v>
      </c>
      <c r="E2">
        <v>394.54</v>
      </c>
      <c r="F2">
        <v>116.92</v>
      </c>
      <c r="G2">
        <v>149.82</v>
      </c>
      <c r="H2">
        <v>127.8</v>
      </c>
      <c r="I2">
        <v>64.55</v>
      </c>
      <c r="J2">
        <v>56.48</v>
      </c>
      <c r="K2">
        <v>-2.31</v>
      </c>
      <c r="L2">
        <v>52.78</v>
      </c>
      <c r="M2">
        <v>50.47</v>
      </c>
      <c r="N2">
        <v>26.63</v>
      </c>
      <c r="O2">
        <v>34.54</v>
      </c>
      <c r="P2">
        <v>-0.12</v>
      </c>
      <c r="Q2">
        <v>2.96</v>
      </c>
      <c r="R2">
        <v>81.760000000000005</v>
      </c>
      <c r="S2">
        <v>86.31</v>
      </c>
      <c r="T2">
        <v>-4.55</v>
      </c>
      <c r="U2">
        <v>98.28</v>
      </c>
      <c r="V2">
        <v>148.74</v>
      </c>
      <c r="W2">
        <v>-3.64</v>
      </c>
      <c r="X2">
        <v>-10.33</v>
      </c>
      <c r="Y2">
        <v>15.46</v>
      </c>
      <c r="Z2">
        <v>76.760000000000005</v>
      </c>
      <c r="AA2">
        <v>1.19</v>
      </c>
      <c r="AB2">
        <v>53.35</v>
      </c>
      <c r="AC2">
        <v>89.05</v>
      </c>
      <c r="AD2">
        <v>124.75</v>
      </c>
      <c r="AE2">
        <v>1.51</v>
      </c>
      <c r="AF2">
        <v>0.93</v>
      </c>
      <c r="AG2">
        <v>72.11</v>
      </c>
      <c r="AH2">
        <v>1.68</v>
      </c>
      <c r="AI2">
        <v>136.5</v>
      </c>
      <c r="AJ2">
        <v>1.9</v>
      </c>
      <c r="AK2">
        <v>5.12</v>
      </c>
      <c r="AL2">
        <v>12.97</v>
      </c>
      <c r="AM2">
        <v>102.48</v>
      </c>
      <c r="AN2">
        <v>-1.84</v>
      </c>
      <c r="AO2">
        <v>0.23</v>
      </c>
      <c r="AP2">
        <v>6.46</v>
      </c>
      <c r="AQ2">
        <v>15.69</v>
      </c>
      <c r="AR2">
        <v>2.4300000000000002</v>
      </c>
      <c r="AS2">
        <v>0.56999999999999995</v>
      </c>
      <c r="AT2">
        <v>90.6</v>
      </c>
      <c r="AU2">
        <v>22.35</v>
      </c>
      <c r="AV2">
        <v>68.25</v>
      </c>
      <c r="AW2">
        <v>101.99</v>
      </c>
      <c r="AX2">
        <v>0.93</v>
      </c>
      <c r="AY2">
        <v>1.53</v>
      </c>
      <c r="AZ2">
        <v>-0.49</v>
      </c>
      <c r="BA2">
        <v>12.27</v>
      </c>
      <c r="BB2">
        <v>-7.99</v>
      </c>
      <c r="BC2">
        <v>7.05</v>
      </c>
      <c r="BD2">
        <v>1.25</v>
      </c>
      <c r="BE2">
        <v>-0.24</v>
      </c>
      <c r="BF2">
        <v>-0.19</v>
      </c>
      <c r="BG2">
        <v>0.91</v>
      </c>
      <c r="BH2">
        <v>0.28999999999999998</v>
      </c>
      <c r="BI2">
        <v>0.32</v>
      </c>
      <c r="BJ2">
        <v>1.91</v>
      </c>
      <c r="BK2">
        <v>14.04</v>
      </c>
      <c r="BL2">
        <v>-12.13</v>
      </c>
      <c r="BM2">
        <v>-0.46</v>
      </c>
      <c r="BN2">
        <v>1.59</v>
      </c>
      <c r="BO2">
        <v>3.44</v>
      </c>
      <c r="BP2">
        <v>2.71</v>
      </c>
      <c r="BQ2">
        <v>2.91</v>
      </c>
      <c r="BR2">
        <v>-2.0499999999999998</v>
      </c>
      <c r="BS2">
        <v>-1.85</v>
      </c>
      <c r="BT2">
        <v>-0.73</v>
      </c>
      <c r="BU2">
        <v>-0.2</v>
      </c>
      <c r="BV2">
        <v>-0.53</v>
      </c>
      <c r="BW2">
        <v>73.540000000000006</v>
      </c>
      <c r="BX2">
        <v>88.17</v>
      </c>
      <c r="BY2" s="15"/>
      <c r="CA2" s="18">
        <v>395.4</v>
      </c>
      <c r="CB2" s="18">
        <v>118.5</v>
      </c>
      <c r="CC2" s="18">
        <v>147.84</v>
      </c>
      <c r="CD2" s="18">
        <v>129.07</v>
      </c>
      <c r="CE2" s="18">
        <v>64.959999999999994</v>
      </c>
      <c r="CF2" s="18">
        <v>57.03</v>
      </c>
      <c r="CG2" s="18">
        <v>-0.19</v>
      </c>
      <c r="CH2" s="18">
        <v>56.53</v>
      </c>
      <c r="CI2" s="18">
        <v>56.35</v>
      </c>
      <c r="CJ2" s="18">
        <v>28.66</v>
      </c>
      <c r="CK2" s="18">
        <v>35.4</v>
      </c>
      <c r="CL2" s="18">
        <v>-0.94</v>
      </c>
      <c r="CM2" s="18">
        <v>5.01</v>
      </c>
      <c r="CN2" s="18">
        <v>82.4</v>
      </c>
      <c r="CO2" s="18">
        <v>84.75</v>
      </c>
      <c r="CP2" s="18">
        <v>-2.35</v>
      </c>
      <c r="CQ2" s="18">
        <v>94.62</v>
      </c>
      <c r="CR2" s="18">
        <v>150.96</v>
      </c>
      <c r="CS2" s="18">
        <v>-8.15</v>
      </c>
      <c r="CT2" s="18">
        <v>-6.59</v>
      </c>
      <c r="CU2" s="18">
        <v>52.12</v>
      </c>
      <c r="CV2" s="18">
        <v>76.760000000000005</v>
      </c>
      <c r="CW2" s="18">
        <v>1.1399999999999999</v>
      </c>
      <c r="CX2" s="18">
        <v>57.74</v>
      </c>
      <c r="CY2" s="18">
        <v>82.42</v>
      </c>
      <c r="CZ2" s="18">
        <v>114.37</v>
      </c>
      <c r="DA2" s="18">
        <v>2.66</v>
      </c>
      <c r="DB2" s="18">
        <v>4.1500000000000004</v>
      </c>
      <c r="DC2" s="18">
        <v>70.25</v>
      </c>
      <c r="DD2" s="18">
        <v>2.13</v>
      </c>
      <c r="DE2" s="18">
        <v>146.72</v>
      </c>
      <c r="DF2" s="18">
        <v>7.89</v>
      </c>
      <c r="DG2" s="18">
        <v>6.03</v>
      </c>
      <c r="DH2" s="18">
        <v>12.74</v>
      </c>
      <c r="DI2" s="18">
        <v>102.69</v>
      </c>
      <c r="DJ2" s="18">
        <v>-3.61</v>
      </c>
      <c r="DK2" s="18">
        <v>0.45</v>
      </c>
      <c r="DL2" s="18">
        <v>22.47</v>
      </c>
      <c r="DM2" s="18">
        <v>51.68</v>
      </c>
      <c r="DN2" s="18">
        <v>2.2999999999999998</v>
      </c>
      <c r="DO2" s="18">
        <v>2.11</v>
      </c>
      <c r="DP2" s="18">
        <v>91.25</v>
      </c>
      <c r="DQ2" s="18">
        <v>22.91</v>
      </c>
      <c r="DR2" s="18">
        <v>68.34</v>
      </c>
      <c r="DS2" s="18">
        <v>95.63</v>
      </c>
      <c r="DT2" s="18">
        <v>4.2</v>
      </c>
      <c r="DU2" s="18">
        <v>4.3099999999999996</v>
      </c>
      <c r="DV2" s="18">
        <v>-1.56</v>
      </c>
      <c r="DW2" s="18">
        <v>8.27</v>
      </c>
      <c r="DX2" s="18">
        <v>-8.09</v>
      </c>
      <c r="DY2" s="18">
        <v>1.59</v>
      </c>
      <c r="DZ2" s="18">
        <v>4.25</v>
      </c>
      <c r="EA2" s="18">
        <v>-1.38</v>
      </c>
      <c r="EB2" s="18">
        <v>-0.33</v>
      </c>
      <c r="EC2" s="18">
        <v>1.1200000000000001</v>
      </c>
      <c r="ED2" s="18">
        <v>1.89</v>
      </c>
      <c r="EE2" s="18">
        <v>1.68</v>
      </c>
      <c r="EF2" s="18">
        <v>7.11</v>
      </c>
      <c r="EG2" s="18">
        <v>13.56</v>
      </c>
      <c r="EH2" s="18">
        <v>-6.45</v>
      </c>
      <c r="EI2" s="18">
        <v>-0.7</v>
      </c>
      <c r="EJ2" s="18">
        <v>5.42</v>
      </c>
      <c r="EK2" s="18">
        <v>7.54</v>
      </c>
      <c r="EL2" s="18">
        <v>3.96</v>
      </c>
      <c r="EM2" s="18">
        <v>4.38</v>
      </c>
      <c r="EN2" s="18">
        <v>-6.13</v>
      </c>
      <c r="EO2" s="18">
        <v>-2.12</v>
      </c>
      <c r="EP2" s="18">
        <v>-3.58</v>
      </c>
      <c r="EQ2" s="18">
        <v>-0.42</v>
      </c>
      <c r="ER2" s="18">
        <v>-3.16</v>
      </c>
      <c r="ES2" s="18">
        <v>72.41</v>
      </c>
      <c r="ET2" s="18">
        <v>88.43</v>
      </c>
    </row>
    <row r="3" spans="1:391" ht="15" thickTop="1" thickBot="1">
      <c r="A3" s="14" t="s">
        <v>194</v>
      </c>
      <c r="C3" s="16">
        <v>36269</v>
      </c>
      <c r="E3">
        <v>395.26</v>
      </c>
      <c r="F3">
        <v>122.71</v>
      </c>
      <c r="G3">
        <v>150.97</v>
      </c>
      <c r="H3">
        <v>121.57</v>
      </c>
      <c r="I3">
        <v>65.510000000000005</v>
      </c>
      <c r="J3">
        <v>56.91</v>
      </c>
      <c r="K3">
        <v>-0.74</v>
      </c>
      <c r="L3">
        <v>60.16</v>
      </c>
      <c r="M3">
        <v>59.42</v>
      </c>
      <c r="N3">
        <v>25.75</v>
      </c>
      <c r="O3">
        <v>35.26</v>
      </c>
      <c r="P3">
        <v>-1.33</v>
      </c>
      <c r="Q3">
        <v>4.62</v>
      </c>
      <c r="R3">
        <v>79.33</v>
      </c>
      <c r="S3">
        <v>81.48</v>
      </c>
      <c r="T3">
        <v>-2.15</v>
      </c>
      <c r="U3">
        <v>93.35</v>
      </c>
      <c r="V3">
        <v>152.78</v>
      </c>
      <c r="W3">
        <v>-8.14</v>
      </c>
      <c r="X3">
        <v>-6.73</v>
      </c>
      <c r="Y3">
        <v>52.59</v>
      </c>
      <c r="Z3">
        <v>82.19</v>
      </c>
      <c r="AA3">
        <v>1.22</v>
      </c>
      <c r="AB3">
        <v>53.44</v>
      </c>
      <c r="AC3">
        <v>71.94</v>
      </c>
      <c r="AD3">
        <v>118.99</v>
      </c>
      <c r="AE3">
        <v>5.48</v>
      </c>
      <c r="AF3">
        <v>5.96</v>
      </c>
      <c r="AG3">
        <v>86.32</v>
      </c>
      <c r="AH3">
        <v>6.14</v>
      </c>
      <c r="AI3">
        <v>128.93</v>
      </c>
      <c r="AJ3">
        <v>7.56</v>
      </c>
      <c r="AK3">
        <v>6.38</v>
      </c>
      <c r="AL3">
        <v>15.85</v>
      </c>
      <c r="AM3">
        <v>101.65</v>
      </c>
      <c r="AN3">
        <v>-4.0599999999999996</v>
      </c>
      <c r="AO3">
        <v>-0.32</v>
      </c>
      <c r="AP3">
        <v>23.62</v>
      </c>
      <c r="AQ3">
        <v>53.59</v>
      </c>
      <c r="AR3">
        <v>2.27</v>
      </c>
      <c r="AS3">
        <v>2.95</v>
      </c>
      <c r="AT3">
        <v>90.38</v>
      </c>
      <c r="AU3">
        <v>27.1</v>
      </c>
      <c r="AV3">
        <v>63.28</v>
      </c>
      <c r="AW3">
        <v>95.81</v>
      </c>
      <c r="AX3">
        <v>5.64</v>
      </c>
      <c r="AY3">
        <v>5.64</v>
      </c>
      <c r="AZ3">
        <v>0.62</v>
      </c>
      <c r="BA3">
        <v>24</v>
      </c>
      <c r="BB3">
        <v>-9.4</v>
      </c>
      <c r="BC3">
        <v>15.16</v>
      </c>
      <c r="BD3">
        <v>5.58</v>
      </c>
      <c r="BE3">
        <v>0.7</v>
      </c>
      <c r="BF3">
        <v>0.13</v>
      </c>
      <c r="BG3">
        <v>5.56</v>
      </c>
      <c r="BH3">
        <v>2.4500000000000002</v>
      </c>
      <c r="BI3">
        <v>0.44</v>
      </c>
      <c r="BJ3">
        <v>6.67</v>
      </c>
      <c r="BK3">
        <v>11.32</v>
      </c>
      <c r="BL3">
        <v>-4.6500000000000004</v>
      </c>
      <c r="BM3">
        <v>-0.4</v>
      </c>
      <c r="BN3">
        <v>6.9</v>
      </c>
      <c r="BO3">
        <v>8.99</v>
      </c>
      <c r="BP3">
        <v>4.78</v>
      </c>
      <c r="BQ3">
        <v>6.93</v>
      </c>
      <c r="BR3">
        <v>-7.3</v>
      </c>
      <c r="BS3">
        <v>-2.1</v>
      </c>
      <c r="BT3">
        <v>-4.21</v>
      </c>
      <c r="BU3">
        <v>-2.15</v>
      </c>
      <c r="BV3">
        <v>-2.06</v>
      </c>
      <c r="BW3">
        <v>71.39</v>
      </c>
      <c r="BX3">
        <v>84.38</v>
      </c>
      <c r="BY3" s="15"/>
      <c r="CA3" s="18">
        <v>395.88</v>
      </c>
      <c r="CB3" s="18">
        <v>124.4</v>
      </c>
      <c r="CC3" s="18">
        <v>150.36000000000001</v>
      </c>
      <c r="CD3" s="18">
        <v>121.11</v>
      </c>
      <c r="CE3" s="18">
        <v>65.5</v>
      </c>
      <c r="CF3" s="18">
        <v>57.07</v>
      </c>
      <c r="CG3" s="18">
        <v>-0.45</v>
      </c>
      <c r="CH3" s="18">
        <v>62.74</v>
      </c>
      <c r="CI3" s="18">
        <v>62.29</v>
      </c>
      <c r="CJ3" s="18">
        <v>26.65</v>
      </c>
      <c r="CK3" s="18">
        <v>35.880000000000003</v>
      </c>
      <c r="CL3" s="18">
        <v>-2.06</v>
      </c>
      <c r="CM3" s="18">
        <v>0.98</v>
      </c>
      <c r="CN3" s="18">
        <v>79.06</v>
      </c>
      <c r="CO3" s="18">
        <v>79.989999999999995</v>
      </c>
      <c r="CP3" s="18">
        <v>-0.93</v>
      </c>
      <c r="CQ3" s="18">
        <v>89.78</v>
      </c>
      <c r="CR3" s="18">
        <v>152.07</v>
      </c>
      <c r="CS3" s="18">
        <v>-5.57</v>
      </c>
      <c r="CT3" s="18">
        <v>-4.43</v>
      </c>
      <c r="CU3" s="18">
        <v>55.48</v>
      </c>
      <c r="CV3" s="18">
        <v>84.83</v>
      </c>
      <c r="CW3" s="18">
        <v>1.21</v>
      </c>
      <c r="CX3" s="18">
        <v>48.86</v>
      </c>
      <c r="CY3" s="18">
        <v>70.55</v>
      </c>
      <c r="CZ3" s="18">
        <v>123.26</v>
      </c>
      <c r="DA3" s="18">
        <v>7.52</v>
      </c>
      <c r="DB3" s="18">
        <v>6.28</v>
      </c>
      <c r="DC3" s="18">
        <v>86.79</v>
      </c>
      <c r="DD3" s="18">
        <v>4.96</v>
      </c>
      <c r="DE3" s="18">
        <v>123.3</v>
      </c>
      <c r="DF3" s="18">
        <v>7.88</v>
      </c>
      <c r="DG3" s="18">
        <v>6.39</v>
      </c>
      <c r="DH3" s="18">
        <v>15.62</v>
      </c>
      <c r="DI3" s="18">
        <v>98.49</v>
      </c>
      <c r="DJ3" s="18">
        <v>-3.13</v>
      </c>
      <c r="DK3" s="18">
        <v>-0.27</v>
      </c>
      <c r="DL3" s="18">
        <v>24.83</v>
      </c>
      <c r="DM3" s="18">
        <v>55.78</v>
      </c>
      <c r="DN3" s="18">
        <v>2.25</v>
      </c>
      <c r="DO3" s="18">
        <v>4.24</v>
      </c>
      <c r="DP3" s="18">
        <v>86.31</v>
      </c>
      <c r="DQ3" s="18">
        <v>24.51</v>
      </c>
      <c r="DR3" s="18">
        <v>61.8</v>
      </c>
      <c r="DS3" s="18">
        <v>90.95</v>
      </c>
      <c r="DT3" s="18">
        <v>7.62</v>
      </c>
      <c r="DU3" s="18">
        <v>7.24</v>
      </c>
      <c r="DV3" s="18">
        <v>3.34</v>
      </c>
      <c r="DW3" s="18">
        <v>21</v>
      </c>
      <c r="DX3" s="18">
        <v>-7.87</v>
      </c>
      <c r="DY3" s="18">
        <v>13.48</v>
      </c>
      <c r="DZ3" s="18">
        <v>7.51</v>
      </c>
      <c r="EA3" s="18">
        <v>2.75</v>
      </c>
      <c r="EB3" s="18">
        <v>0.37</v>
      </c>
      <c r="EC3" s="18">
        <v>5.28</v>
      </c>
      <c r="ED3" s="18">
        <v>2.8</v>
      </c>
      <c r="EE3" s="18">
        <v>0.53</v>
      </c>
      <c r="EF3" s="18">
        <v>8.4700000000000006</v>
      </c>
      <c r="EG3" s="18">
        <v>11.72</v>
      </c>
      <c r="EH3" s="18">
        <v>-3.25</v>
      </c>
      <c r="EI3" s="18">
        <v>-0.69</v>
      </c>
      <c r="EJ3" s="18">
        <v>7.45</v>
      </c>
      <c r="EK3" s="18">
        <v>7.75</v>
      </c>
      <c r="EL3" s="18">
        <v>0.78</v>
      </c>
      <c r="EM3" s="18">
        <v>4.71</v>
      </c>
      <c r="EN3" s="18">
        <v>-8.14</v>
      </c>
      <c r="EO3" s="18">
        <v>-0.28999999999999998</v>
      </c>
      <c r="EP3" s="18">
        <v>-6.96</v>
      </c>
      <c r="EQ3" s="18">
        <v>-3.92</v>
      </c>
      <c r="ER3" s="18">
        <v>-3.04</v>
      </c>
      <c r="ES3" s="18">
        <v>73.459999999999994</v>
      </c>
      <c r="ET3" s="18">
        <v>87.78</v>
      </c>
    </row>
    <row r="4" spans="1:391" ht="15" thickTop="1" thickBot="1">
      <c r="A4" s="14" t="s">
        <v>195</v>
      </c>
      <c r="C4" s="16">
        <v>32788</v>
      </c>
      <c r="E4">
        <v>397.62</v>
      </c>
      <c r="F4">
        <v>121.1</v>
      </c>
      <c r="G4">
        <v>147.49</v>
      </c>
      <c r="H4">
        <v>129.04</v>
      </c>
      <c r="I4">
        <v>62.8</v>
      </c>
      <c r="J4">
        <v>56.33</v>
      </c>
      <c r="K4">
        <v>1.94</v>
      </c>
      <c r="L4">
        <v>59.96</v>
      </c>
      <c r="M4">
        <v>61.9</v>
      </c>
      <c r="N4">
        <v>30.05</v>
      </c>
      <c r="O4">
        <v>37.619999999999997</v>
      </c>
      <c r="P4">
        <v>-0.65</v>
      </c>
      <c r="Q4">
        <v>-0.47</v>
      </c>
      <c r="R4">
        <v>81.849999999999994</v>
      </c>
      <c r="S4">
        <v>82.08</v>
      </c>
      <c r="T4">
        <v>-0.23</v>
      </c>
      <c r="U4">
        <v>91.47</v>
      </c>
      <c r="V4">
        <v>153.38</v>
      </c>
      <c r="W4">
        <v>-7.92</v>
      </c>
      <c r="X4">
        <v>-0.75</v>
      </c>
      <c r="Y4">
        <v>48.27</v>
      </c>
      <c r="Z4">
        <v>78.61</v>
      </c>
      <c r="AA4">
        <v>1.1200000000000001</v>
      </c>
      <c r="AB4">
        <v>55.78</v>
      </c>
      <c r="AC4">
        <v>78.040000000000006</v>
      </c>
      <c r="AD4">
        <v>112.36</v>
      </c>
      <c r="AE4">
        <v>4.8099999999999996</v>
      </c>
      <c r="AF4">
        <v>3.05</v>
      </c>
      <c r="AG4">
        <v>83.42</v>
      </c>
      <c r="AH4">
        <v>5.42</v>
      </c>
      <c r="AI4">
        <v>134.16999999999999</v>
      </c>
      <c r="AJ4">
        <v>11.85</v>
      </c>
      <c r="AK4">
        <v>10.86</v>
      </c>
      <c r="AL4">
        <v>18.420000000000002</v>
      </c>
      <c r="AM4">
        <v>101.85</v>
      </c>
      <c r="AN4">
        <v>-3.36</v>
      </c>
      <c r="AO4">
        <v>0.65</v>
      </c>
      <c r="AP4">
        <v>24.52</v>
      </c>
      <c r="AQ4">
        <v>51.93</v>
      </c>
      <c r="AR4">
        <v>2.12</v>
      </c>
      <c r="AS4">
        <v>1.81</v>
      </c>
      <c r="AT4">
        <v>91.14</v>
      </c>
      <c r="AU4">
        <v>13.95</v>
      </c>
      <c r="AV4">
        <v>77.19</v>
      </c>
      <c r="AW4">
        <v>89.01</v>
      </c>
      <c r="AX4">
        <v>5.99</v>
      </c>
      <c r="AY4">
        <v>6.59</v>
      </c>
      <c r="AZ4">
        <v>0.97</v>
      </c>
      <c r="BA4">
        <v>28.52</v>
      </c>
      <c r="BB4">
        <v>-0.55000000000000004</v>
      </c>
      <c r="BC4">
        <v>16.03</v>
      </c>
      <c r="BD4">
        <v>7.25</v>
      </c>
      <c r="BE4">
        <v>0.18</v>
      </c>
      <c r="BF4">
        <v>0.03</v>
      </c>
      <c r="BG4">
        <v>5.36</v>
      </c>
      <c r="BH4">
        <v>0.27</v>
      </c>
      <c r="BI4">
        <v>0.05</v>
      </c>
      <c r="BJ4">
        <v>11.07</v>
      </c>
      <c r="BK4">
        <v>17.54</v>
      </c>
      <c r="BL4">
        <v>-6.47</v>
      </c>
      <c r="BM4">
        <v>-0.48</v>
      </c>
      <c r="BN4">
        <v>5.4</v>
      </c>
      <c r="BO4">
        <v>5.88</v>
      </c>
      <c r="BP4">
        <v>-0.79</v>
      </c>
      <c r="BQ4">
        <v>0.1</v>
      </c>
      <c r="BR4">
        <v>-5.88</v>
      </c>
      <c r="BS4">
        <v>-0.48</v>
      </c>
      <c r="BT4">
        <v>-6.66</v>
      </c>
      <c r="BU4">
        <v>-0.88</v>
      </c>
      <c r="BV4">
        <v>-5.78</v>
      </c>
      <c r="BW4">
        <v>76.400000000000006</v>
      </c>
      <c r="BX4">
        <v>90.06</v>
      </c>
      <c r="BY4" s="15"/>
      <c r="CA4" s="18">
        <v>397.52</v>
      </c>
      <c r="CB4" s="18">
        <v>119.55</v>
      </c>
      <c r="CC4" s="18">
        <v>151.13</v>
      </c>
      <c r="CD4" s="18">
        <v>126.83</v>
      </c>
      <c r="CE4" s="18">
        <v>63.15</v>
      </c>
      <c r="CF4" s="18">
        <v>55.87</v>
      </c>
      <c r="CG4" s="18">
        <v>-1.44</v>
      </c>
      <c r="CH4" s="18">
        <v>60.38</v>
      </c>
      <c r="CI4" s="18">
        <v>58.93</v>
      </c>
      <c r="CJ4" s="18">
        <v>25.81</v>
      </c>
      <c r="CK4" s="18">
        <v>37.520000000000003</v>
      </c>
      <c r="CL4" s="18">
        <v>4.2699999999999996</v>
      </c>
      <c r="CM4" s="18">
        <v>9.52</v>
      </c>
      <c r="CN4" s="18">
        <v>81.91</v>
      </c>
      <c r="CO4" s="18">
        <v>82</v>
      </c>
      <c r="CP4" s="18">
        <v>-0.09</v>
      </c>
      <c r="CQ4" s="18">
        <v>92.37</v>
      </c>
      <c r="CR4" s="18">
        <v>151.31</v>
      </c>
      <c r="CS4" s="18">
        <v>-7.69</v>
      </c>
      <c r="CT4" s="18">
        <v>-1.36</v>
      </c>
      <c r="CU4" s="18">
        <v>51.91</v>
      </c>
      <c r="CV4" s="18">
        <v>82.36</v>
      </c>
      <c r="CW4" s="18">
        <v>1.1399999999999999</v>
      </c>
      <c r="CX4" s="18">
        <v>49.75</v>
      </c>
      <c r="CY4" s="18">
        <v>80.95</v>
      </c>
      <c r="CZ4" s="18">
        <v>122.29</v>
      </c>
      <c r="DA4" s="18">
        <v>5.74</v>
      </c>
      <c r="DB4" s="18">
        <v>2.64</v>
      </c>
      <c r="DC4" s="18">
        <v>79.36</v>
      </c>
      <c r="DD4" s="18">
        <v>3.05</v>
      </c>
      <c r="DE4" s="18">
        <v>132.54</v>
      </c>
      <c r="DF4" s="18">
        <v>7.96</v>
      </c>
      <c r="DG4" s="18">
        <v>6.37</v>
      </c>
      <c r="DH4" s="18">
        <v>18.04</v>
      </c>
      <c r="DI4" s="18">
        <v>101.77</v>
      </c>
      <c r="DJ4" s="18">
        <v>-4.1500000000000004</v>
      </c>
      <c r="DK4" s="18">
        <v>-2.99</v>
      </c>
      <c r="DL4" s="18">
        <v>25.69</v>
      </c>
      <c r="DM4" s="18">
        <v>54</v>
      </c>
      <c r="DN4" s="18">
        <v>2.1</v>
      </c>
      <c r="DO4" s="18">
        <v>0.65</v>
      </c>
      <c r="DP4" s="18">
        <v>94</v>
      </c>
      <c r="DQ4" s="18">
        <v>18.989999999999998</v>
      </c>
      <c r="DR4" s="18">
        <v>75.010000000000005</v>
      </c>
      <c r="DS4" s="18">
        <v>92.25</v>
      </c>
      <c r="DT4" s="18">
        <v>6.46</v>
      </c>
      <c r="DU4" s="18">
        <v>4.7</v>
      </c>
      <c r="DV4" s="18">
        <v>2.02</v>
      </c>
      <c r="DW4" s="18">
        <v>17.68</v>
      </c>
      <c r="DX4" s="18">
        <v>-7.73</v>
      </c>
      <c r="DY4" s="18">
        <v>5.99</v>
      </c>
      <c r="DZ4" s="18">
        <v>5.19</v>
      </c>
      <c r="EA4" s="18">
        <v>1.36</v>
      </c>
      <c r="EB4" s="18">
        <v>0.26</v>
      </c>
      <c r="EC4" s="18">
        <v>3.44</v>
      </c>
      <c r="ED4" s="18">
        <v>1.23</v>
      </c>
      <c r="EE4" s="18">
        <v>0.36</v>
      </c>
      <c r="EF4" s="18">
        <v>9.5</v>
      </c>
      <c r="EG4" s="18">
        <v>8.9499999999999993</v>
      </c>
      <c r="EH4" s="18">
        <v>0.55000000000000004</v>
      </c>
      <c r="EI4" s="18">
        <v>-1.48</v>
      </c>
      <c r="EJ4" s="18">
        <v>6.34</v>
      </c>
      <c r="EK4" s="18">
        <v>5.65</v>
      </c>
      <c r="EL4" s="18">
        <v>1.85</v>
      </c>
      <c r="EM4" s="18">
        <v>5.05</v>
      </c>
      <c r="EN4" s="18">
        <v>-7.82</v>
      </c>
      <c r="EO4" s="18">
        <v>-0.7</v>
      </c>
      <c r="EP4" s="18">
        <v>-3.79</v>
      </c>
      <c r="EQ4" s="18">
        <v>-3.2</v>
      </c>
      <c r="ER4" s="18">
        <v>-0.6</v>
      </c>
      <c r="ES4" s="18">
        <v>81.64</v>
      </c>
      <c r="ET4" s="18">
        <v>96.79</v>
      </c>
    </row>
    <row r="5" spans="1:391" ht="15" thickTop="1" thickBot="1">
      <c r="A5" s="14" t="s">
        <v>196</v>
      </c>
      <c r="C5" s="16">
        <v>37446</v>
      </c>
      <c r="E5">
        <v>390.14</v>
      </c>
      <c r="F5">
        <v>113.84</v>
      </c>
      <c r="G5">
        <v>155.69</v>
      </c>
      <c r="H5">
        <v>120.61</v>
      </c>
      <c r="I5">
        <v>70.17</v>
      </c>
      <c r="J5">
        <v>55</v>
      </c>
      <c r="K5">
        <v>0.6</v>
      </c>
      <c r="L5">
        <v>66.23</v>
      </c>
      <c r="M5">
        <v>66.83</v>
      </c>
      <c r="N5">
        <v>23.05</v>
      </c>
      <c r="O5">
        <v>30.14</v>
      </c>
      <c r="P5">
        <v>-1.0900000000000001</v>
      </c>
      <c r="Q5">
        <v>1.8</v>
      </c>
      <c r="R5">
        <v>81.96</v>
      </c>
      <c r="S5">
        <v>82.61</v>
      </c>
      <c r="T5">
        <v>-0.66</v>
      </c>
      <c r="U5">
        <v>91.32</v>
      </c>
      <c r="V5">
        <v>158.15</v>
      </c>
      <c r="W5">
        <v>-6.87</v>
      </c>
      <c r="X5">
        <v>-4</v>
      </c>
      <c r="Y5">
        <v>54.54</v>
      </c>
      <c r="Z5">
        <v>75.38</v>
      </c>
      <c r="AA5">
        <v>1.1000000000000001</v>
      </c>
      <c r="AB5">
        <v>53.76</v>
      </c>
      <c r="AC5">
        <v>71.14</v>
      </c>
      <c r="AD5">
        <v>117.78</v>
      </c>
      <c r="AE5">
        <v>4.92</v>
      </c>
      <c r="AF5">
        <v>4.88</v>
      </c>
      <c r="AG5">
        <v>90.18</v>
      </c>
      <c r="AH5">
        <v>3.82</v>
      </c>
      <c r="AI5">
        <v>129</v>
      </c>
      <c r="AJ5">
        <v>8.4600000000000009</v>
      </c>
      <c r="AK5">
        <v>7</v>
      </c>
      <c r="AL5">
        <v>14.06</v>
      </c>
      <c r="AM5">
        <v>99.18</v>
      </c>
      <c r="AN5">
        <v>-5.17</v>
      </c>
      <c r="AO5">
        <v>-3.33</v>
      </c>
      <c r="AP5">
        <v>20.46</v>
      </c>
      <c r="AQ5">
        <v>54.46</v>
      </c>
      <c r="AR5">
        <v>2.66</v>
      </c>
      <c r="AS5">
        <v>0.5</v>
      </c>
      <c r="AT5">
        <v>87.79</v>
      </c>
      <c r="AU5">
        <v>14.72</v>
      </c>
      <c r="AV5">
        <v>73.08</v>
      </c>
      <c r="AW5">
        <v>92.36</v>
      </c>
      <c r="AX5">
        <v>4.38</v>
      </c>
      <c r="AY5">
        <v>2.99</v>
      </c>
      <c r="AZ5">
        <v>-1.7</v>
      </c>
      <c r="BA5">
        <v>-999</v>
      </c>
      <c r="BB5">
        <v>-9.25</v>
      </c>
      <c r="BC5">
        <v>-999</v>
      </c>
      <c r="BD5">
        <v>3.43</v>
      </c>
      <c r="BE5">
        <v>-2.13</v>
      </c>
      <c r="BF5">
        <v>-0.62</v>
      </c>
      <c r="BG5">
        <v>4.24</v>
      </c>
      <c r="BH5">
        <v>2.46</v>
      </c>
      <c r="BI5">
        <v>0.57999999999999996</v>
      </c>
      <c r="BJ5">
        <v>9.91</v>
      </c>
      <c r="BK5">
        <v>10.66</v>
      </c>
      <c r="BL5">
        <v>-0.75</v>
      </c>
      <c r="BM5">
        <v>-0.19</v>
      </c>
      <c r="BN5">
        <v>4.76</v>
      </c>
      <c r="BO5">
        <v>3.93</v>
      </c>
      <c r="BP5">
        <v>1.65</v>
      </c>
      <c r="BQ5">
        <v>0.62</v>
      </c>
      <c r="BR5">
        <v>-4.95</v>
      </c>
      <c r="BS5">
        <v>-0.83</v>
      </c>
      <c r="BT5">
        <v>-2.2799999999999998</v>
      </c>
      <c r="BU5">
        <v>-1.03</v>
      </c>
      <c r="BV5">
        <v>-3.31</v>
      </c>
      <c r="BW5">
        <v>55.85</v>
      </c>
      <c r="BX5">
        <v>65.48</v>
      </c>
      <c r="BY5" s="15"/>
      <c r="CA5" s="18">
        <v>389.27</v>
      </c>
      <c r="CB5" s="18">
        <v>115.89</v>
      </c>
      <c r="CC5" s="18">
        <v>152.03</v>
      </c>
      <c r="CD5" s="18">
        <v>121.35</v>
      </c>
      <c r="CE5" s="18">
        <v>70.36</v>
      </c>
      <c r="CF5" s="18">
        <v>54.98</v>
      </c>
      <c r="CG5" s="18">
        <v>-0.21</v>
      </c>
      <c r="CH5" s="18">
        <v>70.790000000000006</v>
      </c>
      <c r="CI5" s="18">
        <v>70.58</v>
      </c>
      <c r="CJ5" s="18">
        <v>23.05</v>
      </c>
      <c r="CK5" s="18">
        <v>29.27</v>
      </c>
      <c r="CL5" s="18">
        <v>-2.0499999999999998</v>
      </c>
      <c r="CM5" s="18">
        <v>-0.99</v>
      </c>
      <c r="CN5" s="18">
        <v>81.98</v>
      </c>
      <c r="CO5" s="18">
        <v>81.2</v>
      </c>
      <c r="CP5" s="18">
        <v>0.78</v>
      </c>
      <c r="CQ5" s="18">
        <v>85.94</v>
      </c>
      <c r="CR5" s="18">
        <v>156.52000000000001</v>
      </c>
      <c r="CS5" s="18">
        <v>-0.31</v>
      </c>
      <c r="CT5" s="18">
        <v>-2.83</v>
      </c>
      <c r="CU5" s="18">
        <v>53.61</v>
      </c>
      <c r="CV5" s="18">
        <v>78.47</v>
      </c>
      <c r="CW5" s="18">
        <v>1.06</v>
      </c>
      <c r="CX5" s="18">
        <v>43.15</v>
      </c>
      <c r="CY5" s="18">
        <v>63.2</v>
      </c>
      <c r="CZ5" s="18">
        <v>129.72999999999999</v>
      </c>
      <c r="DA5" s="18">
        <v>6.89</v>
      </c>
      <c r="DB5" s="18">
        <v>3.8</v>
      </c>
      <c r="DC5" s="18">
        <v>95.11</v>
      </c>
      <c r="DD5" s="18">
        <v>3.06</v>
      </c>
      <c r="DE5" s="18">
        <v>112.11</v>
      </c>
      <c r="DF5" s="18">
        <v>7.12</v>
      </c>
      <c r="DG5" s="18">
        <v>4.28</v>
      </c>
      <c r="DH5" s="18">
        <v>10.49</v>
      </c>
      <c r="DI5" s="18">
        <v>93.28</v>
      </c>
      <c r="DJ5" s="18">
        <v>-2.2400000000000002</v>
      </c>
      <c r="DK5" s="18">
        <v>-1.36</v>
      </c>
      <c r="DL5" s="18">
        <v>23.89</v>
      </c>
      <c r="DM5" s="18">
        <v>50.65</v>
      </c>
      <c r="DN5" s="18">
        <v>2.12</v>
      </c>
      <c r="DO5" s="18">
        <v>2.8</v>
      </c>
      <c r="DP5" s="18">
        <v>88.3</v>
      </c>
      <c r="DQ5" s="18">
        <v>16.18</v>
      </c>
      <c r="DR5" s="18">
        <v>72.11</v>
      </c>
      <c r="DS5" s="18">
        <v>81.58</v>
      </c>
      <c r="DT5" s="18">
        <v>8.27</v>
      </c>
      <c r="DU5" s="18">
        <v>7.26</v>
      </c>
      <c r="DV5" s="18">
        <v>6.37</v>
      </c>
      <c r="DW5" s="18">
        <v>21.83</v>
      </c>
      <c r="DX5" s="18">
        <v>-13.06</v>
      </c>
      <c r="DY5" s="18">
        <v>23.27</v>
      </c>
      <c r="DZ5" s="18">
        <v>8.89</v>
      </c>
      <c r="EA5" s="18">
        <v>4.16</v>
      </c>
      <c r="EB5" s="18">
        <v>0.47</v>
      </c>
      <c r="EC5" s="18">
        <v>5.18</v>
      </c>
      <c r="ED5" s="18">
        <v>4.5</v>
      </c>
      <c r="EE5" s="18">
        <v>0.87</v>
      </c>
      <c r="EF5" s="18">
        <v>14.12</v>
      </c>
      <c r="EG5" s="18">
        <v>13.77</v>
      </c>
      <c r="EH5" s="18">
        <v>0.35</v>
      </c>
      <c r="EI5" s="18">
        <v>-1.71</v>
      </c>
      <c r="EJ5" s="18">
        <v>5.03</v>
      </c>
      <c r="EK5" s="18">
        <v>1.76</v>
      </c>
      <c r="EL5" s="18">
        <v>-6.66</v>
      </c>
      <c r="EM5" s="18">
        <v>-1.82</v>
      </c>
      <c r="EN5" s="18">
        <v>-6.74</v>
      </c>
      <c r="EO5" s="18">
        <v>-3.27</v>
      </c>
      <c r="EP5" s="18">
        <v>-8.43</v>
      </c>
      <c r="EQ5" s="18">
        <v>-4.84</v>
      </c>
      <c r="ER5" s="18">
        <v>-3.59</v>
      </c>
      <c r="ES5" s="18">
        <v>69.709999999999994</v>
      </c>
      <c r="ET5" s="18">
        <v>84.11</v>
      </c>
    </row>
    <row r="6" spans="1:391" ht="15" thickTop="1" thickBot="1">
      <c r="A6" s="14" t="s">
        <v>197</v>
      </c>
      <c r="C6" s="16">
        <v>37088</v>
      </c>
      <c r="E6">
        <v>377.73</v>
      </c>
      <c r="F6">
        <v>116.16</v>
      </c>
      <c r="G6">
        <v>154.1</v>
      </c>
      <c r="H6">
        <v>107.47</v>
      </c>
      <c r="I6">
        <v>80.209999999999994</v>
      </c>
      <c r="J6">
        <v>53.48</v>
      </c>
      <c r="K6">
        <v>2.0099999999999998</v>
      </c>
      <c r="L6">
        <v>77.94</v>
      </c>
      <c r="M6">
        <v>79.95</v>
      </c>
      <c r="N6">
        <v>16.260000000000002</v>
      </c>
      <c r="O6">
        <v>17.73</v>
      </c>
      <c r="P6">
        <v>-4.42</v>
      </c>
      <c r="Q6">
        <v>-6.68</v>
      </c>
      <c r="R6">
        <v>84.61</v>
      </c>
      <c r="S6">
        <v>84.51</v>
      </c>
      <c r="T6">
        <v>0.1</v>
      </c>
      <c r="U6">
        <v>87.82</v>
      </c>
      <c r="V6">
        <v>167.77</v>
      </c>
      <c r="W6">
        <v>-2.37</v>
      </c>
      <c r="X6">
        <v>-1.37</v>
      </c>
      <c r="Y6">
        <v>60.96</v>
      </c>
      <c r="Z6">
        <v>82.73</v>
      </c>
      <c r="AA6">
        <v>1.05</v>
      </c>
      <c r="AB6">
        <v>59.59</v>
      </c>
      <c r="AC6">
        <v>68.989999999999995</v>
      </c>
      <c r="AD6">
        <v>111.45</v>
      </c>
      <c r="AE6">
        <v>4.0999999999999996</v>
      </c>
      <c r="AF6">
        <v>0.53</v>
      </c>
      <c r="AG6">
        <v>101.36</v>
      </c>
      <c r="AH6">
        <v>3.02</v>
      </c>
      <c r="AI6">
        <v>130.93</v>
      </c>
      <c r="AJ6">
        <v>8.9600000000000009</v>
      </c>
      <c r="AK6">
        <v>7.9</v>
      </c>
      <c r="AL6">
        <v>9.3699999999999992</v>
      </c>
      <c r="AM6">
        <v>94.76</v>
      </c>
      <c r="AN6">
        <v>0.88</v>
      </c>
      <c r="AO6">
        <v>3.93</v>
      </c>
      <c r="AP6">
        <v>25.51</v>
      </c>
      <c r="AQ6">
        <v>47.35</v>
      </c>
      <c r="AR6">
        <v>1.86</v>
      </c>
      <c r="AS6">
        <v>0.11</v>
      </c>
      <c r="AT6">
        <v>100.25</v>
      </c>
      <c r="AU6">
        <v>19.170000000000002</v>
      </c>
      <c r="AV6">
        <v>81.069999999999993</v>
      </c>
      <c r="AW6">
        <v>80.709999999999994</v>
      </c>
      <c r="AX6">
        <v>8.4600000000000009</v>
      </c>
      <c r="AY6">
        <v>8.4700000000000006</v>
      </c>
      <c r="AZ6">
        <v>1.42</v>
      </c>
      <c r="BA6">
        <v>28.29</v>
      </c>
      <c r="BB6">
        <v>-1.57</v>
      </c>
      <c r="BC6">
        <v>53.65</v>
      </c>
      <c r="BD6">
        <v>9.51</v>
      </c>
      <c r="BE6">
        <v>-0.23</v>
      </c>
      <c r="BF6">
        <v>-0.02</v>
      </c>
      <c r="BG6">
        <v>3.64</v>
      </c>
      <c r="BH6">
        <v>1.43</v>
      </c>
      <c r="BI6">
        <v>0.39</v>
      </c>
      <c r="BJ6">
        <v>18.440000000000001</v>
      </c>
      <c r="BK6">
        <v>28.2</v>
      </c>
      <c r="BL6">
        <v>-9.76</v>
      </c>
      <c r="BM6">
        <v>-1.69</v>
      </c>
      <c r="BN6">
        <v>4.9800000000000004</v>
      </c>
      <c r="BO6">
        <v>2.44</v>
      </c>
      <c r="BP6">
        <v>-7</v>
      </c>
      <c r="BQ6">
        <v>-7.11</v>
      </c>
      <c r="BR6">
        <v>-6.67</v>
      </c>
      <c r="BS6">
        <v>-2.5499999999999998</v>
      </c>
      <c r="BT6">
        <v>-9.44</v>
      </c>
      <c r="BU6">
        <v>-0.11</v>
      </c>
      <c r="BV6">
        <v>-9.5399999999999991</v>
      </c>
      <c r="BW6">
        <v>77.819999999999993</v>
      </c>
      <c r="BX6">
        <v>95.11</v>
      </c>
      <c r="BY6" s="15"/>
      <c r="CA6" s="18">
        <v>375.37</v>
      </c>
      <c r="CB6" s="18">
        <v>116.01</v>
      </c>
      <c r="CC6" s="18">
        <v>155.12</v>
      </c>
      <c r="CD6" s="18">
        <v>104.24</v>
      </c>
      <c r="CE6" s="18">
        <v>82.31</v>
      </c>
      <c r="CF6" s="18">
        <v>51.65</v>
      </c>
      <c r="CG6" s="18">
        <v>-0.75</v>
      </c>
      <c r="CH6" s="18">
        <v>83.54</v>
      </c>
      <c r="CI6" s="18">
        <v>82.78</v>
      </c>
      <c r="CJ6" s="18">
        <v>10.18</v>
      </c>
      <c r="CK6" s="18">
        <v>15.37</v>
      </c>
      <c r="CL6" s="18">
        <v>-0.59</v>
      </c>
      <c r="CM6" s="18">
        <v>-1.43</v>
      </c>
      <c r="CN6" s="18">
        <v>84.3</v>
      </c>
      <c r="CO6" s="18">
        <v>83.16</v>
      </c>
      <c r="CP6" s="18">
        <v>1.1399999999999999</v>
      </c>
      <c r="CQ6" s="18">
        <v>85.52</v>
      </c>
      <c r="CR6" s="18">
        <v>168.31</v>
      </c>
      <c r="CS6" s="18">
        <v>-1.75</v>
      </c>
      <c r="CT6" s="18">
        <v>0.49</v>
      </c>
      <c r="CU6" s="18">
        <v>60.32</v>
      </c>
      <c r="CV6" s="18">
        <v>83.21</v>
      </c>
      <c r="CW6" s="18">
        <v>1.03</v>
      </c>
      <c r="CX6" s="18">
        <v>56.61</v>
      </c>
      <c r="CY6" s="18">
        <v>72.510000000000005</v>
      </c>
      <c r="CZ6" s="18">
        <v>115.82</v>
      </c>
      <c r="DA6" s="18">
        <v>4.46</v>
      </c>
      <c r="DB6" s="18">
        <v>1.23</v>
      </c>
      <c r="DC6" s="18">
        <v>102.25</v>
      </c>
      <c r="DD6" s="18">
        <v>-1.33</v>
      </c>
      <c r="DE6" s="18">
        <v>131.74</v>
      </c>
      <c r="DF6" s="18">
        <v>7.57</v>
      </c>
      <c r="DG6" s="18">
        <v>6.43</v>
      </c>
      <c r="DH6" s="18">
        <v>11.57</v>
      </c>
      <c r="DI6" s="18">
        <v>93.85</v>
      </c>
      <c r="DJ6" s="18">
        <v>0.8</v>
      </c>
      <c r="DK6" s="18">
        <v>4.0199999999999996</v>
      </c>
      <c r="DL6" s="18">
        <v>25.37</v>
      </c>
      <c r="DM6" s="18">
        <v>44.23</v>
      </c>
      <c r="DN6" s="18">
        <v>1.74</v>
      </c>
      <c r="DO6" s="18">
        <v>3.69</v>
      </c>
      <c r="DP6" s="18">
        <v>84.67</v>
      </c>
      <c r="DQ6" s="18">
        <v>12.73</v>
      </c>
      <c r="DR6" s="18">
        <v>71.94</v>
      </c>
      <c r="DS6" s="18">
        <v>80.16</v>
      </c>
      <c r="DT6" s="18">
        <v>8.93</v>
      </c>
      <c r="DU6" s="18">
        <v>8.99</v>
      </c>
      <c r="DV6" s="18">
        <v>1.95</v>
      </c>
      <c r="DW6" s="18">
        <v>-19.38</v>
      </c>
      <c r="DX6" s="18">
        <v>-7.71</v>
      </c>
      <c r="DY6" s="18">
        <v>24.43</v>
      </c>
      <c r="DZ6" s="18">
        <v>10.5</v>
      </c>
      <c r="EA6" s="18">
        <v>0.34</v>
      </c>
      <c r="EB6" s="18">
        <v>0.03</v>
      </c>
      <c r="EC6" s="18">
        <v>0.22</v>
      </c>
      <c r="ED6" s="18">
        <v>1.86</v>
      </c>
      <c r="EE6" s="18">
        <v>8.4600000000000009</v>
      </c>
      <c r="EF6" s="18">
        <v>20.86</v>
      </c>
      <c r="EG6" s="18">
        <v>31.56</v>
      </c>
      <c r="EH6" s="18">
        <v>-10.71</v>
      </c>
      <c r="EI6" s="18">
        <v>-1.59</v>
      </c>
      <c r="EJ6" s="18">
        <v>5.27</v>
      </c>
      <c r="EK6" s="18">
        <v>2.4700000000000002</v>
      </c>
      <c r="EL6" s="18">
        <v>-7.78</v>
      </c>
      <c r="EM6" s="18">
        <v>-7.16</v>
      </c>
      <c r="EN6" s="18">
        <v>-6.85</v>
      </c>
      <c r="EO6" s="18">
        <v>-2.8</v>
      </c>
      <c r="EP6" s="18">
        <v>-10.25</v>
      </c>
      <c r="EQ6" s="18">
        <v>-0.63</v>
      </c>
      <c r="ER6" s="18">
        <v>-9.6199999999999992</v>
      </c>
      <c r="ES6" s="18">
        <v>73.459999999999994</v>
      </c>
      <c r="ET6" s="18">
        <v>92.98</v>
      </c>
    </row>
    <row r="7" spans="1:391" ht="15" thickTop="1" thickBot="1">
      <c r="A7" s="14" t="s">
        <v>198</v>
      </c>
      <c r="C7" s="16">
        <v>37921</v>
      </c>
      <c r="E7">
        <v>391.58</v>
      </c>
      <c r="F7">
        <v>110.95</v>
      </c>
      <c r="G7">
        <v>157.99</v>
      </c>
      <c r="H7">
        <v>122.65</v>
      </c>
      <c r="I7">
        <v>69.989999999999995</v>
      </c>
      <c r="J7">
        <v>57.46</v>
      </c>
      <c r="K7">
        <v>-0.66</v>
      </c>
      <c r="L7">
        <v>69.13</v>
      </c>
      <c r="M7">
        <v>68.48</v>
      </c>
      <c r="N7">
        <v>28.63</v>
      </c>
      <c r="O7">
        <v>31.58</v>
      </c>
      <c r="P7">
        <v>-0.9</v>
      </c>
      <c r="Q7">
        <v>-7.47</v>
      </c>
      <c r="R7">
        <v>86.2</v>
      </c>
      <c r="S7">
        <v>83.38</v>
      </c>
      <c r="T7">
        <v>2.82</v>
      </c>
      <c r="U7">
        <v>81.58</v>
      </c>
      <c r="V7">
        <v>150.05000000000001</v>
      </c>
      <c r="W7">
        <v>0.25</v>
      </c>
      <c r="X7">
        <v>5.84</v>
      </c>
      <c r="Y7">
        <v>51.76</v>
      </c>
      <c r="Z7">
        <v>70.540000000000006</v>
      </c>
      <c r="AA7">
        <v>1.04</v>
      </c>
      <c r="AB7">
        <v>49.64</v>
      </c>
      <c r="AC7">
        <v>57.36</v>
      </c>
      <c r="AD7">
        <v>125.3</v>
      </c>
      <c r="AE7">
        <v>11.14</v>
      </c>
      <c r="AF7">
        <v>5.55</v>
      </c>
      <c r="AG7">
        <v>98.6</v>
      </c>
      <c r="AH7">
        <v>6.9</v>
      </c>
      <c r="AI7">
        <v>107.46</v>
      </c>
      <c r="AJ7">
        <v>5.05</v>
      </c>
      <c r="AK7">
        <v>7.19</v>
      </c>
      <c r="AL7">
        <v>10.15</v>
      </c>
      <c r="AM7">
        <v>87.29</v>
      </c>
      <c r="AN7">
        <v>1.39</v>
      </c>
      <c r="AO7">
        <v>5.21</v>
      </c>
      <c r="AP7">
        <v>23.23</v>
      </c>
      <c r="AQ7">
        <v>50.31</v>
      </c>
      <c r="AR7">
        <v>2.17</v>
      </c>
      <c r="AS7">
        <v>7.97</v>
      </c>
      <c r="AT7">
        <v>71.150000000000006</v>
      </c>
      <c r="AU7">
        <v>2.73</v>
      </c>
      <c r="AV7">
        <v>68.42</v>
      </c>
      <c r="AW7">
        <v>79.03</v>
      </c>
      <c r="AX7">
        <v>9.09</v>
      </c>
      <c r="AY7">
        <v>10.130000000000001</v>
      </c>
      <c r="AZ7">
        <v>1.57</v>
      </c>
      <c r="BA7">
        <v>32.409999999999997</v>
      </c>
      <c r="BB7">
        <v>3.55</v>
      </c>
      <c r="BC7">
        <v>40.22</v>
      </c>
      <c r="BD7">
        <v>12.08</v>
      </c>
      <c r="BE7">
        <v>-0.28000000000000003</v>
      </c>
      <c r="BF7">
        <v>-0.02</v>
      </c>
      <c r="BG7">
        <v>8.8699999999999992</v>
      </c>
      <c r="BH7">
        <v>0.03</v>
      </c>
      <c r="BI7">
        <v>0</v>
      </c>
      <c r="BJ7">
        <v>18.8</v>
      </c>
      <c r="BK7">
        <v>28.74</v>
      </c>
      <c r="BL7">
        <v>-9.93</v>
      </c>
      <c r="BM7">
        <v>-1.35</v>
      </c>
      <c r="BN7">
        <v>5.4</v>
      </c>
      <c r="BO7">
        <v>2.97</v>
      </c>
      <c r="BP7">
        <v>-9.18</v>
      </c>
      <c r="BQ7">
        <v>-9.5399999999999991</v>
      </c>
      <c r="BR7">
        <v>-6.75</v>
      </c>
      <c r="BS7">
        <v>-2.4300000000000002</v>
      </c>
      <c r="BT7">
        <v>-12.15</v>
      </c>
      <c r="BU7">
        <v>-0.36</v>
      </c>
      <c r="BV7">
        <v>-12.51</v>
      </c>
      <c r="BW7">
        <v>71.55</v>
      </c>
      <c r="BX7">
        <v>84.96</v>
      </c>
      <c r="BY7" s="15"/>
      <c r="CA7" s="18">
        <v>391.41</v>
      </c>
      <c r="CB7" s="18">
        <v>117.84</v>
      </c>
      <c r="CC7" s="18">
        <v>145.1</v>
      </c>
      <c r="CD7" s="18">
        <v>128.46</v>
      </c>
      <c r="CE7" s="18">
        <v>70.239999999999995</v>
      </c>
      <c r="CF7" s="18">
        <v>55.85</v>
      </c>
      <c r="CG7" s="18">
        <v>-1.28</v>
      </c>
      <c r="CH7" s="18">
        <v>69.459999999999994</v>
      </c>
      <c r="CI7" s="18">
        <v>68.180000000000007</v>
      </c>
      <c r="CJ7" s="18">
        <v>27.31</v>
      </c>
      <c r="CK7" s="18">
        <v>31.41</v>
      </c>
      <c r="CL7" s="18">
        <v>-1.08</v>
      </c>
      <c r="CM7" s="18">
        <v>-6.39</v>
      </c>
      <c r="CN7" s="18">
        <v>84.99</v>
      </c>
      <c r="CO7" s="18">
        <v>82.76</v>
      </c>
      <c r="CP7" s="18">
        <v>2.23</v>
      </c>
      <c r="CQ7" s="18">
        <v>81.95</v>
      </c>
      <c r="CR7" s="18">
        <v>150.12</v>
      </c>
      <c r="CS7" s="18">
        <v>0.43</v>
      </c>
      <c r="CT7" s="18">
        <v>4.0199999999999996</v>
      </c>
      <c r="CU7" s="18">
        <v>55.59</v>
      </c>
      <c r="CV7" s="18">
        <v>77.23</v>
      </c>
      <c r="CW7" s="18">
        <v>1.03</v>
      </c>
      <c r="CX7" s="18">
        <v>61.51</v>
      </c>
      <c r="CY7" s="18">
        <v>67.489999999999995</v>
      </c>
      <c r="CZ7" s="18">
        <v>113.15</v>
      </c>
      <c r="DA7" s="18">
        <v>5.55</v>
      </c>
      <c r="DB7" s="18">
        <v>5.68</v>
      </c>
      <c r="DC7" s="18">
        <v>92.35</v>
      </c>
      <c r="DD7" s="18">
        <v>3.31</v>
      </c>
      <c r="DE7" s="18">
        <v>127.19</v>
      </c>
      <c r="DF7" s="18">
        <v>5.33</v>
      </c>
      <c r="DG7" s="18">
        <v>6.19</v>
      </c>
      <c r="DH7" s="18">
        <v>10.26</v>
      </c>
      <c r="DI7" s="18">
        <v>88.57</v>
      </c>
      <c r="DJ7" s="18">
        <v>-3.05</v>
      </c>
      <c r="DK7" s="18">
        <v>0.43</v>
      </c>
      <c r="DL7" s="18">
        <v>23.03</v>
      </c>
      <c r="DM7" s="18">
        <v>55.44</v>
      </c>
      <c r="DN7" s="18">
        <v>2.41</v>
      </c>
      <c r="DO7" s="18">
        <v>5.59</v>
      </c>
      <c r="DP7" s="18">
        <v>92.57</v>
      </c>
      <c r="DQ7" s="18">
        <v>16.649999999999999</v>
      </c>
      <c r="DR7" s="18">
        <v>75.930000000000007</v>
      </c>
      <c r="DS7" s="18">
        <v>80.08</v>
      </c>
      <c r="DT7" s="18">
        <v>6.86</v>
      </c>
      <c r="DU7" s="18">
        <v>7.71</v>
      </c>
      <c r="DV7" s="18">
        <v>4.16</v>
      </c>
      <c r="DW7" s="18">
        <v>20.38</v>
      </c>
      <c r="DX7" s="18">
        <v>0.93</v>
      </c>
      <c r="DY7" s="18">
        <v>32.770000000000003</v>
      </c>
      <c r="DZ7" s="18">
        <v>9.49</v>
      </c>
      <c r="EA7" s="18">
        <v>1.9</v>
      </c>
      <c r="EB7" s="18">
        <v>0.2</v>
      </c>
      <c r="EC7" s="18">
        <v>5.28</v>
      </c>
      <c r="ED7" s="18">
        <v>0.75</v>
      </c>
      <c r="EE7" s="18">
        <v>0.14000000000000001</v>
      </c>
      <c r="EF7" s="18">
        <v>14.07</v>
      </c>
      <c r="EG7" s="18">
        <v>18.96</v>
      </c>
      <c r="EH7" s="18">
        <v>-4.8899999999999997</v>
      </c>
      <c r="EI7" s="18">
        <v>-0.94</v>
      </c>
      <c r="EJ7" s="18">
        <v>3.79</v>
      </c>
      <c r="EK7" s="18">
        <v>1.27</v>
      </c>
      <c r="EL7" s="18">
        <v>-8.17</v>
      </c>
      <c r="EM7" s="18">
        <v>-6.18</v>
      </c>
      <c r="EN7" s="18">
        <v>-4.7300000000000004</v>
      </c>
      <c r="EO7" s="18">
        <v>-2.52</v>
      </c>
      <c r="EP7" s="18">
        <v>-9.43</v>
      </c>
      <c r="EQ7" s="18">
        <v>-1.98</v>
      </c>
      <c r="ER7" s="18">
        <v>-7.45</v>
      </c>
      <c r="ES7" s="18">
        <v>72.319999999999993</v>
      </c>
      <c r="ET7" s="18">
        <v>87.29</v>
      </c>
    </row>
    <row r="8" spans="1:391" ht="15" thickTop="1" thickBot="1">
      <c r="A8" s="14" t="s">
        <v>199</v>
      </c>
      <c r="C8" s="16">
        <v>30284</v>
      </c>
      <c r="E8">
        <v>392.64</v>
      </c>
      <c r="F8">
        <v>113.16</v>
      </c>
      <c r="G8">
        <v>146.33000000000001</v>
      </c>
      <c r="H8">
        <v>133.13999999999999</v>
      </c>
      <c r="I8">
        <v>65.81</v>
      </c>
      <c r="J8">
        <v>60.48</v>
      </c>
      <c r="K8">
        <v>-3.02</v>
      </c>
      <c r="L8">
        <v>45.24</v>
      </c>
      <c r="M8">
        <v>42.22</v>
      </c>
      <c r="N8">
        <v>27.44</v>
      </c>
      <c r="O8">
        <v>32.64</v>
      </c>
      <c r="P8">
        <v>0.44</v>
      </c>
      <c r="Q8">
        <v>22.3</v>
      </c>
      <c r="R8">
        <v>85.16</v>
      </c>
      <c r="S8">
        <v>92.66</v>
      </c>
      <c r="T8">
        <v>-7.5</v>
      </c>
      <c r="U8">
        <v>104.3</v>
      </c>
      <c r="V8">
        <v>146.52000000000001</v>
      </c>
      <c r="W8">
        <v>-19.02</v>
      </c>
      <c r="X8">
        <v>-18.149999999999999</v>
      </c>
      <c r="Y8">
        <v>62.1</v>
      </c>
      <c r="Z8">
        <v>91.09</v>
      </c>
      <c r="AA8">
        <v>1.28</v>
      </c>
      <c r="AB8">
        <v>48.62</v>
      </c>
      <c r="AC8">
        <v>86.8</v>
      </c>
      <c r="AD8">
        <v>125.38</v>
      </c>
      <c r="AE8">
        <v>1.91</v>
      </c>
      <c r="AF8">
        <v>4.04</v>
      </c>
      <c r="AG8">
        <v>67.989999999999995</v>
      </c>
      <c r="AH8">
        <v>6.98</v>
      </c>
      <c r="AI8">
        <v>139.18</v>
      </c>
      <c r="AJ8">
        <v>6</v>
      </c>
      <c r="AK8">
        <v>3.51</v>
      </c>
      <c r="AL8">
        <v>8.6999999999999993</v>
      </c>
      <c r="AM8">
        <v>113.31</v>
      </c>
      <c r="AN8">
        <v>-7.99</v>
      </c>
      <c r="AO8">
        <v>0</v>
      </c>
      <c r="AP8">
        <v>27.3</v>
      </c>
      <c r="AQ8">
        <v>68.209999999999994</v>
      </c>
      <c r="AR8">
        <v>2.5</v>
      </c>
      <c r="AS8">
        <v>0.61</v>
      </c>
      <c r="AT8">
        <v>86.49</v>
      </c>
      <c r="AU8">
        <v>23.76</v>
      </c>
      <c r="AV8">
        <v>62.74</v>
      </c>
      <c r="AW8">
        <v>108.27</v>
      </c>
      <c r="AX8">
        <v>3.29</v>
      </c>
      <c r="AY8">
        <v>6.04</v>
      </c>
      <c r="AZ8">
        <v>-4.09</v>
      </c>
      <c r="BA8">
        <v>7.89</v>
      </c>
      <c r="BB8">
        <v>-22.34</v>
      </c>
      <c r="BC8">
        <v>7.66</v>
      </c>
      <c r="BD8">
        <v>5.07</v>
      </c>
      <c r="BE8">
        <v>0.38</v>
      </c>
      <c r="BF8">
        <v>0.08</v>
      </c>
      <c r="BG8">
        <v>3.22</v>
      </c>
      <c r="BH8">
        <v>4.1100000000000003</v>
      </c>
      <c r="BI8">
        <v>1.28</v>
      </c>
      <c r="BJ8">
        <v>-0.89</v>
      </c>
      <c r="BK8">
        <v>8.14</v>
      </c>
      <c r="BL8">
        <v>-9.0299999999999994</v>
      </c>
      <c r="BM8">
        <v>-1.7</v>
      </c>
      <c r="BN8">
        <v>8.34</v>
      </c>
      <c r="BO8">
        <v>17.66</v>
      </c>
      <c r="BP8">
        <v>14.08</v>
      </c>
      <c r="BQ8">
        <v>20.47</v>
      </c>
      <c r="BR8">
        <v>-10.039999999999999</v>
      </c>
      <c r="BS8">
        <v>-9.32</v>
      </c>
      <c r="BT8">
        <v>-3.58</v>
      </c>
      <c r="BU8">
        <v>-6.38</v>
      </c>
      <c r="BV8">
        <v>-2.81</v>
      </c>
      <c r="BW8">
        <v>90.28</v>
      </c>
      <c r="BX8">
        <v>108.52</v>
      </c>
      <c r="BY8" s="15"/>
      <c r="CA8" s="18">
        <v>391.03</v>
      </c>
      <c r="CB8" s="18">
        <v>117.21</v>
      </c>
      <c r="CC8" s="18">
        <v>140.75</v>
      </c>
      <c r="CD8" s="18">
        <v>133.07</v>
      </c>
      <c r="CE8" s="18">
        <v>67.3</v>
      </c>
      <c r="CF8" s="18">
        <v>59.52</v>
      </c>
      <c r="CG8" s="18">
        <v>-2.88</v>
      </c>
      <c r="CH8" s="18">
        <v>47.28</v>
      </c>
      <c r="CI8" s="18">
        <v>44.4</v>
      </c>
      <c r="CJ8" s="18">
        <v>24.96</v>
      </c>
      <c r="CK8" s="18">
        <v>31.03</v>
      </c>
      <c r="CL8" s="18">
        <v>0.44</v>
      </c>
      <c r="CM8" s="18">
        <v>22.14</v>
      </c>
      <c r="CN8" s="18">
        <v>84.37</v>
      </c>
      <c r="CO8" s="18">
        <v>92.35</v>
      </c>
      <c r="CP8" s="18">
        <v>-7.99</v>
      </c>
      <c r="CQ8" s="18">
        <v>104.88</v>
      </c>
      <c r="CR8" s="18">
        <v>149.28</v>
      </c>
      <c r="CS8" s="18">
        <v>-13.72</v>
      </c>
      <c r="CT8" s="18">
        <v>-18.8</v>
      </c>
      <c r="CU8" s="18">
        <v>57.43</v>
      </c>
      <c r="CV8" s="18">
        <v>82.25</v>
      </c>
      <c r="CW8" s="18">
        <v>1.24</v>
      </c>
      <c r="CX8" s="18">
        <v>42.08</v>
      </c>
      <c r="CY8" s="18">
        <v>93.87</v>
      </c>
      <c r="CZ8" s="18">
        <v>138.04</v>
      </c>
      <c r="DA8" s="18">
        <v>5.63</v>
      </c>
      <c r="DB8" s="18">
        <v>1.68</v>
      </c>
      <c r="DC8" s="18">
        <v>56.42</v>
      </c>
      <c r="DD8" s="18">
        <v>3.85</v>
      </c>
      <c r="DE8" s="18">
        <v>140.58000000000001</v>
      </c>
      <c r="DF8" s="18">
        <v>-0.13</v>
      </c>
      <c r="DG8" s="18">
        <v>-1.7</v>
      </c>
      <c r="DH8" s="18">
        <v>4.3600000000000003</v>
      </c>
      <c r="DI8" s="18">
        <v>107.64</v>
      </c>
      <c r="DJ8" s="18">
        <v>-5.73</v>
      </c>
      <c r="DK8" s="18">
        <v>-7.0000000000000007E-2</v>
      </c>
      <c r="DL8" s="18">
        <v>24.73</v>
      </c>
      <c r="DM8" s="18">
        <v>56.58</v>
      </c>
      <c r="DN8" s="18">
        <v>2.29</v>
      </c>
      <c r="DO8" s="18">
        <v>2.14</v>
      </c>
      <c r="DP8" s="18">
        <v>72.510000000000005</v>
      </c>
      <c r="DQ8" s="18">
        <v>16.760000000000002</v>
      </c>
      <c r="DR8" s="18">
        <v>55.75</v>
      </c>
      <c r="DS8" s="18">
        <v>106.08</v>
      </c>
      <c r="DT8" s="18">
        <v>5.94</v>
      </c>
      <c r="DU8" s="18">
        <v>7.38</v>
      </c>
      <c r="DV8" s="18">
        <v>0.43</v>
      </c>
      <c r="DW8" s="18">
        <v>10.25</v>
      </c>
      <c r="DX8" s="18">
        <v>-23.68</v>
      </c>
      <c r="DY8" s="18">
        <v>10.75</v>
      </c>
      <c r="DZ8" s="18">
        <v>6.34</v>
      </c>
      <c r="EA8" s="18">
        <v>2.4700000000000002</v>
      </c>
      <c r="EB8" s="18">
        <v>0.39</v>
      </c>
      <c r="EC8" s="18">
        <v>0.4</v>
      </c>
      <c r="ED8" s="18">
        <v>4.3</v>
      </c>
      <c r="EE8" s="18">
        <v>10.7</v>
      </c>
      <c r="EF8" s="18">
        <v>1.87</v>
      </c>
      <c r="EG8" s="18">
        <v>8.6300000000000008</v>
      </c>
      <c r="EH8" s="18">
        <v>-6.76</v>
      </c>
      <c r="EI8" s="18">
        <v>-0.79</v>
      </c>
      <c r="EJ8" s="18">
        <v>10.210000000000001</v>
      </c>
      <c r="EK8" s="18">
        <v>17.3</v>
      </c>
      <c r="EL8" s="18">
        <v>13.31</v>
      </c>
      <c r="EM8" s="18">
        <v>19.87</v>
      </c>
      <c r="EN8" s="18">
        <v>-11</v>
      </c>
      <c r="EO8" s="18">
        <v>-7.09</v>
      </c>
      <c r="EP8" s="18">
        <v>-3.99</v>
      </c>
      <c r="EQ8" s="18">
        <v>-6.56</v>
      </c>
      <c r="ER8" s="18">
        <v>-2.57</v>
      </c>
      <c r="ES8" s="18">
        <v>79.19</v>
      </c>
      <c r="ET8" s="18">
        <v>99.05</v>
      </c>
    </row>
    <row r="9" spans="1:391" ht="15" thickTop="1" thickBot="1">
      <c r="A9" s="14" t="s">
        <v>260</v>
      </c>
      <c r="C9" s="16">
        <v>32369</v>
      </c>
      <c r="E9">
        <v>396.92</v>
      </c>
      <c r="F9">
        <v>126.84</v>
      </c>
      <c r="G9">
        <v>142.15</v>
      </c>
      <c r="H9">
        <v>127.93</v>
      </c>
      <c r="I9">
        <v>65.099999999999994</v>
      </c>
      <c r="J9">
        <v>56.87</v>
      </c>
      <c r="K9">
        <v>1.96</v>
      </c>
      <c r="L9">
        <v>61.44</v>
      </c>
      <c r="M9">
        <v>63.4</v>
      </c>
      <c r="N9">
        <v>26.62</v>
      </c>
      <c r="O9">
        <v>36.92</v>
      </c>
      <c r="P9">
        <v>3.94</v>
      </c>
      <c r="Q9">
        <v>5.78</v>
      </c>
      <c r="R9">
        <v>83.25</v>
      </c>
      <c r="S9">
        <v>82.54</v>
      </c>
      <c r="T9">
        <v>0.71</v>
      </c>
      <c r="U9">
        <v>93.9</v>
      </c>
      <c r="V9">
        <v>157.30000000000001</v>
      </c>
      <c r="W9">
        <v>-7.89</v>
      </c>
      <c r="X9">
        <v>1.87</v>
      </c>
      <c r="Y9">
        <v>56.16</v>
      </c>
      <c r="Z9">
        <v>76.34</v>
      </c>
      <c r="AA9">
        <v>1.17</v>
      </c>
      <c r="AB9">
        <v>54.01</v>
      </c>
      <c r="AC9">
        <v>75.72</v>
      </c>
      <c r="AD9">
        <v>117.54</v>
      </c>
      <c r="AE9">
        <v>6.13</v>
      </c>
      <c r="AF9">
        <v>3.31</v>
      </c>
      <c r="AG9">
        <v>82.22</v>
      </c>
      <c r="AH9">
        <v>8.4</v>
      </c>
      <c r="AI9">
        <v>133.61000000000001</v>
      </c>
      <c r="AJ9">
        <v>8.4499999999999993</v>
      </c>
      <c r="AK9">
        <v>7.15</v>
      </c>
      <c r="AL9">
        <v>17.45</v>
      </c>
      <c r="AM9">
        <v>100.38</v>
      </c>
      <c r="AN9">
        <v>-2.29</v>
      </c>
      <c r="AO9">
        <v>2.1800000000000002</v>
      </c>
      <c r="AP9">
        <v>22.65</v>
      </c>
      <c r="AQ9">
        <v>54.33</v>
      </c>
      <c r="AR9">
        <v>2.4</v>
      </c>
      <c r="AS9">
        <v>3.03</v>
      </c>
      <c r="AT9">
        <v>108.34</v>
      </c>
      <c r="AU9">
        <v>31.06</v>
      </c>
      <c r="AV9">
        <v>77.290000000000006</v>
      </c>
      <c r="AW9">
        <v>88.52</v>
      </c>
      <c r="AX9">
        <v>6.59</v>
      </c>
      <c r="AY9">
        <v>8</v>
      </c>
      <c r="AZ9">
        <v>0.99</v>
      </c>
      <c r="BA9">
        <v>22.06</v>
      </c>
      <c r="BB9">
        <v>-0.63</v>
      </c>
      <c r="BC9">
        <v>32.53</v>
      </c>
      <c r="BD9">
        <v>9.0399999999999991</v>
      </c>
      <c r="BE9">
        <v>-0.51</v>
      </c>
      <c r="BF9">
        <v>-0.06</v>
      </c>
      <c r="BG9">
        <v>8.74</v>
      </c>
      <c r="BH9">
        <v>-0.47</v>
      </c>
      <c r="BI9">
        <v>-0.05</v>
      </c>
      <c r="BJ9">
        <v>12.21</v>
      </c>
      <c r="BK9">
        <v>19.53</v>
      </c>
      <c r="BL9">
        <v>-7.32</v>
      </c>
      <c r="BM9">
        <v>-2.17</v>
      </c>
      <c r="BN9">
        <v>4.74</v>
      </c>
      <c r="BO9">
        <v>6.54</v>
      </c>
      <c r="BP9">
        <v>-1.2</v>
      </c>
      <c r="BQ9">
        <v>0.14000000000000001</v>
      </c>
      <c r="BR9">
        <v>-6.91</v>
      </c>
      <c r="BS9">
        <v>-1.8</v>
      </c>
      <c r="BT9">
        <v>-7.74</v>
      </c>
      <c r="BU9">
        <v>-1.35</v>
      </c>
      <c r="BV9">
        <v>-6.4</v>
      </c>
      <c r="BW9">
        <v>80.739999999999995</v>
      </c>
      <c r="BX9">
        <v>95.7</v>
      </c>
      <c r="BY9" s="15"/>
      <c r="CA9" s="18">
        <v>398.68</v>
      </c>
      <c r="CB9" s="18">
        <v>124.68</v>
      </c>
      <c r="CC9" s="18">
        <v>149.74</v>
      </c>
      <c r="CD9" s="18">
        <v>124.26</v>
      </c>
      <c r="CE9" s="18">
        <v>63.23</v>
      </c>
      <c r="CF9" s="18">
        <v>55.66</v>
      </c>
      <c r="CG9" s="18">
        <v>0.87</v>
      </c>
      <c r="CH9" s="18">
        <v>59.96</v>
      </c>
      <c r="CI9" s="18">
        <v>60.83</v>
      </c>
      <c r="CJ9" s="18">
        <v>26.08</v>
      </c>
      <c r="CK9" s="18">
        <v>38.68</v>
      </c>
      <c r="CL9" s="18">
        <v>4.51</v>
      </c>
      <c r="CM9" s="18">
        <v>8.74</v>
      </c>
      <c r="CN9" s="18">
        <v>81.33</v>
      </c>
      <c r="CO9" s="18">
        <v>81.33</v>
      </c>
      <c r="CP9" s="18">
        <v>-0.01</v>
      </c>
      <c r="CQ9" s="18">
        <v>94.71</v>
      </c>
      <c r="CR9" s="18">
        <v>155.54</v>
      </c>
      <c r="CS9" s="18">
        <v>-7.52</v>
      </c>
      <c r="CT9" s="18">
        <v>0.09</v>
      </c>
      <c r="CU9" s="18">
        <v>55.18</v>
      </c>
      <c r="CV9" s="18">
        <v>79.95</v>
      </c>
      <c r="CW9" s="18">
        <v>1.19</v>
      </c>
      <c r="CX9" s="18">
        <v>49.26</v>
      </c>
      <c r="CY9" s="18">
        <v>79.760000000000005</v>
      </c>
      <c r="CZ9" s="18">
        <v>124.17</v>
      </c>
      <c r="DA9" s="18">
        <v>7.74</v>
      </c>
      <c r="DB9" s="18">
        <v>3.39</v>
      </c>
      <c r="DC9" s="18">
        <v>81</v>
      </c>
      <c r="DD9" s="18">
        <v>6.11</v>
      </c>
      <c r="DE9" s="18">
        <v>128.74</v>
      </c>
      <c r="DF9" s="18">
        <v>6.57</v>
      </c>
      <c r="DG9" s="18">
        <v>5.24</v>
      </c>
      <c r="DH9" s="18">
        <v>17.86</v>
      </c>
      <c r="DI9" s="18">
        <v>100.52</v>
      </c>
      <c r="DJ9" s="18">
        <v>-1.1299999999999999</v>
      </c>
      <c r="DK9" s="18">
        <v>0.3</v>
      </c>
      <c r="DL9" s="18">
        <v>22.48</v>
      </c>
      <c r="DM9" s="18">
        <v>56.64</v>
      </c>
      <c r="DN9" s="18">
        <v>2.52</v>
      </c>
      <c r="DO9" s="18">
        <v>0.03</v>
      </c>
      <c r="DP9" s="18">
        <v>97.64</v>
      </c>
      <c r="DQ9" s="18">
        <v>32.46</v>
      </c>
      <c r="DR9" s="18">
        <v>65.19</v>
      </c>
      <c r="DS9" s="18">
        <v>91.02</v>
      </c>
      <c r="DT9" s="18">
        <v>7.62</v>
      </c>
      <c r="DU9" s="18">
        <v>6.34</v>
      </c>
      <c r="DV9" s="18">
        <v>0.93</v>
      </c>
      <c r="DW9" s="18">
        <v>20.23</v>
      </c>
      <c r="DX9" s="18">
        <v>-3.54</v>
      </c>
      <c r="DY9" s="18">
        <v>24.81</v>
      </c>
      <c r="DZ9" s="18">
        <v>7.31</v>
      </c>
      <c r="EA9" s="18">
        <v>-0.87</v>
      </c>
      <c r="EB9" s="18">
        <v>-0.12</v>
      </c>
      <c r="EC9" s="18">
        <v>6.06</v>
      </c>
      <c r="ED9" s="18">
        <v>-0.11</v>
      </c>
      <c r="EE9" s="18">
        <v>-0.02</v>
      </c>
      <c r="EF9" s="18">
        <v>15</v>
      </c>
      <c r="EG9" s="18">
        <v>17.190000000000001</v>
      </c>
      <c r="EH9" s="18">
        <v>-2.19</v>
      </c>
      <c r="EI9" s="18">
        <v>-1.33</v>
      </c>
      <c r="EJ9" s="18">
        <v>7.07</v>
      </c>
      <c r="EK9" s="18">
        <v>6.56</v>
      </c>
      <c r="EL9" s="18">
        <v>0.75</v>
      </c>
      <c r="EM9" s="18">
        <v>2.61</v>
      </c>
      <c r="EN9" s="18">
        <v>-8.4</v>
      </c>
      <c r="EO9" s="18">
        <v>-0.51</v>
      </c>
      <c r="EP9" s="18">
        <v>-5.81</v>
      </c>
      <c r="EQ9" s="18">
        <v>-1.85</v>
      </c>
      <c r="ER9" s="18">
        <v>-3.95</v>
      </c>
      <c r="ES9" s="18">
        <v>77.91</v>
      </c>
      <c r="ET9" s="18">
        <v>93.92</v>
      </c>
    </row>
    <row r="10" spans="1:391" ht="15" thickTop="1" thickBot="1">
      <c r="A10" s="14" t="s">
        <v>250</v>
      </c>
      <c r="C10" s="16">
        <v>32302</v>
      </c>
      <c r="E10">
        <v>398.14</v>
      </c>
      <c r="F10">
        <v>126.28</v>
      </c>
      <c r="G10">
        <v>142.22999999999999</v>
      </c>
      <c r="H10">
        <v>129.63</v>
      </c>
      <c r="I10">
        <v>63.47</v>
      </c>
      <c r="J10">
        <v>54.16</v>
      </c>
      <c r="K10">
        <v>1.93</v>
      </c>
      <c r="L10">
        <v>66.290000000000006</v>
      </c>
      <c r="M10">
        <v>68.22</v>
      </c>
      <c r="N10">
        <v>29.21</v>
      </c>
      <c r="O10">
        <v>38.14</v>
      </c>
      <c r="P10">
        <v>3.05</v>
      </c>
      <c r="Q10">
        <v>-3.85</v>
      </c>
      <c r="R10">
        <v>83.76</v>
      </c>
      <c r="S10">
        <v>80.540000000000006</v>
      </c>
      <c r="T10">
        <v>3.22</v>
      </c>
      <c r="U10">
        <v>86.44</v>
      </c>
      <c r="V10">
        <v>154.66</v>
      </c>
      <c r="W10">
        <v>-2.2599999999999998</v>
      </c>
      <c r="X10">
        <v>9.91</v>
      </c>
      <c r="Y10">
        <v>50.56</v>
      </c>
      <c r="Z10">
        <v>72.78</v>
      </c>
      <c r="AA10">
        <v>1.08</v>
      </c>
      <c r="AB10">
        <v>51.18</v>
      </c>
      <c r="AC10">
        <v>63.35</v>
      </c>
      <c r="AD10">
        <v>120.2</v>
      </c>
      <c r="AE10">
        <v>10.58</v>
      </c>
      <c r="AF10">
        <v>0.7</v>
      </c>
      <c r="AG10">
        <v>96.24</v>
      </c>
      <c r="AH10">
        <v>8.5500000000000007</v>
      </c>
      <c r="AI10">
        <v>114.35</v>
      </c>
      <c r="AJ10">
        <v>8.6199999999999992</v>
      </c>
      <c r="AK10">
        <v>8.6199999999999992</v>
      </c>
      <c r="AL10">
        <v>17.579999999999998</v>
      </c>
      <c r="AM10">
        <v>93.13</v>
      </c>
      <c r="AN10">
        <v>-0.4</v>
      </c>
      <c r="AO10">
        <v>2.62</v>
      </c>
      <c r="AP10">
        <v>26.79</v>
      </c>
      <c r="AQ10">
        <v>45.82</v>
      </c>
      <c r="AR10">
        <v>1.71</v>
      </c>
      <c r="AS10">
        <v>2.5099999999999998</v>
      </c>
      <c r="AT10">
        <v>94.27</v>
      </c>
      <c r="AU10">
        <v>16.02</v>
      </c>
      <c r="AV10">
        <v>78.25</v>
      </c>
      <c r="AW10">
        <v>84.3</v>
      </c>
      <c r="AX10">
        <v>8.44</v>
      </c>
      <c r="AY10">
        <v>8.25</v>
      </c>
      <c r="AZ10">
        <v>2.16</v>
      </c>
      <c r="BA10">
        <v>34.32</v>
      </c>
      <c r="BB10">
        <v>12.27</v>
      </c>
      <c r="BC10">
        <v>36.380000000000003</v>
      </c>
      <c r="BD10">
        <v>9.4499999999999993</v>
      </c>
      <c r="BE10">
        <v>0.96</v>
      </c>
      <c r="BF10">
        <v>0.1</v>
      </c>
      <c r="BG10">
        <v>9.65</v>
      </c>
      <c r="BH10">
        <v>-2.81</v>
      </c>
      <c r="BI10">
        <v>-0.28999999999999998</v>
      </c>
      <c r="BJ10">
        <v>17.149999999999999</v>
      </c>
      <c r="BK10">
        <v>25.14</v>
      </c>
      <c r="BL10">
        <v>-8</v>
      </c>
      <c r="BM10">
        <v>-2.35</v>
      </c>
      <c r="BN10">
        <v>5.19</v>
      </c>
      <c r="BO10">
        <v>4.01</v>
      </c>
      <c r="BP10">
        <v>-4.76</v>
      </c>
      <c r="BQ10">
        <v>-3.11</v>
      </c>
      <c r="BR10">
        <v>-7.54</v>
      </c>
      <c r="BS10">
        <v>-1.19</v>
      </c>
      <c r="BT10">
        <v>-8.77</v>
      </c>
      <c r="BU10">
        <v>-1.66</v>
      </c>
      <c r="BV10">
        <v>-7.11</v>
      </c>
      <c r="BW10">
        <v>66.290000000000006</v>
      </c>
      <c r="BX10">
        <v>77.63</v>
      </c>
      <c r="BY10" s="15"/>
      <c r="CA10" s="18">
        <v>397.55</v>
      </c>
      <c r="CB10" s="18">
        <v>125.42</v>
      </c>
      <c r="CC10" s="18">
        <v>142.75</v>
      </c>
      <c r="CD10" s="18">
        <v>129.38999999999999</v>
      </c>
      <c r="CE10" s="18">
        <v>63.43</v>
      </c>
      <c r="CF10" s="18">
        <v>54.94</v>
      </c>
      <c r="CG10" s="18">
        <v>-2.14</v>
      </c>
      <c r="CH10" s="18">
        <v>65.8</v>
      </c>
      <c r="CI10" s="18">
        <v>63.66</v>
      </c>
      <c r="CJ10" s="18">
        <v>28.46</v>
      </c>
      <c r="CK10" s="18">
        <v>37.549999999999997</v>
      </c>
      <c r="CL10" s="18">
        <v>2.15</v>
      </c>
      <c r="CM10" s="18">
        <v>-1.22</v>
      </c>
      <c r="CN10" s="18">
        <v>82.82</v>
      </c>
      <c r="CO10" s="18">
        <v>80.44</v>
      </c>
      <c r="CP10" s="18">
        <v>2.38</v>
      </c>
      <c r="CQ10" s="18">
        <v>83.59</v>
      </c>
      <c r="CR10" s="18">
        <v>147.25</v>
      </c>
      <c r="CS10" s="18">
        <v>-3.21</v>
      </c>
      <c r="CT10" s="18">
        <v>5.34</v>
      </c>
      <c r="CU10" s="18">
        <v>50.92</v>
      </c>
      <c r="CV10" s="18">
        <v>74.78</v>
      </c>
      <c r="CW10" s="18">
        <v>1.08</v>
      </c>
      <c r="CX10" s="18">
        <v>58.42</v>
      </c>
      <c r="CY10" s="18">
        <v>82.16</v>
      </c>
      <c r="CZ10" s="18">
        <v>109.78</v>
      </c>
      <c r="DA10" s="18">
        <v>4.7300000000000004</v>
      </c>
      <c r="DB10" s="18">
        <v>0.4</v>
      </c>
      <c r="DC10" s="18">
        <v>71.180000000000007</v>
      </c>
      <c r="DD10" s="18">
        <v>-0.67</v>
      </c>
      <c r="DE10" s="18">
        <v>150.58000000000001</v>
      </c>
      <c r="DF10" s="18">
        <v>11.8</v>
      </c>
      <c r="DG10" s="18">
        <v>8.68</v>
      </c>
      <c r="DH10" s="18">
        <v>17.73</v>
      </c>
      <c r="DI10" s="18">
        <v>97.54</v>
      </c>
      <c r="DJ10" s="18">
        <v>-2.58</v>
      </c>
      <c r="DK10" s="18">
        <v>-0.74</v>
      </c>
      <c r="DL10" s="18">
        <v>26.81</v>
      </c>
      <c r="DM10" s="18">
        <v>47.12</v>
      </c>
      <c r="DN10" s="18">
        <v>1.76</v>
      </c>
      <c r="DO10" s="18">
        <v>1.68</v>
      </c>
      <c r="DP10" s="18">
        <v>111.17</v>
      </c>
      <c r="DQ10" s="18">
        <v>21.17</v>
      </c>
      <c r="DR10" s="18">
        <v>90</v>
      </c>
      <c r="DS10" s="18">
        <v>82.62</v>
      </c>
      <c r="DT10" s="18">
        <v>6.07</v>
      </c>
      <c r="DU10" s="18">
        <v>5.61</v>
      </c>
      <c r="DV10" s="18">
        <v>3.39</v>
      </c>
      <c r="DW10" s="18">
        <v>15.66</v>
      </c>
      <c r="DX10" s="18">
        <v>1.1499999999999999</v>
      </c>
      <c r="DY10" s="18">
        <v>18.02</v>
      </c>
      <c r="DZ10" s="18">
        <v>7.54</v>
      </c>
      <c r="EA10" s="18">
        <v>1.68</v>
      </c>
      <c r="EB10" s="18">
        <v>0.22</v>
      </c>
      <c r="EC10" s="18">
        <v>1.06</v>
      </c>
      <c r="ED10" s="18">
        <v>-0.16</v>
      </c>
      <c r="EE10" s="18">
        <v>-0.15</v>
      </c>
      <c r="EF10" s="18">
        <v>14.91</v>
      </c>
      <c r="EG10" s="18">
        <v>16.82</v>
      </c>
      <c r="EH10" s="18">
        <v>-1.91</v>
      </c>
      <c r="EI10" s="18">
        <v>-1.1599999999999999</v>
      </c>
      <c r="EJ10" s="18">
        <v>3.04</v>
      </c>
      <c r="EK10" s="18">
        <v>0.73</v>
      </c>
      <c r="EL10" s="18">
        <v>-6.15</v>
      </c>
      <c r="EM10" s="18">
        <v>-3.86</v>
      </c>
      <c r="EN10" s="18">
        <v>-4.2</v>
      </c>
      <c r="EO10" s="18">
        <v>-2.31</v>
      </c>
      <c r="EP10" s="18">
        <v>-6.88</v>
      </c>
      <c r="EQ10" s="18">
        <v>-2.29</v>
      </c>
      <c r="ER10" s="18">
        <v>-4.59</v>
      </c>
      <c r="ES10" s="18">
        <v>63.65</v>
      </c>
      <c r="ET10" s="18">
        <v>81.89</v>
      </c>
    </row>
    <row r="11" spans="1:391" ht="15" thickTop="1" thickBot="1">
      <c r="A11" s="14" t="s">
        <v>201</v>
      </c>
      <c r="C11" s="16">
        <v>35348</v>
      </c>
      <c r="E11">
        <v>391.78</v>
      </c>
      <c r="F11">
        <v>129.55000000000001</v>
      </c>
      <c r="G11">
        <v>147.27000000000001</v>
      </c>
      <c r="H11">
        <v>114.96</v>
      </c>
      <c r="I11">
        <v>70.34</v>
      </c>
      <c r="J11">
        <v>54.18</v>
      </c>
      <c r="K11">
        <v>0.74</v>
      </c>
      <c r="L11">
        <v>75.66</v>
      </c>
      <c r="M11">
        <v>76.41</v>
      </c>
      <c r="N11">
        <v>21.65</v>
      </c>
      <c r="O11">
        <v>31.78</v>
      </c>
      <c r="P11">
        <v>1.7</v>
      </c>
      <c r="Q11">
        <v>-4.18</v>
      </c>
      <c r="R11">
        <v>81.28</v>
      </c>
      <c r="S11">
        <v>77.8</v>
      </c>
      <c r="T11">
        <v>3.48</v>
      </c>
      <c r="U11">
        <v>83.42</v>
      </c>
      <c r="V11">
        <v>159.83000000000001</v>
      </c>
      <c r="W11">
        <v>1.79</v>
      </c>
      <c r="X11">
        <v>6.88</v>
      </c>
      <c r="Y11">
        <v>60.64</v>
      </c>
      <c r="Z11">
        <v>79.7</v>
      </c>
      <c r="AA11">
        <v>1.1299999999999999</v>
      </c>
      <c r="AB11">
        <v>49.23</v>
      </c>
      <c r="AC11">
        <v>53.8</v>
      </c>
      <c r="AD11">
        <v>126.7</v>
      </c>
      <c r="AE11">
        <v>10.92</v>
      </c>
      <c r="AF11">
        <v>1.53</v>
      </c>
      <c r="AG11">
        <v>108.44</v>
      </c>
      <c r="AH11">
        <v>9.31</v>
      </c>
      <c r="AI11">
        <v>103.21</v>
      </c>
      <c r="AJ11">
        <v>4.07</v>
      </c>
      <c r="AK11">
        <v>5.08</v>
      </c>
      <c r="AL11">
        <v>15.2</v>
      </c>
      <c r="AM11">
        <v>86.75</v>
      </c>
      <c r="AN11">
        <v>0.12</v>
      </c>
      <c r="AO11">
        <v>5.16</v>
      </c>
      <c r="AP11">
        <v>27.18</v>
      </c>
      <c r="AQ11">
        <v>49.56</v>
      </c>
      <c r="AR11">
        <v>1.82</v>
      </c>
      <c r="AS11">
        <v>1.91</v>
      </c>
      <c r="AT11">
        <v>101.99</v>
      </c>
      <c r="AU11">
        <v>26.14</v>
      </c>
      <c r="AV11">
        <v>75.849999999999994</v>
      </c>
      <c r="AW11">
        <v>81.41</v>
      </c>
      <c r="AX11">
        <v>7.83</v>
      </c>
      <c r="AY11">
        <v>9.85</v>
      </c>
      <c r="AZ11">
        <v>-0.02</v>
      </c>
      <c r="BA11">
        <v>36.78</v>
      </c>
      <c r="BB11">
        <v>0.14000000000000001</v>
      </c>
      <c r="BC11">
        <v>39.47</v>
      </c>
      <c r="BD11">
        <v>12.56</v>
      </c>
      <c r="BE11">
        <v>-2.06</v>
      </c>
      <c r="BF11">
        <v>-0.16</v>
      </c>
      <c r="BG11">
        <v>12.13</v>
      </c>
      <c r="BH11">
        <v>0.54</v>
      </c>
      <c r="BI11">
        <v>0.04</v>
      </c>
      <c r="BJ11">
        <v>21.7</v>
      </c>
      <c r="BK11">
        <v>32.89</v>
      </c>
      <c r="BL11">
        <v>-11.18</v>
      </c>
      <c r="BM11">
        <v>-0.24</v>
      </c>
      <c r="BN11">
        <v>4.88</v>
      </c>
      <c r="BO11">
        <v>4.32</v>
      </c>
      <c r="BP11">
        <v>-7.65</v>
      </c>
      <c r="BQ11">
        <v>-9.24</v>
      </c>
      <c r="BR11">
        <v>-5.12</v>
      </c>
      <c r="BS11">
        <v>-0.56000000000000005</v>
      </c>
      <c r="BT11">
        <v>-11.97</v>
      </c>
      <c r="BU11">
        <v>-1.59</v>
      </c>
      <c r="BV11">
        <v>-13.56</v>
      </c>
      <c r="BW11">
        <v>71.569999999999993</v>
      </c>
      <c r="BX11">
        <v>84.54</v>
      </c>
      <c r="BY11" s="15"/>
      <c r="CA11" s="18">
        <v>390.81</v>
      </c>
      <c r="CB11" s="18">
        <v>128.26</v>
      </c>
      <c r="CC11" s="18">
        <v>146.74</v>
      </c>
      <c r="CD11" s="18">
        <v>115.81</v>
      </c>
      <c r="CE11" s="18">
        <v>71.27</v>
      </c>
      <c r="CF11" s="18">
        <v>54.06</v>
      </c>
      <c r="CG11" s="18">
        <v>-0.17</v>
      </c>
      <c r="CH11" s="18">
        <v>77.81</v>
      </c>
      <c r="CI11" s="18">
        <v>77.650000000000006</v>
      </c>
      <c r="CJ11" s="18">
        <v>20.69</v>
      </c>
      <c r="CK11" s="18">
        <v>30.81</v>
      </c>
      <c r="CL11" s="18">
        <v>2.37</v>
      </c>
      <c r="CM11" s="18">
        <v>-4.21</v>
      </c>
      <c r="CN11" s="18">
        <v>81.78</v>
      </c>
      <c r="CO11" s="18">
        <v>77.709999999999994</v>
      </c>
      <c r="CP11" s="18">
        <v>4.07</v>
      </c>
      <c r="CQ11" s="18">
        <v>81.33</v>
      </c>
      <c r="CR11" s="18">
        <v>158.97999999999999</v>
      </c>
      <c r="CS11" s="18">
        <v>2.65</v>
      </c>
      <c r="CT11" s="18">
        <v>8.08</v>
      </c>
      <c r="CU11" s="18">
        <v>63.61</v>
      </c>
      <c r="CV11" s="18">
        <v>78.39</v>
      </c>
      <c r="CW11" s="18">
        <v>1.07</v>
      </c>
      <c r="CX11" s="18">
        <v>64.45</v>
      </c>
      <c r="CY11" s="18">
        <v>62.33</v>
      </c>
      <c r="CZ11" s="18">
        <v>108.54</v>
      </c>
      <c r="DA11" s="18">
        <v>4.96</v>
      </c>
      <c r="DB11" s="18">
        <v>1.05</v>
      </c>
      <c r="DC11" s="18">
        <v>98.41</v>
      </c>
      <c r="DD11" s="18">
        <v>2.5</v>
      </c>
      <c r="DE11" s="18">
        <v>132.36000000000001</v>
      </c>
      <c r="DF11" s="18">
        <v>7.01</v>
      </c>
      <c r="DG11" s="18">
        <v>5.15</v>
      </c>
      <c r="DH11" s="18">
        <v>15.27</v>
      </c>
      <c r="DI11" s="18">
        <v>88.51</v>
      </c>
      <c r="DJ11" s="18">
        <v>-0.13</v>
      </c>
      <c r="DK11" s="18">
        <v>2.87</v>
      </c>
      <c r="DL11" s="18">
        <v>27.71</v>
      </c>
      <c r="DM11" s="18">
        <v>50.08</v>
      </c>
      <c r="DN11" s="18">
        <v>1.81</v>
      </c>
      <c r="DO11" s="18">
        <v>3.83</v>
      </c>
      <c r="DP11" s="18">
        <v>85.69</v>
      </c>
      <c r="DQ11" s="18">
        <v>17.13</v>
      </c>
      <c r="DR11" s="18">
        <v>68.56</v>
      </c>
      <c r="DS11" s="18">
        <v>80.67</v>
      </c>
      <c r="DT11" s="18">
        <v>8.7100000000000009</v>
      </c>
      <c r="DU11" s="18">
        <v>9.58</v>
      </c>
      <c r="DV11" s="18">
        <v>4.07</v>
      </c>
      <c r="DW11" s="18">
        <v>23.22</v>
      </c>
      <c r="DX11" s="18">
        <v>-0.3</v>
      </c>
      <c r="DY11" s="18">
        <v>34.369999999999997</v>
      </c>
      <c r="DZ11" s="18">
        <v>12.65</v>
      </c>
      <c r="EA11" s="18">
        <v>1.54</v>
      </c>
      <c r="EB11" s="18">
        <v>0.12</v>
      </c>
      <c r="EC11" s="18">
        <v>5.93</v>
      </c>
      <c r="ED11" s="18">
        <v>0.7</v>
      </c>
      <c r="EE11" s="18">
        <v>0.12</v>
      </c>
      <c r="EF11" s="18">
        <v>20.93</v>
      </c>
      <c r="EG11" s="18">
        <v>27.88</v>
      </c>
      <c r="EH11" s="18">
        <v>-6.95</v>
      </c>
      <c r="EI11" s="18">
        <v>2.5099999999999998</v>
      </c>
      <c r="EJ11" s="18">
        <v>7.25</v>
      </c>
      <c r="EK11" s="18">
        <v>3.81</v>
      </c>
      <c r="EL11" s="18">
        <v>-8.6</v>
      </c>
      <c r="EM11" s="18">
        <v>-6.84</v>
      </c>
      <c r="EN11" s="18">
        <v>-4.75</v>
      </c>
      <c r="EO11" s="18">
        <v>-3.44</v>
      </c>
      <c r="EP11" s="18">
        <v>-12.41</v>
      </c>
      <c r="EQ11" s="18">
        <v>-1.76</v>
      </c>
      <c r="ER11" s="18">
        <v>-10.65</v>
      </c>
      <c r="ES11" s="18">
        <v>70.599999999999994</v>
      </c>
      <c r="ET11" s="18">
        <v>87.89</v>
      </c>
    </row>
    <row r="12" spans="1:391" ht="15" thickTop="1" thickBot="1">
      <c r="A12" s="14" t="s">
        <v>202</v>
      </c>
      <c r="C12" s="16">
        <v>31191</v>
      </c>
      <c r="E12">
        <v>400.12</v>
      </c>
      <c r="F12">
        <v>124.56</v>
      </c>
      <c r="G12">
        <v>144.65</v>
      </c>
      <c r="H12">
        <v>130.91</v>
      </c>
      <c r="I12">
        <v>60.4</v>
      </c>
      <c r="J12">
        <v>55.41</v>
      </c>
      <c r="K12">
        <v>-0.2</v>
      </c>
      <c r="L12">
        <v>57.12</v>
      </c>
      <c r="M12">
        <v>56.92</v>
      </c>
      <c r="N12">
        <v>30.12</v>
      </c>
      <c r="O12">
        <v>40.119999999999997</v>
      </c>
      <c r="P12">
        <v>3.41</v>
      </c>
      <c r="Q12">
        <v>6.96</v>
      </c>
      <c r="R12">
        <v>82.93</v>
      </c>
      <c r="S12">
        <v>82.85</v>
      </c>
      <c r="T12">
        <v>7.0000000000000007E-2</v>
      </c>
      <c r="U12">
        <v>92.56</v>
      </c>
      <c r="V12">
        <v>149.47999999999999</v>
      </c>
      <c r="W12">
        <v>-8.26</v>
      </c>
      <c r="X12">
        <v>-0.46</v>
      </c>
      <c r="Y12">
        <v>49.36</v>
      </c>
      <c r="Z12">
        <v>80.510000000000005</v>
      </c>
      <c r="AA12">
        <v>1.21</v>
      </c>
      <c r="AB12">
        <v>42.71</v>
      </c>
      <c r="AC12">
        <v>73.55</v>
      </c>
      <c r="AD12">
        <v>128.41</v>
      </c>
      <c r="AE12">
        <v>10.14</v>
      </c>
      <c r="AF12">
        <v>5.92</v>
      </c>
      <c r="AG12">
        <v>83.13</v>
      </c>
      <c r="AH12">
        <v>8.0299999999999994</v>
      </c>
      <c r="AI12">
        <v>118.34</v>
      </c>
      <c r="AJ12">
        <v>8.8800000000000008</v>
      </c>
      <c r="AK12">
        <v>7.78</v>
      </c>
      <c r="AL12">
        <v>17.8</v>
      </c>
      <c r="AM12">
        <v>101.64</v>
      </c>
      <c r="AN12">
        <v>-4.4400000000000004</v>
      </c>
      <c r="AO12">
        <v>0.04</v>
      </c>
      <c r="AP12">
        <v>21.57</v>
      </c>
      <c r="AQ12">
        <v>54.09</v>
      </c>
      <c r="AR12">
        <v>2.5099999999999998</v>
      </c>
      <c r="AS12">
        <v>2.72</v>
      </c>
      <c r="AT12">
        <v>75.34</v>
      </c>
      <c r="AU12">
        <v>21.14</v>
      </c>
      <c r="AV12">
        <v>54.2</v>
      </c>
      <c r="AW12">
        <v>94.51</v>
      </c>
      <c r="AX12">
        <v>6.7</v>
      </c>
      <c r="AY12">
        <v>7.3</v>
      </c>
      <c r="AZ12">
        <v>1.03</v>
      </c>
      <c r="BA12">
        <v>24.09</v>
      </c>
      <c r="BB12">
        <v>-5.45</v>
      </c>
      <c r="BC12">
        <v>26.46</v>
      </c>
      <c r="BD12">
        <v>7.93</v>
      </c>
      <c r="BE12">
        <v>-0.04</v>
      </c>
      <c r="BF12">
        <v>-0.01</v>
      </c>
      <c r="BG12">
        <v>8.33</v>
      </c>
      <c r="BH12">
        <v>0.64</v>
      </c>
      <c r="BI12">
        <v>0.08</v>
      </c>
      <c r="BJ12">
        <v>11.13</v>
      </c>
      <c r="BK12">
        <v>17.03</v>
      </c>
      <c r="BL12">
        <v>-5.89</v>
      </c>
      <c r="BM12">
        <v>0.27</v>
      </c>
      <c r="BN12">
        <v>8.06</v>
      </c>
      <c r="BO12">
        <v>9.9700000000000006</v>
      </c>
      <c r="BP12">
        <v>3.46</v>
      </c>
      <c r="BQ12">
        <v>5.76</v>
      </c>
      <c r="BR12">
        <v>-7.79</v>
      </c>
      <c r="BS12">
        <v>-1.91</v>
      </c>
      <c r="BT12">
        <v>-6.51</v>
      </c>
      <c r="BU12">
        <v>-2.2999999999999998</v>
      </c>
      <c r="BV12">
        <v>-4.21</v>
      </c>
      <c r="BW12">
        <v>78.59</v>
      </c>
      <c r="BX12">
        <v>93</v>
      </c>
      <c r="BY12" s="15"/>
      <c r="CA12" s="18">
        <v>399.62</v>
      </c>
      <c r="CB12" s="18">
        <v>131.62</v>
      </c>
      <c r="CC12" s="18">
        <v>134.41999999999999</v>
      </c>
      <c r="CD12" s="18">
        <v>133.57</v>
      </c>
      <c r="CE12" s="18">
        <v>58.68</v>
      </c>
      <c r="CF12" s="18">
        <v>53.94</v>
      </c>
      <c r="CG12" s="18">
        <v>-0.57999999999999996</v>
      </c>
      <c r="CH12" s="18">
        <v>57.17</v>
      </c>
      <c r="CI12" s="18">
        <v>56.59</v>
      </c>
      <c r="CJ12" s="18">
        <v>28.82</v>
      </c>
      <c r="CK12" s="18">
        <v>39.619999999999997</v>
      </c>
      <c r="CL12" s="18">
        <v>3.08</v>
      </c>
      <c r="CM12" s="18">
        <v>8.34</v>
      </c>
      <c r="CN12" s="18">
        <v>81.91</v>
      </c>
      <c r="CO12" s="18">
        <v>82.44</v>
      </c>
      <c r="CP12" s="18">
        <v>-0.52</v>
      </c>
      <c r="CQ12" s="18">
        <v>93.43</v>
      </c>
      <c r="CR12" s="18">
        <v>150.02000000000001</v>
      </c>
      <c r="CS12" s="18">
        <v>-5.2</v>
      </c>
      <c r="CT12" s="18">
        <v>-2.5499999999999998</v>
      </c>
      <c r="CU12" s="18">
        <v>48.91</v>
      </c>
      <c r="CV12" s="18">
        <v>84.62</v>
      </c>
      <c r="CW12" s="18">
        <v>1.23</v>
      </c>
      <c r="CX12" s="18">
        <v>39.96</v>
      </c>
      <c r="CY12" s="18">
        <v>69.02</v>
      </c>
      <c r="CZ12" s="18">
        <v>136.80000000000001</v>
      </c>
      <c r="DA12" s="18">
        <v>9.24</v>
      </c>
      <c r="DB12" s="18">
        <v>1.36</v>
      </c>
      <c r="DC12" s="18">
        <v>82.52</v>
      </c>
      <c r="DD12" s="18">
        <v>6</v>
      </c>
      <c r="DE12" s="18">
        <v>111.86</v>
      </c>
      <c r="DF12" s="18">
        <v>3.24</v>
      </c>
      <c r="DG12" s="18">
        <v>2.99</v>
      </c>
      <c r="DH12" s="18">
        <v>13.75</v>
      </c>
      <c r="DI12" s="18">
        <v>97.25</v>
      </c>
      <c r="DJ12" s="18">
        <v>-4.7300000000000004</v>
      </c>
      <c r="DK12" s="18">
        <v>-0.95</v>
      </c>
      <c r="DL12" s="18">
        <v>23.19</v>
      </c>
      <c r="DM12" s="18">
        <v>51.84</v>
      </c>
      <c r="DN12" s="18">
        <v>2.2400000000000002</v>
      </c>
      <c r="DO12" s="18">
        <v>2.09</v>
      </c>
      <c r="DP12" s="18">
        <v>76.97</v>
      </c>
      <c r="DQ12" s="18">
        <v>20.38</v>
      </c>
      <c r="DR12" s="18">
        <v>56.6</v>
      </c>
      <c r="DS12" s="18">
        <v>95.03</v>
      </c>
      <c r="DT12" s="18">
        <v>5.93</v>
      </c>
      <c r="DU12" s="18">
        <v>6.32</v>
      </c>
      <c r="DV12" s="18">
        <v>1.52</v>
      </c>
      <c r="DW12" s="18">
        <v>19.28</v>
      </c>
      <c r="DX12" s="18">
        <v>-8.65</v>
      </c>
      <c r="DY12" s="18">
        <v>20.85</v>
      </c>
      <c r="DZ12" s="18">
        <v>6.68</v>
      </c>
      <c r="EA12" s="18">
        <v>0.93</v>
      </c>
      <c r="EB12" s="18">
        <v>0.14000000000000001</v>
      </c>
      <c r="EC12" s="18">
        <v>6.1</v>
      </c>
      <c r="ED12" s="18">
        <v>1.43</v>
      </c>
      <c r="EE12" s="18">
        <v>0.23</v>
      </c>
      <c r="EF12" s="18">
        <v>8.8699999999999992</v>
      </c>
      <c r="EG12" s="18">
        <v>13.46</v>
      </c>
      <c r="EH12" s="18">
        <v>-4.59</v>
      </c>
      <c r="EI12" s="18">
        <v>0.42</v>
      </c>
      <c r="EJ12" s="18">
        <v>7.67</v>
      </c>
      <c r="EK12" s="18">
        <v>9.34</v>
      </c>
      <c r="EL12" s="18">
        <v>3.85</v>
      </c>
      <c r="EM12" s="18">
        <v>6.68</v>
      </c>
      <c r="EN12" s="18">
        <v>-7.25</v>
      </c>
      <c r="EO12" s="18">
        <v>-1.67</v>
      </c>
      <c r="EP12" s="18">
        <v>-5.5</v>
      </c>
      <c r="EQ12" s="18">
        <v>-2.83</v>
      </c>
      <c r="ER12" s="18">
        <v>-2.67</v>
      </c>
      <c r="ES12" s="18">
        <v>82.78</v>
      </c>
      <c r="ET12" s="18">
        <v>97.69</v>
      </c>
    </row>
    <row r="13" spans="1:391" ht="15" thickTop="1" thickBot="1">
      <c r="A13" s="14" t="s">
        <v>261</v>
      </c>
      <c r="C13" s="16">
        <v>29199</v>
      </c>
      <c r="E13">
        <v>390.4</v>
      </c>
      <c r="F13">
        <v>123.45</v>
      </c>
      <c r="G13">
        <v>145.33000000000001</v>
      </c>
      <c r="H13">
        <v>121.63</v>
      </c>
      <c r="I13">
        <v>68.33</v>
      </c>
      <c r="J13">
        <v>56.69</v>
      </c>
      <c r="K13">
        <v>-0.35</v>
      </c>
      <c r="L13">
        <v>59.3</v>
      </c>
      <c r="M13">
        <v>58.95</v>
      </c>
      <c r="N13">
        <v>22.45</v>
      </c>
      <c r="O13">
        <v>30.4</v>
      </c>
      <c r="P13">
        <v>2.13</v>
      </c>
      <c r="Q13">
        <v>11.72</v>
      </c>
      <c r="R13">
        <v>83.86</v>
      </c>
      <c r="S13">
        <v>86.47</v>
      </c>
      <c r="T13">
        <v>-2.61</v>
      </c>
      <c r="U13">
        <v>97.9</v>
      </c>
      <c r="V13">
        <v>156.85</v>
      </c>
      <c r="W13">
        <v>-10.38</v>
      </c>
      <c r="X13">
        <v>-7.14</v>
      </c>
      <c r="Y13">
        <v>59.08</v>
      </c>
      <c r="Z13">
        <v>88.57</v>
      </c>
      <c r="AA13">
        <v>1.23</v>
      </c>
      <c r="AB13">
        <v>49.84</v>
      </c>
      <c r="AC13">
        <v>78.52</v>
      </c>
      <c r="AD13">
        <v>125.18</v>
      </c>
      <c r="AE13">
        <v>5.81</v>
      </c>
      <c r="AF13">
        <v>2.0299999999999998</v>
      </c>
      <c r="AG13">
        <v>83.45</v>
      </c>
      <c r="AH13">
        <v>6.41</v>
      </c>
      <c r="AI13">
        <v>128.91999999999999</v>
      </c>
      <c r="AJ13">
        <v>4.99</v>
      </c>
      <c r="AK13">
        <v>4.84</v>
      </c>
      <c r="AL13">
        <v>12.77</v>
      </c>
      <c r="AM13">
        <v>103.24</v>
      </c>
      <c r="AN13">
        <v>-7.24</v>
      </c>
      <c r="AO13">
        <v>-2.46</v>
      </c>
      <c r="AP13">
        <v>23.82</v>
      </c>
      <c r="AQ13">
        <v>56.02</v>
      </c>
      <c r="AR13">
        <v>2.35</v>
      </c>
      <c r="AS13">
        <v>2.1800000000000002</v>
      </c>
      <c r="AT13">
        <v>95.13</v>
      </c>
      <c r="AU13">
        <v>23.98</v>
      </c>
      <c r="AV13">
        <v>71.150000000000006</v>
      </c>
      <c r="AW13">
        <v>94.74</v>
      </c>
      <c r="AX13">
        <v>4.91</v>
      </c>
      <c r="AY13">
        <v>6.92</v>
      </c>
      <c r="AZ13">
        <v>4</v>
      </c>
      <c r="BA13">
        <v>14.78</v>
      </c>
      <c r="BB13">
        <v>-10.88</v>
      </c>
      <c r="BC13">
        <v>22.69</v>
      </c>
      <c r="BD13">
        <v>7.44</v>
      </c>
      <c r="BE13">
        <v>3.37</v>
      </c>
      <c r="BF13">
        <v>0.45</v>
      </c>
      <c r="BG13">
        <v>5.15</v>
      </c>
      <c r="BH13">
        <v>1.8</v>
      </c>
      <c r="BI13">
        <v>0.35</v>
      </c>
      <c r="BJ13">
        <v>5.22</v>
      </c>
      <c r="BK13">
        <v>9.94</v>
      </c>
      <c r="BL13">
        <v>-4.72</v>
      </c>
      <c r="BM13">
        <v>-0.49</v>
      </c>
      <c r="BN13">
        <v>5.98</v>
      </c>
      <c r="BO13">
        <v>9.4600000000000009</v>
      </c>
      <c r="BP13">
        <v>3.85</v>
      </c>
      <c r="BQ13">
        <v>9.35</v>
      </c>
      <c r="BR13">
        <v>-6.48</v>
      </c>
      <c r="BS13">
        <v>-3.47</v>
      </c>
      <c r="BT13">
        <v>-5.6</v>
      </c>
      <c r="BU13">
        <v>-5.49</v>
      </c>
      <c r="BV13">
        <v>-0.11</v>
      </c>
      <c r="BW13">
        <v>80.599999999999994</v>
      </c>
      <c r="BX13">
        <v>94.53</v>
      </c>
      <c r="BY13" s="15"/>
      <c r="CA13" s="18">
        <v>390.25</v>
      </c>
      <c r="CB13" s="18">
        <v>124.04</v>
      </c>
      <c r="CC13" s="18">
        <v>140.99</v>
      </c>
      <c r="CD13" s="18">
        <v>125.22</v>
      </c>
      <c r="CE13" s="18">
        <v>68.27</v>
      </c>
      <c r="CF13" s="18">
        <v>55.47</v>
      </c>
      <c r="CG13" s="18">
        <v>0.85</v>
      </c>
      <c r="CH13" s="18">
        <v>60.47</v>
      </c>
      <c r="CI13" s="18">
        <v>61.32</v>
      </c>
      <c r="CJ13" s="18">
        <v>21.99</v>
      </c>
      <c r="CK13" s="18">
        <v>30.25</v>
      </c>
      <c r="CL13" s="18">
        <v>2.8</v>
      </c>
      <c r="CM13" s="18">
        <v>13.28</v>
      </c>
      <c r="CN13" s="18">
        <v>84.15</v>
      </c>
      <c r="CO13" s="18">
        <v>86.15</v>
      </c>
      <c r="CP13" s="18">
        <v>-2</v>
      </c>
      <c r="CQ13" s="18">
        <v>98.39</v>
      </c>
      <c r="CR13" s="18">
        <v>159.69999999999999</v>
      </c>
      <c r="CS13" s="18">
        <v>-9.11</v>
      </c>
      <c r="CT13" s="18">
        <v>-7.85</v>
      </c>
      <c r="CU13" s="18">
        <v>56.6</v>
      </c>
      <c r="CV13" s="18">
        <v>85.5</v>
      </c>
      <c r="CW13" s="18">
        <v>1.23</v>
      </c>
      <c r="CX13" s="18">
        <v>53.25</v>
      </c>
      <c r="CY13" s="18">
        <v>85.12</v>
      </c>
      <c r="CZ13" s="18">
        <v>119.62</v>
      </c>
      <c r="DA13" s="18">
        <v>2.69</v>
      </c>
      <c r="DB13" s="18">
        <v>1.83</v>
      </c>
      <c r="DC13" s="18">
        <v>77.180000000000007</v>
      </c>
      <c r="DD13" s="18">
        <v>1.79</v>
      </c>
      <c r="DE13" s="18">
        <v>141.21</v>
      </c>
      <c r="DF13" s="18">
        <v>7.13</v>
      </c>
      <c r="DG13" s="18">
        <v>4.9400000000000004</v>
      </c>
      <c r="DH13" s="18">
        <v>13.17</v>
      </c>
      <c r="DI13" s="18">
        <v>104.66</v>
      </c>
      <c r="DJ13" s="18">
        <v>-6.18</v>
      </c>
      <c r="DK13" s="18">
        <v>-5.69</v>
      </c>
      <c r="DL13" s="18">
        <v>23.85</v>
      </c>
      <c r="DM13" s="18">
        <v>54.46</v>
      </c>
      <c r="DN13" s="18">
        <v>2.2799999999999998</v>
      </c>
      <c r="DO13" s="18">
        <v>0.43</v>
      </c>
      <c r="DP13" s="18">
        <v>89.07</v>
      </c>
      <c r="DQ13" s="18">
        <v>19.02</v>
      </c>
      <c r="DR13" s="18">
        <v>70.05</v>
      </c>
      <c r="DS13" s="18">
        <v>94.05</v>
      </c>
      <c r="DT13" s="18">
        <v>5.82</v>
      </c>
      <c r="DU13" s="18">
        <v>4.33</v>
      </c>
      <c r="DV13" s="18">
        <v>5.74</v>
      </c>
      <c r="DW13" s="18">
        <v>7.12</v>
      </c>
      <c r="DX13" s="18">
        <v>-16.920000000000002</v>
      </c>
      <c r="DY13" s="18">
        <v>0.28999999999999998</v>
      </c>
      <c r="DZ13" s="18">
        <v>4.9800000000000004</v>
      </c>
      <c r="EA13" s="18">
        <v>4.7300000000000004</v>
      </c>
      <c r="EB13" s="18">
        <v>0.95</v>
      </c>
      <c r="EC13" s="18">
        <v>1.61</v>
      </c>
      <c r="ED13" s="18">
        <v>3.67</v>
      </c>
      <c r="EE13" s="18">
        <v>2.2799999999999998</v>
      </c>
      <c r="EF13" s="18">
        <v>6.1</v>
      </c>
      <c r="EG13" s="18">
        <v>2.94</v>
      </c>
      <c r="EH13" s="18">
        <v>3.16</v>
      </c>
      <c r="EI13" s="18">
        <v>0.04</v>
      </c>
      <c r="EJ13" s="18">
        <v>7.01</v>
      </c>
      <c r="EK13" s="18">
        <v>6.45</v>
      </c>
      <c r="EL13" s="18">
        <v>2.94</v>
      </c>
      <c r="EM13" s="18">
        <v>9.89</v>
      </c>
      <c r="EN13" s="18">
        <v>-6.97</v>
      </c>
      <c r="EO13" s="18">
        <v>-0.56000000000000005</v>
      </c>
      <c r="EP13" s="18">
        <v>-3.51</v>
      </c>
      <c r="EQ13" s="18">
        <v>-6.95</v>
      </c>
      <c r="ER13" s="18">
        <v>-3.44</v>
      </c>
      <c r="ES13" s="18">
        <v>69.709999999999994</v>
      </c>
      <c r="ET13" s="18">
        <v>84.39</v>
      </c>
    </row>
    <row r="14" spans="1:391" ht="15" thickTop="1" thickBot="1">
      <c r="A14" s="14" t="s">
        <v>203</v>
      </c>
      <c r="C14" s="16">
        <v>35463</v>
      </c>
      <c r="E14">
        <v>389.75</v>
      </c>
      <c r="F14">
        <v>124.26</v>
      </c>
      <c r="G14">
        <v>148.06</v>
      </c>
      <c r="H14">
        <v>117.43</v>
      </c>
      <c r="I14">
        <v>68.790000000000006</v>
      </c>
      <c r="J14">
        <v>53.34</v>
      </c>
      <c r="K14">
        <v>0.88</v>
      </c>
      <c r="L14">
        <v>62.31</v>
      </c>
      <c r="M14">
        <v>63.19</v>
      </c>
      <c r="N14">
        <v>19.440000000000001</v>
      </c>
      <c r="O14">
        <v>29.75</v>
      </c>
      <c r="P14">
        <v>0.17</v>
      </c>
      <c r="Q14">
        <v>8.6</v>
      </c>
      <c r="R14">
        <v>79.87</v>
      </c>
      <c r="S14">
        <v>82.9</v>
      </c>
      <c r="T14">
        <v>-3.04</v>
      </c>
      <c r="U14">
        <v>99.14</v>
      </c>
      <c r="V14">
        <v>162.33000000000001</v>
      </c>
      <c r="W14">
        <v>-9.49</v>
      </c>
      <c r="X14">
        <v>-9.24</v>
      </c>
      <c r="Y14">
        <v>55.17</v>
      </c>
      <c r="Z14">
        <v>79.260000000000005</v>
      </c>
      <c r="AA14">
        <v>1.19</v>
      </c>
      <c r="AB14">
        <v>51.52</v>
      </c>
      <c r="AC14">
        <v>82.17</v>
      </c>
      <c r="AD14">
        <v>122.61</v>
      </c>
      <c r="AE14">
        <v>4.72</v>
      </c>
      <c r="AF14">
        <v>2.15</v>
      </c>
      <c r="AG14">
        <v>83.57</v>
      </c>
      <c r="AH14">
        <v>3.56</v>
      </c>
      <c r="AI14">
        <v>134.38999999999999</v>
      </c>
      <c r="AJ14">
        <v>5.88</v>
      </c>
      <c r="AK14">
        <v>5.27</v>
      </c>
      <c r="AL14">
        <v>15.54</v>
      </c>
      <c r="AM14">
        <v>104.13</v>
      </c>
      <c r="AN14">
        <v>-4.4000000000000004</v>
      </c>
      <c r="AO14">
        <v>-3.22</v>
      </c>
      <c r="AP14">
        <v>21.33</v>
      </c>
      <c r="AQ14">
        <v>50.77</v>
      </c>
      <c r="AR14">
        <v>2.38</v>
      </c>
      <c r="AS14">
        <v>0.67</v>
      </c>
      <c r="AT14">
        <v>94.84</v>
      </c>
      <c r="AU14">
        <v>24.17</v>
      </c>
      <c r="AV14">
        <v>70.67</v>
      </c>
      <c r="AW14">
        <v>93.88</v>
      </c>
      <c r="AX14">
        <v>5.4</v>
      </c>
      <c r="AY14">
        <v>4.41</v>
      </c>
      <c r="AZ14">
        <v>3.42</v>
      </c>
      <c r="BA14">
        <v>12.19</v>
      </c>
      <c r="BB14">
        <v>-12.33</v>
      </c>
      <c r="BC14">
        <v>27.58</v>
      </c>
      <c r="BD14">
        <v>5.14</v>
      </c>
      <c r="BE14">
        <v>2.34</v>
      </c>
      <c r="BF14">
        <v>0.46</v>
      </c>
      <c r="BG14">
        <v>2.34</v>
      </c>
      <c r="BH14">
        <v>2.25</v>
      </c>
      <c r="BI14">
        <v>0.96</v>
      </c>
      <c r="BJ14">
        <v>8.7899999999999991</v>
      </c>
      <c r="BK14">
        <v>8.0299999999999994</v>
      </c>
      <c r="BL14">
        <v>0.76</v>
      </c>
      <c r="BM14">
        <v>0.55000000000000004</v>
      </c>
      <c r="BN14">
        <v>6.66</v>
      </c>
      <c r="BO14">
        <v>6.35</v>
      </c>
      <c r="BP14">
        <v>2.4900000000000002</v>
      </c>
      <c r="BQ14">
        <v>6.69</v>
      </c>
      <c r="BR14">
        <v>-6.11</v>
      </c>
      <c r="BS14">
        <v>-0.31</v>
      </c>
      <c r="BT14">
        <v>-3.86</v>
      </c>
      <c r="BU14">
        <v>-4.2</v>
      </c>
      <c r="BV14">
        <v>-0.34</v>
      </c>
      <c r="BW14">
        <v>69.38</v>
      </c>
      <c r="BX14">
        <v>83.95</v>
      </c>
      <c r="BY14" s="15"/>
      <c r="CA14" s="18">
        <v>388.67</v>
      </c>
      <c r="CB14" s="18">
        <v>122.32</v>
      </c>
      <c r="CC14" s="18">
        <v>146.66999999999999</v>
      </c>
      <c r="CD14" s="18">
        <v>119.69</v>
      </c>
      <c r="CE14" s="18">
        <v>70.430000000000007</v>
      </c>
      <c r="CF14" s="18">
        <v>53.97</v>
      </c>
      <c r="CG14" s="18">
        <v>1.42</v>
      </c>
      <c r="CH14" s="18">
        <v>64.95</v>
      </c>
      <c r="CI14" s="18">
        <v>66.36</v>
      </c>
      <c r="CJ14" s="18">
        <v>20.86</v>
      </c>
      <c r="CK14" s="18">
        <v>28.67</v>
      </c>
      <c r="CL14" s="18">
        <v>-1.23</v>
      </c>
      <c r="CM14" s="18">
        <v>6.08</v>
      </c>
      <c r="CN14" s="18">
        <v>81.099999999999994</v>
      </c>
      <c r="CO14" s="18">
        <v>83.07</v>
      </c>
      <c r="CP14" s="18">
        <v>-1.96</v>
      </c>
      <c r="CQ14" s="18">
        <v>95.61</v>
      </c>
      <c r="CR14" s="18">
        <v>161.97</v>
      </c>
      <c r="CS14" s="18">
        <v>-7.27</v>
      </c>
      <c r="CT14" s="18">
        <v>-8.49</v>
      </c>
      <c r="CU14" s="18">
        <v>57.4</v>
      </c>
      <c r="CV14" s="18">
        <v>81.59</v>
      </c>
      <c r="CW14" s="18">
        <v>1.1100000000000001</v>
      </c>
      <c r="CX14" s="18">
        <v>47.53</v>
      </c>
      <c r="CY14" s="18">
        <v>74.7</v>
      </c>
      <c r="CZ14" s="18">
        <v>125.21</v>
      </c>
      <c r="DA14" s="18">
        <v>4.82</v>
      </c>
      <c r="DB14" s="18">
        <v>3.87</v>
      </c>
      <c r="DC14" s="18">
        <v>89.01</v>
      </c>
      <c r="DD14" s="18">
        <v>3.11</v>
      </c>
      <c r="DE14" s="18">
        <v>124.92</v>
      </c>
      <c r="DF14" s="18">
        <v>7.26</v>
      </c>
      <c r="DG14" s="18">
        <v>6.17</v>
      </c>
      <c r="DH14" s="18">
        <v>13.99</v>
      </c>
      <c r="DI14" s="18">
        <v>101.45</v>
      </c>
      <c r="DJ14" s="18">
        <v>-9.02</v>
      </c>
      <c r="DK14" s="18">
        <v>-5.77</v>
      </c>
      <c r="DL14" s="18">
        <v>21.03</v>
      </c>
      <c r="DM14" s="18">
        <v>48.88</v>
      </c>
      <c r="DN14" s="18">
        <v>2.3199999999999998</v>
      </c>
      <c r="DO14" s="18">
        <v>5.59</v>
      </c>
      <c r="DP14" s="18">
        <v>90.14</v>
      </c>
      <c r="DQ14" s="18">
        <v>17.98</v>
      </c>
      <c r="DR14" s="18">
        <v>72.16</v>
      </c>
      <c r="DS14" s="18">
        <v>87.95</v>
      </c>
      <c r="DT14" s="18">
        <v>4.34</v>
      </c>
      <c r="DU14" s="18">
        <v>5.22</v>
      </c>
      <c r="DV14" s="18">
        <v>6.84</v>
      </c>
      <c r="DW14" s="18">
        <v>16.66</v>
      </c>
      <c r="DX14" s="18">
        <v>-15.45</v>
      </c>
      <c r="DY14" s="18">
        <v>27.3</v>
      </c>
      <c r="DZ14" s="18">
        <v>5.9</v>
      </c>
      <c r="EA14" s="18">
        <v>5.9</v>
      </c>
      <c r="EB14" s="18">
        <v>1</v>
      </c>
      <c r="EC14" s="18">
        <v>3.18</v>
      </c>
      <c r="ED14" s="18">
        <v>4.07</v>
      </c>
      <c r="EE14" s="18">
        <v>1.28</v>
      </c>
      <c r="EF14" s="18">
        <v>2.93</v>
      </c>
      <c r="EG14" s="18">
        <v>2.88</v>
      </c>
      <c r="EH14" s="18">
        <v>0.05</v>
      </c>
      <c r="EI14" s="18">
        <v>-1.04</v>
      </c>
      <c r="EJ14" s="18">
        <v>3.13</v>
      </c>
      <c r="EK14" s="18">
        <v>3.82</v>
      </c>
      <c r="EL14" s="18">
        <v>-1.54</v>
      </c>
      <c r="EM14" s="18">
        <v>5.1100000000000003</v>
      </c>
      <c r="EN14" s="18">
        <v>-4.17</v>
      </c>
      <c r="EO14" s="18">
        <v>-0.7</v>
      </c>
      <c r="EP14" s="18">
        <v>-5.36</v>
      </c>
      <c r="EQ14" s="18">
        <v>-6.65</v>
      </c>
      <c r="ER14" s="18">
        <v>-1.29</v>
      </c>
      <c r="ES14" s="18">
        <v>81.42</v>
      </c>
      <c r="ET14" s="18">
        <v>94.27</v>
      </c>
    </row>
    <row r="15" spans="1:391" ht="15" thickTop="1" thickBot="1">
      <c r="A15" s="14" t="s">
        <v>204</v>
      </c>
      <c r="C15" s="16">
        <v>30819</v>
      </c>
      <c r="E15">
        <v>393.23</v>
      </c>
      <c r="F15">
        <v>130.28</v>
      </c>
      <c r="G15">
        <v>139.36000000000001</v>
      </c>
      <c r="H15">
        <v>123.59</v>
      </c>
      <c r="I15">
        <v>68.099999999999994</v>
      </c>
      <c r="J15">
        <v>56.22</v>
      </c>
      <c r="K15">
        <v>-0.77</v>
      </c>
      <c r="L15">
        <v>64.56</v>
      </c>
      <c r="M15">
        <v>63.8</v>
      </c>
      <c r="N15">
        <v>23.73</v>
      </c>
      <c r="O15">
        <v>33.229999999999997</v>
      </c>
      <c r="P15">
        <v>1.49</v>
      </c>
      <c r="Q15">
        <v>2.68</v>
      </c>
      <c r="R15">
        <v>81.760000000000005</v>
      </c>
      <c r="S15">
        <v>81.94</v>
      </c>
      <c r="T15">
        <v>-0.18</v>
      </c>
      <c r="U15">
        <v>90.94</v>
      </c>
      <c r="V15">
        <v>154.72999999999999</v>
      </c>
      <c r="W15">
        <v>-8.94</v>
      </c>
      <c r="X15">
        <v>-0.12</v>
      </c>
      <c r="Y15">
        <v>60.35</v>
      </c>
      <c r="Z15">
        <v>81.010000000000005</v>
      </c>
      <c r="AA15">
        <v>1.17</v>
      </c>
      <c r="AB15">
        <v>51.8</v>
      </c>
      <c r="AC15">
        <v>77.61</v>
      </c>
      <c r="AD15">
        <v>118.83</v>
      </c>
      <c r="AE15">
        <v>6.08</v>
      </c>
      <c r="AF15">
        <v>2.84</v>
      </c>
      <c r="AG15">
        <v>87.23</v>
      </c>
      <c r="AH15">
        <v>4.0999999999999996</v>
      </c>
      <c r="AI15">
        <v>130.21</v>
      </c>
      <c r="AJ15">
        <v>9.3699999999999992</v>
      </c>
      <c r="AK15">
        <v>8.4499999999999993</v>
      </c>
      <c r="AL15">
        <v>17.940000000000001</v>
      </c>
      <c r="AM15">
        <v>101.07</v>
      </c>
      <c r="AN15">
        <v>-0.45</v>
      </c>
      <c r="AO15">
        <v>2.64</v>
      </c>
      <c r="AP15">
        <v>31.41</v>
      </c>
      <c r="AQ15">
        <v>54.03</v>
      </c>
      <c r="AR15">
        <v>1.72</v>
      </c>
      <c r="AS15">
        <v>0.02</v>
      </c>
      <c r="AT15">
        <v>110.52</v>
      </c>
      <c r="AU15">
        <v>29.55</v>
      </c>
      <c r="AV15">
        <v>80.98</v>
      </c>
      <c r="AW15">
        <v>85.19</v>
      </c>
      <c r="AX15">
        <v>7.32</v>
      </c>
      <c r="AY15">
        <v>8.32</v>
      </c>
      <c r="AZ15">
        <v>2.4700000000000002</v>
      </c>
      <c r="BA15">
        <v>11.27</v>
      </c>
      <c r="BB15">
        <v>0.67</v>
      </c>
      <c r="BC15">
        <v>29.63</v>
      </c>
      <c r="BD15">
        <v>9.9600000000000009</v>
      </c>
      <c r="BE15">
        <v>0.81</v>
      </c>
      <c r="BF15">
        <v>0.08</v>
      </c>
      <c r="BG15">
        <v>3.76</v>
      </c>
      <c r="BH15">
        <v>-0.53</v>
      </c>
      <c r="BI15">
        <v>-0.14000000000000001</v>
      </c>
      <c r="BJ15">
        <v>16.29</v>
      </c>
      <c r="BK15">
        <v>23.42</v>
      </c>
      <c r="BL15">
        <v>-7.13</v>
      </c>
      <c r="BM15">
        <v>-0.71</v>
      </c>
      <c r="BN15">
        <v>5.13</v>
      </c>
      <c r="BO15">
        <v>4.99</v>
      </c>
      <c r="BP15">
        <v>-4.17</v>
      </c>
      <c r="BQ15">
        <v>-2.5299999999999998</v>
      </c>
      <c r="BR15">
        <v>-5.84</v>
      </c>
      <c r="BS15">
        <v>-0.14000000000000001</v>
      </c>
      <c r="BT15">
        <v>-9.16</v>
      </c>
      <c r="BU15">
        <v>-1.64</v>
      </c>
      <c r="BV15">
        <v>-7.52</v>
      </c>
      <c r="BW15">
        <v>72.09</v>
      </c>
      <c r="BX15">
        <v>89.01</v>
      </c>
      <c r="BY15" s="15"/>
      <c r="CA15" s="18">
        <v>391.99</v>
      </c>
      <c r="CB15" s="18">
        <v>119.97</v>
      </c>
      <c r="CC15" s="18">
        <v>155.30000000000001</v>
      </c>
      <c r="CD15" s="18">
        <v>116.72</v>
      </c>
      <c r="CE15" s="18">
        <v>67.56</v>
      </c>
      <c r="CF15" s="18">
        <v>56.68</v>
      </c>
      <c r="CG15" s="18">
        <v>0.56000000000000005</v>
      </c>
      <c r="CH15" s="18">
        <v>67.19</v>
      </c>
      <c r="CI15" s="18">
        <v>67.760000000000005</v>
      </c>
      <c r="CJ15" s="18">
        <v>24.74</v>
      </c>
      <c r="CK15" s="18">
        <v>31.99</v>
      </c>
      <c r="CL15" s="18">
        <v>1.97</v>
      </c>
      <c r="CM15" s="18">
        <v>2.48</v>
      </c>
      <c r="CN15" s="18">
        <v>84.37</v>
      </c>
      <c r="CO15" s="18">
        <v>82.98</v>
      </c>
      <c r="CP15" s="18">
        <v>1.38</v>
      </c>
      <c r="CQ15" s="18">
        <v>88.64</v>
      </c>
      <c r="CR15" s="18">
        <v>156.38999999999999</v>
      </c>
      <c r="CS15" s="18">
        <v>-4.68</v>
      </c>
      <c r="CT15" s="18">
        <v>1.1399999999999999</v>
      </c>
      <c r="CU15" s="18">
        <v>56.32</v>
      </c>
      <c r="CV15" s="18">
        <v>91.06</v>
      </c>
      <c r="CW15" s="18">
        <v>1.21</v>
      </c>
      <c r="CX15" s="18">
        <v>54.91</v>
      </c>
      <c r="CY15" s="18">
        <v>85.88</v>
      </c>
      <c r="CZ15" s="18">
        <v>114</v>
      </c>
      <c r="DA15" s="18">
        <v>5.09</v>
      </c>
      <c r="DB15" s="18">
        <v>0.52</v>
      </c>
      <c r="DC15" s="18">
        <v>75.69</v>
      </c>
      <c r="DD15" s="18">
        <v>-0.9</v>
      </c>
      <c r="DE15" s="18">
        <v>145.57</v>
      </c>
      <c r="DF15" s="18">
        <v>11.09</v>
      </c>
      <c r="DG15" s="18">
        <v>7.8</v>
      </c>
      <c r="DH15" s="18">
        <v>15.03</v>
      </c>
      <c r="DI15" s="18">
        <v>99.16</v>
      </c>
      <c r="DJ15" s="18">
        <v>-1.62</v>
      </c>
      <c r="DK15" s="18">
        <v>0.79</v>
      </c>
      <c r="DL15" s="18">
        <v>30.47</v>
      </c>
      <c r="DM15" s="18">
        <v>55.78</v>
      </c>
      <c r="DN15" s="18">
        <v>1.83</v>
      </c>
      <c r="DO15" s="18">
        <v>1.07</v>
      </c>
      <c r="DP15" s="18">
        <v>94.84</v>
      </c>
      <c r="DQ15" s="18">
        <v>19.61</v>
      </c>
      <c r="DR15" s="18">
        <v>75.23</v>
      </c>
      <c r="DS15" s="18">
        <v>87.1</v>
      </c>
      <c r="DT15" s="18">
        <v>7.38</v>
      </c>
      <c r="DU15" s="18">
        <v>7.31</v>
      </c>
      <c r="DV15" s="18">
        <v>2.4</v>
      </c>
      <c r="DW15" s="18">
        <v>9.9</v>
      </c>
      <c r="DX15" s="18">
        <v>-6.5</v>
      </c>
      <c r="DY15" s="18">
        <v>27.74</v>
      </c>
      <c r="DZ15" s="18">
        <v>9.0399999999999991</v>
      </c>
      <c r="EA15" s="18">
        <v>0.88</v>
      </c>
      <c r="EB15" s="18">
        <v>0.1</v>
      </c>
      <c r="EC15" s="18">
        <v>0.9</v>
      </c>
      <c r="ED15" s="18">
        <v>1.98</v>
      </c>
      <c r="EE15" s="18">
        <v>2.2000000000000002</v>
      </c>
      <c r="EF15" s="18">
        <v>14.36</v>
      </c>
      <c r="EG15" s="18">
        <v>18.25</v>
      </c>
      <c r="EH15" s="18">
        <v>-3.88</v>
      </c>
      <c r="EI15" s="18">
        <v>0.65</v>
      </c>
      <c r="EJ15" s="18">
        <v>6.67</v>
      </c>
      <c r="EK15" s="18">
        <v>5.53</v>
      </c>
      <c r="EL15" s="18">
        <v>-2.73</v>
      </c>
      <c r="EM15" s="18">
        <v>-1.1399999999999999</v>
      </c>
      <c r="EN15" s="18">
        <v>-6.02</v>
      </c>
      <c r="EO15" s="18">
        <v>-1.1399999999999999</v>
      </c>
      <c r="EP15" s="18">
        <v>-8.26</v>
      </c>
      <c r="EQ15" s="18">
        <v>-1.59</v>
      </c>
      <c r="ER15" s="18">
        <v>-6.67</v>
      </c>
      <c r="ES15" s="18">
        <v>81.599999999999994</v>
      </c>
      <c r="ET15" s="18">
        <v>102.69</v>
      </c>
    </row>
    <row r="16" spans="1:391" ht="15" thickTop="1" thickBot="1">
      <c r="A16" s="14" t="s">
        <v>205</v>
      </c>
      <c r="C16" s="16">
        <v>36168</v>
      </c>
      <c r="E16">
        <v>392.78</v>
      </c>
      <c r="F16">
        <v>125.89</v>
      </c>
      <c r="G16">
        <v>150.53</v>
      </c>
      <c r="H16">
        <v>116.35</v>
      </c>
      <c r="I16">
        <v>67.260000000000005</v>
      </c>
      <c r="J16">
        <v>54.7</v>
      </c>
      <c r="K16">
        <v>-1.07</v>
      </c>
      <c r="L16">
        <v>68.13</v>
      </c>
      <c r="M16">
        <v>67.069999999999993</v>
      </c>
      <c r="N16">
        <v>24.22</v>
      </c>
      <c r="O16">
        <v>32.78</v>
      </c>
      <c r="P16">
        <v>-1.96</v>
      </c>
      <c r="Q16">
        <v>-4.74</v>
      </c>
      <c r="R16">
        <v>79.569999999999993</v>
      </c>
      <c r="S16">
        <v>79.37</v>
      </c>
      <c r="T16">
        <v>0.2</v>
      </c>
      <c r="U16">
        <v>86.48</v>
      </c>
      <c r="V16">
        <v>153.55000000000001</v>
      </c>
      <c r="W16">
        <v>-5.12</v>
      </c>
      <c r="X16">
        <v>1.18</v>
      </c>
      <c r="Y16">
        <v>50.31</v>
      </c>
      <c r="Z16">
        <v>74.05</v>
      </c>
      <c r="AA16">
        <v>1.1200000000000001</v>
      </c>
      <c r="AB16">
        <v>48.36</v>
      </c>
      <c r="AC16">
        <v>63.8</v>
      </c>
      <c r="AD16">
        <v>121.95</v>
      </c>
      <c r="AE16">
        <v>9.86</v>
      </c>
      <c r="AF16">
        <v>7.29</v>
      </c>
      <c r="AG16">
        <v>99.49</v>
      </c>
      <c r="AH16">
        <v>6.59</v>
      </c>
      <c r="AI16">
        <v>114.34</v>
      </c>
      <c r="AJ16">
        <v>9.69</v>
      </c>
      <c r="AK16">
        <v>9.3800000000000008</v>
      </c>
      <c r="AL16">
        <v>17.96</v>
      </c>
      <c r="AM16">
        <v>97.34</v>
      </c>
      <c r="AN16">
        <v>-0.9</v>
      </c>
      <c r="AO16">
        <v>2.35</v>
      </c>
      <c r="AP16">
        <v>20.37</v>
      </c>
      <c r="AQ16">
        <v>44</v>
      </c>
      <c r="AR16">
        <v>2.16</v>
      </c>
      <c r="AS16">
        <v>9.7200000000000006</v>
      </c>
      <c r="AT16">
        <v>91.58</v>
      </c>
      <c r="AU16">
        <v>16.670000000000002</v>
      </c>
      <c r="AV16">
        <v>74.91</v>
      </c>
      <c r="AW16">
        <v>82.06</v>
      </c>
      <c r="AX16">
        <v>6.39</v>
      </c>
      <c r="AY16">
        <v>6.56</v>
      </c>
      <c r="AZ16">
        <v>1.23</v>
      </c>
      <c r="BA16">
        <v>28.37</v>
      </c>
      <c r="BB16">
        <v>5.08</v>
      </c>
      <c r="BC16">
        <v>37.22</v>
      </c>
      <c r="BD16">
        <v>8.0299999999999994</v>
      </c>
      <c r="BE16">
        <v>-0.01</v>
      </c>
      <c r="BF16">
        <v>0</v>
      </c>
      <c r="BG16">
        <v>6.44</v>
      </c>
      <c r="BH16">
        <v>-0.7</v>
      </c>
      <c r="BI16">
        <v>-0.11</v>
      </c>
      <c r="BJ16">
        <v>15.09</v>
      </c>
      <c r="BK16">
        <v>22.85</v>
      </c>
      <c r="BL16">
        <v>-7.76</v>
      </c>
      <c r="BM16">
        <v>-0.99</v>
      </c>
      <c r="BN16">
        <v>4.0199999999999996</v>
      </c>
      <c r="BO16">
        <v>1.57</v>
      </c>
      <c r="BP16">
        <v>-6.33</v>
      </c>
      <c r="BQ16">
        <v>-6.22</v>
      </c>
      <c r="BR16">
        <v>-5</v>
      </c>
      <c r="BS16">
        <v>-2.44</v>
      </c>
      <c r="BT16">
        <v>-7.9</v>
      </c>
      <c r="BU16">
        <v>-0.11</v>
      </c>
      <c r="BV16">
        <v>-7.79</v>
      </c>
      <c r="BW16">
        <v>75.959999999999994</v>
      </c>
      <c r="BX16">
        <v>86.58</v>
      </c>
      <c r="BY16" s="15"/>
      <c r="CA16" s="18">
        <v>392.77</v>
      </c>
      <c r="CB16" s="18">
        <v>123.48</v>
      </c>
      <c r="CC16" s="18">
        <v>152.55000000000001</v>
      </c>
      <c r="CD16" s="18">
        <v>116.73</v>
      </c>
      <c r="CE16" s="18">
        <v>67.14</v>
      </c>
      <c r="CF16" s="18">
        <v>54.9</v>
      </c>
      <c r="CG16" s="18">
        <v>-0.45</v>
      </c>
      <c r="CH16" s="18">
        <v>68.14</v>
      </c>
      <c r="CI16" s="18">
        <v>67.69</v>
      </c>
      <c r="CJ16" s="18">
        <v>24.11</v>
      </c>
      <c r="CK16" s="18">
        <v>32.770000000000003</v>
      </c>
      <c r="CL16" s="18">
        <v>-3.45</v>
      </c>
      <c r="CM16" s="18">
        <v>-3.88</v>
      </c>
      <c r="CN16" s="18">
        <v>78.260000000000005</v>
      </c>
      <c r="CO16" s="18">
        <v>78.59</v>
      </c>
      <c r="CP16" s="18">
        <v>-0.33</v>
      </c>
      <c r="CQ16" s="18">
        <v>87.29</v>
      </c>
      <c r="CR16" s="18">
        <v>154.97999999999999</v>
      </c>
      <c r="CS16" s="18">
        <v>-4.7</v>
      </c>
      <c r="CT16" s="18">
        <v>-2.63</v>
      </c>
      <c r="CU16" s="18">
        <v>50.39</v>
      </c>
      <c r="CV16" s="18">
        <v>77.14</v>
      </c>
      <c r="CW16" s="18">
        <v>1.1100000000000001</v>
      </c>
      <c r="CX16" s="18">
        <v>51.71</v>
      </c>
      <c r="CY16" s="18">
        <v>83.54</v>
      </c>
      <c r="CZ16" s="18">
        <v>117.22</v>
      </c>
      <c r="DA16" s="18">
        <v>4.84</v>
      </c>
      <c r="DB16" s="18">
        <v>3.53</v>
      </c>
      <c r="DC16" s="18">
        <v>80.33</v>
      </c>
      <c r="DD16" s="18">
        <v>1.4</v>
      </c>
      <c r="DE16" s="18">
        <v>138.34</v>
      </c>
      <c r="DF16" s="18">
        <v>11.07</v>
      </c>
      <c r="DG16" s="18">
        <v>9.15</v>
      </c>
      <c r="DH16" s="18">
        <v>17.77</v>
      </c>
      <c r="DI16" s="18">
        <v>98.81</v>
      </c>
      <c r="DJ16" s="18">
        <v>-2.78</v>
      </c>
      <c r="DK16" s="18">
        <v>1.6</v>
      </c>
      <c r="DL16" s="18">
        <v>23.07</v>
      </c>
      <c r="DM16" s="18">
        <v>46.28</v>
      </c>
      <c r="DN16" s="18">
        <v>2.0099999999999998</v>
      </c>
      <c r="DO16" s="18">
        <v>3.77</v>
      </c>
      <c r="DP16" s="18">
        <v>100.57</v>
      </c>
      <c r="DQ16" s="18">
        <v>18.64</v>
      </c>
      <c r="DR16" s="18">
        <v>81.94</v>
      </c>
      <c r="DS16" s="18">
        <v>83.78</v>
      </c>
      <c r="DT16" s="18">
        <v>4.8499999999999996</v>
      </c>
      <c r="DU16" s="18">
        <v>6.08</v>
      </c>
      <c r="DV16" s="18">
        <v>0.27</v>
      </c>
      <c r="DW16" s="18">
        <v>21.86</v>
      </c>
      <c r="DX16" s="18">
        <v>-3.99</v>
      </c>
      <c r="DY16" s="18">
        <v>17.829999999999998</v>
      </c>
      <c r="DZ16" s="18">
        <v>6.87</v>
      </c>
      <c r="EA16" s="18">
        <v>-0.67</v>
      </c>
      <c r="EB16" s="18">
        <v>-0.1</v>
      </c>
      <c r="EC16" s="18">
        <v>1.84</v>
      </c>
      <c r="ED16" s="18">
        <v>1.83</v>
      </c>
      <c r="EE16" s="18">
        <v>1</v>
      </c>
      <c r="EF16" s="18">
        <v>11.34</v>
      </c>
      <c r="EG16" s="18">
        <v>19.760000000000002</v>
      </c>
      <c r="EH16" s="18">
        <v>-8.41</v>
      </c>
      <c r="EI16" s="18">
        <v>-2.61</v>
      </c>
      <c r="EJ16" s="18">
        <v>1.45</v>
      </c>
      <c r="EK16" s="18">
        <v>1.81</v>
      </c>
      <c r="EL16" s="18">
        <v>-4.79</v>
      </c>
      <c r="EM16" s="18">
        <v>-5.13</v>
      </c>
      <c r="EN16" s="18">
        <v>-4.07</v>
      </c>
      <c r="EO16" s="18">
        <v>-0.35</v>
      </c>
      <c r="EP16" s="18">
        <v>-6.6</v>
      </c>
      <c r="EQ16" s="18">
        <v>-0.34</v>
      </c>
      <c r="ER16" s="18">
        <v>-6.94</v>
      </c>
      <c r="ES16" s="18">
        <v>71.66</v>
      </c>
      <c r="ET16" s="18">
        <v>88.37</v>
      </c>
    </row>
    <row r="17" spans="1:150" ht="15" thickTop="1" thickBot="1">
      <c r="A17" s="14" t="s">
        <v>206</v>
      </c>
      <c r="C17" s="16">
        <v>34653</v>
      </c>
      <c r="E17">
        <v>395.59</v>
      </c>
      <c r="F17">
        <v>125.13</v>
      </c>
      <c r="G17">
        <v>151.07</v>
      </c>
      <c r="H17">
        <v>119.39</v>
      </c>
      <c r="I17">
        <v>64.55</v>
      </c>
      <c r="J17">
        <v>56.53</v>
      </c>
      <c r="K17">
        <v>1.57</v>
      </c>
      <c r="L17">
        <v>59.02</v>
      </c>
      <c r="M17">
        <v>60.59</v>
      </c>
      <c r="N17">
        <v>29.66</v>
      </c>
      <c r="O17">
        <v>35.590000000000003</v>
      </c>
      <c r="P17">
        <v>-2.4900000000000002</v>
      </c>
      <c r="Q17">
        <v>-2.5099999999999998</v>
      </c>
      <c r="R17">
        <v>81.91</v>
      </c>
      <c r="S17">
        <v>83.44</v>
      </c>
      <c r="T17">
        <v>-1.53</v>
      </c>
      <c r="U17">
        <v>92.88</v>
      </c>
      <c r="V17">
        <v>153.47</v>
      </c>
      <c r="W17">
        <v>-10.36</v>
      </c>
      <c r="X17">
        <v>-2.14</v>
      </c>
      <c r="Y17">
        <v>56.21</v>
      </c>
      <c r="Z17">
        <v>88.02</v>
      </c>
      <c r="AA17">
        <v>1.25</v>
      </c>
      <c r="AB17">
        <v>42.22</v>
      </c>
      <c r="AC17">
        <v>73.83</v>
      </c>
      <c r="AD17">
        <v>128.59</v>
      </c>
      <c r="AE17">
        <v>10.27</v>
      </c>
      <c r="AF17">
        <v>5.43</v>
      </c>
      <c r="AG17">
        <v>88.21</v>
      </c>
      <c r="AH17">
        <v>9.2799999999999994</v>
      </c>
      <c r="AI17">
        <v>113.53</v>
      </c>
      <c r="AJ17">
        <v>9.18</v>
      </c>
      <c r="AK17">
        <v>10.25</v>
      </c>
      <c r="AL17">
        <v>16.16</v>
      </c>
      <c r="AM17">
        <v>100.5</v>
      </c>
      <c r="AN17">
        <v>0.44</v>
      </c>
      <c r="AO17">
        <v>5.31</v>
      </c>
      <c r="AP17">
        <v>25.14</v>
      </c>
      <c r="AQ17">
        <v>48.76</v>
      </c>
      <c r="AR17">
        <v>1.94</v>
      </c>
      <c r="AS17">
        <v>9.1</v>
      </c>
      <c r="AT17">
        <v>78.150000000000006</v>
      </c>
      <c r="AU17">
        <v>14.34</v>
      </c>
      <c r="AV17">
        <v>63.8</v>
      </c>
      <c r="AW17">
        <v>86.55</v>
      </c>
      <c r="AX17">
        <v>9.48</v>
      </c>
      <c r="AY17">
        <v>9.7200000000000006</v>
      </c>
      <c r="AZ17">
        <v>-0.77</v>
      </c>
      <c r="BA17">
        <v>29.08</v>
      </c>
      <c r="BB17">
        <v>4.7699999999999996</v>
      </c>
      <c r="BC17">
        <v>34.33</v>
      </c>
      <c r="BD17">
        <v>10.69</v>
      </c>
      <c r="BE17">
        <v>-1.99</v>
      </c>
      <c r="BF17">
        <v>-0.19</v>
      </c>
      <c r="BG17">
        <v>7.82</v>
      </c>
      <c r="BH17">
        <v>-1.07</v>
      </c>
      <c r="BI17">
        <v>-0.14000000000000001</v>
      </c>
      <c r="BJ17">
        <v>16.62</v>
      </c>
      <c r="BK17">
        <v>27.67</v>
      </c>
      <c r="BL17">
        <v>-11.05</v>
      </c>
      <c r="BM17">
        <v>-1.31</v>
      </c>
      <c r="BN17">
        <v>7.56</v>
      </c>
      <c r="BO17">
        <v>6.99</v>
      </c>
      <c r="BP17">
        <v>-3.11</v>
      </c>
      <c r="BQ17">
        <v>-4.3499999999999996</v>
      </c>
      <c r="BR17">
        <v>-8.8699999999999992</v>
      </c>
      <c r="BS17">
        <v>-0.56999999999999995</v>
      </c>
      <c r="BT17">
        <v>-10.1</v>
      </c>
      <c r="BU17">
        <v>-1.24</v>
      </c>
      <c r="BV17">
        <v>-11.34</v>
      </c>
      <c r="BW17">
        <v>80.98</v>
      </c>
      <c r="BX17">
        <v>95.49</v>
      </c>
      <c r="BY17" s="15"/>
      <c r="CA17" s="18">
        <v>394.36</v>
      </c>
      <c r="CB17" s="18">
        <v>124.61</v>
      </c>
      <c r="CC17" s="18">
        <v>146.86000000000001</v>
      </c>
      <c r="CD17" s="18">
        <v>122.89</v>
      </c>
      <c r="CE17" s="18">
        <v>65.59</v>
      </c>
      <c r="CF17" s="18">
        <v>57.12</v>
      </c>
      <c r="CG17" s="18">
        <v>-0.68</v>
      </c>
      <c r="CH17" s="18">
        <v>60.85</v>
      </c>
      <c r="CI17" s="18">
        <v>60.16</v>
      </c>
      <c r="CJ17" s="18">
        <v>25.63</v>
      </c>
      <c r="CK17" s="18">
        <v>34.36</v>
      </c>
      <c r="CL17" s="18">
        <v>3.65</v>
      </c>
      <c r="CM17" s="18">
        <v>7.8</v>
      </c>
      <c r="CN17" s="18">
        <v>84.24</v>
      </c>
      <c r="CO17" s="18">
        <v>84.46</v>
      </c>
      <c r="CP17" s="18">
        <v>-0.22</v>
      </c>
      <c r="CQ17" s="18">
        <v>92.43</v>
      </c>
      <c r="CR17" s="18">
        <v>152.59</v>
      </c>
      <c r="CS17" s="18">
        <v>-7.38</v>
      </c>
      <c r="CT17" s="18">
        <v>-0.7</v>
      </c>
      <c r="CU17" s="18">
        <v>59.11</v>
      </c>
      <c r="CV17" s="18">
        <v>89.65</v>
      </c>
      <c r="CW17" s="18">
        <v>1.25</v>
      </c>
      <c r="CX17" s="18">
        <v>41.8</v>
      </c>
      <c r="CY17" s="18">
        <v>78.349999999999994</v>
      </c>
      <c r="CZ17" s="18">
        <v>131.51</v>
      </c>
      <c r="DA17" s="18">
        <v>10.8</v>
      </c>
      <c r="DB17" s="18">
        <v>6.34</v>
      </c>
      <c r="DC17" s="18">
        <v>77.819999999999993</v>
      </c>
      <c r="DD17" s="18">
        <v>5.08</v>
      </c>
      <c r="DE17" s="18">
        <v>125.04</v>
      </c>
      <c r="DF17" s="18">
        <v>6.69</v>
      </c>
      <c r="DG17" s="18">
        <v>5.54</v>
      </c>
      <c r="DH17" s="18">
        <v>14.28</v>
      </c>
      <c r="DI17" s="18">
        <v>100.22</v>
      </c>
      <c r="DJ17" s="18">
        <v>0.03</v>
      </c>
      <c r="DK17" s="18">
        <v>3.96</v>
      </c>
      <c r="DL17" s="18">
        <v>26.27</v>
      </c>
      <c r="DM17" s="18">
        <v>52.85</v>
      </c>
      <c r="DN17" s="18">
        <v>2.0099999999999998</v>
      </c>
      <c r="DO17" s="18">
        <v>7.06</v>
      </c>
      <c r="DP17" s="18">
        <v>86.55</v>
      </c>
      <c r="DQ17" s="18">
        <v>19.53</v>
      </c>
      <c r="DR17" s="18">
        <v>67.03</v>
      </c>
      <c r="DS17" s="18">
        <v>87.89</v>
      </c>
      <c r="DT17" s="18">
        <v>9.31</v>
      </c>
      <c r="DU17" s="18">
        <v>9.42</v>
      </c>
      <c r="DV17" s="18">
        <v>0.96</v>
      </c>
      <c r="DW17" s="18">
        <v>16.84</v>
      </c>
      <c r="DX17" s="18">
        <v>-4.0999999999999996</v>
      </c>
      <c r="DY17" s="18">
        <v>12.22</v>
      </c>
      <c r="DZ17" s="18">
        <v>10.98</v>
      </c>
      <c r="EA17" s="18">
        <v>-0.56999999999999995</v>
      </c>
      <c r="EB17" s="18">
        <v>-0.05</v>
      </c>
      <c r="EC17" s="18">
        <v>5</v>
      </c>
      <c r="ED17" s="18">
        <v>0.27</v>
      </c>
      <c r="EE17" s="18">
        <v>0.05</v>
      </c>
      <c r="EF17" s="18">
        <v>17.23</v>
      </c>
      <c r="EG17" s="18">
        <v>25.89</v>
      </c>
      <c r="EH17" s="18">
        <v>-8.66</v>
      </c>
      <c r="EI17" s="18">
        <v>-1.61</v>
      </c>
      <c r="EJ17" s="18">
        <v>7.58</v>
      </c>
      <c r="EK17" s="18">
        <v>7.54</v>
      </c>
      <c r="EL17" s="18">
        <v>-1.96</v>
      </c>
      <c r="EM17" s="18">
        <v>-1.08</v>
      </c>
      <c r="EN17" s="18">
        <v>-9.19</v>
      </c>
      <c r="EO17" s="18">
        <v>-0.04</v>
      </c>
      <c r="EP17" s="18">
        <v>-9.5</v>
      </c>
      <c r="EQ17" s="18">
        <v>-0.88</v>
      </c>
      <c r="ER17" s="18">
        <v>-8.6199999999999992</v>
      </c>
      <c r="ES17" s="18">
        <v>79.84</v>
      </c>
      <c r="ET17" s="18">
        <v>97.29</v>
      </c>
    </row>
    <row r="18" spans="1:150" ht="15" thickTop="1" thickBot="1">
      <c r="A18" s="14" t="s">
        <v>207</v>
      </c>
      <c r="C18" s="16">
        <v>33763</v>
      </c>
      <c r="E18">
        <v>387.13</v>
      </c>
      <c r="F18">
        <v>121.88</v>
      </c>
      <c r="G18">
        <v>156.85</v>
      </c>
      <c r="H18">
        <v>108.39</v>
      </c>
      <c r="I18">
        <v>70.86</v>
      </c>
      <c r="J18">
        <v>53.98</v>
      </c>
      <c r="K18">
        <v>0.83</v>
      </c>
      <c r="L18">
        <v>70.97</v>
      </c>
      <c r="M18">
        <v>71.81</v>
      </c>
      <c r="N18">
        <v>18.29</v>
      </c>
      <c r="O18">
        <v>27.13</v>
      </c>
      <c r="P18">
        <v>1.64</v>
      </c>
      <c r="Q18">
        <v>2.7</v>
      </c>
      <c r="R18">
        <v>82.63</v>
      </c>
      <c r="S18">
        <v>82.35</v>
      </c>
      <c r="T18">
        <v>0.28000000000000003</v>
      </c>
      <c r="U18">
        <v>91.57</v>
      </c>
      <c r="V18">
        <v>163.38</v>
      </c>
      <c r="W18">
        <v>-4.84</v>
      </c>
      <c r="X18">
        <v>0.36</v>
      </c>
      <c r="Y18">
        <v>55.15</v>
      </c>
      <c r="Z18">
        <v>83.97</v>
      </c>
      <c r="AA18">
        <v>1.1599999999999999</v>
      </c>
      <c r="AB18">
        <v>48.72</v>
      </c>
      <c r="AC18">
        <v>65.25</v>
      </c>
      <c r="AD18">
        <v>123.59</v>
      </c>
      <c r="AE18">
        <v>9.6</v>
      </c>
      <c r="AF18">
        <v>2.35</v>
      </c>
      <c r="AG18">
        <v>101.69</v>
      </c>
      <c r="AH18">
        <v>6.83</v>
      </c>
      <c r="AI18">
        <v>116.43</v>
      </c>
      <c r="AJ18">
        <v>7.69</v>
      </c>
      <c r="AK18">
        <v>6.38</v>
      </c>
      <c r="AL18">
        <v>15.21</v>
      </c>
      <c r="AM18">
        <v>98.43</v>
      </c>
      <c r="AN18">
        <v>-0.52</v>
      </c>
      <c r="AO18">
        <v>1.79</v>
      </c>
      <c r="AP18">
        <v>24.18</v>
      </c>
      <c r="AQ18">
        <v>47.33</v>
      </c>
      <c r="AR18">
        <v>1.96</v>
      </c>
      <c r="AS18">
        <v>0.64</v>
      </c>
      <c r="AT18">
        <v>86.46</v>
      </c>
      <c r="AU18">
        <v>18.55</v>
      </c>
      <c r="AV18">
        <v>67.91</v>
      </c>
      <c r="AW18">
        <v>90.6</v>
      </c>
      <c r="AX18">
        <v>8.25</v>
      </c>
      <c r="AY18">
        <v>6.93</v>
      </c>
      <c r="AZ18">
        <v>-0.22</v>
      </c>
      <c r="BA18">
        <v>32.58</v>
      </c>
      <c r="BB18">
        <v>-2.09</v>
      </c>
      <c r="BC18">
        <v>38.549999999999997</v>
      </c>
      <c r="BD18">
        <v>7.1</v>
      </c>
      <c r="BE18">
        <v>-0.42</v>
      </c>
      <c r="BF18">
        <v>-0.06</v>
      </c>
      <c r="BG18">
        <v>7.11</v>
      </c>
      <c r="BH18">
        <v>0.23</v>
      </c>
      <c r="BI18">
        <v>0.03</v>
      </c>
      <c r="BJ18">
        <v>14.7</v>
      </c>
      <c r="BK18">
        <v>20.36</v>
      </c>
      <c r="BL18">
        <v>-5.66</v>
      </c>
      <c r="BM18">
        <v>-3.91</v>
      </c>
      <c r="BN18">
        <v>6.06</v>
      </c>
      <c r="BO18">
        <v>6.31</v>
      </c>
      <c r="BP18">
        <v>0.47</v>
      </c>
      <c r="BQ18">
        <v>1.45</v>
      </c>
      <c r="BR18">
        <v>-9.9700000000000006</v>
      </c>
      <c r="BS18">
        <v>-0.25</v>
      </c>
      <c r="BT18">
        <v>-5.84</v>
      </c>
      <c r="BU18">
        <v>-0.98</v>
      </c>
      <c r="BV18">
        <v>-4.8600000000000003</v>
      </c>
      <c r="BW18">
        <v>79.64</v>
      </c>
      <c r="BX18">
        <v>93.67</v>
      </c>
      <c r="BY18" s="15"/>
      <c r="CA18" s="18">
        <v>386.2</v>
      </c>
      <c r="CB18" s="18">
        <v>122.75</v>
      </c>
      <c r="CC18" s="18">
        <v>152.1</v>
      </c>
      <c r="CD18" s="18">
        <v>111.35</v>
      </c>
      <c r="CE18" s="18">
        <v>71.540000000000006</v>
      </c>
      <c r="CF18" s="18">
        <v>53.67</v>
      </c>
      <c r="CG18" s="18">
        <v>1.2</v>
      </c>
      <c r="CH18" s="18">
        <v>67.81</v>
      </c>
      <c r="CI18" s="18">
        <v>69.02</v>
      </c>
      <c r="CJ18" s="18">
        <v>17.3</v>
      </c>
      <c r="CK18" s="18">
        <v>26.2</v>
      </c>
      <c r="CL18" s="18">
        <v>0.69</v>
      </c>
      <c r="CM18" s="18">
        <v>4.54</v>
      </c>
      <c r="CN18" s="18">
        <v>81.739999999999995</v>
      </c>
      <c r="CO18" s="18">
        <v>83.33</v>
      </c>
      <c r="CP18" s="18">
        <v>-1.59</v>
      </c>
      <c r="CQ18" s="18">
        <v>96.09</v>
      </c>
      <c r="CR18" s="18">
        <v>165.11</v>
      </c>
      <c r="CS18" s="18">
        <v>-6.78</v>
      </c>
      <c r="CT18" s="18">
        <v>-3.63</v>
      </c>
      <c r="CU18" s="18">
        <v>55.26</v>
      </c>
      <c r="CV18" s="18">
        <v>81.33</v>
      </c>
      <c r="CW18" s="18">
        <v>1.1200000000000001</v>
      </c>
      <c r="CX18" s="18">
        <v>51.82</v>
      </c>
      <c r="CY18" s="18">
        <v>75</v>
      </c>
      <c r="CZ18" s="18">
        <v>122.07</v>
      </c>
      <c r="DA18" s="18">
        <v>8.1300000000000008</v>
      </c>
      <c r="DB18" s="18">
        <v>2.9</v>
      </c>
      <c r="DC18" s="18">
        <v>92.06</v>
      </c>
      <c r="DD18" s="18">
        <v>5.15</v>
      </c>
      <c r="DE18" s="18">
        <v>128.57</v>
      </c>
      <c r="DF18" s="18">
        <v>6.11</v>
      </c>
      <c r="DG18" s="18">
        <v>5.51</v>
      </c>
      <c r="DH18" s="18">
        <v>14.39</v>
      </c>
      <c r="DI18" s="18">
        <v>101</v>
      </c>
      <c r="DJ18" s="18">
        <v>-0.87</v>
      </c>
      <c r="DK18" s="18">
        <v>1.52</v>
      </c>
      <c r="DL18" s="18">
        <v>23.6</v>
      </c>
      <c r="DM18" s="18">
        <v>46.21</v>
      </c>
      <c r="DN18" s="18">
        <v>1.96</v>
      </c>
      <c r="DO18" s="18">
        <v>0.48</v>
      </c>
      <c r="DP18" s="18">
        <v>88.87</v>
      </c>
      <c r="DQ18" s="18">
        <v>18.670000000000002</v>
      </c>
      <c r="DR18" s="18">
        <v>70.2</v>
      </c>
      <c r="DS18" s="18">
        <v>92.03</v>
      </c>
      <c r="DT18" s="18">
        <v>8.2200000000000006</v>
      </c>
      <c r="DU18" s="18">
        <v>7.15</v>
      </c>
      <c r="DV18" s="18">
        <v>0.4</v>
      </c>
      <c r="DW18" s="18">
        <v>22.97</v>
      </c>
      <c r="DX18" s="18">
        <v>-2.57</v>
      </c>
      <c r="DY18" s="18">
        <v>40.99</v>
      </c>
      <c r="DZ18" s="18">
        <v>7.24</v>
      </c>
      <c r="EA18" s="18">
        <v>0.28000000000000003</v>
      </c>
      <c r="EB18" s="18">
        <v>0.04</v>
      </c>
      <c r="EC18" s="18">
        <v>4.1100000000000003</v>
      </c>
      <c r="ED18" s="18">
        <v>0.09</v>
      </c>
      <c r="EE18" s="18">
        <v>0.02</v>
      </c>
      <c r="EF18" s="18">
        <v>13.72</v>
      </c>
      <c r="EG18" s="18">
        <v>19.25</v>
      </c>
      <c r="EH18" s="18">
        <v>-5.53</v>
      </c>
      <c r="EI18" s="18">
        <v>-3.07</v>
      </c>
      <c r="EJ18" s="18">
        <v>6.95</v>
      </c>
      <c r="EK18" s="18">
        <v>7.52</v>
      </c>
      <c r="EL18" s="18">
        <v>1.48</v>
      </c>
      <c r="EM18" s="18">
        <v>3.22</v>
      </c>
      <c r="EN18" s="18">
        <v>-10.01</v>
      </c>
      <c r="EO18" s="18">
        <v>-0.57999999999999996</v>
      </c>
      <c r="EP18" s="18">
        <v>-6.04</v>
      </c>
      <c r="EQ18" s="18">
        <v>-1.74</v>
      </c>
      <c r="ER18" s="18">
        <v>-4.3</v>
      </c>
      <c r="ES18" s="18">
        <v>82.03</v>
      </c>
      <c r="ET18" s="18">
        <v>97.78</v>
      </c>
    </row>
    <row r="19" spans="1:150" ht="15" thickTop="1" thickBot="1">
      <c r="A19" s="14" t="s">
        <v>208</v>
      </c>
      <c r="C19" s="16">
        <v>35116</v>
      </c>
      <c r="E19">
        <v>395.71</v>
      </c>
      <c r="F19">
        <v>126.75</v>
      </c>
      <c r="G19">
        <v>146.21</v>
      </c>
      <c r="H19">
        <v>122.75</v>
      </c>
      <c r="I19">
        <v>65.44</v>
      </c>
      <c r="J19">
        <v>55.68</v>
      </c>
      <c r="K19">
        <v>-0.4</v>
      </c>
      <c r="L19">
        <v>66.430000000000007</v>
      </c>
      <c r="M19">
        <v>66.03</v>
      </c>
      <c r="N19">
        <v>23.24</v>
      </c>
      <c r="O19">
        <v>35.71</v>
      </c>
      <c r="P19">
        <v>1.42</v>
      </c>
      <c r="Q19">
        <v>2.65</v>
      </c>
      <c r="R19">
        <v>78.709999999999994</v>
      </c>
      <c r="S19">
        <v>78.36</v>
      </c>
      <c r="T19">
        <v>0.35</v>
      </c>
      <c r="U19">
        <v>89.93</v>
      </c>
      <c r="V19">
        <v>155.97</v>
      </c>
      <c r="W19">
        <v>-3.87</v>
      </c>
      <c r="X19">
        <v>-7.0000000000000007E-2</v>
      </c>
      <c r="Y19">
        <v>58.57</v>
      </c>
      <c r="Z19">
        <v>81.14</v>
      </c>
      <c r="AA19">
        <v>1.07</v>
      </c>
      <c r="AB19">
        <v>48</v>
      </c>
      <c r="AC19">
        <v>65.75</v>
      </c>
      <c r="AD19">
        <v>127.43</v>
      </c>
      <c r="AE19">
        <v>9.09</v>
      </c>
      <c r="AF19">
        <v>3.66</v>
      </c>
      <c r="AG19">
        <v>93.89</v>
      </c>
      <c r="AH19">
        <v>9</v>
      </c>
      <c r="AI19">
        <v>115.45</v>
      </c>
      <c r="AJ19">
        <v>4.58</v>
      </c>
      <c r="AK19">
        <v>4.33</v>
      </c>
      <c r="AL19">
        <v>16.8</v>
      </c>
      <c r="AM19">
        <v>94.91</v>
      </c>
      <c r="AN19">
        <v>-3.8</v>
      </c>
      <c r="AO19">
        <v>2.62</v>
      </c>
      <c r="AP19">
        <v>22.99</v>
      </c>
      <c r="AQ19">
        <v>53.92</v>
      </c>
      <c r="AR19">
        <v>2.35</v>
      </c>
      <c r="AS19">
        <v>6.66</v>
      </c>
      <c r="AT19">
        <v>91.16</v>
      </c>
      <c r="AU19">
        <v>21.36</v>
      </c>
      <c r="AV19">
        <v>69.8</v>
      </c>
      <c r="AW19">
        <v>87.64</v>
      </c>
      <c r="AX19">
        <v>5.77</v>
      </c>
      <c r="AY19">
        <v>8.82</v>
      </c>
      <c r="AZ19">
        <v>1.82</v>
      </c>
      <c r="BA19">
        <v>29.69</v>
      </c>
      <c r="BB19">
        <v>-3.45</v>
      </c>
      <c r="BC19">
        <v>22.94</v>
      </c>
      <c r="BD19">
        <v>10.23</v>
      </c>
      <c r="BE19">
        <v>0.44</v>
      </c>
      <c r="BF19">
        <v>0.04</v>
      </c>
      <c r="BG19">
        <v>9.52</v>
      </c>
      <c r="BH19">
        <v>0.72</v>
      </c>
      <c r="BI19">
        <v>0.08</v>
      </c>
      <c r="BJ19">
        <v>11.68</v>
      </c>
      <c r="BK19">
        <v>22.25</v>
      </c>
      <c r="BL19">
        <v>-10.57</v>
      </c>
      <c r="BM19">
        <v>-0.72</v>
      </c>
      <c r="BN19">
        <v>4.58</v>
      </c>
      <c r="BO19">
        <v>7.06</v>
      </c>
      <c r="BP19">
        <v>-2.12</v>
      </c>
      <c r="BQ19">
        <v>-0.65</v>
      </c>
      <c r="BR19">
        <v>-5.3</v>
      </c>
      <c r="BS19">
        <v>-2.48</v>
      </c>
      <c r="BT19">
        <v>-9.18</v>
      </c>
      <c r="BU19">
        <v>-1.47</v>
      </c>
      <c r="BV19">
        <v>-7.71</v>
      </c>
      <c r="BW19">
        <v>83.68</v>
      </c>
      <c r="BX19">
        <v>97.51</v>
      </c>
      <c r="BY19" s="15"/>
      <c r="CA19" s="18">
        <v>393.12</v>
      </c>
      <c r="CB19" s="18">
        <v>124.64</v>
      </c>
      <c r="CC19" s="18">
        <v>151.82</v>
      </c>
      <c r="CD19" s="18">
        <v>116.67</v>
      </c>
      <c r="CE19" s="18">
        <v>67.55</v>
      </c>
      <c r="CF19" s="18">
        <v>56.38</v>
      </c>
      <c r="CG19" s="18">
        <v>-3.36</v>
      </c>
      <c r="CH19" s="18">
        <v>68.989999999999995</v>
      </c>
      <c r="CI19" s="18">
        <v>65.62</v>
      </c>
      <c r="CJ19" s="18">
        <v>19.260000000000002</v>
      </c>
      <c r="CK19" s="18">
        <v>33.119999999999997</v>
      </c>
      <c r="CL19" s="18">
        <v>3.49</v>
      </c>
      <c r="CM19" s="18">
        <v>7.26</v>
      </c>
      <c r="CN19" s="18">
        <v>79.11</v>
      </c>
      <c r="CO19" s="18">
        <v>78.62</v>
      </c>
      <c r="CP19" s="18">
        <v>0.49</v>
      </c>
      <c r="CQ19" s="18">
        <v>88.39</v>
      </c>
      <c r="CR19" s="18">
        <v>154.01</v>
      </c>
      <c r="CS19" s="18">
        <v>-2.2599999999999998</v>
      </c>
      <c r="CT19" s="18">
        <v>-0.44</v>
      </c>
      <c r="CU19" s="18">
        <v>59.59</v>
      </c>
      <c r="CV19" s="18">
        <v>82.85</v>
      </c>
      <c r="CW19" s="18">
        <v>1.1100000000000001</v>
      </c>
      <c r="CX19" s="18">
        <v>44.41</v>
      </c>
      <c r="CY19" s="18">
        <v>75.680000000000007</v>
      </c>
      <c r="CZ19" s="18">
        <v>134.22999999999999</v>
      </c>
      <c r="DA19" s="18">
        <v>9.31</v>
      </c>
      <c r="DB19" s="18">
        <v>2.15</v>
      </c>
      <c r="DC19" s="18">
        <v>86.7</v>
      </c>
      <c r="DD19" s="18">
        <v>5.21</v>
      </c>
      <c r="DE19" s="18">
        <v>119.8</v>
      </c>
      <c r="DF19" s="18">
        <v>1.36</v>
      </c>
      <c r="DG19" s="18">
        <v>0.94</v>
      </c>
      <c r="DH19" s="18">
        <v>14.76</v>
      </c>
      <c r="DI19" s="18">
        <v>93.11</v>
      </c>
      <c r="DJ19" s="18">
        <v>-3.61</v>
      </c>
      <c r="DK19" s="18">
        <v>0.5</v>
      </c>
      <c r="DL19" s="18">
        <v>24.46</v>
      </c>
      <c r="DM19" s="18">
        <v>53.85</v>
      </c>
      <c r="DN19" s="18">
        <v>2.2000000000000002</v>
      </c>
      <c r="DO19" s="18">
        <v>4.6500000000000004</v>
      </c>
      <c r="DP19" s="18">
        <v>89.37</v>
      </c>
      <c r="DQ19" s="18">
        <v>21.67</v>
      </c>
      <c r="DR19" s="18">
        <v>67.7</v>
      </c>
      <c r="DS19" s="18">
        <v>89.89</v>
      </c>
      <c r="DT19" s="18">
        <v>6.39</v>
      </c>
      <c r="DU19" s="18">
        <v>7.38</v>
      </c>
      <c r="DV19" s="18">
        <v>2.17</v>
      </c>
      <c r="DW19" s="18">
        <v>20.78</v>
      </c>
      <c r="DX19" s="18">
        <v>-8.3800000000000008</v>
      </c>
      <c r="DY19" s="18">
        <v>18.02</v>
      </c>
      <c r="DZ19" s="18">
        <v>8.7100000000000009</v>
      </c>
      <c r="EA19" s="18">
        <v>0.81</v>
      </c>
      <c r="EB19" s="18">
        <v>0.09</v>
      </c>
      <c r="EC19" s="18">
        <v>6.15</v>
      </c>
      <c r="ED19" s="18">
        <v>1.62</v>
      </c>
      <c r="EE19" s="18">
        <v>0.26</v>
      </c>
      <c r="EF19" s="18">
        <v>11.58</v>
      </c>
      <c r="EG19" s="18">
        <v>17.239999999999998</v>
      </c>
      <c r="EH19" s="18">
        <v>-5.66</v>
      </c>
      <c r="EI19" s="18">
        <v>-0.8</v>
      </c>
      <c r="EJ19" s="18">
        <v>5.84</v>
      </c>
      <c r="EK19" s="18">
        <v>7.11</v>
      </c>
      <c r="EL19" s="18">
        <v>-7.0000000000000007E-2</v>
      </c>
      <c r="EM19" s="18">
        <v>2.2999999999999998</v>
      </c>
      <c r="EN19" s="18">
        <v>-6.64</v>
      </c>
      <c r="EO19" s="18">
        <v>-1.27</v>
      </c>
      <c r="EP19" s="18">
        <v>-7.18</v>
      </c>
      <c r="EQ19" s="18">
        <v>-2.37</v>
      </c>
      <c r="ER19" s="18">
        <v>-4.8099999999999996</v>
      </c>
      <c r="ES19" s="18">
        <v>78.97</v>
      </c>
      <c r="ET19" s="18">
        <v>95.02</v>
      </c>
    </row>
    <row r="20" spans="1:150" ht="15" thickTop="1" thickBot="1">
      <c r="A20" s="14" t="s">
        <v>209</v>
      </c>
      <c r="C20" s="16">
        <v>30734</v>
      </c>
      <c r="E20">
        <v>390.31</v>
      </c>
      <c r="F20">
        <v>123.08</v>
      </c>
      <c r="G20">
        <v>150.38</v>
      </c>
      <c r="H20">
        <v>116.86</v>
      </c>
      <c r="I20">
        <v>67.88</v>
      </c>
      <c r="J20">
        <v>55.58</v>
      </c>
      <c r="K20">
        <v>-2.9</v>
      </c>
      <c r="L20">
        <v>56.97</v>
      </c>
      <c r="M20">
        <v>54.07</v>
      </c>
      <c r="N20">
        <v>18.54</v>
      </c>
      <c r="O20">
        <v>30.31</v>
      </c>
      <c r="P20">
        <v>-0.05</v>
      </c>
      <c r="Q20">
        <v>18.43</v>
      </c>
      <c r="R20">
        <v>78.17</v>
      </c>
      <c r="S20">
        <v>84.08</v>
      </c>
      <c r="T20">
        <v>-5.91</v>
      </c>
      <c r="U20">
        <v>101.59</v>
      </c>
      <c r="V20">
        <v>155.66</v>
      </c>
      <c r="W20">
        <v>-15.18</v>
      </c>
      <c r="X20">
        <v>-16.97</v>
      </c>
      <c r="Y20">
        <v>61.16</v>
      </c>
      <c r="Z20">
        <v>92.63</v>
      </c>
      <c r="AA20">
        <v>1.26</v>
      </c>
      <c r="AB20">
        <v>50.62</v>
      </c>
      <c r="AC20">
        <v>75.22</v>
      </c>
      <c r="AD20">
        <v>120.72</v>
      </c>
      <c r="AE20">
        <v>1.63</v>
      </c>
      <c r="AF20">
        <v>7.74</v>
      </c>
      <c r="AG20">
        <v>87.23</v>
      </c>
      <c r="AH20">
        <v>5.87</v>
      </c>
      <c r="AI20">
        <v>133.52000000000001</v>
      </c>
      <c r="AJ20">
        <v>8.66</v>
      </c>
      <c r="AK20">
        <v>4.17</v>
      </c>
      <c r="AL20">
        <v>15.95</v>
      </c>
      <c r="AM20">
        <v>113.15</v>
      </c>
      <c r="AN20">
        <v>-10.29</v>
      </c>
      <c r="AO20">
        <v>-4.1399999999999997</v>
      </c>
      <c r="AP20">
        <v>21.31</v>
      </c>
      <c r="AQ20">
        <v>47</v>
      </c>
      <c r="AR20">
        <v>2.21</v>
      </c>
      <c r="AS20">
        <v>11.81</v>
      </c>
      <c r="AT20">
        <v>112.31</v>
      </c>
      <c r="AU20">
        <v>37.79</v>
      </c>
      <c r="AV20">
        <v>74.52</v>
      </c>
      <c r="AW20">
        <v>97.84</v>
      </c>
      <c r="AX20">
        <v>2.61</v>
      </c>
      <c r="AY20">
        <v>3.92</v>
      </c>
      <c r="AZ20">
        <v>3.17</v>
      </c>
      <c r="BA20">
        <v>7.41</v>
      </c>
      <c r="BB20">
        <v>-24.05</v>
      </c>
      <c r="BC20">
        <v>13.69</v>
      </c>
      <c r="BD20">
        <v>3.93</v>
      </c>
      <c r="BE20">
        <v>3.11</v>
      </c>
      <c r="BF20">
        <v>0.79</v>
      </c>
      <c r="BG20">
        <v>3.48</v>
      </c>
      <c r="BH20">
        <v>5.05</v>
      </c>
      <c r="BI20">
        <v>1.45</v>
      </c>
      <c r="BJ20">
        <v>0.94</v>
      </c>
      <c r="BK20">
        <v>3.13</v>
      </c>
      <c r="BL20">
        <v>-2.19</v>
      </c>
      <c r="BM20">
        <v>-0.32</v>
      </c>
      <c r="BN20">
        <v>4.37</v>
      </c>
      <c r="BO20">
        <v>9.8000000000000007</v>
      </c>
      <c r="BP20">
        <v>6.59</v>
      </c>
      <c r="BQ20">
        <v>13.21</v>
      </c>
      <c r="BR20">
        <v>-4.6900000000000004</v>
      </c>
      <c r="BS20">
        <v>-5.43</v>
      </c>
      <c r="BT20">
        <v>-3.21</v>
      </c>
      <c r="BU20">
        <v>-6.63</v>
      </c>
      <c r="BV20">
        <v>-3.41</v>
      </c>
      <c r="BW20">
        <v>85.5</v>
      </c>
      <c r="BX20">
        <v>97.22</v>
      </c>
      <c r="BY20" s="15"/>
      <c r="CA20" s="18">
        <v>391.16</v>
      </c>
      <c r="CB20" s="18">
        <v>124.02</v>
      </c>
      <c r="CC20" s="18">
        <v>149.33000000000001</v>
      </c>
      <c r="CD20" s="18">
        <v>117.81</v>
      </c>
      <c r="CE20" s="18">
        <v>67.36</v>
      </c>
      <c r="CF20" s="18">
        <v>58.02</v>
      </c>
      <c r="CG20" s="18">
        <v>-6.97</v>
      </c>
      <c r="CH20" s="18">
        <v>64.27</v>
      </c>
      <c r="CI20" s="18">
        <v>57.3</v>
      </c>
      <c r="CJ20" s="18">
        <v>16.8</v>
      </c>
      <c r="CK20" s="18">
        <v>31.16</v>
      </c>
      <c r="CL20" s="18">
        <v>7.39</v>
      </c>
      <c r="CM20" s="18">
        <v>22.87</v>
      </c>
      <c r="CN20" s="18">
        <v>81.94</v>
      </c>
      <c r="CO20" s="18">
        <v>82.98</v>
      </c>
      <c r="CP20" s="18">
        <v>-1.04</v>
      </c>
      <c r="CQ20" s="18">
        <v>91.96</v>
      </c>
      <c r="CR20" s="18">
        <v>149.26</v>
      </c>
      <c r="CS20" s="18">
        <v>-6.65</v>
      </c>
      <c r="CT20" s="18">
        <v>-8.3800000000000008</v>
      </c>
      <c r="CU20" s="18">
        <v>58.96</v>
      </c>
      <c r="CV20" s="18">
        <v>89.85</v>
      </c>
      <c r="CW20" s="18">
        <v>1.27</v>
      </c>
      <c r="CX20" s="18">
        <v>46.46</v>
      </c>
      <c r="CY20" s="18">
        <v>77.2</v>
      </c>
      <c r="CZ20" s="18">
        <v>131.87</v>
      </c>
      <c r="DA20" s="18">
        <v>3.61</v>
      </c>
      <c r="DB20" s="18">
        <v>2.54</v>
      </c>
      <c r="DC20" s="18">
        <v>86.03</v>
      </c>
      <c r="DD20" s="18">
        <v>1.53</v>
      </c>
      <c r="DE20" s="18">
        <v>125.29</v>
      </c>
      <c r="DF20" s="18">
        <v>1.67</v>
      </c>
      <c r="DG20" s="18">
        <v>-0.13</v>
      </c>
      <c r="DH20" s="18">
        <v>14.2</v>
      </c>
      <c r="DI20" s="18">
        <v>100.6</v>
      </c>
      <c r="DJ20" s="18">
        <v>-5.63</v>
      </c>
      <c r="DK20" s="18">
        <v>-2.77</v>
      </c>
      <c r="DL20" s="18">
        <v>26.2</v>
      </c>
      <c r="DM20" s="18">
        <v>49.5</v>
      </c>
      <c r="DN20" s="18">
        <v>1.89</v>
      </c>
      <c r="DO20" s="18">
        <v>3.34</v>
      </c>
      <c r="DP20" s="18">
        <v>97.74</v>
      </c>
      <c r="DQ20" s="18">
        <v>31.33</v>
      </c>
      <c r="DR20" s="18">
        <v>66.41</v>
      </c>
      <c r="DS20" s="18">
        <v>97.34</v>
      </c>
      <c r="DT20" s="18">
        <v>4.42</v>
      </c>
      <c r="DU20" s="18">
        <v>4.95</v>
      </c>
      <c r="DV20" s="18">
        <v>4.3099999999999996</v>
      </c>
      <c r="DW20" s="18">
        <v>10.83</v>
      </c>
      <c r="DX20" s="18">
        <v>-28.33</v>
      </c>
      <c r="DY20" s="18">
        <v>10.88</v>
      </c>
      <c r="DZ20" s="18">
        <v>5.63</v>
      </c>
      <c r="EA20" s="18">
        <v>3.14</v>
      </c>
      <c r="EB20" s="18">
        <v>0.56000000000000005</v>
      </c>
      <c r="EC20" s="18">
        <v>3.37</v>
      </c>
      <c r="ED20" s="18">
        <v>6.57</v>
      </c>
      <c r="EE20" s="18">
        <v>1.95</v>
      </c>
      <c r="EF20" s="18">
        <v>6.09</v>
      </c>
      <c r="EG20" s="18">
        <v>7.44</v>
      </c>
      <c r="EH20" s="18">
        <v>-1.36</v>
      </c>
      <c r="EI20" s="18">
        <v>0.59</v>
      </c>
      <c r="EJ20" s="18">
        <v>7.01</v>
      </c>
      <c r="EK20" s="18">
        <v>9.6199999999999992</v>
      </c>
      <c r="EL20" s="18">
        <v>5.84</v>
      </c>
      <c r="EM20" s="18">
        <v>12.01</v>
      </c>
      <c r="EN20" s="18">
        <v>-6.42</v>
      </c>
      <c r="EO20" s="18">
        <v>-2.61</v>
      </c>
      <c r="EP20" s="18">
        <v>-3.78</v>
      </c>
      <c r="EQ20" s="18">
        <v>-6.17</v>
      </c>
      <c r="ER20" s="18">
        <v>-2.39</v>
      </c>
      <c r="ES20" s="18">
        <v>72.02</v>
      </c>
      <c r="ET20" s="18">
        <v>86.01</v>
      </c>
    </row>
    <row r="21" spans="1:150" ht="15" thickTop="1" thickBot="1">
      <c r="A21" s="14" t="s">
        <v>210</v>
      </c>
      <c r="C21" s="16">
        <v>35395</v>
      </c>
      <c r="E21">
        <v>399.74</v>
      </c>
      <c r="F21">
        <v>117.38</v>
      </c>
      <c r="G21">
        <v>142.69999999999999</v>
      </c>
      <c r="H21">
        <v>139.66</v>
      </c>
      <c r="I21">
        <v>61.99</v>
      </c>
      <c r="J21">
        <v>57</v>
      </c>
      <c r="K21">
        <v>0.47</v>
      </c>
      <c r="L21">
        <v>56.85</v>
      </c>
      <c r="M21">
        <v>57.32</v>
      </c>
      <c r="N21">
        <v>34.020000000000003</v>
      </c>
      <c r="O21">
        <v>39.74</v>
      </c>
      <c r="P21">
        <v>-0.5</v>
      </c>
      <c r="Q21">
        <v>-0.23</v>
      </c>
      <c r="R21">
        <v>83.83</v>
      </c>
      <c r="S21">
        <v>83.67</v>
      </c>
      <c r="T21">
        <v>0.16</v>
      </c>
      <c r="U21">
        <v>89.6</v>
      </c>
      <c r="V21">
        <v>146.91999999999999</v>
      </c>
      <c r="W21">
        <v>-6.2</v>
      </c>
      <c r="X21">
        <v>-0.73</v>
      </c>
      <c r="Y21">
        <v>50.58</v>
      </c>
      <c r="Z21">
        <v>73.599999999999994</v>
      </c>
      <c r="AA21">
        <v>1.08</v>
      </c>
      <c r="AB21">
        <v>51.02</v>
      </c>
      <c r="AC21">
        <v>80.13</v>
      </c>
      <c r="AD21">
        <v>120.87</v>
      </c>
      <c r="AE21">
        <v>8.0399999999999991</v>
      </c>
      <c r="AF21">
        <v>2.72</v>
      </c>
      <c r="AG21">
        <v>75.75</v>
      </c>
      <c r="AH21">
        <v>4.6100000000000003</v>
      </c>
      <c r="AI21">
        <v>129.36000000000001</v>
      </c>
      <c r="AJ21">
        <v>8.11</v>
      </c>
      <c r="AK21">
        <v>9.08</v>
      </c>
      <c r="AL21">
        <v>14.77</v>
      </c>
      <c r="AM21">
        <v>97.24</v>
      </c>
      <c r="AN21">
        <v>-3.72</v>
      </c>
      <c r="AO21">
        <v>-0.62</v>
      </c>
      <c r="AP21">
        <v>23.83</v>
      </c>
      <c r="AQ21">
        <v>56.93</v>
      </c>
      <c r="AR21">
        <v>2.39</v>
      </c>
      <c r="AS21">
        <v>2.72</v>
      </c>
      <c r="AT21">
        <v>115.05</v>
      </c>
      <c r="AU21">
        <v>36.119999999999997</v>
      </c>
      <c r="AV21">
        <v>78.930000000000007</v>
      </c>
      <c r="AW21">
        <v>87.37</v>
      </c>
      <c r="AX21">
        <v>4.5199999999999996</v>
      </c>
      <c r="AY21">
        <v>5.81</v>
      </c>
      <c r="AZ21">
        <v>4.08</v>
      </c>
      <c r="BA21">
        <v>28.71</v>
      </c>
      <c r="BB21">
        <v>-2.78</v>
      </c>
      <c r="BC21">
        <v>25.84</v>
      </c>
      <c r="BD21">
        <v>6.81</v>
      </c>
      <c r="BE21">
        <v>2.5299999999999998</v>
      </c>
      <c r="BF21">
        <v>0.37</v>
      </c>
      <c r="BG21">
        <v>5.13</v>
      </c>
      <c r="BH21">
        <v>1.08</v>
      </c>
      <c r="BI21">
        <v>0.21</v>
      </c>
      <c r="BJ21">
        <v>8.18</v>
      </c>
      <c r="BK21">
        <v>11.79</v>
      </c>
      <c r="BL21">
        <v>-3.62</v>
      </c>
      <c r="BM21">
        <v>0.18</v>
      </c>
      <c r="BN21">
        <v>3.94</v>
      </c>
      <c r="BO21">
        <v>4.29</v>
      </c>
      <c r="BP21">
        <v>-2</v>
      </c>
      <c r="BQ21">
        <v>1.34</v>
      </c>
      <c r="BR21">
        <v>-3.76</v>
      </c>
      <c r="BS21">
        <v>-0.34</v>
      </c>
      <c r="BT21">
        <v>-6.29</v>
      </c>
      <c r="BU21">
        <v>-3.35</v>
      </c>
      <c r="BV21">
        <v>-2.95</v>
      </c>
      <c r="BW21">
        <v>79.02</v>
      </c>
      <c r="BX21">
        <v>93.96</v>
      </c>
      <c r="BY21" s="15"/>
      <c r="CA21" s="18">
        <v>387.82</v>
      </c>
      <c r="CB21" s="18">
        <v>121.87</v>
      </c>
      <c r="CC21" s="18">
        <v>148.4</v>
      </c>
      <c r="CD21" s="18">
        <v>117.56</v>
      </c>
      <c r="CE21" s="18">
        <v>72.7</v>
      </c>
      <c r="CF21" s="18">
        <v>55.58</v>
      </c>
      <c r="CG21" s="18">
        <v>-0.23</v>
      </c>
      <c r="CH21" s="18">
        <v>60.84</v>
      </c>
      <c r="CI21" s="18">
        <v>60.61</v>
      </c>
      <c r="CJ21" s="18">
        <v>20.100000000000001</v>
      </c>
      <c r="CK21" s="18">
        <v>27.82</v>
      </c>
      <c r="CL21" s="18">
        <v>-0.43</v>
      </c>
      <c r="CM21" s="18">
        <v>7.44</v>
      </c>
      <c r="CN21" s="18">
        <v>81.94</v>
      </c>
      <c r="CO21" s="18">
        <v>85.62</v>
      </c>
      <c r="CP21" s="18">
        <v>-3.68</v>
      </c>
      <c r="CQ21" s="18">
        <v>98.84</v>
      </c>
      <c r="CR21" s="18">
        <v>159.44999999999999</v>
      </c>
      <c r="CS21" s="18">
        <v>-7.09</v>
      </c>
      <c r="CT21" s="18">
        <v>-7.74</v>
      </c>
      <c r="CU21" s="18">
        <v>62.41</v>
      </c>
      <c r="CV21" s="18">
        <v>84.01</v>
      </c>
      <c r="CW21" s="18">
        <v>1.19</v>
      </c>
      <c r="CX21" s="18">
        <v>45.59</v>
      </c>
      <c r="CY21" s="18">
        <v>86.05</v>
      </c>
      <c r="CZ21" s="18">
        <v>133.33000000000001</v>
      </c>
      <c r="DA21" s="18">
        <v>8.32</v>
      </c>
      <c r="DB21" s="18">
        <v>0.34</v>
      </c>
      <c r="DC21" s="18">
        <v>72.94</v>
      </c>
      <c r="DD21" s="18">
        <v>2.4900000000000002</v>
      </c>
      <c r="DE21" s="18">
        <v>133.63999999999999</v>
      </c>
      <c r="DF21" s="18">
        <v>1.0900000000000001</v>
      </c>
      <c r="DG21" s="18">
        <v>-0.05</v>
      </c>
      <c r="DH21" s="18">
        <v>7.75</v>
      </c>
      <c r="DI21" s="18">
        <v>100.15</v>
      </c>
      <c r="DJ21" s="18">
        <v>-5.39</v>
      </c>
      <c r="DK21" s="18">
        <v>-1.26</v>
      </c>
      <c r="DL21" s="18">
        <v>25.21</v>
      </c>
      <c r="DM21" s="18">
        <v>56.53</v>
      </c>
      <c r="DN21" s="18">
        <v>2.2400000000000002</v>
      </c>
      <c r="DO21" s="18">
        <v>1.34</v>
      </c>
      <c r="DP21" s="18">
        <v>91.17</v>
      </c>
      <c r="DQ21" s="18">
        <v>21.41</v>
      </c>
      <c r="DR21" s="18">
        <v>69.77</v>
      </c>
      <c r="DS21" s="18">
        <v>94.85</v>
      </c>
      <c r="DT21" s="18">
        <v>4.79</v>
      </c>
      <c r="DU21" s="18">
        <v>5.99</v>
      </c>
      <c r="DV21" s="18">
        <v>2.13</v>
      </c>
      <c r="DW21" s="18">
        <v>3.07</v>
      </c>
      <c r="DX21" s="18">
        <v>-2.82</v>
      </c>
      <c r="DY21" s="18">
        <v>10.87</v>
      </c>
      <c r="DZ21" s="18">
        <v>6.23</v>
      </c>
      <c r="EA21" s="18">
        <v>1.87</v>
      </c>
      <c r="EB21" s="18">
        <v>0.3</v>
      </c>
      <c r="EC21" s="18">
        <v>-0.55000000000000004</v>
      </c>
      <c r="ED21" s="18">
        <v>-0.15</v>
      </c>
      <c r="EE21" s="18">
        <v>0.26</v>
      </c>
      <c r="EF21" s="18">
        <v>5.68</v>
      </c>
      <c r="EG21" s="18">
        <v>10.44</v>
      </c>
      <c r="EH21" s="18">
        <v>-4.76</v>
      </c>
      <c r="EI21" s="18">
        <v>-1.33</v>
      </c>
      <c r="EJ21" s="18">
        <v>5.49</v>
      </c>
      <c r="EK21" s="18">
        <v>8.5399999999999991</v>
      </c>
      <c r="EL21" s="18">
        <v>4.12</v>
      </c>
      <c r="EM21" s="18">
        <v>7.87</v>
      </c>
      <c r="EN21" s="18">
        <v>-6.82</v>
      </c>
      <c r="EO21" s="18">
        <v>-3.05</v>
      </c>
      <c r="EP21" s="18">
        <v>-4.42</v>
      </c>
      <c r="EQ21" s="18">
        <v>-3.75</v>
      </c>
      <c r="ER21" s="18">
        <v>-0.67</v>
      </c>
      <c r="ES21" s="18">
        <v>66.3</v>
      </c>
      <c r="ET21" s="18">
        <v>85.03</v>
      </c>
    </row>
    <row r="22" spans="1:150" ht="15" thickTop="1" thickBot="1">
      <c r="A22" s="14" t="s">
        <v>211</v>
      </c>
      <c r="C22" s="16">
        <v>30621</v>
      </c>
      <c r="E22">
        <v>403.16</v>
      </c>
      <c r="F22">
        <v>126.45</v>
      </c>
      <c r="G22">
        <v>147.55000000000001</v>
      </c>
      <c r="H22">
        <v>129.15</v>
      </c>
      <c r="I22">
        <v>60.71</v>
      </c>
      <c r="J22">
        <v>56.69</v>
      </c>
      <c r="K22">
        <v>-1.86</v>
      </c>
      <c r="L22">
        <v>53.06</v>
      </c>
      <c r="M22">
        <v>51.2</v>
      </c>
      <c r="N22">
        <v>28.94</v>
      </c>
      <c r="O22">
        <v>43.16</v>
      </c>
      <c r="P22">
        <v>2.19</v>
      </c>
      <c r="Q22">
        <v>10.29</v>
      </c>
      <c r="R22">
        <v>77.739999999999995</v>
      </c>
      <c r="S22">
        <v>80.260000000000005</v>
      </c>
      <c r="T22">
        <v>-2.52</v>
      </c>
      <c r="U22">
        <v>96.14</v>
      </c>
      <c r="V22">
        <v>147.33000000000001</v>
      </c>
      <c r="W22">
        <v>-10.86</v>
      </c>
      <c r="X22">
        <v>-5.52</v>
      </c>
      <c r="Y22">
        <v>55.43</v>
      </c>
      <c r="Z22">
        <v>78.98</v>
      </c>
      <c r="AA22">
        <v>1.24</v>
      </c>
      <c r="AB22">
        <v>52.04</v>
      </c>
      <c r="AC22">
        <v>73.78</v>
      </c>
      <c r="AD22">
        <v>120.24</v>
      </c>
      <c r="AE22">
        <v>6.02</v>
      </c>
      <c r="AF22">
        <v>3.43</v>
      </c>
      <c r="AG22">
        <v>79.19</v>
      </c>
      <c r="AH22">
        <v>8.91</v>
      </c>
      <c r="AI22">
        <v>131.63</v>
      </c>
      <c r="AJ22">
        <v>7.72</v>
      </c>
      <c r="AK22">
        <v>5.03</v>
      </c>
      <c r="AL22">
        <v>19.21</v>
      </c>
      <c r="AM22">
        <v>105.72</v>
      </c>
      <c r="AN22">
        <v>-1.89</v>
      </c>
      <c r="AO22">
        <v>4.45</v>
      </c>
      <c r="AP22">
        <v>25.4</v>
      </c>
      <c r="AQ22">
        <v>55.86</v>
      </c>
      <c r="AR22">
        <v>2.2000000000000002</v>
      </c>
      <c r="AS22">
        <v>0.28999999999999998</v>
      </c>
      <c r="AT22">
        <v>104.97</v>
      </c>
      <c r="AU22">
        <v>39.4</v>
      </c>
      <c r="AV22">
        <v>65.569999999999993</v>
      </c>
      <c r="AW22">
        <v>100.61</v>
      </c>
      <c r="AX22">
        <v>5.59</v>
      </c>
      <c r="AY22">
        <v>7.72</v>
      </c>
      <c r="AZ22">
        <v>-4.09</v>
      </c>
      <c r="BA22">
        <v>25.35</v>
      </c>
      <c r="BB22">
        <v>-5.85</v>
      </c>
      <c r="BC22">
        <v>11.68</v>
      </c>
      <c r="BD22">
        <v>7.6</v>
      </c>
      <c r="BE22">
        <v>-3.91</v>
      </c>
      <c r="BF22">
        <v>-0.51</v>
      </c>
      <c r="BG22">
        <v>7.26</v>
      </c>
      <c r="BH22">
        <v>0.4</v>
      </c>
      <c r="BI22">
        <v>0.06</v>
      </c>
      <c r="BJ22">
        <v>10.31</v>
      </c>
      <c r="BK22">
        <v>21.79</v>
      </c>
      <c r="BL22">
        <v>-11.48</v>
      </c>
      <c r="BM22">
        <v>-0.56000000000000005</v>
      </c>
      <c r="BN22">
        <v>8.32</v>
      </c>
      <c r="BO22">
        <v>13.68</v>
      </c>
      <c r="BP22">
        <v>8.2899999999999991</v>
      </c>
      <c r="BQ22">
        <v>7.44</v>
      </c>
      <c r="BR22">
        <v>-8.8800000000000008</v>
      </c>
      <c r="BS22">
        <v>-5.37</v>
      </c>
      <c r="BT22">
        <v>-5.39</v>
      </c>
      <c r="BU22">
        <v>-0.85</v>
      </c>
      <c r="BV22">
        <v>-6.24</v>
      </c>
      <c r="BW22">
        <v>76.77</v>
      </c>
      <c r="BX22">
        <v>93.6</v>
      </c>
      <c r="BY22" s="15"/>
      <c r="CA22" s="18">
        <v>402.4</v>
      </c>
      <c r="CB22" s="18">
        <v>125.95</v>
      </c>
      <c r="CC22" s="18">
        <v>144.88999999999999</v>
      </c>
      <c r="CD22" s="18">
        <v>131.56</v>
      </c>
      <c r="CE22" s="18">
        <v>60.72</v>
      </c>
      <c r="CF22" s="18">
        <v>56.86</v>
      </c>
      <c r="CG22" s="18">
        <v>-0.36</v>
      </c>
      <c r="CH22" s="18">
        <v>52.86</v>
      </c>
      <c r="CI22" s="18">
        <v>52.5</v>
      </c>
      <c r="CJ22" s="18">
        <v>30.96</v>
      </c>
      <c r="CK22" s="18">
        <v>42.4</v>
      </c>
      <c r="CL22" s="18">
        <v>2.92</v>
      </c>
      <c r="CM22" s="18">
        <v>9.44</v>
      </c>
      <c r="CN22" s="18">
        <v>81.11</v>
      </c>
      <c r="CO22" s="18">
        <v>82.56</v>
      </c>
      <c r="CP22" s="18">
        <v>-1.46</v>
      </c>
      <c r="CQ22" s="18">
        <v>95.82</v>
      </c>
      <c r="CR22" s="18">
        <v>148.32</v>
      </c>
      <c r="CS22" s="18">
        <v>-8.58</v>
      </c>
      <c r="CT22" s="18">
        <v>-3.43</v>
      </c>
      <c r="CU22" s="18">
        <v>52.29</v>
      </c>
      <c r="CV22" s="18">
        <v>78.47</v>
      </c>
      <c r="CW22" s="18">
        <v>1.21</v>
      </c>
      <c r="CX22" s="18">
        <v>48.96</v>
      </c>
      <c r="CY22" s="18">
        <v>83.23</v>
      </c>
      <c r="CZ22" s="18">
        <v>122.31</v>
      </c>
      <c r="DA22" s="18">
        <v>7.48</v>
      </c>
      <c r="DB22" s="18">
        <v>2.09</v>
      </c>
      <c r="DC22" s="18">
        <v>66.55</v>
      </c>
      <c r="DD22" s="18">
        <v>3.64</v>
      </c>
      <c r="DE22" s="18">
        <v>140.16999999999999</v>
      </c>
      <c r="DF22" s="18">
        <v>8.73</v>
      </c>
      <c r="DG22" s="18">
        <v>5.23</v>
      </c>
      <c r="DH22" s="18">
        <v>16.66</v>
      </c>
      <c r="DI22" s="18">
        <v>104.91</v>
      </c>
      <c r="DJ22" s="18">
        <v>-1.52</v>
      </c>
      <c r="DK22" s="18">
        <v>1.32</v>
      </c>
      <c r="DL22" s="18">
        <v>26.92</v>
      </c>
      <c r="DM22" s="18">
        <v>51.94</v>
      </c>
      <c r="DN22" s="18">
        <v>1.93</v>
      </c>
      <c r="DO22" s="18">
        <v>0.13</v>
      </c>
      <c r="DP22" s="18">
        <v>96.17</v>
      </c>
      <c r="DQ22" s="18">
        <v>21.88</v>
      </c>
      <c r="DR22" s="18">
        <v>74.3</v>
      </c>
      <c r="DS22" s="18">
        <v>94.45</v>
      </c>
      <c r="DT22" s="18">
        <v>6.29</v>
      </c>
      <c r="DU22" s="18">
        <v>5.87</v>
      </c>
      <c r="DV22" s="18">
        <v>-0.91</v>
      </c>
      <c r="DW22" s="18">
        <v>16.760000000000002</v>
      </c>
      <c r="DX22" s="18">
        <v>-5.47</v>
      </c>
      <c r="DY22" s="18">
        <v>1.23</v>
      </c>
      <c r="DZ22" s="18">
        <v>6.01</v>
      </c>
      <c r="EA22" s="18">
        <v>-1.17</v>
      </c>
      <c r="EB22" s="18">
        <v>-0.19</v>
      </c>
      <c r="EC22" s="18">
        <v>2.7</v>
      </c>
      <c r="ED22" s="18">
        <v>0.49</v>
      </c>
      <c r="EE22" s="18">
        <v>0.18</v>
      </c>
      <c r="EF22" s="18">
        <v>11.11</v>
      </c>
      <c r="EG22" s="18">
        <v>16.47</v>
      </c>
      <c r="EH22" s="18">
        <v>-5.36</v>
      </c>
      <c r="EI22" s="18">
        <v>-1.81</v>
      </c>
      <c r="EJ22" s="18">
        <v>6.83</v>
      </c>
      <c r="EK22" s="18">
        <v>8.24</v>
      </c>
      <c r="EL22" s="18">
        <v>3.46</v>
      </c>
      <c r="EM22" s="18">
        <v>4.4800000000000004</v>
      </c>
      <c r="EN22" s="18">
        <v>-8.64</v>
      </c>
      <c r="EO22" s="18">
        <v>-1.41</v>
      </c>
      <c r="EP22" s="18">
        <v>-4.78</v>
      </c>
      <c r="EQ22" s="18">
        <v>-1.02</v>
      </c>
      <c r="ER22" s="18">
        <v>-3.76</v>
      </c>
      <c r="ES22" s="18">
        <v>73.03</v>
      </c>
      <c r="ET22" s="18">
        <v>89.93</v>
      </c>
    </row>
    <row r="23" spans="1:150" ht="15" thickTop="1" thickBot="1">
      <c r="A23" s="14" t="s">
        <v>212</v>
      </c>
      <c r="C23" s="16">
        <v>33319</v>
      </c>
      <c r="E23">
        <v>391.51</v>
      </c>
      <c r="F23">
        <v>118.92</v>
      </c>
      <c r="G23">
        <v>144.96</v>
      </c>
      <c r="H23">
        <v>127.63</v>
      </c>
      <c r="I23">
        <v>62.97</v>
      </c>
      <c r="J23">
        <v>58.18</v>
      </c>
      <c r="K23">
        <v>-2.34</v>
      </c>
      <c r="L23">
        <v>53.06</v>
      </c>
      <c r="M23">
        <v>50.71</v>
      </c>
      <c r="N23">
        <v>25.68</v>
      </c>
      <c r="O23">
        <v>31.51</v>
      </c>
      <c r="P23">
        <v>-0.18</v>
      </c>
      <c r="Q23">
        <v>12.16</v>
      </c>
      <c r="R23">
        <v>83.98</v>
      </c>
      <c r="S23">
        <v>88.8</v>
      </c>
      <c r="T23">
        <v>-4.82</v>
      </c>
      <c r="U23">
        <v>98.92</v>
      </c>
      <c r="V23">
        <v>149.63</v>
      </c>
      <c r="W23">
        <v>-14.76</v>
      </c>
      <c r="X23">
        <v>-11.83</v>
      </c>
      <c r="Y23">
        <v>50.71</v>
      </c>
      <c r="Z23">
        <v>88.98</v>
      </c>
      <c r="AA23">
        <v>1.24</v>
      </c>
      <c r="AB23">
        <v>49.29</v>
      </c>
      <c r="AC23">
        <v>93.99</v>
      </c>
      <c r="AD23">
        <v>120.4</v>
      </c>
      <c r="AE23">
        <v>3.45</v>
      </c>
      <c r="AF23">
        <v>2.4500000000000002</v>
      </c>
      <c r="AG23">
        <v>69.19</v>
      </c>
      <c r="AH23">
        <v>4.9800000000000004</v>
      </c>
      <c r="AI23">
        <v>144.72999999999999</v>
      </c>
      <c r="AJ23">
        <v>10.31</v>
      </c>
      <c r="AK23">
        <v>8.7899999999999991</v>
      </c>
      <c r="AL23">
        <v>14.59</v>
      </c>
      <c r="AM23">
        <v>111.57</v>
      </c>
      <c r="AN23">
        <v>-1.75</v>
      </c>
      <c r="AO23">
        <v>1.1299999999999999</v>
      </c>
      <c r="AP23">
        <v>24.69</v>
      </c>
      <c r="AQ23">
        <v>47.46</v>
      </c>
      <c r="AR23">
        <v>1.92</v>
      </c>
      <c r="AS23">
        <v>1.55</v>
      </c>
      <c r="AT23">
        <v>88.5</v>
      </c>
      <c r="AU23">
        <v>20.56</v>
      </c>
      <c r="AV23">
        <v>67.94</v>
      </c>
      <c r="AW23">
        <v>95.47</v>
      </c>
      <c r="AX23">
        <v>6.57</v>
      </c>
      <c r="AY23">
        <v>6</v>
      </c>
      <c r="AZ23">
        <v>-0.35</v>
      </c>
      <c r="BA23">
        <v>18.09</v>
      </c>
      <c r="BB23">
        <v>-12.48</v>
      </c>
      <c r="BC23">
        <v>14.52</v>
      </c>
      <c r="BD23">
        <v>6.5</v>
      </c>
      <c r="BE23">
        <v>-0.81</v>
      </c>
      <c r="BF23">
        <v>-0.12</v>
      </c>
      <c r="BG23">
        <v>2.8</v>
      </c>
      <c r="BH23">
        <v>2.4700000000000002</v>
      </c>
      <c r="BI23">
        <v>0.88</v>
      </c>
      <c r="BJ23">
        <v>12.3</v>
      </c>
      <c r="BK23">
        <v>17.64</v>
      </c>
      <c r="BL23">
        <v>-5.35</v>
      </c>
      <c r="BM23">
        <v>-0.55000000000000004</v>
      </c>
      <c r="BN23">
        <v>7.73</v>
      </c>
      <c r="BO23">
        <v>8.92</v>
      </c>
      <c r="BP23">
        <v>4.3099999999999996</v>
      </c>
      <c r="BQ23">
        <v>5.2</v>
      </c>
      <c r="BR23">
        <v>-8.27</v>
      </c>
      <c r="BS23">
        <v>-1.2</v>
      </c>
      <c r="BT23">
        <v>-4.6100000000000003</v>
      </c>
      <c r="BU23">
        <v>-0.89</v>
      </c>
      <c r="BV23">
        <v>-3.72</v>
      </c>
      <c r="BW23">
        <v>77.34</v>
      </c>
      <c r="BX23">
        <v>91.46</v>
      </c>
      <c r="BY23" s="15"/>
      <c r="CA23" s="18">
        <v>394.93</v>
      </c>
      <c r="CB23" s="18">
        <v>117.71</v>
      </c>
      <c r="CC23" s="18">
        <v>152.66999999999999</v>
      </c>
      <c r="CD23" s="18">
        <v>124.55</v>
      </c>
      <c r="CE23" s="18">
        <v>60.09</v>
      </c>
      <c r="CF23" s="18">
        <v>54.07</v>
      </c>
      <c r="CG23" s="18">
        <v>0.76</v>
      </c>
      <c r="CH23" s="18">
        <v>56.97</v>
      </c>
      <c r="CI23" s="18">
        <v>57.73</v>
      </c>
      <c r="CJ23" s="18">
        <v>26.38</v>
      </c>
      <c r="CK23" s="18">
        <v>34.93</v>
      </c>
      <c r="CL23" s="18">
        <v>0.13</v>
      </c>
      <c r="CM23" s="18">
        <v>10.84</v>
      </c>
      <c r="CN23" s="18">
        <v>81.53</v>
      </c>
      <c r="CO23" s="18">
        <v>84.13</v>
      </c>
      <c r="CP23" s="18">
        <v>-2.6</v>
      </c>
      <c r="CQ23" s="18">
        <v>97.42</v>
      </c>
      <c r="CR23" s="18">
        <v>155.15</v>
      </c>
      <c r="CS23" s="18">
        <v>-9.48</v>
      </c>
      <c r="CT23" s="18">
        <v>-10.28</v>
      </c>
      <c r="CU23" s="18">
        <v>46.41</v>
      </c>
      <c r="CV23" s="18">
        <v>89.76</v>
      </c>
      <c r="CW23" s="18">
        <v>1.24</v>
      </c>
      <c r="CX23" s="18">
        <v>45.69</v>
      </c>
      <c r="CY23" s="18">
        <v>83.71</v>
      </c>
      <c r="CZ23" s="18">
        <v>125.45</v>
      </c>
      <c r="DA23" s="18">
        <v>5.2</v>
      </c>
      <c r="DB23" s="18">
        <v>2.46</v>
      </c>
      <c r="DC23" s="18">
        <v>71.989999999999995</v>
      </c>
      <c r="DD23" s="18">
        <v>1.65</v>
      </c>
      <c r="DE23" s="18">
        <v>136.18</v>
      </c>
      <c r="DF23" s="18">
        <v>8.86</v>
      </c>
      <c r="DG23" s="18">
        <v>6.52</v>
      </c>
      <c r="DH23" s="18">
        <v>15.07</v>
      </c>
      <c r="DI23" s="18">
        <v>105.52</v>
      </c>
      <c r="DJ23" s="18">
        <v>-1.74</v>
      </c>
      <c r="DK23" s="18">
        <v>-1.82</v>
      </c>
      <c r="DL23" s="18">
        <v>24.43</v>
      </c>
      <c r="DM23" s="18">
        <v>45.57</v>
      </c>
      <c r="DN23" s="18">
        <v>1.87</v>
      </c>
      <c r="DO23" s="18">
        <v>1.03</v>
      </c>
      <c r="DP23" s="18">
        <v>91.68</v>
      </c>
      <c r="DQ23" s="18">
        <v>19.14</v>
      </c>
      <c r="DR23" s="18">
        <v>72.53</v>
      </c>
      <c r="DS23" s="18">
        <v>91.3</v>
      </c>
      <c r="DT23" s="18">
        <v>6.34</v>
      </c>
      <c r="DU23" s="18">
        <v>3.99</v>
      </c>
      <c r="DV23" s="18">
        <v>2.08</v>
      </c>
      <c r="DW23" s="18">
        <v>2.66</v>
      </c>
      <c r="DX23" s="18">
        <v>-18.920000000000002</v>
      </c>
      <c r="DY23" s="18">
        <v>0.79</v>
      </c>
      <c r="DZ23" s="18">
        <v>4.9800000000000004</v>
      </c>
      <c r="EA23" s="18">
        <v>0.77</v>
      </c>
      <c r="EB23" s="18">
        <v>0.15</v>
      </c>
      <c r="EC23" s="18">
        <v>1.28</v>
      </c>
      <c r="ED23" s="18">
        <v>5.05</v>
      </c>
      <c r="EE23" s="18">
        <v>3.93</v>
      </c>
      <c r="EF23" s="18">
        <v>13.04</v>
      </c>
      <c r="EG23" s="18">
        <v>11.16</v>
      </c>
      <c r="EH23" s="18">
        <v>1.88</v>
      </c>
      <c r="EI23" s="18">
        <v>0.12</v>
      </c>
      <c r="EJ23" s="18">
        <v>6.77</v>
      </c>
      <c r="EK23" s="18">
        <v>4.71</v>
      </c>
      <c r="EL23" s="18">
        <v>0.94</v>
      </c>
      <c r="EM23" s="18">
        <v>3.29</v>
      </c>
      <c r="EN23" s="18">
        <v>-6.65</v>
      </c>
      <c r="EO23" s="18">
        <v>-2.06</v>
      </c>
      <c r="EP23" s="18">
        <v>-3.78</v>
      </c>
      <c r="EQ23" s="18">
        <v>-2.36</v>
      </c>
      <c r="ER23" s="18">
        <v>-1.42</v>
      </c>
      <c r="ES23" s="18">
        <v>80.180000000000007</v>
      </c>
      <c r="ET23" s="18">
        <v>94.4</v>
      </c>
    </row>
    <row r="24" spans="1:150" ht="15" thickTop="1" thickBot="1">
      <c r="A24" s="14" t="s">
        <v>213</v>
      </c>
      <c r="C24" s="16">
        <v>34512</v>
      </c>
      <c r="E24">
        <v>401.23</v>
      </c>
      <c r="F24">
        <v>124.59</v>
      </c>
      <c r="G24">
        <v>151.63</v>
      </c>
      <c r="H24">
        <v>125.02</v>
      </c>
      <c r="I24">
        <v>60.97</v>
      </c>
      <c r="J24">
        <v>52.81</v>
      </c>
      <c r="K24">
        <v>2.2000000000000002</v>
      </c>
      <c r="L24">
        <v>62.96</v>
      </c>
      <c r="M24">
        <v>65.17</v>
      </c>
      <c r="N24">
        <v>30.07</v>
      </c>
      <c r="O24">
        <v>41.23</v>
      </c>
      <c r="P24">
        <v>-2.67</v>
      </c>
      <c r="Q24">
        <v>-5.38</v>
      </c>
      <c r="R24">
        <v>76.66</v>
      </c>
      <c r="S24">
        <v>76.349999999999994</v>
      </c>
      <c r="T24">
        <v>0.31</v>
      </c>
      <c r="U24">
        <v>89.17</v>
      </c>
      <c r="V24">
        <v>154.33000000000001</v>
      </c>
      <c r="W24">
        <v>-8.23</v>
      </c>
      <c r="X24">
        <v>0.42</v>
      </c>
      <c r="Y24">
        <v>48.76</v>
      </c>
      <c r="Z24">
        <v>77.08</v>
      </c>
      <c r="AA24">
        <v>1.0900000000000001</v>
      </c>
      <c r="AB24">
        <v>52.92</v>
      </c>
      <c r="AC24">
        <v>77.55</v>
      </c>
      <c r="AD24">
        <v>112.22</v>
      </c>
      <c r="AE24">
        <v>5.77</v>
      </c>
      <c r="AF24">
        <v>4.5</v>
      </c>
      <c r="AG24">
        <v>88.97</v>
      </c>
      <c r="AH24">
        <v>5.58</v>
      </c>
      <c r="AI24">
        <v>128.74</v>
      </c>
      <c r="AJ24">
        <v>14.86</v>
      </c>
      <c r="AK24">
        <v>14.01</v>
      </c>
      <c r="AL24">
        <v>25.11</v>
      </c>
      <c r="AM24">
        <v>101.83</v>
      </c>
      <c r="AN24">
        <v>-2.44</v>
      </c>
      <c r="AO24">
        <v>1.24</v>
      </c>
      <c r="AP24">
        <v>22.75</v>
      </c>
      <c r="AQ24">
        <v>45.84</v>
      </c>
      <c r="AR24">
        <v>2.0099999999999998</v>
      </c>
      <c r="AS24">
        <v>3.01</v>
      </c>
      <c r="AT24">
        <v>99.81</v>
      </c>
      <c r="AU24">
        <v>25.46</v>
      </c>
      <c r="AV24">
        <v>74.349999999999994</v>
      </c>
      <c r="AW24">
        <v>84.84</v>
      </c>
      <c r="AX24">
        <v>5.91</v>
      </c>
      <c r="AY24">
        <v>6.22</v>
      </c>
      <c r="AZ24">
        <v>1.02</v>
      </c>
      <c r="BA24">
        <v>30.29</v>
      </c>
      <c r="BB24">
        <v>1.59</v>
      </c>
      <c r="BC24">
        <v>42.51</v>
      </c>
      <c r="BD24">
        <v>7.57</v>
      </c>
      <c r="BE24">
        <v>-0.23</v>
      </c>
      <c r="BF24">
        <v>-0.03</v>
      </c>
      <c r="BG24">
        <v>5.9</v>
      </c>
      <c r="BH24">
        <v>0.26</v>
      </c>
      <c r="BI24">
        <v>0.04</v>
      </c>
      <c r="BJ24">
        <v>13.85</v>
      </c>
      <c r="BK24">
        <v>20.52</v>
      </c>
      <c r="BL24">
        <v>-6.66</v>
      </c>
      <c r="BM24">
        <v>-0.7</v>
      </c>
      <c r="BN24">
        <v>4.08</v>
      </c>
      <c r="BO24">
        <v>2.94</v>
      </c>
      <c r="BP24">
        <v>-4.1399999999999997</v>
      </c>
      <c r="BQ24">
        <v>-3.91</v>
      </c>
      <c r="BR24">
        <v>-4.78</v>
      </c>
      <c r="BS24">
        <v>-1.1399999999999999</v>
      </c>
      <c r="BT24">
        <v>-7.08</v>
      </c>
      <c r="BU24">
        <v>-0.23</v>
      </c>
      <c r="BV24">
        <v>-6.84</v>
      </c>
      <c r="BW24">
        <v>72.44</v>
      </c>
      <c r="BX24">
        <v>86.08</v>
      </c>
      <c r="BY24" s="15"/>
      <c r="CA24" s="18">
        <v>397.35</v>
      </c>
      <c r="CB24" s="18">
        <v>121.4</v>
      </c>
      <c r="CC24" s="18">
        <v>154.22999999999999</v>
      </c>
      <c r="CD24" s="18">
        <v>121.72</v>
      </c>
      <c r="CE24" s="18">
        <v>62.63</v>
      </c>
      <c r="CF24" s="18">
        <v>55.68</v>
      </c>
      <c r="CG24" s="18">
        <v>0.66</v>
      </c>
      <c r="CH24" s="18">
        <v>65.150000000000006</v>
      </c>
      <c r="CI24" s="18">
        <v>65.81</v>
      </c>
      <c r="CJ24" s="18">
        <v>29.5</v>
      </c>
      <c r="CK24" s="18">
        <v>37.35</v>
      </c>
      <c r="CL24" s="18">
        <v>-1.63</v>
      </c>
      <c r="CM24" s="18">
        <v>-4.43</v>
      </c>
      <c r="CN24" s="18">
        <v>80.67</v>
      </c>
      <c r="CO24" s="18">
        <v>79.38</v>
      </c>
      <c r="CP24" s="18">
        <v>1.29</v>
      </c>
      <c r="CQ24" s="18">
        <v>86.02</v>
      </c>
      <c r="CR24" s="18">
        <v>151.83000000000001</v>
      </c>
      <c r="CS24" s="18">
        <v>-5.3</v>
      </c>
      <c r="CT24" s="18">
        <v>1.24</v>
      </c>
      <c r="CU24" s="18">
        <v>47.45</v>
      </c>
      <c r="CV24" s="18">
        <v>81.72</v>
      </c>
      <c r="CW24" s="18">
        <v>1.17</v>
      </c>
      <c r="CX24" s="18">
        <v>47.33</v>
      </c>
      <c r="CY24" s="18">
        <v>73.98</v>
      </c>
      <c r="CZ24" s="18">
        <v>119.04</v>
      </c>
      <c r="DA24" s="18">
        <v>7.86</v>
      </c>
      <c r="DB24" s="18">
        <v>3.67</v>
      </c>
      <c r="DC24" s="18">
        <v>87.65</v>
      </c>
      <c r="DD24" s="18">
        <v>4.99</v>
      </c>
      <c r="DE24" s="18">
        <v>123.82</v>
      </c>
      <c r="DF24" s="18">
        <v>13.63</v>
      </c>
      <c r="DG24" s="18">
        <v>11.52</v>
      </c>
      <c r="DH24" s="18">
        <v>19.37</v>
      </c>
      <c r="DI24" s="18">
        <v>98.99</v>
      </c>
      <c r="DJ24" s="18">
        <v>-1.81</v>
      </c>
      <c r="DK24" s="18">
        <v>1.31</v>
      </c>
      <c r="DL24" s="18">
        <v>25.25</v>
      </c>
      <c r="DM24" s="18">
        <v>45.8</v>
      </c>
      <c r="DN24" s="18">
        <v>1.81</v>
      </c>
      <c r="DO24" s="18">
        <v>3.65</v>
      </c>
      <c r="DP24" s="18">
        <v>100.93</v>
      </c>
      <c r="DQ24" s="18">
        <v>23.06</v>
      </c>
      <c r="DR24" s="18">
        <v>77.87</v>
      </c>
      <c r="DS24" s="18">
        <v>81.87</v>
      </c>
      <c r="DT24" s="18">
        <v>6.04</v>
      </c>
      <c r="DU24" s="18">
        <v>6.17</v>
      </c>
      <c r="DV24" s="18">
        <v>1.2</v>
      </c>
      <c r="DW24" s="18">
        <v>28.49</v>
      </c>
      <c r="DX24" s="18">
        <v>-2.76</v>
      </c>
      <c r="DY24" s="18">
        <v>33.270000000000003</v>
      </c>
      <c r="DZ24" s="18">
        <v>7.78</v>
      </c>
      <c r="EA24" s="18">
        <v>-0.28999999999999998</v>
      </c>
      <c r="EB24" s="18">
        <v>-0.04</v>
      </c>
      <c r="EC24" s="18">
        <v>6.46</v>
      </c>
      <c r="ED24" s="18">
        <v>1.5</v>
      </c>
      <c r="EE24" s="18">
        <v>0.23</v>
      </c>
      <c r="EF24" s="18">
        <v>14.59</v>
      </c>
      <c r="EG24" s="18">
        <v>20.34</v>
      </c>
      <c r="EH24" s="18">
        <v>-5.75</v>
      </c>
      <c r="EI24" s="18">
        <v>-1.59</v>
      </c>
      <c r="EJ24" s="18">
        <v>2.62</v>
      </c>
      <c r="EK24" s="18">
        <v>0.6</v>
      </c>
      <c r="EL24" s="18">
        <v>-6.9</v>
      </c>
      <c r="EM24" s="18">
        <v>-6.92</v>
      </c>
      <c r="EN24" s="18">
        <v>-4.22</v>
      </c>
      <c r="EO24" s="18">
        <v>-2.02</v>
      </c>
      <c r="EP24" s="18">
        <v>-7.5</v>
      </c>
      <c r="EQ24" s="18">
        <v>-0.02</v>
      </c>
      <c r="ER24" s="18">
        <v>-7.52</v>
      </c>
      <c r="ES24" s="18">
        <v>75.53</v>
      </c>
      <c r="ET24" s="18">
        <v>88.66</v>
      </c>
    </row>
    <row r="25" spans="1:150" ht="15" thickTop="1" thickBot="1">
      <c r="A25" s="14" t="s">
        <v>262</v>
      </c>
      <c r="C25" s="16">
        <v>32508</v>
      </c>
      <c r="E25">
        <v>393.68</v>
      </c>
      <c r="F25">
        <v>124.55</v>
      </c>
      <c r="G25">
        <v>153.47</v>
      </c>
      <c r="H25">
        <v>115.66</v>
      </c>
      <c r="I25">
        <v>64.180000000000007</v>
      </c>
      <c r="J25">
        <v>55.12</v>
      </c>
      <c r="K25">
        <v>1.06</v>
      </c>
      <c r="L25">
        <v>58.19</v>
      </c>
      <c r="M25">
        <v>59.26</v>
      </c>
      <c r="N25">
        <v>24.39</v>
      </c>
      <c r="O25">
        <v>33.68</v>
      </c>
      <c r="P25">
        <v>2.85</v>
      </c>
      <c r="Q25">
        <v>9.24</v>
      </c>
      <c r="R25">
        <v>83</v>
      </c>
      <c r="S25">
        <v>85.03</v>
      </c>
      <c r="T25">
        <v>-2.02</v>
      </c>
      <c r="U25">
        <v>98.48</v>
      </c>
      <c r="V25">
        <v>157.72999999999999</v>
      </c>
      <c r="W25">
        <v>-9.76</v>
      </c>
      <c r="X25">
        <v>-3.6</v>
      </c>
      <c r="Y25">
        <v>52.56</v>
      </c>
      <c r="Z25">
        <v>98.26</v>
      </c>
      <c r="AA25">
        <v>1.4</v>
      </c>
      <c r="AB25">
        <v>58.42</v>
      </c>
      <c r="AC25">
        <v>77.27</v>
      </c>
      <c r="AD25">
        <v>113.85</v>
      </c>
      <c r="AE25">
        <v>3.57</v>
      </c>
      <c r="AF25">
        <v>0.52</v>
      </c>
      <c r="AG25">
        <v>82.83</v>
      </c>
      <c r="AH25">
        <v>7.73</v>
      </c>
      <c r="AI25">
        <v>138.91999999999999</v>
      </c>
      <c r="AJ25">
        <v>7.73</v>
      </c>
      <c r="AK25">
        <v>4.83</v>
      </c>
      <c r="AL25">
        <v>14.1</v>
      </c>
      <c r="AM25">
        <v>105.14</v>
      </c>
      <c r="AN25">
        <v>-2.48</v>
      </c>
      <c r="AO25">
        <v>5.92</v>
      </c>
      <c r="AP25">
        <v>25.57</v>
      </c>
      <c r="AQ25">
        <v>52.73</v>
      </c>
      <c r="AR25">
        <v>2.06</v>
      </c>
      <c r="AS25">
        <v>1.81</v>
      </c>
      <c r="AT25">
        <v>93.86</v>
      </c>
      <c r="AU25">
        <v>21.61</v>
      </c>
      <c r="AV25">
        <v>72.239999999999995</v>
      </c>
      <c r="AW25">
        <v>91.63</v>
      </c>
      <c r="AX25">
        <v>5.92</v>
      </c>
      <c r="AY25">
        <v>10.78</v>
      </c>
      <c r="AZ25">
        <v>0.46</v>
      </c>
      <c r="BA25">
        <v>25.3</v>
      </c>
      <c r="BB25">
        <v>-1.48</v>
      </c>
      <c r="BC25">
        <v>16.64</v>
      </c>
      <c r="BD25">
        <v>11.66</v>
      </c>
      <c r="BE25">
        <v>-0.31</v>
      </c>
      <c r="BF25">
        <v>-0.03</v>
      </c>
      <c r="BG25">
        <v>5.88</v>
      </c>
      <c r="BH25">
        <v>-0.8</v>
      </c>
      <c r="BI25">
        <v>-0.14000000000000001</v>
      </c>
      <c r="BJ25">
        <v>11.54</v>
      </c>
      <c r="BK25">
        <v>28.7</v>
      </c>
      <c r="BL25">
        <v>-17.16</v>
      </c>
      <c r="BM25">
        <v>-0.72</v>
      </c>
      <c r="BN25">
        <v>5.94</v>
      </c>
      <c r="BO25">
        <v>11.68</v>
      </c>
      <c r="BP25">
        <v>1.47</v>
      </c>
      <c r="BQ25">
        <v>2.41</v>
      </c>
      <c r="BR25">
        <v>-6.66</v>
      </c>
      <c r="BS25">
        <v>-5.75</v>
      </c>
      <c r="BT25">
        <v>-10.210000000000001</v>
      </c>
      <c r="BU25">
        <v>-0.94</v>
      </c>
      <c r="BV25">
        <v>-9.27</v>
      </c>
      <c r="BW25">
        <v>78.489999999999995</v>
      </c>
      <c r="BX25">
        <v>95.78</v>
      </c>
      <c r="BY25" s="15"/>
      <c r="CA25" s="18">
        <v>393.22</v>
      </c>
      <c r="CB25" s="18">
        <v>124.49</v>
      </c>
      <c r="CC25" s="18">
        <v>151.26</v>
      </c>
      <c r="CD25" s="18">
        <v>117.46</v>
      </c>
      <c r="CE25" s="18">
        <v>64.34</v>
      </c>
      <c r="CF25" s="18">
        <v>54.4</v>
      </c>
      <c r="CG25" s="18">
        <v>1.83</v>
      </c>
      <c r="CH25" s="18">
        <v>55.02</v>
      </c>
      <c r="CI25" s="18">
        <v>56.84</v>
      </c>
      <c r="CJ25" s="18">
        <v>24.56</v>
      </c>
      <c r="CK25" s="18">
        <v>33.22</v>
      </c>
      <c r="CL25" s="18">
        <v>1.74</v>
      </c>
      <c r="CM25" s="18">
        <v>12.16</v>
      </c>
      <c r="CN25" s="18">
        <v>82.8</v>
      </c>
      <c r="CO25" s="18">
        <v>86.31</v>
      </c>
      <c r="CP25" s="18">
        <v>-3.51</v>
      </c>
      <c r="CQ25" s="18">
        <v>102.25</v>
      </c>
      <c r="CR25" s="18">
        <v>159.09</v>
      </c>
      <c r="CS25" s="18">
        <v>-11.68</v>
      </c>
      <c r="CT25" s="18">
        <v>-7.97</v>
      </c>
      <c r="CU25" s="18">
        <v>52.06</v>
      </c>
      <c r="CV25" s="18">
        <v>95.31</v>
      </c>
      <c r="CW25" s="18">
        <v>1.34</v>
      </c>
      <c r="CX25" s="18">
        <v>49.4</v>
      </c>
      <c r="CY25" s="18">
        <v>101.01</v>
      </c>
      <c r="CZ25" s="18">
        <v>124.27</v>
      </c>
      <c r="DA25" s="18">
        <v>6.27</v>
      </c>
      <c r="DB25" s="18">
        <v>0.21</v>
      </c>
      <c r="DC25" s="18">
        <v>60.1</v>
      </c>
      <c r="DD25" s="18">
        <v>-0.36</v>
      </c>
      <c r="DE25" s="18">
        <v>151.07</v>
      </c>
      <c r="DF25" s="18">
        <v>6.33</v>
      </c>
      <c r="DG25" s="18">
        <v>4.68</v>
      </c>
      <c r="DH25" s="18">
        <v>13.29</v>
      </c>
      <c r="DI25" s="18">
        <v>106.75</v>
      </c>
      <c r="DJ25" s="18">
        <v>-2.9</v>
      </c>
      <c r="DK25" s="18">
        <v>1.18</v>
      </c>
      <c r="DL25" s="18">
        <v>24.55</v>
      </c>
      <c r="DM25" s="18">
        <v>52.41</v>
      </c>
      <c r="DN25" s="18">
        <v>2.13</v>
      </c>
      <c r="DO25" s="18">
        <v>3.1</v>
      </c>
      <c r="DP25" s="18">
        <v>94.38</v>
      </c>
      <c r="DQ25" s="18">
        <v>24.42</v>
      </c>
      <c r="DR25" s="18">
        <v>69.959999999999994</v>
      </c>
      <c r="DS25" s="18">
        <v>93.25</v>
      </c>
      <c r="DT25" s="18">
        <v>5.25</v>
      </c>
      <c r="DU25" s="18">
        <v>6.32</v>
      </c>
      <c r="DV25" s="18">
        <v>0.52</v>
      </c>
      <c r="DW25" s="18">
        <v>-5.45</v>
      </c>
      <c r="DX25" s="18">
        <v>-6.93</v>
      </c>
      <c r="DY25" s="18">
        <v>0</v>
      </c>
      <c r="DZ25" s="18">
        <v>7.18</v>
      </c>
      <c r="EA25" s="18">
        <v>-0.32</v>
      </c>
      <c r="EB25" s="18">
        <v>-0.04</v>
      </c>
      <c r="EC25" s="18">
        <v>-3.05</v>
      </c>
      <c r="ED25" s="18">
        <v>0.66</v>
      </c>
      <c r="EE25" s="18">
        <v>-0.22</v>
      </c>
      <c r="EF25" s="18">
        <v>10.36</v>
      </c>
      <c r="EG25" s="18">
        <v>17.04</v>
      </c>
      <c r="EH25" s="18">
        <v>-6.68</v>
      </c>
      <c r="EI25" s="18">
        <v>0.13</v>
      </c>
      <c r="EJ25" s="18">
        <v>6.31</v>
      </c>
      <c r="EK25" s="18">
        <v>8.32</v>
      </c>
      <c r="EL25" s="18">
        <v>2.73</v>
      </c>
      <c r="EM25" s="18">
        <v>3.93</v>
      </c>
      <c r="EN25" s="18">
        <v>-6.18</v>
      </c>
      <c r="EO25" s="18">
        <v>-2.0099999999999998</v>
      </c>
      <c r="EP25" s="18">
        <v>-5.59</v>
      </c>
      <c r="EQ25" s="18">
        <v>-1.2</v>
      </c>
      <c r="ER25" s="18">
        <v>-4.3899999999999997</v>
      </c>
      <c r="ES25" s="18">
        <v>77.75</v>
      </c>
      <c r="ET25" s="18">
        <v>100.44</v>
      </c>
    </row>
    <row r="26" spans="1:150" ht="15" thickTop="1" thickBot="1">
      <c r="A26" s="14" t="s">
        <v>263</v>
      </c>
      <c r="C26" s="16">
        <v>32994</v>
      </c>
      <c r="E26">
        <v>388.81</v>
      </c>
      <c r="F26">
        <v>123.97</v>
      </c>
      <c r="G26">
        <v>147.86000000000001</v>
      </c>
      <c r="H26">
        <v>116.99</v>
      </c>
      <c r="I26">
        <v>71.400000000000006</v>
      </c>
      <c r="J26">
        <v>54.54</v>
      </c>
      <c r="K26">
        <v>-0.61</v>
      </c>
      <c r="L26">
        <v>57.37</v>
      </c>
      <c r="M26">
        <v>56.76</v>
      </c>
      <c r="N26">
        <v>19.54</v>
      </c>
      <c r="O26">
        <v>28.81</v>
      </c>
      <c r="P26">
        <v>-0.5</v>
      </c>
      <c r="Q26">
        <v>9.49</v>
      </c>
      <c r="R26">
        <v>80.319999999999993</v>
      </c>
      <c r="S26">
        <v>85.4</v>
      </c>
      <c r="T26">
        <v>-5.08</v>
      </c>
      <c r="U26">
        <v>102.48</v>
      </c>
      <c r="V26">
        <v>159.24</v>
      </c>
      <c r="W26">
        <v>-10.5</v>
      </c>
      <c r="X26">
        <v>-10.07</v>
      </c>
      <c r="Y26">
        <v>59.26</v>
      </c>
      <c r="Z26">
        <v>84.76</v>
      </c>
      <c r="AA26">
        <v>1.22</v>
      </c>
      <c r="AB26">
        <v>51.92</v>
      </c>
      <c r="AC26">
        <v>83.33</v>
      </c>
      <c r="AD26">
        <v>125.53</v>
      </c>
      <c r="AE26">
        <v>6.6</v>
      </c>
      <c r="AF26">
        <v>1.31</v>
      </c>
      <c r="AG26">
        <v>78.16</v>
      </c>
      <c r="AH26">
        <v>5.91</v>
      </c>
      <c r="AI26">
        <v>136.77000000000001</v>
      </c>
      <c r="AJ26">
        <v>2.54</v>
      </c>
      <c r="AK26">
        <v>1.37</v>
      </c>
      <c r="AL26">
        <v>10.62</v>
      </c>
      <c r="AM26">
        <v>105.63</v>
      </c>
      <c r="AN26">
        <v>-8.02</v>
      </c>
      <c r="AO26">
        <v>-0.85</v>
      </c>
      <c r="AP26">
        <v>24.34</v>
      </c>
      <c r="AQ26">
        <v>53.98</v>
      </c>
      <c r="AR26">
        <v>2.2200000000000002</v>
      </c>
      <c r="AS26">
        <v>1.32</v>
      </c>
      <c r="AT26">
        <v>100.41</v>
      </c>
      <c r="AU26">
        <v>21.4</v>
      </c>
      <c r="AV26">
        <v>79.02</v>
      </c>
      <c r="AW26">
        <v>96.31</v>
      </c>
      <c r="AX26">
        <v>2.2799999999999998</v>
      </c>
      <c r="AY26">
        <v>6.47</v>
      </c>
      <c r="AZ26">
        <v>1.21</v>
      </c>
      <c r="BA26">
        <v>12.53</v>
      </c>
      <c r="BB26">
        <v>-1.4</v>
      </c>
      <c r="BC26">
        <v>17.53</v>
      </c>
      <c r="BD26">
        <v>6.24</v>
      </c>
      <c r="BE26">
        <v>1.48</v>
      </c>
      <c r="BF26">
        <v>0.24</v>
      </c>
      <c r="BG26">
        <v>1.57</v>
      </c>
      <c r="BH26">
        <v>-1</v>
      </c>
      <c r="BI26">
        <v>-0.64</v>
      </c>
      <c r="BJ26">
        <v>1.17</v>
      </c>
      <c r="BK26">
        <v>10.77</v>
      </c>
      <c r="BL26">
        <v>-9.6</v>
      </c>
      <c r="BM26">
        <v>-2.14</v>
      </c>
      <c r="BN26">
        <v>2.94</v>
      </c>
      <c r="BO26">
        <v>9.3800000000000008</v>
      </c>
      <c r="BP26">
        <v>5.0599999999999996</v>
      </c>
      <c r="BQ26">
        <v>8.67</v>
      </c>
      <c r="BR26">
        <v>-5.08</v>
      </c>
      <c r="BS26">
        <v>-6.44</v>
      </c>
      <c r="BT26">
        <v>-4.32</v>
      </c>
      <c r="BU26">
        <v>-3.61</v>
      </c>
      <c r="BV26">
        <v>-0.71</v>
      </c>
      <c r="BW26">
        <v>73.11</v>
      </c>
      <c r="BX26">
        <v>89.54</v>
      </c>
      <c r="BY26" s="15"/>
      <c r="CA26" s="18">
        <v>387.82</v>
      </c>
      <c r="CB26" s="18">
        <v>121.87</v>
      </c>
      <c r="CC26" s="18">
        <v>148.4</v>
      </c>
      <c r="CD26" s="18">
        <v>117.56</v>
      </c>
      <c r="CE26" s="18">
        <v>72.7</v>
      </c>
      <c r="CF26" s="18">
        <v>55.58</v>
      </c>
      <c r="CG26" s="18">
        <v>-0.23</v>
      </c>
      <c r="CH26" s="18">
        <v>60.84</v>
      </c>
      <c r="CI26" s="18">
        <v>60.61</v>
      </c>
      <c r="CJ26" s="18">
        <v>20.100000000000001</v>
      </c>
      <c r="CK26" s="18">
        <v>27.82</v>
      </c>
      <c r="CL26" s="18">
        <v>-0.43</v>
      </c>
      <c r="CM26" s="18">
        <v>7.44</v>
      </c>
      <c r="CN26" s="18">
        <v>81.94</v>
      </c>
      <c r="CO26" s="18">
        <v>85.62</v>
      </c>
      <c r="CP26" s="18">
        <v>-3.68</v>
      </c>
      <c r="CQ26" s="18">
        <v>98.84</v>
      </c>
      <c r="CR26" s="18">
        <v>159.44999999999999</v>
      </c>
      <c r="CS26" s="18">
        <v>-7.09</v>
      </c>
      <c r="CT26" s="18">
        <v>-7.74</v>
      </c>
      <c r="CU26" s="18">
        <v>62.41</v>
      </c>
      <c r="CV26" s="18">
        <v>84.01</v>
      </c>
      <c r="CW26" s="18">
        <v>1.19</v>
      </c>
      <c r="CX26" s="18">
        <v>45.59</v>
      </c>
      <c r="CY26" s="18">
        <v>86.05</v>
      </c>
      <c r="CZ26" s="18">
        <v>133.33000000000001</v>
      </c>
      <c r="DA26" s="18">
        <v>8.32</v>
      </c>
      <c r="DB26" s="18">
        <v>0.34</v>
      </c>
      <c r="DC26" s="18">
        <v>72.94</v>
      </c>
      <c r="DD26" s="18">
        <v>2.4900000000000002</v>
      </c>
      <c r="DE26" s="18">
        <v>133.63999999999999</v>
      </c>
      <c r="DF26" s="18">
        <v>1.0900000000000001</v>
      </c>
      <c r="DG26" s="18">
        <v>-0.05</v>
      </c>
      <c r="DH26" s="18">
        <v>7.75</v>
      </c>
      <c r="DI26" s="18">
        <v>100.15</v>
      </c>
      <c r="DJ26" s="18">
        <v>-5.39</v>
      </c>
      <c r="DK26" s="18">
        <v>-1.26</v>
      </c>
      <c r="DL26" s="18">
        <v>25.21</v>
      </c>
      <c r="DM26" s="18">
        <v>56.53</v>
      </c>
      <c r="DN26" s="18">
        <v>2.2400000000000002</v>
      </c>
      <c r="DO26" s="18">
        <v>1.34</v>
      </c>
      <c r="DP26" s="18">
        <v>91.17</v>
      </c>
      <c r="DQ26" s="18">
        <v>21.41</v>
      </c>
      <c r="DR26" s="18">
        <v>69.77</v>
      </c>
      <c r="DS26" s="18">
        <v>94.85</v>
      </c>
      <c r="DT26" s="18">
        <v>4.79</v>
      </c>
      <c r="DU26" s="18">
        <v>5.99</v>
      </c>
      <c r="DV26" s="18">
        <v>2.13</v>
      </c>
      <c r="DW26" s="18">
        <v>3.07</v>
      </c>
      <c r="DX26" s="18">
        <v>-2.82</v>
      </c>
      <c r="DY26" s="18">
        <v>10.87</v>
      </c>
      <c r="DZ26" s="18">
        <v>6.23</v>
      </c>
      <c r="EA26" s="18">
        <v>1.87</v>
      </c>
      <c r="EB26" s="18">
        <v>0.3</v>
      </c>
      <c r="EC26" s="18">
        <v>-0.55000000000000004</v>
      </c>
      <c r="ED26" s="18">
        <v>-0.15</v>
      </c>
      <c r="EE26" s="18">
        <v>0.26</v>
      </c>
      <c r="EF26" s="18">
        <v>5.68</v>
      </c>
      <c r="EG26" s="18">
        <v>10.44</v>
      </c>
      <c r="EH26" s="18">
        <v>-4.76</v>
      </c>
      <c r="EI26" s="18">
        <v>-1.33</v>
      </c>
      <c r="EJ26" s="18">
        <v>5.49</v>
      </c>
      <c r="EK26" s="18">
        <v>8.5399999999999991</v>
      </c>
      <c r="EL26" s="18">
        <v>4.12</v>
      </c>
      <c r="EM26" s="18">
        <v>7.87</v>
      </c>
      <c r="EN26" s="18">
        <v>-6.82</v>
      </c>
      <c r="EO26" s="18">
        <v>-3.05</v>
      </c>
      <c r="EP26" s="18">
        <v>-4.42</v>
      </c>
      <c r="EQ26" s="18">
        <v>-3.75</v>
      </c>
      <c r="ER26" s="18">
        <v>-0.67</v>
      </c>
      <c r="ES26" s="18">
        <v>66.3</v>
      </c>
      <c r="ET26" s="18">
        <v>85.03</v>
      </c>
    </row>
    <row r="27" spans="1:150" ht="15" thickTop="1" thickBot="1">
      <c r="A27" s="14" t="s">
        <v>214</v>
      </c>
      <c r="C27" s="16">
        <v>34292</v>
      </c>
      <c r="E27">
        <v>395.68</v>
      </c>
      <c r="F27">
        <v>119.81</v>
      </c>
      <c r="G27">
        <v>157.05000000000001</v>
      </c>
      <c r="H27">
        <v>118.81</v>
      </c>
      <c r="I27">
        <v>66.010000000000005</v>
      </c>
      <c r="J27">
        <v>56.78</v>
      </c>
      <c r="K27">
        <v>-2.0499999999999998</v>
      </c>
      <c r="L27">
        <v>63.04</v>
      </c>
      <c r="M27">
        <v>60.99</v>
      </c>
      <c r="N27">
        <v>27.98</v>
      </c>
      <c r="O27">
        <v>35.68</v>
      </c>
      <c r="P27">
        <v>0.2</v>
      </c>
      <c r="Q27">
        <v>-1.38</v>
      </c>
      <c r="R27">
        <v>82.45</v>
      </c>
      <c r="S27">
        <v>81.95</v>
      </c>
      <c r="T27">
        <v>0.5</v>
      </c>
      <c r="U27">
        <v>86.94</v>
      </c>
      <c r="V27">
        <v>147.93</v>
      </c>
      <c r="W27">
        <v>0.16</v>
      </c>
      <c r="X27">
        <v>1.64</v>
      </c>
      <c r="Y27">
        <v>59.45</v>
      </c>
      <c r="Z27">
        <v>80.52</v>
      </c>
      <c r="AA27">
        <v>1.1599999999999999</v>
      </c>
      <c r="AB27">
        <v>45.52</v>
      </c>
      <c r="AC27">
        <v>55.83</v>
      </c>
      <c r="AD27">
        <v>131.54</v>
      </c>
      <c r="AE27">
        <v>15.66</v>
      </c>
      <c r="AF27">
        <v>3.94</v>
      </c>
      <c r="AG27">
        <v>95.53</v>
      </c>
      <c r="AH27">
        <v>11.14</v>
      </c>
      <c r="AI27">
        <v>104.95</v>
      </c>
      <c r="AJ27">
        <v>2.94</v>
      </c>
      <c r="AK27">
        <v>0.14000000000000001</v>
      </c>
      <c r="AL27">
        <v>7.86</v>
      </c>
      <c r="AM27">
        <v>91.92</v>
      </c>
      <c r="AN27">
        <v>2.72</v>
      </c>
      <c r="AO27">
        <v>7.2</v>
      </c>
      <c r="AP27">
        <v>28.42</v>
      </c>
      <c r="AQ27">
        <v>54.27</v>
      </c>
      <c r="AR27">
        <v>1.91</v>
      </c>
      <c r="AS27">
        <v>3</v>
      </c>
      <c r="AT27">
        <v>77.959999999999994</v>
      </c>
      <c r="AU27">
        <v>6.76</v>
      </c>
      <c r="AV27">
        <v>71.209999999999994</v>
      </c>
      <c r="AW27">
        <v>80.28</v>
      </c>
      <c r="AX27">
        <v>10.16</v>
      </c>
      <c r="AY27">
        <v>11.22</v>
      </c>
      <c r="AZ27">
        <v>-1.39</v>
      </c>
      <c r="BA27">
        <v>36.67</v>
      </c>
      <c r="BB27">
        <v>2.85</v>
      </c>
      <c r="BC27">
        <v>39.81</v>
      </c>
      <c r="BD27">
        <v>14.07</v>
      </c>
      <c r="BE27">
        <v>-5.14</v>
      </c>
      <c r="BF27">
        <v>-0.37</v>
      </c>
      <c r="BG27">
        <v>11.23</v>
      </c>
      <c r="BH27">
        <v>-0.68</v>
      </c>
      <c r="BI27">
        <v>-0.06</v>
      </c>
      <c r="BJ27">
        <v>24.02</v>
      </c>
      <c r="BK27">
        <v>33.61</v>
      </c>
      <c r="BL27">
        <v>-9.59</v>
      </c>
      <c r="BM27">
        <v>-0.42</v>
      </c>
      <c r="BN27">
        <v>7.07</v>
      </c>
      <c r="BO27">
        <v>4.87</v>
      </c>
      <c r="BP27">
        <v>-8.43</v>
      </c>
      <c r="BQ27">
        <v>-12.49</v>
      </c>
      <c r="BR27">
        <v>-7.49</v>
      </c>
      <c r="BS27">
        <v>-2.2000000000000002</v>
      </c>
      <c r="BT27">
        <v>-13.3</v>
      </c>
      <c r="BU27">
        <v>-4.0599999999999996</v>
      </c>
      <c r="BV27">
        <v>-17.36</v>
      </c>
      <c r="BW27">
        <v>72</v>
      </c>
      <c r="BX27">
        <v>84.51</v>
      </c>
      <c r="BY27" s="15"/>
      <c r="CA27" s="18">
        <v>393.89</v>
      </c>
      <c r="CB27" s="18">
        <v>120.13</v>
      </c>
      <c r="CC27" s="18">
        <v>154.44</v>
      </c>
      <c r="CD27" s="18">
        <v>119.32</v>
      </c>
      <c r="CE27" s="18">
        <v>67.849999999999994</v>
      </c>
      <c r="CF27" s="18">
        <v>55.89</v>
      </c>
      <c r="CG27" s="18">
        <v>0.78</v>
      </c>
      <c r="CH27" s="18">
        <v>68.56</v>
      </c>
      <c r="CI27" s="18">
        <v>69.34</v>
      </c>
      <c r="CJ27" s="18">
        <v>26.72</v>
      </c>
      <c r="CK27" s="18">
        <v>33.89</v>
      </c>
      <c r="CL27" s="18">
        <v>0.42</v>
      </c>
      <c r="CM27" s="18">
        <v>-3.87</v>
      </c>
      <c r="CN27" s="18">
        <v>83.17</v>
      </c>
      <c r="CO27" s="18">
        <v>81</v>
      </c>
      <c r="CP27" s="18">
        <v>2.17</v>
      </c>
      <c r="CQ27" s="18">
        <v>85.51</v>
      </c>
      <c r="CR27" s="18">
        <v>154.85</v>
      </c>
      <c r="CS27" s="18">
        <v>-2.77</v>
      </c>
      <c r="CT27" s="18">
        <v>4.22</v>
      </c>
      <c r="CU27" s="18">
        <v>59.44</v>
      </c>
      <c r="CV27" s="18">
        <v>82.19</v>
      </c>
      <c r="CW27" s="18">
        <v>1.1000000000000001</v>
      </c>
      <c r="CX27" s="18">
        <v>57.59</v>
      </c>
      <c r="CY27" s="18">
        <v>82.03</v>
      </c>
      <c r="CZ27" s="18">
        <v>107.96</v>
      </c>
      <c r="DA27" s="18">
        <v>5.86</v>
      </c>
      <c r="DB27" s="18">
        <v>3.51</v>
      </c>
      <c r="DC27" s="18">
        <v>80.819999999999993</v>
      </c>
      <c r="DD27" s="18">
        <v>0.79</v>
      </c>
      <c r="DE27" s="18">
        <v>144.5</v>
      </c>
      <c r="DF27" s="18">
        <v>14.45</v>
      </c>
      <c r="DG27" s="18">
        <v>8.81</v>
      </c>
      <c r="DH27" s="18">
        <v>15.94</v>
      </c>
      <c r="DI27" s="18">
        <v>99.17</v>
      </c>
      <c r="DJ27" s="18">
        <v>-1.07</v>
      </c>
      <c r="DK27" s="18">
        <v>-0.81</v>
      </c>
      <c r="DL27" s="18">
        <v>26.55</v>
      </c>
      <c r="DM27" s="18">
        <v>55.59</v>
      </c>
      <c r="DN27" s="18">
        <v>2.09</v>
      </c>
      <c r="DO27" s="18">
        <v>0.03</v>
      </c>
      <c r="DP27" s="18">
        <v>100.73</v>
      </c>
      <c r="DQ27" s="18">
        <v>21.86</v>
      </c>
      <c r="DR27" s="18">
        <v>78.87</v>
      </c>
      <c r="DS27" s="18">
        <v>80.56</v>
      </c>
      <c r="DT27" s="18">
        <v>6.2</v>
      </c>
      <c r="DU27" s="18">
        <v>4.37</v>
      </c>
      <c r="DV27" s="18">
        <v>1.55</v>
      </c>
      <c r="DW27" s="18">
        <v>15.44</v>
      </c>
      <c r="DX27" s="18">
        <v>0.63</v>
      </c>
      <c r="DY27" s="18">
        <v>28.73</v>
      </c>
      <c r="DZ27" s="18">
        <v>6.98</v>
      </c>
      <c r="EA27" s="18">
        <v>-0.99</v>
      </c>
      <c r="EB27" s="18">
        <v>-0.14000000000000001</v>
      </c>
      <c r="EC27" s="18">
        <v>2.7</v>
      </c>
      <c r="ED27" s="18">
        <v>0.4</v>
      </c>
      <c r="EE27" s="18">
        <v>0.15</v>
      </c>
      <c r="EF27" s="18">
        <v>18.16</v>
      </c>
      <c r="EG27" s="18">
        <v>17.86</v>
      </c>
      <c r="EH27" s="18">
        <v>0.3</v>
      </c>
      <c r="EI27" s="18">
        <v>0.08</v>
      </c>
      <c r="EJ27" s="18">
        <v>3.24</v>
      </c>
      <c r="EK27" s="18">
        <v>-1.18</v>
      </c>
      <c r="EL27" s="18">
        <v>-7.85</v>
      </c>
      <c r="EM27" s="18">
        <v>-8.51</v>
      </c>
      <c r="EN27" s="18">
        <v>-3.17</v>
      </c>
      <c r="EO27" s="18">
        <v>-4.43</v>
      </c>
      <c r="EP27" s="18">
        <v>-6.66</v>
      </c>
      <c r="EQ27" s="18">
        <v>-0.67</v>
      </c>
      <c r="ER27" s="18">
        <v>-7.33</v>
      </c>
      <c r="ES27" s="18">
        <v>70.13</v>
      </c>
      <c r="ET27" s="18">
        <v>86.01</v>
      </c>
    </row>
    <row r="28" spans="1:150" ht="15" thickTop="1" thickBot="1">
      <c r="A28" s="14" t="s">
        <v>215</v>
      </c>
      <c r="C28" s="16">
        <v>36493</v>
      </c>
      <c r="E28">
        <v>398.45</v>
      </c>
      <c r="F28">
        <v>124.89</v>
      </c>
      <c r="G28">
        <v>155.76</v>
      </c>
      <c r="H28">
        <v>117.79</v>
      </c>
      <c r="I28">
        <v>63.05</v>
      </c>
      <c r="J28">
        <v>52.94</v>
      </c>
      <c r="K28">
        <v>-0.75</v>
      </c>
      <c r="L28">
        <v>65.78</v>
      </c>
      <c r="M28">
        <v>65.040000000000006</v>
      </c>
      <c r="N28">
        <v>25.73</v>
      </c>
      <c r="O28">
        <v>38.450000000000003</v>
      </c>
      <c r="P28">
        <v>-4.07</v>
      </c>
      <c r="Q28">
        <v>-3.61</v>
      </c>
      <c r="R28">
        <v>73.91</v>
      </c>
      <c r="S28">
        <v>74.64</v>
      </c>
      <c r="T28">
        <v>-0.72</v>
      </c>
      <c r="U28">
        <v>87.42</v>
      </c>
      <c r="V28">
        <v>152.44999999999999</v>
      </c>
      <c r="W28">
        <v>-6.01</v>
      </c>
      <c r="X28">
        <v>-3.81</v>
      </c>
      <c r="Y28">
        <v>51.03</v>
      </c>
      <c r="Z28">
        <v>79.69</v>
      </c>
      <c r="AA28">
        <v>1.1100000000000001</v>
      </c>
      <c r="AB28">
        <v>48.91</v>
      </c>
      <c r="AC28">
        <v>73.58</v>
      </c>
      <c r="AD28">
        <v>122.97</v>
      </c>
      <c r="AE28">
        <v>7.73</v>
      </c>
      <c r="AF28">
        <v>3.64</v>
      </c>
      <c r="AG28">
        <v>88.31</v>
      </c>
      <c r="AH28">
        <v>4.26</v>
      </c>
      <c r="AI28">
        <v>122.99</v>
      </c>
      <c r="AJ28">
        <v>8.1300000000000008</v>
      </c>
      <c r="AK28">
        <v>8.6</v>
      </c>
      <c r="AL28">
        <v>21.3</v>
      </c>
      <c r="AM28">
        <v>96.61</v>
      </c>
      <c r="AN28">
        <v>-1.92</v>
      </c>
      <c r="AO28">
        <v>1.74</v>
      </c>
      <c r="AP28">
        <v>24.68</v>
      </c>
      <c r="AQ28">
        <v>48.37</v>
      </c>
      <c r="AR28">
        <v>1.96</v>
      </c>
      <c r="AS28">
        <v>2.86</v>
      </c>
      <c r="AT28">
        <v>80.08</v>
      </c>
      <c r="AU28">
        <v>13.72</v>
      </c>
      <c r="AV28">
        <v>66.36</v>
      </c>
      <c r="AW28">
        <v>88.2</v>
      </c>
      <c r="AX28">
        <v>5.39</v>
      </c>
      <c r="AY28">
        <v>5.79</v>
      </c>
      <c r="AZ28">
        <v>-0.57999999999999996</v>
      </c>
      <c r="BA28">
        <v>24.05</v>
      </c>
      <c r="BB28">
        <v>-6.95</v>
      </c>
      <c r="BC28">
        <v>30.67</v>
      </c>
      <c r="BD28">
        <v>6.7</v>
      </c>
      <c r="BE28">
        <v>-1.43</v>
      </c>
      <c r="BF28">
        <v>-0.21</v>
      </c>
      <c r="BG28">
        <v>4.55</v>
      </c>
      <c r="BH28">
        <v>2.1800000000000002</v>
      </c>
      <c r="BI28">
        <v>0.48</v>
      </c>
      <c r="BJ28">
        <v>11.79</v>
      </c>
      <c r="BK28">
        <v>18.47</v>
      </c>
      <c r="BL28">
        <v>-6.69</v>
      </c>
      <c r="BM28">
        <v>1.02</v>
      </c>
      <c r="BN28">
        <v>5.61</v>
      </c>
      <c r="BO28">
        <v>5.0199999999999996</v>
      </c>
      <c r="BP28">
        <v>-1.46</v>
      </c>
      <c r="BQ28">
        <v>-2.69</v>
      </c>
      <c r="BR28">
        <v>-4.59</v>
      </c>
      <c r="BS28">
        <v>-0.59</v>
      </c>
      <c r="BT28">
        <v>-6.48</v>
      </c>
      <c r="BU28">
        <v>-1.23</v>
      </c>
      <c r="BV28">
        <v>-7.71</v>
      </c>
      <c r="BW28">
        <v>73.62</v>
      </c>
      <c r="BX28">
        <v>88.29</v>
      </c>
      <c r="BY28" s="15"/>
      <c r="CA28" s="18">
        <v>396.81</v>
      </c>
      <c r="CB28" s="18">
        <v>123.07</v>
      </c>
      <c r="CC28" s="18">
        <v>155.55000000000001</v>
      </c>
      <c r="CD28" s="18">
        <v>118.18</v>
      </c>
      <c r="CE28" s="18">
        <v>63.99</v>
      </c>
      <c r="CF28" s="18">
        <v>52.62</v>
      </c>
      <c r="CG28" s="18">
        <v>0.64</v>
      </c>
      <c r="CH28" s="18">
        <v>63.5</v>
      </c>
      <c r="CI28" s="18">
        <v>64.14</v>
      </c>
      <c r="CJ28" s="18">
        <v>25.74</v>
      </c>
      <c r="CK28" s="18">
        <v>36.81</v>
      </c>
      <c r="CL28" s="18">
        <v>-4.9400000000000004</v>
      </c>
      <c r="CM28" s="18">
        <v>-2.85</v>
      </c>
      <c r="CN28" s="18">
        <v>74.989999999999995</v>
      </c>
      <c r="CO28" s="18">
        <v>76.709999999999994</v>
      </c>
      <c r="CP28" s="18">
        <v>-1.72</v>
      </c>
      <c r="CQ28" s="18">
        <v>91.4</v>
      </c>
      <c r="CR28" s="18">
        <v>155.54</v>
      </c>
      <c r="CS28" s="18">
        <v>-7.1</v>
      </c>
      <c r="CT28" s="18">
        <v>-6.06</v>
      </c>
      <c r="CU28" s="18">
        <v>49.64</v>
      </c>
      <c r="CV28" s="18">
        <v>82.47</v>
      </c>
      <c r="CW28" s="18">
        <v>1.1100000000000001</v>
      </c>
      <c r="CX28" s="18">
        <v>55.28</v>
      </c>
      <c r="CY28" s="18">
        <v>78.81</v>
      </c>
      <c r="CZ28" s="18">
        <v>113.29</v>
      </c>
      <c r="DA28" s="18">
        <v>4.63</v>
      </c>
      <c r="DB28" s="18">
        <v>3.83</v>
      </c>
      <c r="DC28" s="18">
        <v>84.79</v>
      </c>
      <c r="DD28" s="18">
        <v>2.42</v>
      </c>
      <c r="DE28" s="18">
        <v>136.18</v>
      </c>
      <c r="DF28" s="18">
        <v>11.43</v>
      </c>
      <c r="DG28" s="18">
        <v>9.18</v>
      </c>
      <c r="DH28" s="18">
        <v>20.23</v>
      </c>
      <c r="DI28" s="18">
        <v>102.19</v>
      </c>
      <c r="DJ28" s="18">
        <v>-2.64</v>
      </c>
      <c r="DK28" s="18">
        <v>-0.11</v>
      </c>
      <c r="DL28" s="18">
        <v>24.22</v>
      </c>
      <c r="DM28" s="18">
        <v>48.08</v>
      </c>
      <c r="DN28" s="18">
        <v>1.99</v>
      </c>
      <c r="DO28" s="18">
        <v>2.25</v>
      </c>
      <c r="DP28" s="18">
        <v>77.88</v>
      </c>
      <c r="DQ28" s="18">
        <v>12.82</v>
      </c>
      <c r="DR28" s="18">
        <v>65.06</v>
      </c>
      <c r="DS28" s="18">
        <v>86.75</v>
      </c>
      <c r="DT28" s="18">
        <v>5.03</v>
      </c>
      <c r="DU28" s="18">
        <v>5.04</v>
      </c>
      <c r="DV28" s="18">
        <v>1.44</v>
      </c>
      <c r="DW28" s="18">
        <v>11.5</v>
      </c>
      <c r="DX28" s="18">
        <v>-5.65</v>
      </c>
      <c r="DY28" s="18">
        <v>27.97</v>
      </c>
      <c r="DZ28" s="18">
        <v>6.48</v>
      </c>
      <c r="EA28" s="18">
        <v>-0.24</v>
      </c>
      <c r="EB28" s="18">
        <v>-0.04</v>
      </c>
      <c r="EC28" s="18">
        <v>1.88</v>
      </c>
      <c r="ED28" s="18">
        <v>2.14</v>
      </c>
      <c r="EE28" s="18">
        <v>1.1399999999999999</v>
      </c>
      <c r="EF28" s="18">
        <v>12.64</v>
      </c>
      <c r="EG28" s="18">
        <v>16.14</v>
      </c>
      <c r="EH28" s="18">
        <v>-3.51</v>
      </c>
      <c r="EI28" s="18">
        <v>1.46</v>
      </c>
      <c r="EJ28" s="18">
        <v>5</v>
      </c>
      <c r="EK28" s="18">
        <v>3.46</v>
      </c>
      <c r="EL28" s="18">
        <v>-2.63</v>
      </c>
      <c r="EM28" s="18">
        <v>-2.4</v>
      </c>
      <c r="EN28" s="18">
        <v>-3.54</v>
      </c>
      <c r="EO28" s="18">
        <v>-1.54</v>
      </c>
      <c r="EP28" s="18">
        <v>-6.09</v>
      </c>
      <c r="EQ28" s="18">
        <v>-0.23</v>
      </c>
      <c r="ER28" s="18">
        <v>-5.86</v>
      </c>
      <c r="ES28" s="18">
        <v>74.290000000000006</v>
      </c>
      <c r="ET28" s="18">
        <v>90.24</v>
      </c>
    </row>
    <row r="29" spans="1:150" ht="15" thickTop="1" thickBot="1">
      <c r="A29" s="14" t="s">
        <v>217</v>
      </c>
      <c r="C29" s="16">
        <v>36727</v>
      </c>
      <c r="E29">
        <v>397.48</v>
      </c>
      <c r="F29">
        <v>126.26</v>
      </c>
      <c r="G29">
        <v>137.5</v>
      </c>
      <c r="H29">
        <v>133.72</v>
      </c>
      <c r="I29">
        <v>61.25</v>
      </c>
      <c r="J29">
        <v>55.16</v>
      </c>
      <c r="K29">
        <v>1.63</v>
      </c>
      <c r="L29">
        <v>56.47</v>
      </c>
      <c r="M29">
        <v>58.1</v>
      </c>
      <c r="N29">
        <v>28.7</v>
      </c>
      <c r="O29">
        <v>37.479999999999997</v>
      </c>
      <c r="P29">
        <v>-0.61</v>
      </c>
      <c r="Q29">
        <v>5.19</v>
      </c>
      <c r="R29">
        <v>80.61</v>
      </c>
      <c r="S29">
        <v>82.77</v>
      </c>
      <c r="T29">
        <v>-2.16</v>
      </c>
      <c r="U29">
        <v>96.46</v>
      </c>
      <c r="V29">
        <v>154.56</v>
      </c>
      <c r="W29">
        <v>-9.66</v>
      </c>
      <c r="X29">
        <v>-6.76</v>
      </c>
      <c r="Y29">
        <v>47.62</v>
      </c>
      <c r="Z29">
        <v>77.77</v>
      </c>
      <c r="AA29">
        <v>1.17</v>
      </c>
      <c r="AB29">
        <v>42.23</v>
      </c>
      <c r="AC29">
        <v>81.61</v>
      </c>
      <c r="AD29">
        <v>129.81</v>
      </c>
      <c r="AE29">
        <v>4.6100000000000003</v>
      </c>
      <c r="AF29">
        <v>2.97</v>
      </c>
      <c r="AG29">
        <v>79.62</v>
      </c>
      <c r="AH29">
        <v>5.0599999999999996</v>
      </c>
      <c r="AI29">
        <v>121.88</v>
      </c>
      <c r="AJ29">
        <v>7.96</v>
      </c>
      <c r="AK29">
        <v>8.59</v>
      </c>
      <c r="AL29">
        <v>17.39</v>
      </c>
      <c r="AM29">
        <v>102.79</v>
      </c>
      <c r="AN29">
        <v>-4.88</v>
      </c>
      <c r="AO29">
        <v>1.58</v>
      </c>
      <c r="AP29">
        <v>20.21</v>
      </c>
      <c r="AQ29">
        <v>48.84</v>
      </c>
      <c r="AR29">
        <v>2.42</v>
      </c>
      <c r="AS29">
        <v>3.63</v>
      </c>
      <c r="AT29">
        <v>85.39</v>
      </c>
      <c r="AU29">
        <v>16.25</v>
      </c>
      <c r="AV29">
        <v>69.14</v>
      </c>
      <c r="AW29">
        <v>91.55</v>
      </c>
      <c r="AX29">
        <v>4.8600000000000003</v>
      </c>
      <c r="AY29">
        <v>7.92</v>
      </c>
      <c r="AZ29">
        <v>1.41</v>
      </c>
      <c r="BA29">
        <v>15.51</v>
      </c>
      <c r="BB29">
        <v>-10.84</v>
      </c>
      <c r="BC29">
        <v>21.38</v>
      </c>
      <c r="BD29">
        <v>8.49</v>
      </c>
      <c r="BE29">
        <v>0.61</v>
      </c>
      <c r="BF29">
        <v>7.0000000000000007E-2</v>
      </c>
      <c r="BG29">
        <v>4.33</v>
      </c>
      <c r="BH29">
        <v>1.94</v>
      </c>
      <c r="BI29">
        <v>0.45</v>
      </c>
      <c r="BJ29">
        <v>7.95</v>
      </c>
      <c r="BK29">
        <v>17.809999999999999</v>
      </c>
      <c r="BL29">
        <v>-9.86</v>
      </c>
      <c r="BM29">
        <v>-0.48</v>
      </c>
      <c r="BN29">
        <v>4.87</v>
      </c>
      <c r="BO29">
        <v>8.69</v>
      </c>
      <c r="BP29">
        <v>1.22</v>
      </c>
      <c r="BQ29">
        <v>3.25</v>
      </c>
      <c r="BR29">
        <v>-5.35</v>
      </c>
      <c r="BS29">
        <v>-3.82</v>
      </c>
      <c r="BT29">
        <v>-7.47</v>
      </c>
      <c r="BU29">
        <v>-2.0299999999999998</v>
      </c>
      <c r="BV29">
        <v>-5.45</v>
      </c>
      <c r="BW29">
        <v>68.98</v>
      </c>
      <c r="BX29">
        <v>84.35</v>
      </c>
      <c r="BY29" s="15"/>
      <c r="CA29" s="18">
        <v>401.21</v>
      </c>
      <c r="CB29" s="18">
        <v>129.22</v>
      </c>
      <c r="CC29" s="18">
        <v>139.63999999999999</v>
      </c>
      <c r="CD29" s="18">
        <v>132.35</v>
      </c>
      <c r="CE29" s="18">
        <v>59.27</v>
      </c>
      <c r="CF29" s="18">
        <v>53.43</v>
      </c>
      <c r="CG29" s="18">
        <v>0.67</v>
      </c>
      <c r="CH29" s="18">
        <v>58.64</v>
      </c>
      <c r="CI29" s="18">
        <v>59.32</v>
      </c>
      <c r="CJ29" s="18">
        <v>29.44</v>
      </c>
      <c r="CK29" s="18">
        <v>41.21</v>
      </c>
      <c r="CL29" s="18">
        <v>-0.66</v>
      </c>
      <c r="CM29" s="18">
        <v>3.88</v>
      </c>
      <c r="CN29" s="18">
        <v>77.64</v>
      </c>
      <c r="CO29" s="18">
        <v>78.61</v>
      </c>
      <c r="CP29" s="18">
        <v>-0.96</v>
      </c>
      <c r="CQ29" s="18">
        <v>92.46</v>
      </c>
      <c r="CR29" s="18">
        <v>151.77000000000001</v>
      </c>
      <c r="CS29" s="18">
        <v>-7.34</v>
      </c>
      <c r="CT29" s="18">
        <v>-5.34</v>
      </c>
      <c r="CU29" s="18">
        <v>47.69</v>
      </c>
      <c r="CV29" s="18">
        <v>77.069999999999993</v>
      </c>
      <c r="CW29" s="18">
        <v>1.1599999999999999</v>
      </c>
      <c r="CX29" s="18">
        <v>48.51</v>
      </c>
      <c r="CY29" s="18">
        <v>82.91</v>
      </c>
      <c r="CZ29" s="18">
        <v>120.7</v>
      </c>
      <c r="DA29" s="18">
        <v>3.86</v>
      </c>
      <c r="DB29" s="18">
        <v>4.4000000000000004</v>
      </c>
      <c r="DC29" s="18">
        <v>72.83</v>
      </c>
      <c r="DD29" s="18">
        <v>1.59</v>
      </c>
      <c r="DE29" s="18">
        <v>137.04</v>
      </c>
      <c r="DF29" s="18">
        <v>10.79</v>
      </c>
      <c r="DG29" s="18">
        <v>8.6300000000000008</v>
      </c>
      <c r="DH29" s="18">
        <v>20.39</v>
      </c>
      <c r="DI29" s="18">
        <v>102.71</v>
      </c>
      <c r="DJ29" s="18">
        <v>-3.78</v>
      </c>
      <c r="DK29" s="18">
        <v>-0.66</v>
      </c>
      <c r="DL29" s="18">
        <v>21.37</v>
      </c>
      <c r="DM29" s="18">
        <v>49.79</v>
      </c>
      <c r="DN29" s="18">
        <v>2.33</v>
      </c>
      <c r="DO29" s="18">
        <v>1.54</v>
      </c>
      <c r="DP29" s="18">
        <v>79.099999999999994</v>
      </c>
      <c r="DQ29" s="18">
        <v>13.13</v>
      </c>
      <c r="DR29" s="18">
        <v>65.97</v>
      </c>
      <c r="DS29" s="18">
        <v>89.18</v>
      </c>
      <c r="DT29" s="18">
        <v>5.39</v>
      </c>
      <c r="DU29" s="18">
        <v>5.99</v>
      </c>
      <c r="DV29" s="18">
        <v>2.62</v>
      </c>
      <c r="DW29" s="18">
        <v>-999</v>
      </c>
      <c r="DX29" s="18">
        <v>-12.32</v>
      </c>
      <c r="DY29" s="18">
        <v>-999</v>
      </c>
      <c r="DZ29" s="18">
        <v>6.85</v>
      </c>
      <c r="EA29" s="18">
        <v>1.33</v>
      </c>
      <c r="EB29" s="18">
        <v>0.19</v>
      </c>
      <c r="EC29" s="18">
        <v>2.1</v>
      </c>
      <c r="ED29" s="18">
        <v>3.09</v>
      </c>
      <c r="EE29" s="18">
        <v>1.47</v>
      </c>
      <c r="EF29" s="18">
        <v>10.19</v>
      </c>
      <c r="EG29" s="18">
        <v>14.25</v>
      </c>
      <c r="EH29" s="18">
        <v>-4.0599999999999996</v>
      </c>
      <c r="EI29" s="18">
        <v>-0.35</v>
      </c>
      <c r="EJ29" s="18">
        <v>4.9800000000000004</v>
      </c>
      <c r="EK29" s="18">
        <v>5.51</v>
      </c>
      <c r="EL29" s="18">
        <v>-0.53</v>
      </c>
      <c r="EM29" s="18">
        <v>2.02</v>
      </c>
      <c r="EN29" s="18">
        <v>-5.33</v>
      </c>
      <c r="EO29" s="18">
        <v>-0.53</v>
      </c>
      <c r="EP29" s="18">
        <v>-6.04</v>
      </c>
      <c r="EQ29" s="18">
        <v>-2.56</v>
      </c>
      <c r="ER29" s="18">
        <v>-3.48</v>
      </c>
      <c r="ES29" s="18">
        <v>69.42</v>
      </c>
      <c r="ET29" s="18">
        <v>86.8</v>
      </c>
    </row>
    <row r="30" spans="1:150" ht="15" thickTop="1" thickBot="1">
      <c r="A30" s="14" t="s">
        <v>218</v>
      </c>
      <c r="C30" s="16">
        <v>29350</v>
      </c>
      <c r="E30">
        <v>394.56</v>
      </c>
      <c r="F30">
        <v>115.32</v>
      </c>
      <c r="G30">
        <v>157.19</v>
      </c>
      <c r="H30">
        <v>122.04</v>
      </c>
      <c r="I30">
        <v>66.09</v>
      </c>
      <c r="J30">
        <v>56.35</v>
      </c>
      <c r="K30">
        <v>3.05</v>
      </c>
      <c r="L30">
        <v>65.56</v>
      </c>
      <c r="M30">
        <v>68.61</v>
      </c>
      <c r="N30">
        <v>26.33</v>
      </c>
      <c r="O30">
        <v>34.56</v>
      </c>
      <c r="P30">
        <v>-0.24</v>
      </c>
      <c r="Q30">
        <v>-0.73</v>
      </c>
      <c r="R30">
        <v>81.5</v>
      </c>
      <c r="S30">
        <v>80.790000000000006</v>
      </c>
      <c r="T30">
        <v>0.72</v>
      </c>
      <c r="U30">
        <v>91.17</v>
      </c>
      <c r="V30">
        <v>159.78</v>
      </c>
      <c r="W30">
        <v>-6</v>
      </c>
      <c r="X30">
        <v>0.23</v>
      </c>
      <c r="Y30">
        <v>48.09</v>
      </c>
      <c r="Z30">
        <v>74.55</v>
      </c>
      <c r="AA30">
        <v>1.0900000000000001</v>
      </c>
      <c r="AB30">
        <v>57.3</v>
      </c>
      <c r="AC30">
        <v>70.959999999999994</v>
      </c>
      <c r="AD30">
        <v>113.3</v>
      </c>
      <c r="AE30">
        <v>6.52</v>
      </c>
      <c r="AF30">
        <v>0.63</v>
      </c>
      <c r="AG30">
        <v>92.5</v>
      </c>
      <c r="AH30">
        <v>6.32</v>
      </c>
      <c r="AI30">
        <v>127.87</v>
      </c>
      <c r="AJ30">
        <v>9.4</v>
      </c>
      <c r="AK30">
        <v>9.2899999999999991</v>
      </c>
      <c r="AL30">
        <v>17.52</v>
      </c>
      <c r="AM30">
        <v>97.51</v>
      </c>
      <c r="AN30">
        <v>-4.2</v>
      </c>
      <c r="AO30">
        <v>-0.19</v>
      </c>
      <c r="AP30">
        <v>24.16</v>
      </c>
      <c r="AQ30">
        <v>47.3</v>
      </c>
      <c r="AR30">
        <v>1.96</v>
      </c>
      <c r="AS30">
        <v>3.28</v>
      </c>
      <c r="AT30">
        <v>94.99</v>
      </c>
      <c r="AU30">
        <v>18.55</v>
      </c>
      <c r="AV30">
        <v>76.44</v>
      </c>
      <c r="AW30">
        <v>84.29</v>
      </c>
      <c r="AX30">
        <v>6.62</v>
      </c>
      <c r="AY30">
        <v>8.16</v>
      </c>
      <c r="AZ30">
        <v>4.88</v>
      </c>
      <c r="BA30">
        <v>29.22</v>
      </c>
      <c r="BB30">
        <v>-4.29</v>
      </c>
      <c r="BC30">
        <v>28.92</v>
      </c>
      <c r="BD30">
        <v>9.51</v>
      </c>
      <c r="BE30">
        <v>3.56</v>
      </c>
      <c r="BF30">
        <v>0.37</v>
      </c>
      <c r="BG30">
        <v>7.28</v>
      </c>
      <c r="BH30">
        <v>1.25</v>
      </c>
      <c r="BI30">
        <v>0.17</v>
      </c>
      <c r="BJ30">
        <v>11.54</v>
      </c>
      <c r="BK30">
        <v>17.43</v>
      </c>
      <c r="BL30">
        <v>-5.9</v>
      </c>
      <c r="BM30">
        <v>-1.1299999999999999</v>
      </c>
      <c r="BN30">
        <v>4.1900000000000004</v>
      </c>
      <c r="BO30">
        <v>4.4800000000000004</v>
      </c>
      <c r="BP30">
        <v>-4.5599999999999996</v>
      </c>
      <c r="BQ30">
        <v>-0.52</v>
      </c>
      <c r="BR30">
        <v>-5.32</v>
      </c>
      <c r="BS30">
        <v>-0.28000000000000003</v>
      </c>
      <c r="BT30">
        <v>-9.0399999999999991</v>
      </c>
      <c r="BU30">
        <v>-4.04</v>
      </c>
      <c r="BV30">
        <v>-5</v>
      </c>
      <c r="BW30">
        <v>69.459999999999994</v>
      </c>
      <c r="BX30">
        <v>84.06</v>
      </c>
      <c r="BY30" s="15"/>
      <c r="CA30" s="18">
        <v>394.94</v>
      </c>
      <c r="CB30" s="18">
        <v>114.55</v>
      </c>
      <c r="CC30" s="18">
        <v>158.62</v>
      </c>
      <c r="CD30" s="18">
        <v>121.77</v>
      </c>
      <c r="CE30" s="18">
        <v>65.75</v>
      </c>
      <c r="CF30" s="18">
        <v>54.81</v>
      </c>
      <c r="CG30" s="18">
        <v>4.8499999999999996</v>
      </c>
      <c r="CH30" s="18">
        <v>68.73</v>
      </c>
      <c r="CI30" s="18">
        <v>73.58</v>
      </c>
      <c r="CJ30" s="18">
        <v>26.03</v>
      </c>
      <c r="CK30" s="18">
        <v>34.94</v>
      </c>
      <c r="CL30" s="18">
        <v>1.75</v>
      </c>
      <c r="CM30" s="18">
        <v>-1.43</v>
      </c>
      <c r="CN30" s="18">
        <v>82.74</v>
      </c>
      <c r="CO30" s="18">
        <v>80.08</v>
      </c>
      <c r="CP30" s="18">
        <v>2.65</v>
      </c>
      <c r="CQ30" s="18">
        <v>90.08</v>
      </c>
      <c r="CR30" s="18">
        <v>163.66</v>
      </c>
      <c r="CS30" s="18">
        <v>-4.12</v>
      </c>
      <c r="CT30" s="18">
        <v>4.76</v>
      </c>
      <c r="CU30" s="18">
        <v>47.45</v>
      </c>
      <c r="CV30" s="18">
        <v>74.78</v>
      </c>
      <c r="CW30" s="18">
        <v>1.0900000000000001</v>
      </c>
      <c r="CX30" s="18">
        <v>46.11</v>
      </c>
      <c r="CY30" s="18">
        <v>76.900000000000006</v>
      </c>
      <c r="CZ30" s="18">
        <v>120.55</v>
      </c>
      <c r="DA30" s="18">
        <v>7.04</v>
      </c>
      <c r="DB30" s="18">
        <v>0.71</v>
      </c>
      <c r="DC30" s="18">
        <v>86.75</v>
      </c>
      <c r="DD30" s="18">
        <v>3.09</v>
      </c>
      <c r="DE30" s="18">
        <v>126.67</v>
      </c>
      <c r="DF30" s="18">
        <v>13.34</v>
      </c>
      <c r="DG30" s="18">
        <v>10.29</v>
      </c>
      <c r="DH30" s="18">
        <v>19.190000000000001</v>
      </c>
      <c r="DI30" s="18">
        <v>98.58</v>
      </c>
      <c r="DJ30" s="18">
        <v>-4.4400000000000004</v>
      </c>
      <c r="DK30" s="18">
        <v>-2.2000000000000002</v>
      </c>
      <c r="DL30" s="18">
        <v>25.22</v>
      </c>
      <c r="DM30" s="18">
        <v>50.36</v>
      </c>
      <c r="DN30" s="18">
        <v>2</v>
      </c>
      <c r="DO30" s="18">
        <v>0.51</v>
      </c>
      <c r="DP30" s="18">
        <v>93.74</v>
      </c>
      <c r="DQ30" s="18">
        <v>17.22</v>
      </c>
      <c r="DR30" s="18">
        <v>76.53</v>
      </c>
      <c r="DS30" s="18">
        <v>83.48</v>
      </c>
      <c r="DT30" s="18">
        <v>7.04</v>
      </c>
      <c r="DU30" s="18">
        <v>7.53</v>
      </c>
      <c r="DV30" s="18">
        <v>6.1</v>
      </c>
      <c r="DW30" s="18">
        <v>-999</v>
      </c>
      <c r="DX30" s="18">
        <v>-1.29</v>
      </c>
      <c r="DY30" s="18">
        <v>-999</v>
      </c>
      <c r="DZ30" s="18">
        <v>8.81</v>
      </c>
      <c r="EA30" s="18">
        <v>3.29</v>
      </c>
      <c r="EB30" s="18">
        <v>0.37</v>
      </c>
      <c r="EC30" s="18">
        <v>5.01</v>
      </c>
      <c r="ED30" s="18">
        <v>0.64</v>
      </c>
      <c r="EE30" s="18">
        <v>0.13</v>
      </c>
      <c r="EF30" s="18">
        <v>10.8</v>
      </c>
      <c r="EG30" s="18">
        <v>12.35</v>
      </c>
      <c r="EH30" s="18">
        <v>-1.55</v>
      </c>
      <c r="EI30" s="18">
        <v>-1.52</v>
      </c>
      <c r="EJ30" s="18">
        <v>4.07</v>
      </c>
      <c r="EK30" s="18">
        <v>3.34</v>
      </c>
      <c r="EL30" s="18">
        <v>-5</v>
      </c>
      <c r="EM30" s="18">
        <v>-0.63</v>
      </c>
      <c r="EN30" s="18">
        <v>-5.6</v>
      </c>
      <c r="EO30" s="18">
        <v>-0.73</v>
      </c>
      <c r="EP30" s="18">
        <v>-8.34</v>
      </c>
      <c r="EQ30" s="18">
        <v>-4.37</v>
      </c>
      <c r="ER30" s="18">
        <v>-3.97</v>
      </c>
      <c r="ES30" s="18">
        <v>73.150000000000006</v>
      </c>
      <c r="ET30" s="18">
        <v>91.39</v>
      </c>
    </row>
    <row r="31" spans="1:150" ht="15" thickTop="1" thickBot="1">
      <c r="A31" s="14" t="s">
        <v>219</v>
      </c>
      <c r="C31" s="16">
        <v>31330</v>
      </c>
      <c r="E31">
        <v>397.42</v>
      </c>
      <c r="F31">
        <v>121.53</v>
      </c>
      <c r="G31">
        <v>145.96</v>
      </c>
      <c r="H31">
        <v>129.94</v>
      </c>
      <c r="I31">
        <v>64.45</v>
      </c>
      <c r="J31">
        <v>59.13</v>
      </c>
      <c r="K31">
        <v>-1.81</v>
      </c>
      <c r="L31">
        <v>60.03</v>
      </c>
      <c r="M31">
        <v>58.22</v>
      </c>
      <c r="N31">
        <v>29</v>
      </c>
      <c r="O31">
        <v>37.42</v>
      </c>
      <c r="P31">
        <v>-1.68</v>
      </c>
      <c r="Q31">
        <v>0.49</v>
      </c>
      <c r="R31">
        <v>79.930000000000007</v>
      </c>
      <c r="S31">
        <v>81.150000000000006</v>
      </c>
      <c r="T31">
        <v>-1.22</v>
      </c>
      <c r="U31">
        <v>89.17</v>
      </c>
      <c r="V31">
        <v>147.38999999999999</v>
      </c>
      <c r="W31">
        <v>-6.6</v>
      </c>
      <c r="X31">
        <v>-3.58</v>
      </c>
      <c r="Y31">
        <v>54.06</v>
      </c>
      <c r="Z31">
        <v>76.209999999999994</v>
      </c>
      <c r="AA31">
        <v>1.1299999999999999</v>
      </c>
      <c r="AB31">
        <v>45.34</v>
      </c>
      <c r="AC31">
        <v>65.959999999999994</v>
      </c>
      <c r="AD31">
        <v>129.27000000000001</v>
      </c>
      <c r="AE31">
        <v>10.54</v>
      </c>
      <c r="AF31">
        <v>2.91</v>
      </c>
      <c r="AG31">
        <v>86.54</v>
      </c>
      <c r="AH31">
        <v>7.76</v>
      </c>
      <c r="AI31">
        <v>115.19</v>
      </c>
      <c r="AJ31">
        <v>5.39</v>
      </c>
      <c r="AK31">
        <v>5.58</v>
      </c>
      <c r="AL31">
        <v>13.96</v>
      </c>
      <c r="AM31">
        <v>96.36</v>
      </c>
      <c r="AN31">
        <v>-0.28000000000000003</v>
      </c>
      <c r="AO31">
        <v>2.98</v>
      </c>
      <c r="AP31">
        <v>26.18</v>
      </c>
      <c r="AQ31">
        <v>56.26</v>
      </c>
      <c r="AR31">
        <v>2.15</v>
      </c>
      <c r="AS31">
        <v>2.79</v>
      </c>
      <c r="AT31">
        <v>87.78</v>
      </c>
      <c r="AU31">
        <v>13.88</v>
      </c>
      <c r="AV31">
        <v>73.900000000000006</v>
      </c>
      <c r="AW31">
        <v>87.92</v>
      </c>
      <c r="AX31">
        <v>7.02</v>
      </c>
      <c r="AY31">
        <v>7.29</v>
      </c>
      <c r="AZ31">
        <v>0.45</v>
      </c>
      <c r="BA31">
        <v>-999</v>
      </c>
      <c r="BB31">
        <v>-4.8099999999999996</v>
      </c>
      <c r="BC31">
        <v>-999</v>
      </c>
      <c r="BD31">
        <v>8.5299999999999994</v>
      </c>
      <c r="BE31">
        <v>-1.0900000000000001</v>
      </c>
      <c r="BF31">
        <v>-0.13</v>
      </c>
      <c r="BG31">
        <v>7.62</v>
      </c>
      <c r="BH31">
        <v>1.43</v>
      </c>
      <c r="BI31">
        <v>0.19</v>
      </c>
      <c r="BJ31">
        <v>15.22</v>
      </c>
      <c r="BK31">
        <v>22.55</v>
      </c>
      <c r="BL31">
        <v>-7.33</v>
      </c>
      <c r="BM31">
        <v>-0.97</v>
      </c>
      <c r="BN31">
        <v>5.8</v>
      </c>
      <c r="BO31">
        <v>5.77</v>
      </c>
      <c r="BP31">
        <v>-1.7</v>
      </c>
      <c r="BQ31">
        <v>-1.45</v>
      </c>
      <c r="BR31">
        <v>-6.77</v>
      </c>
      <c r="BS31">
        <v>-0.03</v>
      </c>
      <c r="BT31">
        <v>-7.46</v>
      </c>
      <c r="BU31">
        <v>-0.24</v>
      </c>
      <c r="BV31">
        <v>-7.22</v>
      </c>
      <c r="BW31">
        <v>69.03</v>
      </c>
      <c r="BX31">
        <v>82.62</v>
      </c>
      <c r="BY31" s="15"/>
      <c r="CA31" s="18">
        <v>396.34</v>
      </c>
      <c r="CB31" s="18">
        <v>120.49</v>
      </c>
      <c r="CC31" s="18">
        <v>148.82</v>
      </c>
      <c r="CD31" s="18">
        <v>127.02</v>
      </c>
      <c r="CE31" s="18">
        <v>64.099999999999994</v>
      </c>
      <c r="CF31" s="18">
        <v>58.47</v>
      </c>
      <c r="CG31" s="18">
        <v>-1</v>
      </c>
      <c r="CH31" s="18">
        <v>63.82</v>
      </c>
      <c r="CI31" s="18">
        <v>62.82</v>
      </c>
      <c r="CJ31" s="18">
        <v>28.67</v>
      </c>
      <c r="CK31" s="18">
        <v>36.340000000000003</v>
      </c>
      <c r="CL31" s="18">
        <v>-0.99</v>
      </c>
      <c r="CM31" s="18">
        <v>-1.06</v>
      </c>
      <c r="CN31" s="18">
        <v>81.44</v>
      </c>
      <c r="CO31" s="18">
        <v>80.739999999999995</v>
      </c>
      <c r="CP31" s="18">
        <v>0.7</v>
      </c>
      <c r="CQ31" s="18">
        <v>86.51</v>
      </c>
      <c r="CR31" s="18">
        <v>149.33000000000001</v>
      </c>
      <c r="CS31" s="18">
        <v>-4.97</v>
      </c>
      <c r="CT31" s="18">
        <v>-0.82</v>
      </c>
      <c r="CU31" s="18">
        <v>52.15</v>
      </c>
      <c r="CV31" s="18">
        <v>82.63</v>
      </c>
      <c r="CW31" s="18">
        <v>1.1399999999999999</v>
      </c>
      <c r="CX31" s="18">
        <v>52.69</v>
      </c>
      <c r="CY31" s="18">
        <v>76.319999999999993</v>
      </c>
      <c r="CZ31" s="18">
        <v>115.65</v>
      </c>
      <c r="DA31" s="18">
        <v>5.83</v>
      </c>
      <c r="DB31" s="18">
        <v>3.97</v>
      </c>
      <c r="DC31" s="18">
        <v>76.849999999999994</v>
      </c>
      <c r="DD31" s="18">
        <v>1.35</v>
      </c>
      <c r="DE31" s="18">
        <v>138.84</v>
      </c>
      <c r="DF31" s="18">
        <v>11.66</v>
      </c>
      <c r="DG31" s="18">
        <v>7.99</v>
      </c>
      <c r="DH31" s="18">
        <v>15.64</v>
      </c>
      <c r="DI31" s="18">
        <v>99.18</v>
      </c>
      <c r="DJ31" s="18">
        <v>-2.35</v>
      </c>
      <c r="DK31" s="18">
        <v>0.7</v>
      </c>
      <c r="DL31" s="18">
        <v>25.64</v>
      </c>
      <c r="DM31" s="18">
        <v>58.28</v>
      </c>
      <c r="DN31" s="18">
        <v>2.27</v>
      </c>
      <c r="DO31" s="18">
        <v>3.38</v>
      </c>
      <c r="DP31" s="18">
        <v>100.31</v>
      </c>
      <c r="DQ31" s="18">
        <v>24.81</v>
      </c>
      <c r="DR31" s="18">
        <v>75.5</v>
      </c>
      <c r="DS31" s="18">
        <v>86.32</v>
      </c>
      <c r="DT31" s="18">
        <v>6.27</v>
      </c>
      <c r="DU31" s="18">
        <v>6.08</v>
      </c>
      <c r="DV31" s="18">
        <v>0.61</v>
      </c>
      <c r="DW31" s="18">
        <v>7.8</v>
      </c>
      <c r="DX31" s="18">
        <v>-8.66</v>
      </c>
      <c r="DY31" s="18">
        <v>24.4</v>
      </c>
      <c r="DZ31" s="18">
        <v>7.46</v>
      </c>
      <c r="EA31" s="18">
        <v>-1.24</v>
      </c>
      <c r="EB31" s="18">
        <v>-0.17</v>
      </c>
      <c r="EC31" s="18">
        <v>2.77</v>
      </c>
      <c r="ED31" s="18">
        <v>2.54</v>
      </c>
      <c r="EE31" s="18">
        <v>0.92</v>
      </c>
      <c r="EF31" s="18">
        <v>14.05</v>
      </c>
      <c r="EG31" s="18">
        <v>18.61</v>
      </c>
      <c r="EH31" s="18">
        <v>-4.5599999999999996</v>
      </c>
      <c r="EI31" s="18">
        <v>-0.3</v>
      </c>
      <c r="EJ31" s="18">
        <v>4.8899999999999997</v>
      </c>
      <c r="EK31" s="18">
        <v>3.6</v>
      </c>
      <c r="EL31" s="18">
        <v>-3.16</v>
      </c>
      <c r="EM31" s="18">
        <v>-3.45</v>
      </c>
      <c r="EN31" s="18">
        <v>-5.19</v>
      </c>
      <c r="EO31" s="18">
        <v>-1.28</v>
      </c>
      <c r="EP31" s="18">
        <v>-6.77</v>
      </c>
      <c r="EQ31" s="18">
        <v>-0.28999999999999998</v>
      </c>
      <c r="ER31" s="18">
        <v>-7.06</v>
      </c>
      <c r="ES31" s="18">
        <v>70.22</v>
      </c>
      <c r="ET31" s="18">
        <v>88.86</v>
      </c>
    </row>
    <row r="32" spans="1:150" ht="15" thickTop="1" thickBot="1">
      <c r="A32" s="14" t="s">
        <v>220</v>
      </c>
      <c r="C32" s="16">
        <v>31923</v>
      </c>
      <c r="E32">
        <v>394.55</v>
      </c>
      <c r="F32">
        <v>128.01</v>
      </c>
      <c r="G32">
        <v>141.19</v>
      </c>
      <c r="H32">
        <v>125.35</v>
      </c>
      <c r="I32">
        <v>67.66</v>
      </c>
      <c r="J32">
        <v>54.95</v>
      </c>
      <c r="K32">
        <v>-0.21</v>
      </c>
      <c r="L32">
        <v>69.94</v>
      </c>
      <c r="M32">
        <v>69.73</v>
      </c>
      <c r="N32">
        <v>23.68</v>
      </c>
      <c r="O32">
        <v>34.549999999999997</v>
      </c>
      <c r="P32">
        <v>2.0299999999999998</v>
      </c>
      <c r="Q32">
        <v>2.11</v>
      </c>
      <c r="R32">
        <v>80.88</v>
      </c>
      <c r="S32">
        <v>78.739999999999995</v>
      </c>
      <c r="T32">
        <v>2.13</v>
      </c>
      <c r="U32">
        <v>86.16</v>
      </c>
      <c r="V32">
        <v>155.88999999999999</v>
      </c>
      <c r="W32">
        <v>-5.01</v>
      </c>
      <c r="X32">
        <v>1.67</v>
      </c>
      <c r="Y32">
        <v>56.79</v>
      </c>
      <c r="Z32">
        <v>78.52</v>
      </c>
      <c r="AA32">
        <v>1.1499999999999999</v>
      </c>
      <c r="AB32">
        <v>51.53</v>
      </c>
      <c r="AC32">
        <v>75.64</v>
      </c>
      <c r="AD32">
        <v>115.52</v>
      </c>
      <c r="AE32">
        <v>4.47</v>
      </c>
      <c r="AF32">
        <v>4.26</v>
      </c>
      <c r="AG32">
        <v>83.48</v>
      </c>
      <c r="AH32">
        <v>0.49</v>
      </c>
      <c r="AI32">
        <v>137.32</v>
      </c>
      <c r="AJ32">
        <v>12.95</v>
      </c>
      <c r="AK32">
        <v>9.0500000000000007</v>
      </c>
      <c r="AL32">
        <v>19.91</v>
      </c>
      <c r="AM32">
        <v>99.32</v>
      </c>
      <c r="AN32">
        <v>-4.03</v>
      </c>
      <c r="AO32">
        <v>-0.89</v>
      </c>
      <c r="AP32">
        <v>27.96</v>
      </c>
      <c r="AQ32">
        <v>53.8</v>
      </c>
      <c r="AR32">
        <v>1.92</v>
      </c>
      <c r="AS32">
        <v>1.35</v>
      </c>
      <c r="AT32">
        <v>82.66</v>
      </c>
      <c r="AU32">
        <v>10.24</v>
      </c>
      <c r="AV32">
        <v>72.42</v>
      </c>
      <c r="AW32">
        <v>85.73</v>
      </c>
      <c r="AX32">
        <v>8.42</v>
      </c>
      <c r="AY32">
        <v>8.5299999999999994</v>
      </c>
      <c r="AZ32">
        <v>3.94</v>
      </c>
      <c r="BA32">
        <v>19.239999999999998</v>
      </c>
      <c r="BB32">
        <v>-10.17</v>
      </c>
      <c r="BC32">
        <v>23.21</v>
      </c>
      <c r="BD32">
        <v>9.67</v>
      </c>
      <c r="BE32">
        <v>2.62</v>
      </c>
      <c r="BF32">
        <v>0.27</v>
      </c>
      <c r="BG32">
        <v>3.18</v>
      </c>
      <c r="BH32">
        <v>2.99</v>
      </c>
      <c r="BI32">
        <v>0.94</v>
      </c>
      <c r="BJ32">
        <v>12.6</v>
      </c>
      <c r="BK32">
        <v>16.18</v>
      </c>
      <c r="BL32">
        <v>-3.58</v>
      </c>
      <c r="BM32">
        <v>-1.5</v>
      </c>
      <c r="BN32">
        <v>6.16</v>
      </c>
      <c r="BO32">
        <v>5.56</v>
      </c>
      <c r="BP32">
        <v>-3.55</v>
      </c>
      <c r="BQ32">
        <v>-0.26</v>
      </c>
      <c r="BR32">
        <v>-7.66</v>
      </c>
      <c r="BS32">
        <v>-0.6</v>
      </c>
      <c r="BT32">
        <v>-9.11</v>
      </c>
      <c r="BU32">
        <v>-3.29</v>
      </c>
      <c r="BV32">
        <v>-5.82</v>
      </c>
      <c r="BW32">
        <v>70.739999999999995</v>
      </c>
      <c r="BX32">
        <v>88.29</v>
      </c>
      <c r="BY32" s="15"/>
      <c r="CA32" s="18">
        <v>392.18</v>
      </c>
      <c r="CB32" s="18">
        <v>128.56</v>
      </c>
      <c r="CC32" s="18">
        <v>143.43</v>
      </c>
      <c r="CD32" s="18">
        <v>120.19</v>
      </c>
      <c r="CE32" s="18">
        <v>68.819999999999993</v>
      </c>
      <c r="CF32" s="18">
        <v>54.13</v>
      </c>
      <c r="CG32" s="18">
        <v>-0.64</v>
      </c>
      <c r="CH32" s="18">
        <v>69.2</v>
      </c>
      <c r="CI32" s="18">
        <v>68.55</v>
      </c>
      <c r="CJ32" s="18">
        <v>20.75</v>
      </c>
      <c r="CK32" s="18">
        <v>32.18</v>
      </c>
      <c r="CL32" s="18">
        <v>1.66</v>
      </c>
      <c r="CM32" s="18">
        <v>5.83</v>
      </c>
      <c r="CN32" s="18">
        <v>79.900000000000006</v>
      </c>
      <c r="CO32" s="18">
        <v>79.42</v>
      </c>
      <c r="CP32" s="18">
        <v>0.48</v>
      </c>
      <c r="CQ32" s="18">
        <v>89.41</v>
      </c>
      <c r="CR32" s="18">
        <v>157.96</v>
      </c>
      <c r="CS32" s="18">
        <v>-4.47</v>
      </c>
      <c r="CT32" s="18">
        <v>-2.69</v>
      </c>
      <c r="CU32" s="18">
        <v>58.8</v>
      </c>
      <c r="CV32" s="18">
        <v>83.84</v>
      </c>
      <c r="CW32" s="18">
        <v>1.17</v>
      </c>
      <c r="CX32" s="18">
        <v>45.47</v>
      </c>
      <c r="CY32" s="18">
        <v>71.67</v>
      </c>
      <c r="CZ32" s="18">
        <v>125.65</v>
      </c>
      <c r="DA32" s="18">
        <v>6.47</v>
      </c>
      <c r="DB32" s="18">
        <v>2.48</v>
      </c>
      <c r="DC32" s="18">
        <v>89.03</v>
      </c>
      <c r="DD32" s="18">
        <v>1.85</v>
      </c>
      <c r="DE32" s="18">
        <v>124.57</v>
      </c>
      <c r="DF32" s="18">
        <v>8.8699999999999992</v>
      </c>
      <c r="DG32" s="18">
        <v>5.86</v>
      </c>
      <c r="DH32" s="18">
        <v>17.27</v>
      </c>
      <c r="DI32" s="18">
        <v>98.93</v>
      </c>
      <c r="DJ32" s="18">
        <v>-4.88</v>
      </c>
      <c r="DK32" s="18">
        <v>-1.51</v>
      </c>
      <c r="DL32" s="18">
        <v>26.96</v>
      </c>
      <c r="DM32" s="18">
        <v>54.69</v>
      </c>
      <c r="DN32" s="18">
        <v>2.0299999999999998</v>
      </c>
      <c r="DO32" s="18">
        <v>0.33</v>
      </c>
      <c r="DP32" s="18">
        <v>101.92</v>
      </c>
      <c r="DQ32" s="18">
        <v>25.49</v>
      </c>
      <c r="DR32" s="18">
        <v>76.430000000000007</v>
      </c>
      <c r="DS32" s="18">
        <v>86.01</v>
      </c>
      <c r="DT32" s="18">
        <v>7.1</v>
      </c>
      <c r="DU32" s="18">
        <v>8.17</v>
      </c>
      <c r="DV32" s="18">
        <v>5.66</v>
      </c>
      <c r="DW32" s="18">
        <v>12.18</v>
      </c>
      <c r="DX32" s="18">
        <v>-14.59</v>
      </c>
      <c r="DY32" s="18">
        <v>23.7</v>
      </c>
      <c r="DZ32" s="18">
        <v>9.51</v>
      </c>
      <c r="EA32" s="18">
        <v>3.72</v>
      </c>
      <c r="EB32" s="18">
        <v>0.39</v>
      </c>
      <c r="EC32" s="18">
        <v>3.62</v>
      </c>
      <c r="ED32" s="18">
        <v>3.87</v>
      </c>
      <c r="EE32" s="18">
        <v>1.07</v>
      </c>
      <c r="EF32" s="18">
        <v>11.22</v>
      </c>
      <c r="EG32" s="18">
        <v>14.79</v>
      </c>
      <c r="EH32" s="18">
        <v>-3.56</v>
      </c>
      <c r="EI32" s="18">
        <v>-1.07</v>
      </c>
      <c r="EJ32" s="18">
        <v>5.1100000000000003</v>
      </c>
      <c r="EK32" s="18">
        <v>5.44</v>
      </c>
      <c r="EL32" s="18">
        <v>-3.27</v>
      </c>
      <c r="EM32" s="18">
        <v>1.66</v>
      </c>
      <c r="EN32" s="18">
        <v>-6.18</v>
      </c>
      <c r="EO32" s="18">
        <v>-0.33</v>
      </c>
      <c r="EP32" s="18">
        <v>-8.6999999999999993</v>
      </c>
      <c r="EQ32" s="18">
        <v>-4.92</v>
      </c>
      <c r="ER32" s="18">
        <v>-3.78</v>
      </c>
      <c r="ES32" s="18">
        <v>71.05</v>
      </c>
      <c r="ET32" s="18">
        <v>88.62</v>
      </c>
    </row>
    <row r="33" spans="1:150" ht="15" thickTop="1" thickBot="1">
      <c r="A33" s="14" t="s">
        <v>221</v>
      </c>
      <c r="C33" s="16">
        <v>32963</v>
      </c>
      <c r="E33">
        <v>401.81</v>
      </c>
      <c r="F33">
        <v>128.19999999999999</v>
      </c>
      <c r="G33">
        <v>152.5</v>
      </c>
      <c r="H33">
        <v>121.11</v>
      </c>
      <c r="I33">
        <v>62.13</v>
      </c>
      <c r="J33">
        <v>52.16</v>
      </c>
      <c r="K33">
        <v>2.14</v>
      </c>
      <c r="L33">
        <v>69.41</v>
      </c>
      <c r="M33">
        <v>71.55</v>
      </c>
      <c r="N33">
        <v>28.29</v>
      </c>
      <c r="O33">
        <v>41.81</v>
      </c>
      <c r="P33">
        <v>0.86</v>
      </c>
      <c r="Q33">
        <v>-9.26</v>
      </c>
      <c r="R33">
        <v>77.2</v>
      </c>
      <c r="S33">
        <v>73.760000000000005</v>
      </c>
      <c r="T33">
        <v>3.44</v>
      </c>
      <c r="U33">
        <v>84.44</v>
      </c>
      <c r="V33">
        <v>155.99</v>
      </c>
      <c r="W33">
        <v>-4.1399999999999997</v>
      </c>
      <c r="X33">
        <v>9.51</v>
      </c>
      <c r="Y33">
        <v>55.84</v>
      </c>
      <c r="Z33">
        <v>75.22</v>
      </c>
      <c r="AA33">
        <v>1.02</v>
      </c>
      <c r="AB33">
        <v>54.74</v>
      </c>
      <c r="AC33">
        <v>60.03</v>
      </c>
      <c r="AD33">
        <v>112.08</v>
      </c>
      <c r="AE33">
        <v>11.5</v>
      </c>
      <c r="AF33">
        <v>3.61</v>
      </c>
      <c r="AG33">
        <v>103.05</v>
      </c>
      <c r="AH33">
        <v>10.220000000000001</v>
      </c>
      <c r="AI33">
        <v>116.59</v>
      </c>
      <c r="AJ33">
        <v>13.18</v>
      </c>
      <c r="AK33">
        <v>12.65</v>
      </c>
      <c r="AL33">
        <v>26.15</v>
      </c>
      <c r="AM33">
        <v>95.48</v>
      </c>
      <c r="AN33">
        <v>-0.84</v>
      </c>
      <c r="AO33">
        <v>2.4700000000000002</v>
      </c>
      <c r="AP33">
        <v>24.43</v>
      </c>
      <c r="AQ33">
        <v>47.46</v>
      </c>
      <c r="AR33">
        <v>1.94</v>
      </c>
      <c r="AS33">
        <v>1.05</v>
      </c>
      <c r="AT33">
        <v>85.91</v>
      </c>
      <c r="AU33">
        <v>20.68</v>
      </c>
      <c r="AV33">
        <v>65.23</v>
      </c>
      <c r="AW33">
        <v>86.36</v>
      </c>
      <c r="AX33">
        <v>9.48</v>
      </c>
      <c r="AY33">
        <v>8.7899999999999991</v>
      </c>
      <c r="AZ33">
        <v>0.32</v>
      </c>
      <c r="BA33">
        <v>40.369999999999997</v>
      </c>
      <c r="BB33">
        <v>11.73</v>
      </c>
      <c r="BC33">
        <v>46.63</v>
      </c>
      <c r="BD33">
        <v>9.75</v>
      </c>
      <c r="BE33">
        <v>-0.92</v>
      </c>
      <c r="BF33">
        <v>-0.09</v>
      </c>
      <c r="BG33">
        <v>11.61</v>
      </c>
      <c r="BH33">
        <v>-2.85</v>
      </c>
      <c r="BI33">
        <v>-0.25</v>
      </c>
      <c r="BJ33">
        <v>15.68</v>
      </c>
      <c r="BK33">
        <v>21.72</v>
      </c>
      <c r="BL33">
        <v>-6.04</v>
      </c>
      <c r="BM33">
        <v>0.18</v>
      </c>
      <c r="BN33">
        <v>8.64</v>
      </c>
      <c r="BO33">
        <v>6.65</v>
      </c>
      <c r="BP33">
        <v>-2.96</v>
      </c>
      <c r="BQ33">
        <v>-3.68</v>
      </c>
      <c r="BR33">
        <v>-8.4499999999999993</v>
      </c>
      <c r="BS33">
        <v>-1.98</v>
      </c>
      <c r="BT33">
        <v>-9.61</v>
      </c>
      <c r="BU33">
        <v>-0.73</v>
      </c>
      <c r="BV33">
        <v>-10.34</v>
      </c>
      <c r="BW33">
        <v>79.010000000000005</v>
      </c>
      <c r="BX33">
        <v>92.3</v>
      </c>
      <c r="BY33" s="15"/>
      <c r="CA33" s="18">
        <v>402.39</v>
      </c>
      <c r="CB33" s="18">
        <v>127.82</v>
      </c>
      <c r="CC33" s="18">
        <v>153.46</v>
      </c>
      <c r="CD33" s="18">
        <v>121.11</v>
      </c>
      <c r="CE33" s="18">
        <v>61.3</v>
      </c>
      <c r="CF33" s="18">
        <v>51.77</v>
      </c>
      <c r="CG33" s="18">
        <v>3.25</v>
      </c>
      <c r="CH33" s="18">
        <v>69.67</v>
      </c>
      <c r="CI33" s="18">
        <v>72.92</v>
      </c>
      <c r="CJ33" s="18">
        <v>30.54</v>
      </c>
      <c r="CK33" s="18">
        <v>42.39</v>
      </c>
      <c r="CL33" s="18">
        <v>-0.95</v>
      </c>
      <c r="CM33" s="18">
        <v>-13.08</v>
      </c>
      <c r="CN33" s="18">
        <v>77.41</v>
      </c>
      <c r="CO33" s="18">
        <v>73.52</v>
      </c>
      <c r="CP33" s="18">
        <v>3.89</v>
      </c>
      <c r="CQ33" s="18">
        <v>83.03</v>
      </c>
      <c r="CR33" s="18">
        <v>155.94999999999999</v>
      </c>
      <c r="CS33" s="18">
        <v>-4.74</v>
      </c>
      <c r="CT33" s="18">
        <v>9.98</v>
      </c>
      <c r="CU33" s="18">
        <v>55.14</v>
      </c>
      <c r="CV33" s="18">
        <v>77.27</v>
      </c>
      <c r="CW33" s="18">
        <v>1.01</v>
      </c>
      <c r="CX33" s="18">
        <v>61.06</v>
      </c>
      <c r="CY33" s="18">
        <v>86.02</v>
      </c>
      <c r="CZ33" s="18">
        <v>98.42</v>
      </c>
      <c r="DA33" s="18">
        <v>5.19</v>
      </c>
      <c r="DB33" s="18">
        <v>3.71</v>
      </c>
      <c r="DC33" s="18">
        <v>76.66</v>
      </c>
      <c r="DD33" s="18">
        <v>0.47</v>
      </c>
      <c r="DE33" s="18">
        <v>154.37</v>
      </c>
      <c r="DF33" s="18">
        <v>20.52</v>
      </c>
      <c r="DG33" s="18">
        <v>15.69</v>
      </c>
      <c r="DH33" s="18">
        <v>27.51</v>
      </c>
      <c r="DI33" s="18">
        <v>100.3</v>
      </c>
      <c r="DJ33" s="18">
        <v>-3.99</v>
      </c>
      <c r="DK33" s="18">
        <v>-3.69</v>
      </c>
      <c r="DL33" s="18">
        <v>25.7</v>
      </c>
      <c r="DM33" s="18">
        <v>49.35</v>
      </c>
      <c r="DN33" s="18">
        <v>1.92</v>
      </c>
      <c r="DO33" s="18">
        <v>0.6</v>
      </c>
      <c r="DP33" s="18">
        <v>109.75</v>
      </c>
      <c r="DQ33" s="18">
        <v>19.38</v>
      </c>
      <c r="DR33" s="18">
        <v>90.37</v>
      </c>
      <c r="DS33" s="18">
        <v>78.540000000000006</v>
      </c>
      <c r="DT33" s="18">
        <v>7.24</v>
      </c>
      <c r="DU33" s="18">
        <v>4.76</v>
      </c>
      <c r="DV33" s="18">
        <v>3.97</v>
      </c>
      <c r="DW33" s="18">
        <v>20.04</v>
      </c>
      <c r="DX33" s="18">
        <v>12.44</v>
      </c>
      <c r="DY33" s="18">
        <v>37.979999999999997</v>
      </c>
      <c r="DZ33" s="18">
        <v>6.17</v>
      </c>
      <c r="EA33" s="18">
        <v>2.39</v>
      </c>
      <c r="EB33" s="18">
        <v>0.39</v>
      </c>
      <c r="EC33" s="18">
        <v>2.61</v>
      </c>
      <c r="ED33" s="18">
        <v>-2.08</v>
      </c>
      <c r="EE33" s="18">
        <v>-0.8</v>
      </c>
      <c r="EF33" s="18">
        <v>12.66</v>
      </c>
      <c r="EG33" s="18">
        <v>9.83</v>
      </c>
      <c r="EH33" s="18">
        <v>2.83</v>
      </c>
      <c r="EI33" s="18">
        <v>-3.8</v>
      </c>
      <c r="EJ33" s="18">
        <v>1.23</v>
      </c>
      <c r="EK33" s="18">
        <v>-3.29</v>
      </c>
      <c r="EL33" s="18">
        <v>-9.6199999999999992</v>
      </c>
      <c r="EM33" s="18">
        <v>-7.41</v>
      </c>
      <c r="EN33" s="18">
        <v>-5.03</v>
      </c>
      <c r="EO33" s="18">
        <v>-4.51</v>
      </c>
      <c r="EP33" s="18">
        <v>-6.33</v>
      </c>
      <c r="EQ33" s="18">
        <v>-2.2000000000000002</v>
      </c>
      <c r="ER33" s="18">
        <v>-4.13</v>
      </c>
      <c r="ES33" s="18">
        <v>67.53</v>
      </c>
      <c r="ET33" s="18">
        <v>84.06</v>
      </c>
    </row>
    <row r="34" spans="1:150" ht="15" thickTop="1" thickBot="1">
      <c r="A34" s="14" t="s">
        <v>264</v>
      </c>
      <c r="C34" s="16">
        <v>31063</v>
      </c>
      <c r="E34">
        <v>403.72</v>
      </c>
      <c r="F34">
        <v>127.29</v>
      </c>
      <c r="G34">
        <v>145.52000000000001</v>
      </c>
      <c r="H34">
        <v>130.91</v>
      </c>
      <c r="I34">
        <v>58.23</v>
      </c>
      <c r="J34">
        <v>52.58</v>
      </c>
      <c r="K34">
        <v>0.92</v>
      </c>
      <c r="L34">
        <v>60.75</v>
      </c>
      <c r="M34">
        <v>61.66</v>
      </c>
      <c r="N34">
        <v>31.79</v>
      </c>
      <c r="O34">
        <v>43.72</v>
      </c>
      <c r="P34">
        <v>0.3</v>
      </c>
      <c r="Q34">
        <v>-3.19</v>
      </c>
      <c r="R34">
        <v>78.290000000000006</v>
      </c>
      <c r="S34">
        <v>77.19</v>
      </c>
      <c r="T34">
        <v>1.1100000000000001</v>
      </c>
      <c r="U34">
        <v>88.38</v>
      </c>
      <c r="V34">
        <v>150.04</v>
      </c>
      <c r="W34">
        <v>-6.5</v>
      </c>
      <c r="X34">
        <v>3.65</v>
      </c>
      <c r="Y34">
        <v>46.58</v>
      </c>
      <c r="Z34">
        <v>77.25</v>
      </c>
      <c r="AA34">
        <v>1.0900000000000001</v>
      </c>
      <c r="AB34">
        <v>45.71</v>
      </c>
      <c r="AC34">
        <v>64.86</v>
      </c>
      <c r="AD34">
        <v>122.47</v>
      </c>
      <c r="AE34">
        <v>10.68</v>
      </c>
      <c r="AF34">
        <v>4.4400000000000004</v>
      </c>
      <c r="AG34">
        <v>94.93</v>
      </c>
      <c r="AH34">
        <v>9.67</v>
      </c>
      <c r="AI34">
        <v>110.81</v>
      </c>
      <c r="AJ34">
        <v>11.82</v>
      </c>
      <c r="AK34">
        <v>10.96</v>
      </c>
      <c r="AL34">
        <v>22.91</v>
      </c>
      <c r="AM34">
        <v>99.28</v>
      </c>
      <c r="AN34">
        <v>-0.38</v>
      </c>
      <c r="AO34">
        <v>4.2699999999999996</v>
      </c>
      <c r="AP34">
        <v>24.56</v>
      </c>
      <c r="AQ34">
        <v>47.95</v>
      </c>
      <c r="AR34">
        <v>1.95</v>
      </c>
      <c r="AS34">
        <v>1.92</v>
      </c>
      <c r="AT34">
        <v>104.72</v>
      </c>
      <c r="AU34">
        <v>28.9</v>
      </c>
      <c r="AV34">
        <v>75.819999999999993</v>
      </c>
      <c r="AW34">
        <v>88.57</v>
      </c>
      <c r="AX34">
        <v>6.67</v>
      </c>
      <c r="AY34">
        <v>7.67</v>
      </c>
      <c r="AZ34">
        <v>-2.69</v>
      </c>
      <c r="BA34">
        <v>39.340000000000003</v>
      </c>
      <c r="BB34">
        <v>6.03</v>
      </c>
      <c r="BC34">
        <v>50.42</v>
      </c>
      <c r="BD34">
        <v>8.69</v>
      </c>
      <c r="BE34">
        <v>-3.97</v>
      </c>
      <c r="BF34">
        <v>-0.46</v>
      </c>
      <c r="BG34">
        <v>9.9</v>
      </c>
      <c r="BH34">
        <v>-1.32</v>
      </c>
      <c r="BI34">
        <v>-0.13</v>
      </c>
      <c r="BJ34">
        <v>16.100000000000001</v>
      </c>
      <c r="BK34">
        <v>25.6</v>
      </c>
      <c r="BL34">
        <v>-9.51</v>
      </c>
      <c r="BM34">
        <v>-1.61</v>
      </c>
      <c r="BN34">
        <v>5.25</v>
      </c>
      <c r="BO34">
        <v>6.43</v>
      </c>
      <c r="BP34">
        <v>-1.1000000000000001</v>
      </c>
      <c r="BQ34">
        <v>-3.63</v>
      </c>
      <c r="BR34">
        <v>-6.86</v>
      </c>
      <c r="BS34">
        <v>-1.19</v>
      </c>
      <c r="BT34">
        <v>-7.53</v>
      </c>
      <c r="BU34">
        <v>-2.5299999999999998</v>
      </c>
      <c r="BV34">
        <v>-10.06</v>
      </c>
      <c r="BW34">
        <v>72.150000000000006</v>
      </c>
      <c r="BX34">
        <v>84.93</v>
      </c>
      <c r="BY34" s="15"/>
      <c r="CA34" s="18">
        <v>403.05</v>
      </c>
      <c r="CB34" s="18">
        <v>121.19</v>
      </c>
      <c r="CC34" s="18">
        <v>151.86000000000001</v>
      </c>
      <c r="CD34" s="18">
        <v>130</v>
      </c>
      <c r="CE34" s="18">
        <v>58.83</v>
      </c>
      <c r="CF34" s="18">
        <v>52.06</v>
      </c>
      <c r="CG34" s="18">
        <v>-0.61</v>
      </c>
      <c r="CH34" s="18">
        <v>61.93</v>
      </c>
      <c r="CI34" s="18">
        <v>61.31</v>
      </c>
      <c r="CJ34" s="18">
        <v>29.9</v>
      </c>
      <c r="CK34" s="18">
        <v>43.05</v>
      </c>
      <c r="CL34" s="18">
        <v>2.81</v>
      </c>
      <c r="CM34" s="18">
        <v>1.83</v>
      </c>
      <c r="CN34" s="18">
        <v>79.260000000000005</v>
      </c>
      <c r="CO34" s="18">
        <v>77.64</v>
      </c>
      <c r="CP34" s="18">
        <v>1.61</v>
      </c>
      <c r="CQ34" s="18">
        <v>87.57</v>
      </c>
      <c r="CR34" s="18">
        <v>148.88</v>
      </c>
      <c r="CS34" s="18">
        <v>-6.32</v>
      </c>
      <c r="CT34" s="18">
        <v>3.46</v>
      </c>
      <c r="CU34" s="18">
        <v>43.75</v>
      </c>
      <c r="CV34" s="18">
        <v>74.180000000000007</v>
      </c>
      <c r="CW34" s="18">
        <v>1.0900000000000001</v>
      </c>
      <c r="CX34" s="18">
        <v>50.71</v>
      </c>
      <c r="CY34" s="18">
        <v>83.6</v>
      </c>
      <c r="CZ34" s="18">
        <v>116.43</v>
      </c>
      <c r="DA34" s="18">
        <v>5.43</v>
      </c>
      <c r="DB34" s="18">
        <v>3.76</v>
      </c>
      <c r="DC34" s="18">
        <v>75.599999999999994</v>
      </c>
      <c r="DD34" s="18">
        <v>2.4900000000000002</v>
      </c>
      <c r="DE34" s="18">
        <v>138.07</v>
      </c>
      <c r="DF34" s="18">
        <v>12.85</v>
      </c>
      <c r="DG34" s="18">
        <v>10.69</v>
      </c>
      <c r="DH34" s="18">
        <v>23.8</v>
      </c>
      <c r="DI34" s="18">
        <v>101.03</v>
      </c>
      <c r="DJ34" s="18">
        <v>-0.65</v>
      </c>
      <c r="DK34" s="18">
        <v>1.0900000000000001</v>
      </c>
      <c r="DL34" s="18">
        <v>25.02</v>
      </c>
      <c r="DM34" s="18">
        <v>45.9</v>
      </c>
      <c r="DN34" s="18">
        <v>1.83</v>
      </c>
      <c r="DO34" s="18">
        <v>0.66</v>
      </c>
      <c r="DP34" s="18">
        <v>129.76</v>
      </c>
      <c r="DQ34" s="18">
        <v>38.64</v>
      </c>
      <c r="DR34" s="18">
        <v>91.11</v>
      </c>
      <c r="DS34" s="18">
        <v>83.98</v>
      </c>
      <c r="DT34" s="18">
        <v>6.49</v>
      </c>
      <c r="DU34" s="18">
        <v>5.61</v>
      </c>
      <c r="DV34" s="18">
        <v>1.1299999999999999</v>
      </c>
      <c r="DW34" s="18">
        <v>23.7</v>
      </c>
      <c r="DX34" s="18">
        <v>-0.88</v>
      </c>
      <c r="DY34" s="18">
        <v>33.22</v>
      </c>
      <c r="DZ34" s="18">
        <v>6.38</v>
      </c>
      <c r="EA34" s="18">
        <v>-0.27</v>
      </c>
      <c r="EB34" s="18">
        <v>-0.04</v>
      </c>
      <c r="EC34" s="18">
        <v>3.65</v>
      </c>
      <c r="ED34" s="18">
        <v>0.03</v>
      </c>
      <c r="EE34" s="18">
        <v>0.01</v>
      </c>
      <c r="EF34" s="18">
        <v>13.95</v>
      </c>
      <c r="EG34" s="18">
        <v>17.829999999999998</v>
      </c>
      <c r="EH34" s="18">
        <v>-3.88</v>
      </c>
      <c r="EI34" s="18">
        <v>-4.49</v>
      </c>
      <c r="EJ34" s="18">
        <v>2.0099999999999998</v>
      </c>
      <c r="EK34" s="18">
        <v>1.1399999999999999</v>
      </c>
      <c r="EL34" s="18">
        <v>-4.47</v>
      </c>
      <c r="EM34" s="18">
        <v>-3.34</v>
      </c>
      <c r="EN34" s="18">
        <v>-6.49</v>
      </c>
      <c r="EO34" s="18">
        <v>-0.87</v>
      </c>
      <c r="EP34" s="18">
        <v>-5.61</v>
      </c>
      <c r="EQ34" s="18">
        <v>-1.1299999999999999</v>
      </c>
      <c r="ER34" s="18">
        <v>-4.4800000000000004</v>
      </c>
      <c r="ES34" s="18">
        <v>66.680000000000007</v>
      </c>
      <c r="ET34" s="18">
        <v>81.83</v>
      </c>
    </row>
    <row r="35" spans="1:150" ht="15" thickTop="1" thickBot="1">
      <c r="A35" s="14" t="s">
        <v>222</v>
      </c>
      <c r="C35" s="16">
        <v>34782</v>
      </c>
      <c r="E35">
        <v>399.41</v>
      </c>
      <c r="F35">
        <v>120.7</v>
      </c>
      <c r="G35">
        <v>152.84</v>
      </c>
      <c r="H35">
        <v>125.87</v>
      </c>
      <c r="I35">
        <v>61.12</v>
      </c>
      <c r="J35">
        <v>55.32</v>
      </c>
      <c r="K35">
        <v>2.13</v>
      </c>
      <c r="L35">
        <v>58.1</v>
      </c>
      <c r="M35">
        <v>60.23</v>
      </c>
      <c r="N35">
        <v>30.58</v>
      </c>
      <c r="O35">
        <v>39.409999999999997</v>
      </c>
      <c r="P35">
        <v>-2.41</v>
      </c>
      <c r="Q35">
        <v>-0.28000000000000003</v>
      </c>
      <c r="R35">
        <v>78.84</v>
      </c>
      <c r="S35">
        <v>80.39</v>
      </c>
      <c r="T35">
        <v>-1.55</v>
      </c>
      <c r="U35">
        <v>93.45</v>
      </c>
      <c r="V35">
        <v>153.69</v>
      </c>
      <c r="W35">
        <v>-8.56</v>
      </c>
      <c r="X35">
        <v>-4.41</v>
      </c>
      <c r="Y35">
        <v>49.27</v>
      </c>
      <c r="Z35">
        <v>77.95</v>
      </c>
      <c r="AA35">
        <v>1.17</v>
      </c>
      <c r="AB35">
        <v>54.1</v>
      </c>
      <c r="AC35">
        <v>84.09</v>
      </c>
      <c r="AD35">
        <v>114.95</v>
      </c>
      <c r="AE35">
        <v>5.33</v>
      </c>
      <c r="AF35">
        <v>4.9400000000000004</v>
      </c>
      <c r="AG35">
        <v>70.319999999999993</v>
      </c>
      <c r="AH35">
        <v>1.9</v>
      </c>
      <c r="AI35">
        <v>144.15</v>
      </c>
      <c r="AJ35">
        <v>10.96</v>
      </c>
      <c r="AK35">
        <v>8.0500000000000007</v>
      </c>
      <c r="AL35">
        <v>16.87</v>
      </c>
      <c r="AM35">
        <v>102.27</v>
      </c>
      <c r="AN35">
        <v>-1.83</v>
      </c>
      <c r="AO35">
        <v>0.55000000000000004</v>
      </c>
      <c r="AP35">
        <v>21.75</v>
      </c>
      <c r="AQ35">
        <v>49.33</v>
      </c>
      <c r="AR35">
        <v>2.27</v>
      </c>
      <c r="AS35">
        <v>1.41</v>
      </c>
      <c r="AT35">
        <v>103.77</v>
      </c>
      <c r="AU35">
        <v>24.38</v>
      </c>
      <c r="AV35">
        <v>79.400000000000006</v>
      </c>
      <c r="AW35">
        <v>84.65</v>
      </c>
      <c r="AX35">
        <v>6</v>
      </c>
      <c r="AY35">
        <v>6.2</v>
      </c>
      <c r="AZ35">
        <v>1.43</v>
      </c>
      <c r="BA35">
        <v>15.08</v>
      </c>
      <c r="BB35">
        <v>-4.4800000000000004</v>
      </c>
      <c r="BC35">
        <v>25.19</v>
      </c>
      <c r="BD35">
        <v>7.47</v>
      </c>
      <c r="BE35">
        <v>0.15</v>
      </c>
      <c r="BF35">
        <v>0.02</v>
      </c>
      <c r="BG35">
        <v>1.39</v>
      </c>
      <c r="BH35">
        <v>1.27</v>
      </c>
      <c r="BI35">
        <v>0.91</v>
      </c>
      <c r="BJ35">
        <v>13.55</v>
      </c>
      <c r="BK35">
        <v>17.71</v>
      </c>
      <c r="BL35">
        <v>-4.16</v>
      </c>
      <c r="BM35">
        <v>-1.18</v>
      </c>
      <c r="BN35">
        <v>3.91</v>
      </c>
      <c r="BO35">
        <v>3.3</v>
      </c>
      <c r="BP35">
        <v>-3.67</v>
      </c>
      <c r="BQ35">
        <v>-3.01</v>
      </c>
      <c r="BR35">
        <v>-5.0999999999999996</v>
      </c>
      <c r="BS35">
        <v>-0.61</v>
      </c>
      <c r="BT35">
        <v>-6.97</v>
      </c>
      <c r="BU35">
        <v>-0.66</v>
      </c>
      <c r="BV35">
        <v>-6.3</v>
      </c>
      <c r="BW35">
        <v>59.71</v>
      </c>
      <c r="BX35">
        <v>72.5</v>
      </c>
      <c r="BY35" s="15"/>
      <c r="CA35" s="18">
        <v>398.43</v>
      </c>
      <c r="CB35" s="18">
        <v>118.6</v>
      </c>
      <c r="CC35" s="18">
        <v>151.25</v>
      </c>
      <c r="CD35" s="18">
        <v>128.58000000000001</v>
      </c>
      <c r="CE35" s="18">
        <v>62.65</v>
      </c>
      <c r="CF35" s="18">
        <v>56.05</v>
      </c>
      <c r="CG35" s="18">
        <v>0.91</v>
      </c>
      <c r="CH35" s="18">
        <v>58.33</v>
      </c>
      <c r="CI35" s="18">
        <v>59.25</v>
      </c>
      <c r="CJ35" s="18">
        <v>31.23</v>
      </c>
      <c r="CK35" s="18">
        <v>38.43</v>
      </c>
      <c r="CL35" s="18">
        <v>-0.86</v>
      </c>
      <c r="CM35" s="18">
        <v>0.79</v>
      </c>
      <c r="CN35" s="18">
        <v>82.02</v>
      </c>
      <c r="CO35" s="18">
        <v>82.52</v>
      </c>
      <c r="CP35" s="18">
        <v>-0.49</v>
      </c>
      <c r="CQ35" s="18">
        <v>91.16</v>
      </c>
      <c r="CR35" s="18">
        <v>150.4</v>
      </c>
      <c r="CS35" s="18">
        <v>-2.93</v>
      </c>
      <c r="CT35" s="18">
        <v>-2.38</v>
      </c>
      <c r="CU35" s="18">
        <v>50.09</v>
      </c>
      <c r="CV35" s="18">
        <v>77.150000000000006</v>
      </c>
      <c r="CW35" s="18">
        <v>1.1000000000000001</v>
      </c>
      <c r="CX35" s="18">
        <v>52.07</v>
      </c>
      <c r="CY35" s="18">
        <v>74.47</v>
      </c>
      <c r="CZ35" s="18">
        <v>123.69</v>
      </c>
      <c r="DA35" s="18">
        <v>6.12</v>
      </c>
      <c r="DB35" s="18">
        <v>2.71</v>
      </c>
      <c r="DC35" s="18">
        <v>73.83</v>
      </c>
      <c r="DD35" s="18">
        <v>1.97</v>
      </c>
      <c r="DE35" s="18">
        <v>131.25</v>
      </c>
      <c r="DF35" s="18">
        <v>4.24</v>
      </c>
      <c r="DG35" s="18">
        <v>3.6</v>
      </c>
      <c r="DH35" s="18">
        <v>10.77</v>
      </c>
      <c r="DI35" s="18">
        <v>94.68</v>
      </c>
      <c r="DJ35" s="18">
        <v>-3.69</v>
      </c>
      <c r="DK35" s="18">
        <v>-1.24</v>
      </c>
      <c r="DL35" s="18">
        <v>22.75</v>
      </c>
      <c r="DM35" s="18">
        <v>50.99</v>
      </c>
      <c r="DN35" s="18">
        <v>2.2400000000000002</v>
      </c>
      <c r="DO35" s="18">
        <v>1</v>
      </c>
      <c r="DP35" s="18">
        <v>100.38</v>
      </c>
      <c r="DQ35" s="18">
        <v>21.27</v>
      </c>
      <c r="DR35" s="18">
        <v>79.11</v>
      </c>
      <c r="DS35" s="18">
        <v>84.41</v>
      </c>
      <c r="DT35" s="18">
        <v>5.01</v>
      </c>
      <c r="DU35" s="18">
        <v>5.47</v>
      </c>
      <c r="DV35" s="18">
        <v>2.78</v>
      </c>
      <c r="DW35" s="18">
        <v>16.13</v>
      </c>
      <c r="DX35" s="18">
        <v>-4.29</v>
      </c>
      <c r="DY35" s="18">
        <v>24.23</v>
      </c>
      <c r="DZ35" s="18">
        <v>6.52</v>
      </c>
      <c r="EA35" s="18">
        <v>1.45</v>
      </c>
      <c r="EB35" s="18">
        <v>0.22</v>
      </c>
      <c r="EC35" s="18">
        <v>2.1</v>
      </c>
      <c r="ED35" s="18">
        <v>1.4</v>
      </c>
      <c r="EE35" s="18">
        <v>0.67</v>
      </c>
      <c r="EF35" s="18">
        <v>9.23</v>
      </c>
      <c r="EG35" s="18">
        <v>11.88</v>
      </c>
      <c r="EH35" s="18">
        <v>-2.65</v>
      </c>
      <c r="EI35" s="18">
        <v>-2.41</v>
      </c>
      <c r="EJ35" s="18">
        <v>1.91</v>
      </c>
      <c r="EK35" s="18">
        <v>1.76</v>
      </c>
      <c r="EL35" s="18">
        <v>-4.24</v>
      </c>
      <c r="EM35" s="18">
        <v>-2.11</v>
      </c>
      <c r="EN35" s="18">
        <v>-4.3099999999999996</v>
      </c>
      <c r="EO35" s="18">
        <v>-0.15</v>
      </c>
      <c r="EP35" s="18">
        <v>-6</v>
      </c>
      <c r="EQ35" s="18">
        <v>-2.13</v>
      </c>
      <c r="ER35" s="18">
        <v>-3.87</v>
      </c>
      <c r="ES35" s="18">
        <v>75.62</v>
      </c>
      <c r="ET35" s="18">
        <v>89.7</v>
      </c>
    </row>
    <row r="36" spans="1:150" ht="15" thickTop="1" thickBot="1">
      <c r="A36" s="14" t="s">
        <v>223</v>
      </c>
      <c r="C36" s="16">
        <v>28247</v>
      </c>
      <c r="E36">
        <v>386.3</v>
      </c>
      <c r="F36">
        <v>121.01</v>
      </c>
      <c r="G36">
        <v>151.83000000000001</v>
      </c>
      <c r="H36">
        <v>113.47</v>
      </c>
      <c r="I36">
        <v>74.430000000000007</v>
      </c>
      <c r="J36">
        <v>54.63</v>
      </c>
      <c r="K36">
        <v>0.9</v>
      </c>
      <c r="L36">
        <v>65.150000000000006</v>
      </c>
      <c r="M36">
        <v>66.05</v>
      </c>
      <c r="N36">
        <v>19.829999999999998</v>
      </c>
      <c r="O36">
        <v>26.3</v>
      </c>
      <c r="P36">
        <v>-2.1</v>
      </c>
      <c r="Q36">
        <v>7.54</v>
      </c>
      <c r="R36">
        <v>81.87</v>
      </c>
      <c r="S36">
        <v>84.56</v>
      </c>
      <c r="T36">
        <v>-2.69</v>
      </c>
      <c r="U36">
        <v>95.92</v>
      </c>
      <c r="V36">
        <v>161.97</v>
      </c>
      <c r="W36">
        <v>-9.36</v>
      </c>
      <c r="X36">
        <v>-10.130000000000001</v>
      </c>
      <c r="Y36">
        <v>67.48</v>
      </c>
      <c r="Z36">
        <v>91.11</v>
      </c>
      <c r="AA36">
        <v>1.26</v>
      </c>
      <c r="AB36">
        <v>58.15</v>
      </c>
      <c r="AC36">
        <v>86.14</v>
      </c>
      <c r="AD36">
        <v>114.53</v>
      </c>
      <c r="AE36">
        <v>0.93</v>
      </c>
      <c r="AF36">
        <v>2.91</v>
      </c>
      <c r="AG36">
        <v>79</v>
      </c>
      <c r="AH36">
        <v>-0.28000000000000003</v>
      </c>
      <c r="AI36">
        <v>146.63</v>
      </c>
      <c r="AJ36">
        <v>7.31</v>
      </c>
      <c r="AK36">
        <v>6.07</v>
      </c>
      <c r="AL36">
        <v>12.53</v>
      </c>
      <c r="AM36">
        <v>102.33</v>
      </c>
      <c r="AN36">
        <v>-10.28</v>
      </c>
      <c r="AO36">
        <v>-7.73</v>
      </c>
      <c r="AP36">
        <v>23.51</v>
      </c>
      <c r="AQ36">
        <v>57.46</v>
      </c>
      <c r="AR36">
        <v>2.44</v>
      </c>
      <c r="AS36">
        <v>1.1100000000000001</v>
      </c>
      <c r="AT36">
        <v>99.5</v>
      </c>
      <c r="AU36">
        <v>10.36</v>
      </c>
      <c r="AV36">
        <v>89.13</v>
      </c>
      <c r="AW36">
        <v>90.96</v>
      </c>
      <c r="AX36">
        <v>1.98</v>
      </c>
      <c r="AY36">
        <v>1.82</v>
      </c>
      <c r="AZ36">
        <v>1.43</v>
      </c>
      <c r="BA36">
        <v>5.2</v>
      </c>
      <c r="BB36">
        <v>-18.3</v>
      </c>
      <c r="BC36">
        <v>12.72</v>
      </c>
      <c r="BD36">
        <v>2.29</v>
      </c>
      <c r="BE36">
        <v>0.5</v>
      </c>
      <c r="BF36">
        <v>0.22</v>
      </c>
      <c r="BG36">
        <v>-0.26</v>
      </c>
      <c r="BH36">
        <v>5.08</v>
      </c>
      <c r="BI36">
        <v>-19.53</v>
      </c>
      <c r="BJ36">
        <v>3.25</v>
      </c>
      <c r="BK36">
        <v>3.2</v>
      </c>
      <c r="BL36">
        <v>0.04</v>
      </c>
      <c r="BM36">
        <v>-1.48</v>
      </c>
      <c r="BN36">
        <v>1.49</v>
      </c>
      <c r="BO36">
        <v>1.96</v>
      </c>
      <c r="BP36">
        <v>0.78</v>
      </c>
      <c r="BQ36">
        <v>3.46</v>
      </c>
      <c r="BR36">
        <v>-2.97</v>
      </c>
      <c r="BS36">
        <v>-0.47</v>
      </c>
      <c r="BT36">
        <v>-1.18</v>
      </c>
      <c r="BU36">
        <v>-2.68</v>
      </c>
      <c r="BV36">
        <v>-1.5</v>
      </c>
      <c r="BW36">
        <v>78.680000000000007</v>
      </c>
      <c r="BX36">
        <v>94.82</v>
      </c>
      <c r="BY36" s="15"/>
      <c r="CA36" s="18">
        <v>385.22</v>
      </c>
      <c r="CB36" s="18">
        <v>118.8</v>
      </c>
      <c r="CC36" s="18">
        <v>152.93</v>
      </c>
      <c r="CD36" s="18">
        <v>113.48</v>
      </c>
      <c r="CE36" s="18">
        <v>74.650000000000006</v>
      </c>
      <c r="CF36" s="18">
        <v>56.14</v>
      </c>
      <c r="CG36" s="18">
        <v>-0.94</v>
      </c>
      <c r="CH36" s="18">
        <v>64.430000000000007</v>
      </c>
      <c r="CI36" s="18">
        <v>63.49</v>
      </c>
      <c r="CJ36" s="18">
        <v>19.260000000000002</v>
      </c>
      <c r="CK36" s="18">
        <v>25.22</v>
      </c>
      <c r="CL36" s="18">
        <v>0.34</v>
      </c>
      <c r="CM36" s="18">
        <v>10.62</v>
      </c>
      <c r="CN36" s="18">
        <v>84.34</v>
      </c>
      <c r="CO36" s="18">
        <v>86.8</v>
      </c>
      <c r="CP36" s="18">
        <v>-2.46</v>
      </c>
      <c r="CQ36" s="18">
        <v>95.36</v>
      </c>
      <c r="CR36" s="18">
        <v>158.85</v>
      </c>
      <c r="CS36" s="18">
        <v>-8.33</v>
      </c>
      <c r="CT36" s="18">
        <v>-8.9499999999999993</v>
      </c>
      <c r="CU36" s="18">
        <v>63.98</v>
      </c>
      <c r="CV36" s="18">
        <v>89.37</v>
      </c>
      <c r="CW36" s="18">
        <v>1.28</v>
      </c>
      <c r="CX36" s="18">
        <v>54.72</v>
      </c>
      <c r="CY36" s="18">
        <v>83.9</v>
      </c>
      <c r="CZ36" s="18">
        <v>118.69</v>
      </c>
      <c r="DA36" s="18">
        <v>2.4300000000000002</v>
      </c>
      <c r="DB36" s="18">
        <v>1.93</v>
      </c>
      <c r="DC36" s="18">
        <v>78.900000000000006</v>
      </c>
      <c r="DD36" s="18">
        <v>-0.38</v>
      </c>
      <c r="DE36" s="18">
        <v>143.15</v>
      </c>
      <c r="DF36" s="18">
        <v>6.59</v>
      </c>
      <c r="DG36" s="18">
        <v>3.81</v>
      </c>
      <c r="DH36" s="18">
        <v>9.75</v>
      </c>
      <c r="DI36" s="18">
        <v>102.9</v>
      </c>
      <c r="DJ36" s="18">
        <v>-8.73</v>
      </c>
      <c r="DK36" s="18">
        <v>-6.13</v>
      </c>
      <c r="DL36" s="18">
        <v>23.19</v>
      </c>
      <c r="DM36" s="18">
        <v>53.91</v>
      </c>
      <c r="DN36" s="18">
        <v>2.3199999999999998</v>
      </c>
      <c r="DO36" s="18">
        <v>1.98</v>
      </c>
      <c r="DP36" s="18">
        <v>93.31</v>
      </c>
      <c r="DQ36" s="18">
        <v>12.8</v>
      </c>
      <c r="DR36" s="18">
        <v>80.510000000000005</v>
      </c>
      <c r="DS36" s="18">
        <v>91.97</v>
      </c>
      <c r="DT36" s="18">
        <v>3.2</v>
      </c>
      <c r="DU36" s="18">
        <v>2.76</v>
      </c>
      <c r="DV36" s="18">
        <v>2.74</v>
      </c>
      <c r="DW36" s="18">
        <v>1.46</v>
      </c>
      <c r="DX36" s="18">
        <v>-17.440000000000001</v>
      </c>
      <c r="DY36" s="18">
        <v>11.02</v>
      </c>
      <c r="DZ36" s="18">
        <v>3.19</v>
      </c>
      <c r="EA36" s="18">
        <v>2.27</v>
      </c>
      <c r="EB36" s="18">
        <v>0.71</v>
      </c>
      <c r="EC36" s="18">
        <v>-0.56000000000000005</v>
      </c>
      <c r="ED36" s="18">
        <v>4.29</v>
      </c>
      <c r="EE36" s="18">
        <v>-7.64</v>
      </c>
      <c r="EF36" s="18">
        <v>3.64</v>
      </c>
      <c r="EG36" s="18">
        <v>3.03</v>
      </c>
      <c r="EH36" s="18">
        <v>0.61</v>
      </c>
      <c r="EI36" s="18">
        <v>-0.56000000000000005</v>
      </c>
      <c r="EJ36" s="18">
        <v>3.43</v>
      </c>
      <c r="EK36" s="18">
        <v>3.67</v>
      </c>
      <c r="EL36" s="18">
        <v>1.58</v>
      </c>
      <c r="EM36" s="18">
        <v>5.03</v>
      </c>
      <c r="EN36" s="18">
        <v>-3.99</v>
      </c>
      <c r="EO36" s="18">
        <v>-0.24</v>
      </c>
      <c r="EP36" s="18">
        <v>-2.08</v>
      </c>
      <c r="EQ36" s="18">
        <v>-3.45</v>
      </c>
      <c r="ER36" s="18">
        <v>-1.36</v>
      </c>
      <c r="ES36" s="18">
        <v>70.02</v>
      </c>
      <c r="ET36" s="18">
        <v>85.57</v>
      </c>
    </row>
    <row r="37" spans="1:150" ht="15" thickTop="1" thickBot="1">
      <c r="A37" s="14" t="s">
        <v>224</v>
      </c>
      <c r="C37" s="16">
        <v>34224</v>
      </c>
      <c r="E37">
        <v>391.42</v>
      </c>
      <c r="F37">
        <v>125.88</v>
      </c>
      <c r="G37">
        <v>149.38</v>
      </c>
      <c r="H37">
        <v>116.17</v>
      </c>
      <c r="I37">
        <v>68.739999999999995</v>
      </c>
      <c r="J37">
        <v>53.26</v>
      </c>
      <c r="K37">
        <v>0.99</v>
      </c>
      <c r="L37">
        <v>67.61</v>
      </c>
      <c r="M37">
        <v>68.599999999999994</v>
      </c>
      <c r="N37">
        <v>19.95</v>
      </c>
      <c r="O37">
        <v>31.42</v>
      </c>
      <c r="P37">
        <v>2.1</v>
      </c>
      <c r="Q37">
        <v>6.81</v>
      </c>
      <c r="R37">
        <v>80.41</v>
      </c>
      <c r="S37">
        <v>80.64</v>
      </c>
      <c r="T37">
        <v>-0.22</v>
      </c>
      <c r="U37">
        <v>93.44</v>
      </c>
      <c r="V37">
        <v>162.04</v>
      </c>
      <c r="W37">
        <v>-6.17</v>
      </c>
      <c r="X37">
        <v>-2.83</v>
      </c>
      <c r="Y37">
        <v>54.39</v>
      </c>
      <c r="Z37">
        <v>79.47</v>
      </c>
      <c r="AA37">
        <v>1.19</v>
      </c>
      <c r="AB37">
        <v>57.97</v>
      </c>
      <c r="AC37">
        <v>78.09</v>
      </c>
      <c r="AD37">
        <v>117.56</v>
      </c>
      <c r="AE37">
        <v>5.12</v>
      </c>
      <c r="AF37">
        <v>4.1900000000000004</v>
      </c>
      <c r="AG37">
        <v>89.39</v>
      </c>
      <c r="AH37">
        <v>3.48</v>
      </c>
      <c r="AI37">
        <v>133.09</v>
      </c>
      <c r="AJ37">
        <v>4.47</v>
      </c>
      <c r="AK37">
        <v>6.22</v>
      </c>
      <c r="AL37">
        <v>17.690000000000001</v>
      </c>
      <c r="AM37">
        <v>96.91</v>
      </c>
      <c r="AN37">
        <v>-2.19</v>
      </c>
      <c r="AO37">
        <v>-0.65</v>
      </c>
      <c r="AP37">
        <v>22.62</v>
      </c>
      <c r="AQ37">
        <v>48.49</v>
      </c>
      <c r="AR37">
        <v>2.14</v>
      </c>
      <c r="AS37">
        <v>2.71</v>
      </c>
      <c r="AT37">
        <v>96.3</v>
      </c>
      <c r="AU37">
        <v>20.52</v>
      </c>
      <c r="AV37">
        <v>75.78</v>
      </c>
      <c r="AW37">
        <v>86.27</v>
      </c>
      <c r="AX37">
        <v>6.21</v>
      </c>
      <c r="AY37">
        <v>6.01</v>
      </c>
      <c r="AZ37">
        <v>4.37</v>
      </c>
      <c r="BA37">
        <v>23.42</v>
      </c>
      <c r="BB37">
        <v>-10.41</v>
      </c>
      <c r="BC37">
        <v>34.89</v>
      </c>
      <c r="BD37">
        <v>7.72</v>
      </c>
      <c r="BE37">
        <v>2.44</v>
      </c>
      <c r="BF37">
        <v>0.32</v>
      </c>
      <c r="BG37">
        <v>4.34</v>
      </c>
      <c r="BH37">
        <v>2.36</v>
      </c>
      <c r="BI37">
        <v>0.54</v>
      </c>
      <c r="BJ37">
        <v>13.29</v>
      </c>
      <c r="BK37">
        <v>14.8</v>
      </c>
      <c r="BL37">
        <v>-1.51</v>
      </c>
      <c r="BM37">
        <v>-0.28999999999999998</v>
      </c>
      <c r="BN37">
        <v>5.0999999999999996</v>
      </c>
      <c r="BO37">
        <v>3.81</v>
      </c>
      <c r="BP37">
        <v>-2.88</v>
      </c>
      <c r="BQ37">
        <v>0.76</v>
      </c>
      <c r="BR37">
        <v>-5.39</v>
      </c>
      <c r="BS37">
        <v>-1.29</v>
      </c>
      <c r="BT37">
        <v>-6.69</v>
      </c>
      <c r="BU37">
        <v>-3.63</v>
      </c>
      <c r="BV37">
        <v>-3.06</v>
      </c>
      <c r="BW37">
        <v>66</v>
      </c>
      <c r="BX37">
        <v>79.930000000000007</v>
      </c>
      <c r="BY37" s="15"/>
      <c r="CA37" s="18">
        <v>392.26</v>
      </c>
      <c r="CB37" s="18">
        <v>125.99</v>
      </c>
      <c r="CC37" s="18">
        <v>151.05000000000001</v>
      </c>
      <c r="CD37" s="18">
        <v>115.21</v>
      </c>
      <c r="CE37" s="18">
        <v>67.81</v>
      </c>
      <c r="CF37" s="18">
        <v>54.12</v>
      </c>
      <c r="CG37" s="18">
        <v>-0.11</v>
      </c>
      <c r="CH37" s="18">
        <v>70.03</v>
      </c>
      <c r="CI37" s="18">
        <v>69.92</v>
      </c>
      <c r="CJ37" s="18">
        <v>20.95</v>
      </c>
      <c r="CK37" s="18">
        <v>32.26</v>
      </c>
      <c r="CL37" s="18">
        <v>3.82</v>
      </c>
      <c r="CM37" s="18">
        <v>7.35</v>
      </c>
      <c r="CN37" s="18">
        <v>82.13</v>
      </c>
      <c r="CO37" s="18">
        <v>80.48</v>
      </c>
      <c r="CP37" s="18">
        <v>1.65</v>
      </c>
      <c r="CQ37" s="18">
        <v>88.91</v>
      </c>
      <c r="CR37" s="18">
        <v>158.83000000000001</v>
      </c>
      <c r="CS37" s="18">
        <v>-5.71</v>
      </c>
      <c r="CT37" s="18">
        <v>-0.31</v>
      </c>
      <c r="CU37" s="18">
        <v>54.58</v>
      </c>
      <c r="CV37" s="18">
        <v>81.010000000000005</v>
      </c>
      <c r="CW37" s="18">
        <v>1.25</v>
      </c>
      <c r="CX37" s="18">
        <v>45.92</v>
      </c>
      <c r="CY37" s="18">
        <v>72.48</v>
      </c>
      <c r="CZ37" s="18">
        <v>123.14</v>
      </c>
      <c r="DA37" s="18">
        <v>6.2</v>
      </c>
      <c r="DB37" s="18">
        <v>4.3</v>
      </c>
      <c r="DC37" s="18">
        <v>96.58</v>
      </c>
      <c r="DD37" s="18">
        <v>3.03</v>
      </c>
      <c r="DE37" s="18">
        <v>119.34</v>
      </c>
      <c r="DF37" s="18">
        <v>10.95</v>
      </c>
      <c r="DG37" s="18">
        <v>9.34</v>
      </c>
      <c r="DH37" s="18">
        <v>20.6</v>
      </c>
      <c r="DI37" s="18">
        <v>99.97</v>
      </c>
      <c r="DJ37" s="18">
        <v>-0.92</v>
      </c>
      <c r="DK37" s="18">
        <v>-1.58</v>
      </c>
      <c r="DL37" s="18">
        <v>22.96</v>
      </c>
      <c r="DM37" s="18">
        <v>49.19</v>
      </c>
      <c r="DN37" s="18">
        <v>2.14</v>
      </c>
      <c r="DO37" s="18">
        <v>0.8</v>
      </c>
      <c r="DP37" s="18">
        <v>95.7</v>
      </c>
      <c r="DQ37" s="18">
        <v>20.190000000000001</v>
      </c>
      <c r="DR37" s="18">
        <v>75.52</v>
      </c>
      <c r="DS37" s="18">
        <v>84.01</v>
      </c>
      <c r="DT37" s="18">
        <v>6.79</v>
      </c>
      <c r="DU37" s="18">
        <v>4.8</v>
      </c>
      <c r="DV37" s="18">
        <v>4.38</v>
      </c>
      <c r="DW37" s="18">
        <v>27.24</v>
      </c>
      <c r="DX37" s="18">
        <v>-15.2</v>
      </c>
      <c r="DY37" s="18">
        <v>22.48</v>
      </c>
      <c r="DZ37" s="18">
        <v>6.81</v>
      </c>
      <c r="EA37" s="18">
        <v>2.1</v>
      </c>
      <c r="EB37" s="18">
        <v>0.31</v>
      </c>
      <c r="EC37" s="18">
        <v>5.66</v>
      </c>
      <c r="ED37" s="18">
        <v>3.73</v>
      </c>
      <c r="EE37" s="18">
        <v>0.66</v>
      </c>
      <c r="EF37" s="18">
        <v>15.68</v>
      </c>
      <c r="EG37" s="18">
        <v>13.08</v>
      </c>
      <c r="EH37" s="18">
        <v>2.6</v>
      </c>
      <c r="EI37" s="18">
        <v>-0.38</v>
      </c>
      <c r="EJ37" s="18">
        <v>4.97</v>
      </c>
      <c r="EK37" s="18">
        <v>1.43</v>
      </c>
      <c r="EL37" s="18">
        <v>-4.49</v>
      </c>
      <c r="EM37" s="18">
        <v>-1.34</v>
      </c>
      <c r="EN37" s="18">
        <v>-5.35</v>
      </c>
      <c r="EO37" s="18">
        <v>-3.53</v>
      </c>
      <c r="EP37" s="18">
        <v>-5.92</v>
      </c>
      <c r="EQ37" s="18">
        <v>-3.15</v>
      </c>
      <c r="ER37" s="18">
        <v>-2.77</v>
      </c>
      <c r="ES37" s="18">
        <v>72.099999999999994</v>
      </c>
      <c r="ET37" s="18">
        <v>85.47</v>
      </c>
    </row>
    <row r="38" spans="1:150" ht="15" thickTop="1" thickBot="1">
      <c r="A38" s="14" t="s">
        <v>225</v>
      </c>
      <c r="C38" s="16">
        <v>32321</v>
      </c>
      <c r="E38">
        <v>402.24</v>
      </c>
      <c r="F38">
        <v>131.57</v>
      </c>
      <c r="G38">
        <v>153.83000000000001</v>
      </c>
      <c r="H38">
        <v>116.84</v>
      </c>
      <c r="I38">
        <v>60.43</v>
      </c>
      <c r="J38">
        <v>54.45</v>
      </c>
      <c r="K38">
        <v>-3.31</v>
      </c>
      <c r="L38">
        <v>58.77</v>
      </c>
      <c r="M38">
        <v>55.46</v>
      </c>
      <c r="N38">
        <v>26.04</v>
      </c>
      <c r="O38">
        <v>42.24</v>
      </c>
      <c r="P38">
        <v>-1.91</v>
      </c>
      <c r="Q38">
        <v>2.27</v>
      </c>
      <c r="R38">
        <v>72.11</v>
      </c>
      <c r="S38">
        <v>75.040000000000006</v>
      </c>
      <c r="T38">
        <v>-2.93</v>
      </c>
      <c r="U38">
        <v>91.87</v>
      </c>
      <c r="V38">
        <v>147.33000000000001</v>
      </c>
      <c r="W38">
        <v>-12.5</v>
      </c>
      <c r="X38">
        <v>-5.72</v>
      </c>
      <c r="Y38">
        <v>49.93</v>
      </c>
      <c r="Z38">
        <v>79.95</v>
      </c>
      <c r="AA38">
        <v>1.24</v>
      </c>
      <c r="AB38">
        <v>51.11</v>
      </c>
      <c r="AC38">
        <v>79.27</v>
      </c>
      <c r="AD38">
        <v>116.6</v>
      </c>
      <c r="AE38">
        <v>4.74</v>
      </c>
      <c r="AF38">
        <v>5.24</v>
      </c>
      <c r="AG38">
        <v>78</v>
      </c>
      <c r="AH38">
        <v>6.86</v>
      </c>
      <c r="AI38">
        <v>139.37</v>
      </c>
      <c r="AJ38">
        <v>12.29</v>
      </c>
      <c r="AK38">
        <v>9.06</v>
      </c>
      <c r="AL38">
        <v>25.23</v>
      </c>
      <c r="AM38">
        <v>107.48</v>
      </c>
      <c r="AN38">
        <v>-3.36</v>
      </c>
      <c r="AO38">
        <v>0.89</v>
      </c>
      <c r="AP38">
        <v>25.12</v>
      </c>
      <c r="AQ38">
        <v>51.17</v>
      </c>
      <c r="AR38">
        <v>2.04</v>
      </c>
      <c r="AS38">
        <v>1.24</v>
      </c>
      <c r="AT38">
        <v>103.69</v>
      </c>
      <c r="AU38">
        <v>23.52</v>
      </c>
      <c r="AV38">
        <v>80.180000000000007</v>
      </c>
      <c r="AW38">
        <v>92.76</v>
      </c>
      <c r="AX38">
        <v>3.37</v>
      </c>
      <c r="AY38">
        <v>4.1500000000000004</v>
      </c>
      <c r="AZ38">
        <v>-1.75</v>
      </c>
      <c r="BA38">
        <v>24.76</v>
      </c>
      <c r="BB38">
        <v>0.23</v>
      </c>
      <c r="BC38">
        <v>26.22</v>
      </c>
      <c r="BD38">
        <v>4.5999999999999996</v>
      </c>
      <c r="BE38">
        <v>-2.4300000000000002</v>
      </c>
      <c r="BF38">
        <v>-0.53</v>
      </c>
      <c r="BG38">
        <v>4.76</v>
      </c>
      <c r="BH38">
        <v>-0.33</v>
      </c>
      <c r="BI38">
        <v>-7.0000000000000007E-2</v>
      </c>
      <c r="BJ38">
        <v>8.92</v>
      </c>
      <c r="BK38">
        <v>15.89</v>
      </c>
      <c r="BL38">
        <v>-6.96</v>
      </c>
      <c r="BM38">
        <v>-1.05</v>
      </c>
      <c r="BN38">
        <v>3.51</v>
      </c>
      <c r="BO38">
        <v>5.56</v>
      </c>
      <c r="BP38">
        <v>2.14</v>
      </c>
      <c r="BQ38">
        <v>1.47</v>
      </c>
      <c r="BR38">
        <v>-4.5599999999999996</v>
      </c>
      <c r="BS38">
        <v>-2.0499999999999998</v>
      </c>
      <c r="BT38">
        <v>-3.42</v>
      </c>
      <c r="BU38">
        <v>-0.67</v>
      </c>
      <c r="BV38">
        <v>-4.09</v>
      </c>
      <c r="BW38">
        <v>67.59</v>
      </c>
      <c r="BX38">
        <v>80.459999999999994</v>
      </c>
      <c r="BY38" s="15"/>
      <c r="CA38" s="18">
        <v>402.95</v>
      </c>
      <c r="CB38" s="18">
        <v>130.11000000000001</v>
      </c>
      <c r="CC38" s="18">
        <v>152.41</v>
      </c>
      <c r="CD38" s="18">
        <v>120.44</v>
      </c>
      <c r="CE38" s="18">
        <v>60.6</v>
      </c>
      <c r="CF38" s="18">
        <v>54.88</v>
      </c>
      <c r="CG38" s="18">
        <v>0.27</v>
      </c>
      <c r="CH38" s="18">
        <v>62.99</v>
      </c>
      <c r="CI38" s="18">
        <v>63.26</v>
      </c>
      <c r="CJ38" s="18">
        <v>29.51</v>
      </c>
      <c r="CK38" s="18">
        <v>42.95</v>
      </c>
      <c r="CL38" s="18">
        <v>-3.3</v>
      </c>
      <c r="CM38" s="18">
        <v>-5.23</v>
      </c>
      <c r="CN38" s="18">
        <v>73.86</v>
      </c>
      <c r="CO38" s="18">
        <v>73.959999999999994</v>
      </c>
      <c r="CP38" s="18">
        <v>-0.1</v>
      </c>
      <c r="CQ38" s="18">
        <v>87.78</v>
      </c>
      <c r="CR38" s="18">
        <v>151.03</v>
      </c>
      <c r="CS38" s="18">
        <v>-7.31</v>
      </c>
      <c r="CT38" s="18">
        <v>-1</v>
      </c>
      <c r="CU38" s="18">
        <v>51.39</v>
      </c>
      <c r="CV38" s="18">
        <v>80.849999999999994</v>
      </c>
      <c r="CW38" s="18">
        <v>1.1499999999999999</v>
      </c>
      <c r="CX38" s="18">
        <v>53.92</v>
      </c>
      <c r="CY38" s="18">
        <v>75.290000000000006</v>
      </c>
      <c r="CZ38" s="18">
        <v>113.33</v>
      </c>
      <c r="DA38" s="18">
        <v>7.3</v>
      </c>
      <c r="DB38" s="18">
        <v>4.1100000000000003</v>
      </c>
      <c r="DC38" s="18">
        <v>82.64</v>
      </c>
      <c r="DD38" s="18">
        <v>5.59</v>
      </c>
      <c r="DE38" s="18">
        <v>134.52000000000001</v>
      </c>
      <c r="DF38" s="18">
        <v>12.76</v>
      </c>
      <c r="DG38" s="18">
        <v>11.38</v>
      </c>
      <c r="DH38" s="18">
        <v>24.79</v>
      </c>
      <c r="DI38" s="18">
        <v>100.26</v>
      </c>
      <c r="DJ38" s="18">
        <v>-2.64</v>
      </c>
      <c r="DK38" s="18">
        <v>0.54</v>
      </c>
      <c r="DL38" s="18">
        <v>26.2</v>
      </c>
      <c r="DM38" s="18">
        <v>49.91</v>
      </c>
      <c r="DN38" s="18">
        <v>1.9</v>
      </c>
      <c r="DO38" s="18">
        <v>4.22</v>
      </c>
      <c r="DP38" s="18">
        <v>107.07</v>
      </c>
      <c r="DQ38" s="18">
        <v>27.97</v>
      </c>
      <c r="DR38" s="18">
        <v>79.11</v>
      </c>
      <c r="DS38" s="18">
        <v>86.18</v>
      </c>
      <c r="DT38" s="18">
        <v>4.24</v>
      </c>
      <c r="DU38" s="18">
        <v>4.3600000000000003</v>
      </c>
      <c r="DV38" s="18">
        <v>0.34</v>
      </c>
      <c r="DW38" s="18">
        <v>29.02</v>
      </c>
      <c r="DX38" s="18">
        <v>-0.44</v>
      </c>
      <c r="DY38" s="18">
        <v>23.45</v>
      </c>
      <c r="DZ38" s="18">
        <v>5.44</v>
      </c>
      <c r="EA38" s="18">
        <v>-0.88</v>
      </c>
      <c r="EB38" s="18">
        <v>-0.16</v>
      </c>
      <c r="EC38" s="18">
        <v>5.86</v>
      </c>
      <c r="ED38" s="18">
        <v>0.88</v>
      </c>
      <c r="EE38" s="18">
        <v>0.15</v>
      </c>
      <c r="EF38" s="18">
        <v>10.96</v>
      </c>
      <c r="EG38" s="18">
        <v>15.94</v>
      </c>
      <c r="EH38" s="18">
        <v>-4.9800000000000004</v>
      </c>
      <c r="EI38" s="18">
        <v>-0.26</v>
      </c>
      <c r="EJ38" s="18">
        <v>2.84</v>
      </c>
      <c r="EK38" s="18">
        <v>1.65</v>
      </c>
      <c r="EL38" s="18">
        <v>-3.4</v>
      </c>
      <c r="EM38" s="18">
        <v>-3.82</v>
      </c>
      <c r="EN38" s="18">
        <v>-3.1</v>
      </c>
      <c r="EO38" s="18">
        <v>-1.19</v>
      </c>
      <c r="EP38" s="18">
        <v>-5.04</v>
      </c>
      <c r="EQ38" s="18">
        <v>-0.42</v>
      </c>
      <c r="ER38" s="18">
        <v>-5.46</v>
      </c>
      <c r="ES38" s="18">
        <v>75</v>
      </c>
      <c r="ET38" s="18">
        <v>88.07</v>
      </c>
    </row>
    <row r="39" spans="1:150" ht="15" thickTop="1" thickBot="1">
      <c r="A39" s="14" t="s">
        <v>226</v>
      </c>
      <c r="C39" s="16">
        <v>36328</v>
      </c>
      <c r="E39">
        <v>403.97</v>
      </c>
      <c r="F39">
        <v>129.13</v>
      </c>
      <c r="G39">
        <v>154.91999999999999</v>
      </c>
      <c r="H39">
        <v>119.92</v>
      </c>
      <c r="I39">
        <v>60.19</v>
      </c>
      <c r="J39">
        <v>52.05</v>
      </c>
      <c r="K39">
        <v>-1.07</v>
      </c>
      <c r="L39">
        <v>61.54</v>
      </c>
      <c r="M39">
        <v>60.47</v>
      </c>
      <c r="N39">
        <v>28.72</v>
      </c>
      <c r="O39">
        <v>43.97</v>
      </c>
      <c r="P39">
        <v>-0.16</v>
      </c>
      <c r="Q39">
        <v>-1.87</v>
      </c>
      <c r="R39">
        <v>74.599999999999994</v>
      </c>
      <c r="S39">
        <v>74.56</v>
      </c>
      <c r="T39">
        <v>0.04</v>
      </c>
      <c r="U39">
        <v>88.67</v>
      </c>
      <c r="V39">
        <v>149.13999999999999</v>
      </c>
      <c r="W39">
        <v>-5.36</v>
      </c>
      <c r="X39">
        <v>1.56</v>
      </c>
      <c r="Y39">
        <v>50.23</v>
      </c>
      <c r="Z39">
        <v>75.78</v>
      </c>
      <c r="AA39">
        <v>1.1200000000000001</v>
      </c>
      <c r="AB39">
        <v>51.96</v>
      </c>
      <c r="AC39">
        <v>68.81</v>
      </c>
      <c r="AD39">
        <v>120.94</v>
      </c>
      <c r="AE39">
        <v>9.42</v>
      </c>
      <c r="AF39">
        <v>4.2</v>
      </c>
      <c r="AG39">
        <v>88.61</v>
      </c>
      <c r="AH39">
        <v>7.88</v>
      </c>
      <c r="AI39">
        <v>121.74</v>
      </c>
      <c r="AJ39">
        <v>7.1</v>
      </c>
      <c r="AK39">
        <v>7.41</v>
      </c>
      <c r="AL39">
        <v>22.65</v>
      </c>
      <c r="AM39">
        <v>96.84</v>
      </c>
      <c r="AN39">
        <v>0.59</v>
      </c>
      <c r="AO39">
        <v>6.04</v>
      </c>
      <c r="AP39">
        <v>23.9</v>
      </c>
      <c r="AQ39">
        <v>41.29</v>
      </c>
      <c r="AR39">
        <v>1.73</v>
      </c>
      <c r="AS39">
        <v>7.84</v>
      </c>
      <c r="AT39">
        <v>85.94</v>
      </c>
      <c r="AU39">
        <v>23.4</v>
      </c>
      <c r="AV39">
        <v>62.54</v>
      </c>
      <c r="AW39">
        <v>85.99</v>
      </c>
      <c r="AX39">
        <v>8.5500000000000007</v>
      </c>
      <c r="AY39">
        <v>10.029999999999999</v>
      </c>
      <c r="AZ39">
        <v>0.14000000000000001</v>
      </c>
      <c r="BA39">
        <v>27.87</v>
      </c>
      <c r="BB39">
        <v>5.96</v>
      </c>
      <c r="BC39">
        <v>30.06</v>
      </c>
      <c r="BD39">
        <v>11.23</v>
      </c>
      <c r="BE39">
        <v>-0.87</v>
      </c>
      <c r="BF39">
        <v>-0.08</v>
      </c>
      <c r="BG39">
        <v>7.34</v>
      </c>
      <c r="BH39">
        <v>-1.49</v>
      </c>
      <c r="BI39">
        <v>-0.2</v>
      </c>
      <c r="BJ39">
        <v>18.190000000000001</v>
      </c>
      <c r="BK39">
        <v>33.58</v>
      </c>
      <c r="BL39">
        <v>-15.4</v>
      </c>
      <c r="BM39">
        <v>-1.04</v>
      </c>
      <c r="BN39">
        <v>6.7</v>
      </c>
      <c r="BO39">
        <v>7.11</v>
      </c>
      <c r="BP39">
        <v>-3.45</v>
      </c>
      <c r="BQ39">
        <v>-3.74</v>
      </c>
      <c r="BR39">
        <v>-7.74</v>
      </c>
      <c r="BS39">
        <v>-0.41</v>
      </c>
      <c r="BT39">
        <v>-10.56</v>
      </c>
      <c r="BU39">
        <v>-0.28999999999999998</v>
      </c>
      <c r="BV39">
        <v>-10.85</v>
      </c>
      <c r="BW39">
        <v>66.099999999999994</v>
      </c>
      <c r="BX39">
        <v>79.64</v>
      </c>
      <c r="BY39" s="15"/>
      <c r="CA39" s="18">
        <v>405.38</v>
      </c>
      <c r="CB39" s="18">
        <v>130.47</v>
      </c>
      <c r="CC39" s="18">
        <v>156</v>
      </c>
      <c r="CD39" s="18">
        <v>118.92</v>
      </c>
      <c r="CE39" s="18">
        <v>58.74</v>
      </c>
      <c r="CF39" s="18">
        <v>52.46</v>
      </c>
      <c r="CG39" s="18">
        <v>-0.71</v>
      </c>
      <c r="CH39" s="18">
        <v>62.22</v>
      </c>
      <c r="CI39" s="18">
        <v>61.5</v>
      </c>
      <c r="CJ39" s="18">
        <v>30.9</v>
      </c>
      <c r="CK39" s="18">
        <v>45.38</v>
      </c>
      <c r="CL39" s="18">
        <v>-1.4</v>
      </c>
      <c r="CM39" s="18">
        <v>-4.2300000000000004</v>
      </c>
      <c r="CN39" s="18">
        <v>74.3</v>
      </c>
      <c r="CO39" s="18">
        <v>73.55</v>
      </c>
      <c r="CP39" s="18">
        <v>0.75</v>
      </c>
      <c r="CQ39" s="18">
        <v>86.17</v>
      </c>
      <c r="CR39" s="18">
        <v>147.66999999999999</v>
      </c>
      <c r="CS39" s="18">
        <v>-3.83</v>
      </c>
      <c r="CT39" s="18">
        <v>1.52</v>
      </c>
      <c r="CU39" s="18">
        <v>49.01</v>
      </c>
      <c r="CV39" s="18">
        <v>77.849999999999994</v>
      </c>
      <c r="CW39" s="18">
        <v>1.1499999999999999</v>
      </c>
      <c r="CX39" s="18">
        <v>41.06</v>
      </c>
      <c r="CY39" s="18">
        <v>67.11</v>
      </c>
      <c r="CZ39" s="18">
        <v>131.44999999999999</v>
      </c>
      <c r="DA39" s="18">
        <v>11.21</v>
      </c>
      <c r="DB39" s="18">
        <v>3.61</v>
      </c>
      <c r="DC39" s="18">
        <v>87.88</v>
      </c>
      <c r="DD39" s="18">
        <v>7.29</v>
      </c>
      <c r="DE39" s="18">
        <v>109.77</v>
      </c>
      <c r="DF39" s="18">
        <v>7.5</v>
      </c>
      <c r="DG39" s="18">
        <v>8.06</v>
      </c>
      <c r="DH39" s="18">
        <v>22.53</v>
      </c>
      <c r="DI39" s="18">
        <v>94.38</v>
      </c>
      <c r="DJ39" s="18">
        <v>-0.61</v>
      </c>
      <c r="DK39" s="18">
        <v>4.3899999999999997</v>
      </c>
      <c r="DL39" s="18">
        <v>24.08</v>
      </c>
      <c r="DM39" s="18">
        <v>43.32</v>
      </c>
      <c r="DN39" s="18">
        <v>1.8</v>
      </c>
      <c r="DO39" s="18">
        <v>5.65</v>
      </c>
      <c r="DP39" s="18">
        <v>91.41</v>
      </c>
      <c r="DQ39" s="18">
        <v>21.75</v>
      </c>
      <c r="DR39" s="18">
        <v>69.66</v>
      </c>
      <c r="DS39" s="18">
        <v>83.1</v>
      </c>
      <c r="DT39" s="18">
        <v>7.82</v>
      </c>
      <c r="DU39" s="18">
        <v>9.35</v>
      </c>
      <c r="DV39" s="18">
        <v>1.18</v>
      </c>
      <c r="DW39" s="18">
        <v>26.53</v>
      </c>
      <c r="DX39" s="18">
        <v>1.68</v>
      </c>
      <c r="DY39" s="18">
        <v>26.26</v>
      </c>
      <c r="DZ39" s="18">
        <v>10.76</v>
      </c>
      <c r="EA39" s="18">
        <v>-0.01</v>
      </c>
      <c r="EB39" s="18">
        <v>0</v>
      </c>
      <c r="EC39" s="18">
        <v>7.87</v>
      </c>
      <c r="ED39" s="18">
        <v>0.08</v>
      </c>
      <c r="EE39" s="18">
        <v>0.01</v>
      </c>
      <c r="EF39" s="18">
        <v>16.64</v>
      </c>
      <c r="EG39" s="18">
        <v>28.83</v>
      </c>
      <c r="EH39" s="18">
        <v>-12.19</v>
      </c>
      <c r="EI39" s="18">
        <v>-1.51</v>
      </c>
      <c r="EJ39" s="18">
        <v>4.8099999999999996</v>
      </c>
      <c r="EK39" s="18">
        <v>4.4000000000000004</v>
      </c>
      <c r="EL39" s="18">
        <v>-6.03</v>
      </c>
      <c r="EM39" s="18">
        <v>-5.76</v>
      </c>
      <c r="EN39" s="18">
        <v>-6.32</v>
      </c>
      <c r="EO39" s="18">
        <v>-0.4</v>
      </c>
      <c r="EP39" s="18">
        <v>-10.43</v>
      </c>
      <c r="EQ39" s="18">
        <v>-0.27</v>
      </c>
      <c r="ER39" s="18">
        <v>-10.16</v>
      </c>
      <c r="ES39" s="18">
        <v>69.540000000000006</v>
      </c>
      <c r="ET39" s="18">
        <v>82.58</v>
      </c>
    </row>
    <row r="40" spans="1:150" ht="15" thickTop="1" thickBot="1">
      <c r="A40" s="14" t="s">
        <v>266</v>
      </c>
      <c r="C40" s="16">
        <v>34452</v>
      </c>
      <c r="E40">
        <v>401.14</v>
      </c>
      <c r="F40">
        <v>122.47</v>
      </c>
      <c r="G40">
        <v>164.5</v>
      </c>
      <c r="H40">
        <v>114.17</v>
      </c>
      <c r="I40">
        <v>60.35</v>
      </c>
      <c r="J40">
        <v>53.02</v>
      </c>
      <c r="K40">
        <v>-0.46</v>
      </c>
      <c r="L40">
        <v>67.739999999999995</v>
      </c>
      <c r="M40">
        <v>67.28</v>
      </c>
      <c r="N40">
        <v>28.64</v>
      </c>
      <c r="O40">
        <v>41.14</v>
      </c>
      <c r="P40">
        <v>0.91</v>
      </c>
      <c r="Q40">
        <v>-2.94</v>
      </c>
      <c r="R40">
        <v>78.28</v>
      </c>
      <c r="S40">
        <v>75.47</v>
      </c>
      <c r="T40">
        <v>2.81</v>
      </c>
      <c r="U40">
        <v>83.17</v>
      </c>
      <c r="V40">
        <v>150.44999999999999</v>
      </c>
      <c r="W40">
        <v>-4.59</v>
      </c>
      <c r="X40">
        <v>4.57</v>
      </c>
      <c r="Y40">
        <v>47.45</v>
      </c>
      <c r="Z40">
        <v>80.8</v>
      </c>
      <c r="AA40">
        <v>1.21</v>
      </c>
      <c r="AB40">
        <v>50.88</v>
      </c>
      <c r="AC40">
        <v>65.739999999999995</v>
      </c>
      <c r="AD40">
        <v>115.8</v>
      </c>
      <c r="AE40">
        <v>8.23</v>
      </c>
      <c r="AF40">
        <v>7.3</v>
      </c>
      <c r="AG40">
        <v>97.33</v>
      </c>
      <c r="AH40">
        <v>5.58</v>
      </c>
      <c r="AI40">
        <v>118.24</v>
      </c>
      <c r="AJ40">
        <v>13.33</v>
      </c>
      <c r="AK40">
        <v>12.41</v>
      </c>
      <c r="AL40">
        <v>24.9</v>
      </c>
      <c r="AM40">
        <v>96.95</v>
      </c>
      <c r="AN40">
        <v>-3.19</v>
      </c>
      <c r="AO40">
        <v>-1.49</v>
      </c>
      <c r="AP40">
        <v>23.91</v>
      </c>
      <c r="AQ40">
        <v>45.55</v>
      </c>
      <c r="AR40">
        <v>1.91</v>
      </c>
      <c r="AS40">
        <v>4.8600000000000003</v>
      </c>
      <c r="AT40">
        <v>109.12</v>
      </c>
      <c r="AU40">
        <v>23.09</v>
      </c>
      <c r="AV40">
        <v>86.03</v>
      </c>
      <c r="AW40">
        <v>80.73</v>
      </c>
      <c r="AX40">
        <v>5.64</v>
      </c>
      <c r="AY40">
        <v>4.43</v>
      </c>
      <c r="AZ40">
        <v>2.37</v>
      </c>
      <c r="BA40">
        <v>34.39</v>
      </c>
      <c r="BB40">
        <v>-3.85</v>
      </c>
      <c r="BC40">
        <v>38.6</v>
      </c>
      <c r="BD40">
        <v>6.41</v>
      </c>
      <c r="BE40">
        <v>0.42</v>
      </c>
      <c r="BF40">
        <v>0.06</v>
      </c>
      <c r="BG40">
        <v>8.11</v>
      </c>
      <c r="BH40">
        <v>1.52</v>
      </c>
      <c r="BI40">
        <v>0.19</v>
      </c>
      <c r="BJ40">
        <v>15.14</v>
      </c>
      <c r="BK40">
        <v>15.82</v>
      </c>
      <c r="BL40">
        <v>-0.69</v>
      </c>
      <c r="BM40">
        <v>-1.83</v>
      </c>
      <c r="BN40">
        <v>1.86</v>
      </c>
      <c r="BO40">
        <v>-1.79</v>
      </c>
      <c r="BP40">
        <v>-7.72</v>
      </c>
      <c r="BQ40">
        <v>-6.81</v>
      </c>
      <c r="BR40">
        <v>-3.69</v>
      </c>
      <c r="BS40">
        <v>-3.65</v>
      </c>
      <c r="BT40">
        <v>-5.93</v>
      </c>
      <c r="BU40">
        <v>-0.91</v>
      </c>
      <c r="BV40">
        <v>-5.01</v>
      </c>
      <c r="BW40">
        <v>66.290000000000006</v>
      </c>
      <c r="BX40">
        <v>77.239999999999995</v>
      </c>
      <c r="BY40" s="15"/>
      <c r="CA40" s="18">
        <v>399.65</v>
      </c>
      <c r="CB40" s="18">
        <v>120.47</v>
      </c>
      <c r="CC40" s="18">
        <v>164.25</v>
      </c>
      <c r="CD40" s="18">
        <v>114.92</v>
      </c>
      <c r="CE40" s="18">
        <v>61.85</v>
      </c>
      <c r="CF40" s="18">
        <v>52.32</v>
      </c>
      <c r="CG40" s="18">
        <v>1.42</v>
      </c>
      <c r="CH40" s="18">
        <v>72.38</v>
      </c>
      <c r="CI40" s="18">
        <v>73.81</v>
      </c>
      <c r="CJ40" s="18">
        <v>28.25</v>
      </c>
      <c r="CK40" s="18">
        <v>39.65</v>
      </c>
      <c r="CL40" s="18">
        <v>1.75</v>
      </c>
      <c r="CM40" s="18">
        <v>-3.5</v>
      </c>
      <c r="CN40" s="18">
        <v>80.08</v>
      </c>
      <c r="CO40" s="18">
        <v>75.59</v>
      </c>
      <c r="CP40" s="18">
        <v>4.49</v>
      </c>
      <c r="CQ40" s="18">
        <v>80.790000000000006</v>
      </c>
      <c r="CR40" s="18">
        <v>154.6</v>
      </c>
      <c r="CS40" s="18">
        <v>-1.31</v>
      </c>
      <c r="CT40" s="18">
        <v>6.77</v>
      </c>
      <c r="CU40" s="18">
        <v>47.98</v>
      </c>
      <c r="CV40" s="18">
        <v>79.540000000000006</v>
      </c>
      <c r="CW40" s="18">
        <v>1.17</v>
      </c>
      <c r="CX40" s="18">
        <v>40.68</v>
      </c>
      <c r="CY40" s="18">
        <v>65.12</v>
      </c>
      <c r="CZ40" s="18">
        <v>125.39</v>
      </c>
      <c r="DA40" s="18">
        <v>8.73</v>
      </c>
      <c r="DB40" s="18">
        <v>7.6</v>
      </c>
      <c r="DC40" s="18">
        <v>98.12</v>
      </c>
      <c r="DD40" s="18">
        <v>3.86</v>
      </c>
      <c r="DE40" s="18">
        <v>108.24</v>
      </c>
      <c r="DF40" s="18">
        <v>13.92</v>
      </c>
      <c r="DG40" s="18">
        <v>12.47</v>
      </c>
      <c r="DH40" s="18">
        <v>23.84</v>
      </c>
      <c r="DI40" s="18">
        <v>93.29</v>
      </c>
      <c r="DJ40" s="18">
        <v>-3.76</v>
      </c>
      <c r="DK40" s="18">
        <v>-0.32</v>
      </c>
      <c r="DL40" s="18">
        <v>23.6</v>
      </c>
      <c r="DM40" s="18">
        <v>46.47</v>
      </c>
      <c r="DN40" s="18">
        <v>1.97</v>
      </c>
      <c r="DO40" s="18">
        <v>3.18</v>
      </c>
      <c r="DP40" s="18">
        <v>119.03</v>
      </c>
      <c r="DQ40" s="18">
        <v>30.1</v>
      </c>
      <c r="DR40" s="18">
        <v>88.93</v>
      </c>
      <c r="DS40" s="18">
        <v>78.400000000000006</v>
      </c>
      <c r="DT40" s="18">
        <v>5.41</v>
      </c>
      <c r="DU40" s="18">
        <v>6.1</v>
      </c>
      <c r="DV40" s="18">
        <v>2.89</v>
      </c>
      <c r="DW40" s="18">
        <v>39.18</v>
      </c>
      <c r="DX40" s="18">
        <v>-7.7</v>
      </c>
      <c r="DY40" s="18">
        <v>36.01</v>
      </c>
      <c r="DZ40" s="18">
        <v>8.14</v>
      </c>
      <c r="EA40" s="18">
        <v>0.32</v>
      </c>
      <c r="EB40" s="18">
        <v>0.04</v>
      </c>
      <c r="EC40" s="18">
        <v>8.32</v>
      </c>
      <c r="ED40" s="18">
        <v>3.12</v>
      </c>
      <c r="EE40" s="18">
        <v>0.37</v>
      </c>
      <c r="EF40" s="18">
        <v>15.62</v>
      </c>
      <c r="EG40" s="18">
        <v>20.12</v>
      </c>
      <c r="EH40" s="18">
        <v>-4.51</v>
      </c>
      <c r="EI40" s="18">
        <v>-1.83</v>
      </c>
      <c r="EJ40" s="18">
        <v>1.08</v>
      </c>
      <c r="EK40" s="18">
        <v>-1.38</v>
      </c>
      <c r="EL40" s="18">
        <v>-9.2200000000000006</v>
      </c>
      <c r="EM40" s="18">
        <v>-8.5</v>
      </c>
      <c r="EN40" s="18">
        <v>-2.91</v>
      </c>
      <c r="EO40" s="18">
        <v>-2.4500000000000002</v>
      </c>
      <c r="EP40" s="18">
        <v>-7.84</v>
      </c>
      <c r="EQ40" s="18">
        <v>-0.72</v>
      </c>
      <c r="ER40" s="18">
        <v>-7.12</v>
      </c>
      <c r="ES40" s="18">
        <v>69.14</v>
      </c>
      <c r="ET40" s="18">
        <v>81.99</v>
      </c>
    </row>
    <row r="41" spans="1:150" ht="15" thickTop="1" thickBot="1">
      <c r="A41" s="14" t="s">
        <v>227</v>
      </c>
      <c r="C41" s="16">
        <v>37022</v>
      </c>
      <c r="E41">
        <v>388.01</v>
      </c>
      <c r="F41">
        <v>117.19</v>
      </c>
      <c r="G41">
        <v>150.66</v>
      </c>
      <c r="H41">
        <v>120.17</v>
      </c>
      <c r="I41">
        <v>71.3</v>
      </c>
      <c r="J41">
        <v>55.27</v>
      </c>
      <c r="K41">
        <v>-2.3199999999999998</v>
      </c>
      <c r="L41">
        <v>64.55</v>
      </c>
      <c r="M41">
        <v>62.24</v>
      </c>
      <c r="N41">
        <v>21.47</v>
      </c>
      <c r="O41">
        <v>28.01</v>
      </c>
      <c r="P41">
        <v>-1.03</v>
      </c>
      <c r="Q41">
        <v>7.79</v>
      </c>
      <c r="R41">
        <v>82.6</v>
      </c>
      <c r="S41">
        <v>84.53</v>
      </c>
      <c r="T41">
        <v>-1.93</v>
      </c>
      <c r="U41">
        <v>91.66</v>
      </c>
      <c r="V41">
        <v>153.9</v>
      </c>
      <c r="W41">
        <v>-8.6999999999999993</v>
      </c>
      <c r="X41">
        <v>-9.31</v>
      </c>
      <c r="Y41">
        <v>57.4</v>
      </c>
      <c r="Z41">
        <v>84.16</v>
      </c>
      <c r="AA41">
        <v>1.1299999999999999</v>
      </c>
      <c r="AB41">
        <v>54.27</v>
      </c>
      <c r="AC41">
        <v>73.989999999999995</v>
      </c>
      <c r="AD41">
        <v>116</v>
      </c>
      <c r="AE41">
        <v>3.69</v>
      </c>
      <c r="AF41">
        <v>2.35</v>
      </c>
      <c r="AG41">
        <v>87.36</v>
      </c>
      <c r="AH41">
        <v>1.58</v>
      </c>
      <c r="AI41">
        <v>135.16999999999999</v>
      </c>
      <c r="AJ41">
        <v>9.73</v>
      </c>
      <c r="AK41">
        <v>7.45</v>
      </c>
      <c r="AL41">
        <v>13.95</v>
      </c>
      <c r="AM41">
        <v>103.71</v>
      </c>
      <c r="AN41">
        <v>-1.25</v>
      </c>
      <c r="AO41">
        <v>0.98</v>
      </c>
      <c r="AP41">
        <v>28.27</v>
      </c>
      <c r="AQ41">
        <v>52.41</v>
      </c>
      <c r="AR41">
        <v>1.85</v>
      </c>
      <c r="AS41">
        <v>2.97</v>
      </c>
      <c r="AT41">
        <v>94.5</v>
      </c>
      <c r="AU41">
        <v>27.51</v>
      </c>
      <c r="AV41">
        <v>66.989999999999995</v>
      </c>
      <c r="AW41">
        <v>87.87</v>
      </c>
      <c r="AX41">
        <v>8.98</v>
      </c>
      <c r="AY41">
        <v>8.4700000000000006</v>
      </c>
      <c r="AZ41">
        <v>4.3899999999999997</v>
      </c>
      <c r="BA41">
        <v>15.88</v>
      </c>
      <c r="BB41">
        <v>-20.05</v>
      </c>
      <c r="BC41">
        <v>39.32</v>
      </c>
      <c r="BD41">
        <v>9.1300000000000008</v>
      </c>
      <c r="BE41">
        <v>2.74</v>
      </c>
      <c r="BF41">
        <v>0.3</v>
      </c>
      <c r="BG41">
        <v>2.5499999999999998</v>
      </c>
      <c r="BH41">
        <v>5.49</v>
      </c>
      <c r="BI41">
        <v>2.15</v>
      </c>
      <c r="BJ41">
        <v>12.51</v>
      </c>
      <c r="BK41">
        <v>16.36</v>
      </c>
      <c r="BL41">
        <v>-3.85</v>
      </c>
      <c r="BM41">
        <v>-1.63</v>
      </c>
      <c r="BN41">
        <v>7.27</v>
      </c>
      <c r="BO41">
        <v>6.66</v>
      </c>
      <c r="BP41">
        <v>-1.84</v>
      </c>
      <c r="BQ41">
        <v>2.4700000000000002</v>
      </c>
      <c r="BR41">
        <v>-8.9</v>
      </c>
      <c r="BS41">
        <v>-0.6</v>
      </c>
      <c r="BT41">
        <v>-8.51</v>
      </c>
      <c r="BU41">
        <v>-4.3099999999999996</v>
      </c>
      <c r="BV41">
        <v>-4.2</v>
      </c>
      <c r="BW41">
        <v>73.11</v>
      </c>
      <c r="BX41">
        <v>90.88</v>
      </c>
      <c r="BY41" s="15"/>
      <c r="CA41" s="18">
        <v>387.61</v>
      </c>
      <c r="CB41" s="18">
        <v>116.37</v>
      </c>
      <c r="CC41" s="18">
        <v>152.82</v>
      </c>
      <c r="CD41" s="18">
        <v>118.42</v>
      </c>
      <c r="CE41" s="18">
        <v>71.98</v>
      </c>
      <c r="CF41" s="18">
        <v>55</v>
      </c>
      <c r="CG41" s="18">
        <v>-0.26</v>
      </c>
      <c r="CH41" s="18">
        <v>66.84</v>
      </c>
      <c r="CI41" s="18">
        <v>66.58</v>
      </c>
      <c r="CJ41" s="18">
        <v>20.69</v>
      </c>
      <c r="CK41" s="18">
        <v>27.61</v>
      </c>
      <c r="CL41" s="18">
        <v>-0.13</v>
      </c>
      <c r="CM41" s="18">
        <v>9.19</v>
      </c>
      <c r="CN41" s="18">
        <v>82.97</v>
      </c>
      <c r="CO41" s="18">
        <v>84.04</v>
      </c>
      <c r="CP41" s="18">
        <v>-1.07</v>
      </c>
      <c r="CQ41" s="18">
        <v>92.21</v>
      </c>
      <c r="CR41" s="18">
        <v>158.79</v>
      </c>
      <c r="CS41" s="18">
        <v>-6.56</v>
      </c>
      <c r="CT41" s="18">
        <v>-8.4700000000000006</v>
      </c>
      <c r="CU41" s="18">
        <v>59.39</v>
      </c>
      <c r="CV41" s="18">
        <v>86.8</v>
      </c>
      <c r="CW41" s="18">
        <v>1.1399999999999999</v>
      </c>
      <c r="CX41" s="18">
        <v>54.46</v>
      </c>
      <c r="CY41" s="18">
        <v>78.38</v>
      </c>
      <c r="CZ41" s="18">
        <v>116.61</v>
      </c>
      <c r="DA41" s="18">
        <v>3.87</v>
      </c>
      <c r="DB41" s="18">
        <v>4.03</v>
      </c>
      <c r="DC41" s="18">
        <v>85.71</v>
      </c>
      <c r="DD41" s="18">
        <v>0.03</v>
      </c>
      <c r="DE41" s="18">
        <v>136.99</v>
      </c>
      <c r="DF41" s="18">
        <v>8.92</v>
      </c>
      <c r="DG41" s="18">
        <v>5.53</v>
      </c>
      <c r="DH41" s="18">
        <v>12.41</v>
      </c>
      <c r="DI41" s="18">
        <v>101.4</v>
      </c>
      <c r="DJ41" s="18">
        <v>-0.8</v>
      </c>
      <c r="DK41" s="18">
        <v>-0.56000000000000005</v>
      </c>
      <c r="DL41" s="18">
        <v>26.46</v>
      </c>
      <c r="DM41" s="18">
        <v>56.03</v>
      </c>
      <c r="DN41" s="18">
        <v>2.12</v>
      </c>
      <c r="DO41" s="18">
        <v>3.07</v>
      </c>
      <c r="DP41" s="18">
        <v>92.39</v>
      </c>
      <c r="DQ41" s="18">
        <v>32.29</v>
      </c>
      <c r="DR41" s="18">
        <v>60.1</v>
      </c>
      <c r="DS41" s="18">
        <v>89.9</v>
      </c>
      <c r="DT41" s="18">
        <v>9.3699999999999992</v>
      </c>
      <c r="DU41" s="18">
        <v>7.54</v>
      </c>
      <c r="DV41" s="18">
        <v>4.8099999999999996</v>
      </c>
      <c r="DW41" s="18">
        <v>10.75</v>
      </c>
      <c r="DX41" s="18">
        <v>-23.88</v>
      </c>
      <c r="DY41" s="18">
        <v>33.29</v>
      </c>
      <c r="DZ41" s="18">
        <v>8.65</v>
      </c>
      <c r="EA41" s="18">
        <v>3.66</v>
      </c>
      <c r="EB41" s="18">
        <v>0.42</v>
      </c>
      <c r="EC41" s="18">
        <v>2.2400000000000002</v>
      </c>
      <c r="ED41" s="18">
        <v>6.99</v>
      </c>
      <c r="EE41" s="18">
        <v>3.12</v>
      </c>
      <c r="EF41" s="18">
        <v>12.93</v>
      </c>
      <c r="EG41" s="18">
        <v>12.79</v>
      </c>
      <c r="EH41" s="18">
        <v>0.14000000000000001</v>
      </c>
      <c r="EI41" s="18">
        <v>-0.26</v>
      </c>
      <c r="EJ41" s="18">
        <v>9.19</v>
      </c>
      <c r="EK41" s="18">
        <v>7.43</v>
      </c>
      <c r="EL41" s="18">
        <v>-0.06</v>
      </c>
      <c r="EM41" s="18">
        <v>4.8099999999999996</v>
      </c>
      <c r="EN41" s="18">
        <v>-9.4499999999999993</v>
      </c>
      <c r="EO41" s="18">
        <v>-1.76</v>
      </c>
      <c r="EP41" s="18">
        <v>-7.49</v>
      </c>
      <c r="EQ41" s="18">
        <v>-4.87</v>
      </c>
      <c r="ER41" s="18">
        <v>-2.62</v>
      </c>
      <c r="ES41" s="18">
        <v>78.459999999999994</v>
      </c>
      <c r="ET41" s="18">
        <v>97.98</v>
      </c>
    </row>
    <row r="42" spans="1:150" ht="15" thickTop="1" thickBot="1">
      <c r="A42" s="14" t="s">
        <v>228</v>
      </c>
      <c r="C42" s="16">
        <v>36057</v>
      </c>
      <c r="E42">
        <v>393.73</v>
      </c>
      <c r="F42">
        <v>123.67</v>
      </c>
      <c r="G42">
        <v>151.80000000000001</v>
      </c>
      <c r="H42">
        <v>118.27</v>
      </c>
      <c r="I42">
        <v>66.33</v>
      </c>
      <c r="J42">
        <v>55.31</v>
      </c>
      <c r="K42">
        <v>0.9</v>
      </c>
      <c r="L42">
        <v>72.23</v>
      </c>
      <c r="M42">
        <v>73.13</v>
      </c>
      <c r="N42">
        <v>24.92</v>
      </c>
      <c r="O42">
        <v>33.729999999999997</v>
      </c>
      <c r="P42">
        <v>-0.27</v>
      </c>
      <c r="Q42">
        <v>-3.77</v>
      </c>
      <c r="R42">
        <v>80.97</v>
      </c>
      <c r="S42">
        <v>78.290000000000006</v>
      </c>
      <c r="T42">
        <v>2.68</v>
      </c>
      <c r="U42">
        <v>83.75</v>
      </c>
      <c r="V42">
        <v>156.88</v>
      </c>
      <c r="W42">
        <v>-0.57999999999999996</v>
      </c>
      <c r="X42">
        <v>3.33</v>
      </c>
      <c r="Y42">
        <v>49.23</v>
      </c>
      <c r="Z42">
        <v>78.87</v>
      </c>
      <c r="AA42">
        <v>1.1200000000000001</v>
      </c>
      <c r="AB42">
        <v>56.73</v>
      </c>
      <c r="AC42">
        <v>64.86</v>
      </c>
      <c r="AD42">
        <v>112.72</v>
      </c>
      <c r="AE42">
        <v>6.75</v>
      </c>
      <c r="AF42">
        <v>7.59</v>
      </c>
      <c r="AG42">
        <v>92.65</v>
      </c>
      <c r="AH42">
        <v>2.89</v>
      </c>
      <c r="AI42">
        <v>129.72</v>
      </c>
      <c r="AJ42">
        <v>10.56</v>
      </c>
      <c r="AK42">
        <v>7.95</v>
      </c>
      <c r="AL42">
        <v>16.739999999999998</v>
      </c>
      <c r="AM42">
        <v>93.41</v>
      </c>
      <c r="AN42">
        <v>-2.92</v>
      </c>
      <c r="AO42">
        <v>0.93</v>
      </c>
      <c r="AP42">
        <v>21.61</v>
      </c>
      <c r="AQ42">
        <v>46.08</v>
      </c>
      <c r="AR42">
        <v>2.13</v>
      </c>
      <c r="AS42">
        <v>7.22</v>
      </c>
      <c r="AT42">
        <v>95.89</v>
      </c>
      <c r="AU42">
        <v>25.23</v>
      </c>
      <c r="AV42">
        <v>70.66</v>
      </c>
      <c r="AW42">
        <v>83.64</v>
      </c>
      <c r="AX42">
        <v>6.16</v>
      </c>
      <c r="AY42">
        <v>7.15</v>
      </c>
      <c r="AZ42">
        <v>3.2</v>
      </c>
      <c r="BA42">
        <v>27.95</v>
      </c>
      <c r="BB42">
        <v>-6.18</v>
      </c>
      <c r="BC42">
        <v>29.64</v>
      </c>
      <c r="BD42">
        <v>8.35</v>
      </c>
      <c r="BE42">
        <v>1.56</v>
      </c>
      <c r="BF42">
        <v>0.19</v>
      </c>
      <c r="BG42">
        <v>5.71</v>
      </c>
      <c r="BH42">
        <v>2.4</v>
      </c>
      <c r="BI42">
        <v>0.42</v>
      </c>
      <c r="BJ42">
        <v>12.5</v>
      </c>
      <c r="BK42">
        <v>18.91</v>
      </c>
      <c r="BL42">
        <v>-6.41</v>
      </c>
      <c r="BM42">
        <v>-0.18</v>
      </c>
      <c r="BN42">
        <v>4.42</v>
      </c>
      <c r="BO42">
        <v>3.07</v>
      </c>
      <c r="BP42">
        <v>-5.1100000000000003</v>
      </c>
      <c r="BQ42">
        <v>-3.31</v>
      </c>
      <c r="BR42">
        <v>-4.5999999999999996</v>
      </c>
      <c r="BS42">
        <v>-1.36</v>
      </c>
      <c r="BT42">
        <v>-8.18</v>
      </c>
      <c r="BU42">
        <v>-1.81</v>
      </c>
      <c r="BV42">
        <v>-6.38</v>
      </c>
      <c r="BW42">
        <v>75.42</v>
      </c>
      <c r="BX42">
        <v>90.11</v>
      </c>
      <c r="BY42" s="15"/>
      <c r="CA42" s="18">
        <v>391.87</v>
      </c>
      <c r="CB42" s="18">
        <v>123.55</v>
      </c>
      <c r="CC42" s="18">
        <v>146.55000000000001</v>
      </c>
      <c r="CD42" s="18">
        <v>121.77</v>
      </c>
      <c r="CE42" s="18">
        <v>68.36</v>
      </c>
      <c r="CF42" s="18">
        <v>56.16</v>
      </c>
      <c r="CG42" s="18">
        <v>-0.13</v>
      </c>
      <c r="CH42" s="18">
        <v>73.36</v>
      </c>
      <c r="CI42" s="18">
        <v>73.239999999999995</v>
      </c>
      <c r="CJ42" s="18">
        <v>24.64</v>
      </c>
      <c r="CK42" s="18">
        <v>31.87</v>
      </c>
      <c r="CL42" s="18">
        <v>-2.02</v>
      </c>
      <c r="CM42" s="18">
        <v>-5.52</v>
      </c>
      <c r="CN42" s="18">
        <v>81</v>
      </c>
      <c r="CO42" s="18">
        <v>78.61</v>
      </c>
      <c r="CP42" s="18">
        <v>2.39</v>
      </c>
      <c r="CQ42" s="18">
        <v>81.86</v>
      </c>
      <c r="CR42" s="18">
        <v>155.1</v>
      </c>
      <c r="CS42" s="18">
        <v>1.42</v>
      </c>
      <c r="CT42" s="18">
        <v>1.73</v>
      </c>
      <c r="CU42" s="18">
        <v>52.58</v>
      </c>
      <c r="CV42" s="18">
        <v>77.73</v>
      </c>
      <c r="CW42" s="18">
        <v>1.07</v>
      </c>
      <c r="CX42" s="18">
        <v>57.67</v>
      </c>
      <c r="CY42" s="18">
        <v>74.08</v>
      </c>
      <c r="CZ42" s="18">
        <v>113.9</v>
      </c>
      <c r="DA42" s="18">
        <v>4.05</v>
      </c>
      <c r="DB42" s="18">
        <v>2.57</v>
      </c>
      <c r="DC42" s="18">
        <v>84.35</v>
      </c>
      <c r="DD42" s="18">
        <v>-0.37</v>
      </c>
      <c r="DE42" s="18">
        <v>137.11000000000001</v>
      </c>
      <c r="DF42" s="18">
        <v>8.43</v>
      </c>
      <c r="DG42" s="18">
        <v>6</v>
      </c>
      <c r="DH42" s="18">
        <v>13.19</v>
      </c>
      <c r="DI42" s="18">
        <v>90.42</v>
      </c>
      <c r="DJ42" s="18">
        <v>-4.24</v>
      </c>
      <c r="DK42" s="18">
        <v>-2.09</v>
      </c>
      <c r="DL42" s="18">
        <v>22.2</v>
      </c>
      <c r="DM42" s="18">
        <v>49.63</v>
      </c>
      <c r="DN42" s="18">
        <v>2.2400000000000002</v>
      </c>
      <c r="DO42" s="18">
        <v>4.46</v>
      </c>
      <c r="DP42" s="18">
        <v>100.38</v>
      </c>
      <c r="DQ42" s="18">
        <v>26.12</v>
      </c>
      <c r="DR42" s="18">
        <v>74.260000000000005</v>
      </c>
      <c r="DS42" s="18">
        <v>81.31</v>
      </c>
      <c r="DT42" s="18">
        <v>6.1</v>
      </c>
      <c r="DU42" s="18">
        <v>6.11</v>
      </c>
      <c r="DV42" s="18">
        <v>5.55</v>
      </c>
      <c r="DW42" s="18">
        <v>16.02</v>
      </c>
      <c r="DX42" s="18">
        <v>-7.15</v>
      </c>
      <c r="DY42" s="18">
        <v>12.9</v>
      </c>
      <c r="DZ42" s="18">
        <v>7.22</v>
      </c>
      <c r="EA42" s="18">
        <v>3.33</v>
      </c>
      <c r="EB42" s="18">
        <v>0.46</v>
      </c>
      <c r="EC42" s="18">
        <v>2.54</v>
      </c>
      <c r="ED42" s="18">
        <v>3.36</v>
      </c>
      <c r="EE42" s="18">
        <v>1.32</v>
      </c>
      <c r="EF42" s="18">
        <v>10.68</v>
      </c>
      <c r="EG42" s="18">
        <v>11.29</v>
      </c>
      <c r="EH42" s="18">
        <v>-0.62</v>
      </c>
      <c r="EI42" s="18">
        <v>-0.64</v>
      </c>
      <c r="EJ42" s="18">
        <v>3.6</v>
      </c>
      <c r="EK42" s="18">
        <v>0.86</v>
      </c>
      <c r="EL42" s="18">
        <v>-6.38</v>
      </c>
      <c r="EM42" s="18">
        <v>-3.08</v>
      </c>
      <c r="EN42" s="18">
        <v>-4.24</v>
      </c>
      <c r="EO42" s="18">
        <v>-2.74</v>
      </c>
      <c r="EP42" s="18">
        <v>-7.24</v>
      </c>
      <c r="EQ42" s="18">
        <v>-3.3</v>
      </c>
      <c r="ER42" s="18">
        <v>-3.94</v>
      </c>
      <c r="ES42" s="18">
        <v>67.09</v>
      </c>
      <c r="ET42" s="18">
        <v>82.68</v>
      </c>
    </row>
    <row r="43" spans="1:150" ht="15" thickTop="1" thickBot="1">
      <c r="A43" s="14" t="s">
        <v>229</v>
      </c>
      <c r="C43" s="16">
        <v>32996</v>
      </c>
      <c r="E43">
        <v>389.16</v>
      </c>
      <c r="F43">
        <v>124.19</v>
      </c>
      <c r="G43">
        <v>146.91</v>
      </c>
      <c r="H43">
        <v>118.06</v>
      </c>
      <c r="I43">
        <v>69.459999999999994</v>
      </c>
      <c r="J43">
        <v>55.7</v>
      </c>
      <c r="K43">
        <v>-0.67</v>
      </c>
      <c r="L43">
        <v>59.84</v>
      </c>
      <c r="M43">
        <v>59.16</v>
      </c>
      <c r="N43">
        <v>20.6</v>
      </c>
      <c r="O43">
        <v>29.16</v>
      </c>
      <c r="P43">
        <v>0.49</v>
      </c>
      <c r="Q43">
        <v>10.31</v>
      </c>
      <c r="R43">
        <v>81.92</v>
      </c>
      <c r="S43">
        <v>85.73</v>
      </c>
      <c r="T43">
        <v>-3.8</v>
      </c>
      <c r="U43">
        <v>98.89</v>
      </c>
      <c r="V43">
        <v>158.05000000000001</v>
      </c>
      <c r="W43">
        <v>-11.39</v>
      </c>
      <c r="X43">
        <v>-9.68</v>
      </c>
      <c r="Y43">
        <v>54.31</v>
      </c>
      <c r="Z43">
        <v>78.56</v>
      </c>
      <c r="AA43">
        <v>1.3</v>
      </c>
      <c r="AB43">
        <v>59.89</v>
      </c>
      <c r="AC43">
        <v>88.04</v>
      </c>
      <c r="AD43">
        <v>114.27</v>
      </c>
      <c r="AE43">
        <v>2.34</v>
      </c>
      <c r="AF43">
        <v>3.25</v>
      </c>
      <c r="AG43">
        <v>78.05</v>
      </c>
      <c r="AH43">
        <v>2.25</v>
      </c>
      <c r="AI43">
        <v>147.09</v>
      </c>
      <c r="AJ43">
        <v>5.84</v>
      </c>
      <c r="AK43">
        <v>5.42</v>
      </c>
      <c r="AL43">
        <v>13.97</v>
      </c>
      <c r="AM43">
        <v>105.4</v>
      </c>
      <c r="AN43">
        <v>-4.42</v>
      </c>
      <c r="AO43">
        <v>-1.87</v>
      </c>
      <c r="AP43">
        <v>20.57</v>
      </c>
      <c r="AQ43">
        <v>53.03</v>
      </c>
      <c r="AR43">
        <v>2.58</v>
      </c>
      <c r="AS43">
        <v>0.21</v>
      </c>
      <c r="AT43">
        <v>86.21</v>
      </c>
      <c r="AU43">
        <v>26.89</v>
      </c>
      <c r="AV43">
        <v>59.32</v>
      </c>
      <c r="AW43">
        <v>97.58</v>
      </c>
      <c r="AX43">
        <v>5.24</v>
      </c>
      <c r="AY43">
        <v>5.14</v>
      </c>
      <c r="AZ43">
        <v>1.89</v>
      </c>
      <c r="BA43">
        <v>5.99</v>
      </c>
      <c r="BB43">
        <v>-11.76</v>
      </c>
      <c r="BC43">
        <v>23.85</v>
      </c>
      <c r="BD43">
        <v>5.09</v>
      </c>
      <c r="BE43">
        <v>2.0499999999999998</v>
      </c>
      <c r="BF43">
        <v>0.4</v>
      </c>
      <c r="BG43">
        <v>0.86</v>
      </c>
      <c r="BH43">
        <v>1.94</v>
      </c>
      <c r="BI43">
        <v>2.2599999999999998</v>
      </c>
      <c r="BJ43">
        <v>5.99</v>
      </c>
      <c r="BK43">
        <v>8.5299999999999994</v>
      </c>
      <c r="BL43">
        <v>-2.54</v>
      </c>
      <c r="BM43">
        <v>-0.44</v>
      </c>
      <c r="BN43">
        <v>6.78</v>
      </c>
      <c r="BO43">
        <v>8.57</v>
      </c>
      <c r="BP43">
        <v>4.32</v>
      </c>
      <c r="BQ43">
        <v>8.93</v>
      </c>
      <c r="BR43">
        <v>-7.22</v>
      </c>
      <c r="BS43">
        <v>-1.78</v>
      </c>
      <c r="BT43">
        <v>-4.24</v>
      </c>
      <c r="BU43">
        <v>-4.5999999999999996</v>
      </c>
      <c r="BV43">
        <v>-0.36</v>
      </c>
      <c r="BW43">
        <v>61.47</v>
      </c>
      <c r="BX43">
        <v>75.87</v>
      </c>
      <c r="BY43" s="15"/>
      <c r="CA43" s="18">
        <v>388.22</v>
      </c>
      <c r="CB43" s="18">
        <v>127.12</v>
      </c>
      <c r="CC43" s="18">
        <v>143.08000000000001</v>
      </c>
      <c r="CD43" s="18">
        <v>118.02</v>
      </c>
      <c r="CE43" s="18">
        <v>69.56</v>
      </c>
      <c r="CF43" s="18">
        <v>54.14</v>
      </c>
      <c r="CG43" s="18">
        <v>-1.59</v>
      </c>
      <c r="CH43" s="18">
        <v>58.83</v>
      </c>
      <c r="CI43" s="18">
        <v>57.25</v>
      </c>
      <c r="CJ43" s="18">
        <v>20.6</v>
      </c>
      <c r="CK43" s="18">
        <v>28.22</v>
      </c>
      <c r="CL43" s="18">
        <v>-2.74</v>
      </c>
      <c r="CM43" s="18">
        <v>8.68</v>
      </c>
      <c r="CN43" s="18">
        <v>79.81</v>
      </c>
      <c r="CO43" s="18">
        <v>84.89</v>
      </c>
      <c r="CP43" s="18">
        <v>-5.08</v>
      </c>
      <c r="CQ43" s="18">
        <v>98.98</v>
      </c>
      <c r="CR43" s="18">
        <v>156.22999999999999</v>
      </c>
      <c r="CS43" s="18">
        <v>-11.68</v>
      </c>
      <c r="CT43" s="18">
        <v>-14.81</v>
      </c>
      <c r="CU43" s="18">
        <v>53.29</v>
      </c>
      <c r="CV43" s="18">
        <v>83.71</v>
      </c>
      <c r="CW43" s="18">
        <v>1.28</v>
      </c>
      <c r="CX43" s="18">
        <v>50.57</v>
      </c>
      <c r="CY43" s="18">
        <v>90.53</v>
      </c>
      <c r="CZ43" s="18">
        <v>119.65</v>
      </c>
      <c r="DA43" s="18">
        <v>2.83</v>
      </c>
      <c r="DB43" s="18">
        <v>5.39</v>
      </c>
      <c r="DC43" s="18">
        <v>74.680000000000007</v>
      </c>
      <c r="DD43" s="18">
        <v>0.42</v>
      </c>
      <c r="DE43" s="18">
        <v>145.07</v>
      </c>
      <c r="DF43" s="18">
        <v>9.7799999999999994</v>
      </c>
      <c r="DG43" s="18">
        <v>7.03</v>
      </c>
      <c r="DH43" s="18">
        <v>14.63</v>
      </c>
      <c r="DI43" s="18">
        <v>110.35</v>
      </c>
      <c r="DJ43" s="18">
        <v>-5.56</v>
      </c>
      <c r="DK43" s="18">
        <v>-2.44</v>
      </c>
      <c r="DL43" s="18">
        <v>19.760000000000002</v>
      </c>
      <c r="DM43" s="18">
        <v>52.18</v>
      </c>
      <c r="DN43" s="18">
        <v>2.64</v>
      </c>
      <c r="DO43" s="18">
        <v>1.57</v>
      </c>
      <c r="DP43" s="18">
        <v>78.38</v>
      </c>
      <c r="DQ43" s="18">
        <v>17.12</v>
      </c>
      <c r="DR43" s="18">
        <v>61.26</v>
      </c>
      <c r="DS43" s="18">
        <v>96.23</v>
      </c>
      <c r="DT43" s="18">
        <v>5.81</v>
      </c>
      <c r="DU43" s="18">
        <v>6.27</v>
      </c>
      <c r="DV43" s="18">
        <v>4.3099999999999996</v>
      </c>
      <c r="DW43" s="18">
        <v>1.91</v>
      </c>
      <c r="DX43" s="18">
        <v>-16.440000000000001</v>
      </c>
      <c r="DY43" s="18">
        <v>12.4</v>
      </c>
      <c r="DZ43" s="18">
        <v>5.74</v>
      </c>
      <c r="EA43" s="18">
        <v>5.32</v>
      </c>
      <c r="EB43" s="18">
        <v>0.93</v>
      </c>
      <c r="EC43" s="18">
        <v>-1.41</v>
      </c>
      <c r="ED43" s="18">
        <v>3.67</v>
      </c>
      <c r="EE43" s="18">
        <v>-2.6</v>
      </c>
      <c r="EF43" s="18">
        <v>1.36</v>
      </c>
      <c r="EG43" s="18">
        <v>3.91</v>
      </c>
      <c r="EH43" s="18">
        <v>-2.56</v>
      </c>
      <c r="EI43" s="18">
        <v>-0.71</v>
      </c>
      <c r="EJ43" s="18">
        <v>6.79</v>
      </c>
      <c r="EK43" s="18">
        <v>9.2100000000000009</v>
      </c>
      <c r="EL43" s="18">
        <v>4.09</v>
      </c>
      <c r="EM43" s="18">
        <v>10.48</v>
      </c>
      <c r="EN43" s="18">
        <v>-7.5</v>
      </c>
      <c r="EO43" s="18">
        <v>-2.42</v>
      </c>
      <c r="EP43" s="18">
        <v>-5.13</v>
      </c>
      <c r="EQ43" s="18">
        <v>-6.39</v>
      </c>
      <c r="ER43" s="18">
        <v>-1.26</v>
      </c>
      <c r="ES43" s="18">
        <v>54.14</v>
      </c>
      <c r="ET43" s="18">
        <v>71.11</v>
      </c>
    </row>
    <row r="44" spans="1:150" ht="15" thickTop="1" thickBot="1">
      <c r="A44" s="14" t="s">
        <v>230</v>
      </c>
      <c r="C44" s="16">
        <v>29662</v>
      </c>
      <c r="E44">
        <v>403</v>
      </c>
      <c r="F44">
        <v>129.74</v>
      </c>
      <c r="G44">
        <v>136.31</v>
      </c>
      <c r="H44">
        <v>136.96</v>
      </c>
      <c r="I44">
        <v>57.99</v>
      </c>
      <c r="J44">
        <v>52.24</v>
      </c>
      <c r="K44">
        <v>1.75</v>
      </c>
      <c r="L44">
        <v>55.32</v>
      </c>
      <c r="M44">
        <v>57.07</v>
      </c>
      <c r="N44">
        <v>29.9</v>
      </c>
      <c r="O44">
        <v>43</v>
      </c>
      <c r="P44">
        <v>-1.7</v>
      </c>
      <c r="Q44">
        <v>4.75</v>
      </c>
      <c r="R44">
        <v>75.47</v>
      </c>
      <c r="S44">
        <v>77.849999999999994</v>
      </c>
      <c r="T44">
        <v>-2.38</v>
      </c>
      <c r="U44">
        <v>96.53</v>
      </c>
      <c r="V44">
        <v>153.6</v>
      </c>
      <c r="W44">
        <v>-9.66</v>
      </c>
      <c r="X44">
        <v>-7.84</v>
      </c>
      <c r="Y44">
        <v>46.75</v>
      </c>
      <c r="Z44">
        <v>80.430000000000007</v>
      </c>
      <c r="AA44">
        <v>1.18</v>
      </c>
      <c r="AB44">
        <v>54.23</v>
      </c>
      <c r="AC44">
        <v>79.569999999999993</v>
      </c>
      <c r="AD44">
        <v>116.85</v>
      </c>
      <c r="AE44">
        <v>5.81</v>
      </c>
      <c r="AF44">
        <v>2.0099999999999998</v>
      </c>
      <c r="AG44">
        <v>76.17</v>
      </c>
      <c r="AH44">
        <v>4.49</v>
      </c>
      <c r="AI44">
        <v>137.09</v>
      </c>
      <c r="AJ44">
        <v>8.92</v>
      </c>
      <c r="AK44">
        <v>6.76</v>
      </c>
      <c r="AL44">
        <v>19.850000000000001</v>
      </c>
      <c r="AM44">
        <v>103.7</v>
      </c>
      <c r="AN44">
        <v>-2.72</v>
      </c>
      <c r="AO44">
        <v>1.43</v>
      </c>
      <c r="AP44">
        <v>27.43</v>
      </c>
      <c r="AQ44">
        <v>45.53</v>
      </c>
      <c r="AR44">
        <v>1.66</v>
      </c>
      <c r="AS44">
        <v>0.84</v>
      </c>
      <c r="AT44">
        <v>100.5</v>
      </c>
      <c r="AU44">
        <v>26.81</v>
      </c>
      <c r="AV44">
        <v>73.69</v>
      </c>
      <c r="AW44">
        <v>90.25</v>
      </c>
      <c r="AX44">
        <v>8.33</v>
      </c>
      <c r="AY44">
        <v>7</v>
      </c>
      <c r="AZ44">
        <v>-0.43</v>
      </c>
      <c r="BA44">
        <v>21.97</v>
      </c>
      <c r="BB44">
        <v>-10.95</v>
      </c>
      <c r="BC44">
        <v>17.559999999999999</v>
      </c>
      <c r="BD44">
        <v>6.91</v>
      </c>
      <c r="BE44">
        <v>-0.28000000000000003</v>
      </c>
      <c r="BF44">
        <v>-0.04</v>
      </c>
      <c r="BG44">
        <v>3.9</v>
      </c>
      <c r="BH44">
        <v>2.64</v>
      </c>
      <c r="BI44">
        <v>0.68</v>
      </c>
      <c r="BJ44">
        <v>11.7</v>
      </c>
      <c r="BK44">
        <v>19.32</v>
      </c>
      <c r="BL44">
        <v>-7.62</v>
      </c>
      <c r="BM44">
        <v>-3.17</v>
      </c>
      <c r="BN44">
        <v>6.37</v>
      </c>
      <c r="BO44">
        <v>6.61</v>
      </c>
      <c r="BP44">
        <v>0.22</v>
      </c>
      <c r="BQ44">
        <v>0.85</v>
      </c>
      <c r="BR44">
        <v>-9.5399999999999991</v>
      </c>
      <c r="BS44">
        <v>-0.24</v>
      </c>
      <c r="BT44">
        <v>-6.39</v>
      </c>
      <c r="BU44">
        <v>-0.62</v>
      </c>
      <c r="BV44">
        <v>-5.76</v>
      </c>
      <c r="BW44">
        <v>64.17</v>
      </c>
      <c r="BX44">
        <v>77.040000000000006</v>
      </c>
      <c r="BY44" s="15"/>
      <c r="CA44" s="18">
        <v>398.85</v>
      </c>
      <c r="CB44" s="18">
        <v>125.21</v>
      </c>
      <c r="CC44" s="18">
        <v>139.55000000000001</v>
      </c>
      <c r="CD44" s="18">
        <v>134.09</v>
      </c>
      <c r="CE44" s="18">
        <v>60.72</v>
      </c>
      <c r="CF44" s="18">
        <v>54.25</v>
      </c>
      <c r="CG44" s="18">
        <v>-1.78</v>
      </c>
      <c r="CH44" s="18">
        <v>56.61</v>
      </c>
      <c r="CI44" s="18">
        <v>54.83</v>
      </c>
      <c r="CJ44" s="18">
        <v>28.31</v>
      </c>
      <c r="CK44" s="18">
        <v>38.85</v>
      </c>
      <c r="CL44" s="18">
        <v>0.47</v>
      </c>
      <c r="CM44" s="18">
        <v>8.1199999999999992</v>
      </c>
      <c r="CN44" s="18">
        <v>79.86</v>
      </c>
      <c r="CO44" s="18">
        <v>81.69</v>
      </c>
      <c r="CP44" s="18">
        <v>-1.83</v>
      </c>
      <c r="CQ44" s="18">
        <v>93.3</v>
      </c>
      <c r="CR44" s="18">
        <v>148.13</v>
      </c>
      <c r="CS44" s="18">
        <v>-9.17</v>
      </c>
      <c r="CT44" s="18">
        <v>-7.04</v>
      </c>
      <c r="CU44" s="18">
        <v>47.49</v>
      </c>
      <c r="CV44" s="18">
        <v>82.35</v>
      </c>
      <c r="CW44" s="18">
        <v>1.1499999999999999</v>
      </c>
      <c r="CX44" s="18">
        <v>49.54</v>
      </c>
      <c r="CY44" s="18">
        <v>80.33</v>
      </c>
      <c r="CZ44" s="18">
        <v>120.43</v>
      </c>
      <c r="DA44" s="18">
        <v>6.27</v>
      </c>
      <c r="DB44" s="18">
        <v>2.14</v>
      </c>
      <c r="DC44" s="18">
        <v>80.19</v>
      </c>
      <c r="DD44" s="18">
        <v>4.38</v>
      </c>
      <c r="DE44" s="18">
        <v>131.06</v>
      </c>
      <c r="DF44" s="18">
        <v>10.029999999999999</v>
      </c>
      <c r="DG44" s="18">
        <v>7.07</v>
      </c>
      <c r="DH44" s="18">
        <v>17.59</v>
      </c>
      <c r="DI44" s="18">
        <v>105.11</v>
      </c>
      <c r="DJ44" s="18">
        <v>-2.6</v>
      </c>
      <c r="DK44" s="18">
        <v>0.56000000000000005</v>
      </c>
      <c r="DL44" s="18">
        <v>27.73</v>
      </c>
      <c r="DM44" s="18">
        <v>44.94</v>
      </c>
      <c r="DN44" s="18">
        <v>1.62</v>
      </c>
      <c r="DO44" s="18">
        <v>3.07</v>
      </c>
      <c r="DP44" s="18">
        <v>109.82</v>
      </c>
      <c r="DQ44" s="18">
        <v>29.24</v>
      </c>
      <c r="DR44" s="18">
        <v>80.58</v>
      </c>
      <c r="DS44" s="18">
        <v>88.06</v>
      </c>
      <c r="DT44" s="18">
        <v>7.2</v>
      </c>
      <c r="DU44" s="18">
        <v>6.28</v>
      </c>
      <c r="DV44" s="18">
        <v>1.54</v>
      </c>
      <c r="DW44" s="18">
        <v>20.25</v>
      </c>
      <c r="DX44" s="18">
        <v>-13.91</v>
      </c>
      <c r="DY44" s="18">
        <v>18.18</v>
      </c>
      <c r="DZ44" s="18">
        <v>6.84</v>
      </c>
      <c r="EA44" s="18">
        <v>0.73</v>
      </c>
      <c r="EB44" s="18">
        <v>0.11</v>
      </c>
      <c r="EC44" s="18">
        <v>4.4000000000000004</v>
      </c>
      <c r="ED44" s="18">
        <v>3.19</v>
      </c>
      <c r="EE44" s="18">
        <v>0.72</v>
      </c>
      <c r="EF44" s="18">
        <v>12.58</v>
      </c>
      <c r="EG44" s="18">
        <v>17.93</v>
      </c>
      <c r="EH44" s="18">
        <v>-5.35</v>
      </c>
      <c r="EI44" s="18">
        <v>-3.05</v>
      </c>
      <c r="EJ44" s="18">
        <v>4.71</v>
      </c>
      <c r="EK44" s="18">
        <v>4.43</v>
      </c>
      <c r="EL44" s="18">
        <v>-1.59</v>
      </c>
      <c r="EM44" s="18">
        <v>0.33</v>
      </c>
      <c r="EN44" s="18">
        <v>-7.76</v>
      </c>
      <c r="EO44" s="18">
        <v>-0.28000000000000003</v>
      </c>
      <c r="EP44" s="18">
        <v>-6.01</v>
      </c>
      <c r="EQ44" s="18">
        <v>-1.91</v>
      </c>
      <c r="ER44" s="18">
        <v>-4.0999999999999996</v>
      </c>
      <c r="ES44" s="18">
        <v>72.09</v>
      </c>
      <c r="ET44" s="18">
        <v>85.33</v>
      </c>
    </row>
    <row r="45" spans="1:150" ht="15" thickTop="1" thickBot="1">
      <c r="A45" s="14" t="s">
        <v>265</v>
      </c>
      <c r="C45" s="16">
        <v>35185</v>
      </c>
      <c r="E45">
        <v>394.3</v>
      </c>
      <c r="F45">
        <v>116.41</v>
      </c>
      <c r="G45">
        <v>162.52000000000001</v>
      </c>
      <c r="H45">
        <v>115.37</v>
      </c>
      <c r="I45">
        <v>66.77</v>
      </c>
      <c r="J45">
        <v>55.46</v>
      </c>
      <c r="K45">
        <v>-2.27</v>
      </c>
      <c r="L45">
        <v>64.52</v>
      </c>
      <c r="M45">
        <v>62.25</v>
      </c>
      <c r="N45">
        <v>23.81</v>
      </c>
      <c r="O45">
        <v>34.299999999999997</v>
      </c>
      <c r="P45">
        <v>1.68</v>
      </c>
      <c r="Q45">
        <v>6.29</v>
      </c>
      <c r="R45">
        <v>80.959999999999994</v>
      </c>
      <c r="S45">
        <v>81.06</v>
      </c>
      <c r="T45">
        <v>-0.1</v>
      </c>
      <c r="U45">
        <v>89.41</v>
      </c>
      <c r="V45">
        <v>151.65</v>
      </c>
      <c r="W45">
        <v>-9.16</v>
      </c>
      <c r="X45">
        <v>-2.83</v>
      </c>
      <c r="Y45">
        <v>53.33</v>
      </c>
      <c r="Z45">
        <v>79.5</v>
      </c>
      <c r="AA45">
        <v>1.18</v>
      </c>
      <c r="AB45">
        <v>50.94</v>
      </c>
      <c r="AC45">
        <v>83.26</v>
      </c>
      <c r="AD45">
        <v>116.75</v>
      </c>
      <c r="AE45">
        <v>5.17</v>
      </c>
      <c r="AF45">
        <v>5.45</v>
      </c>
      <c r="AG45">
        <v>84.12</v>
      </c>
      <c r="AH45">
        <v>2.81</v>
      </c>
      <c r="AI45">
        <v>135.32</v>
      </c>
      <c r="AJ45">
        <v>12.3</v>
      </c>
      <c r="AK45">
        <v>10.8</v>
      </c>
      <c r="AL45">
        <v>21.27</v>
      </c>
      <c r="AM45">
        <v>103.98</v>
      </c>
      <c r="AN45">
        <v>-3.35</v>
      </c>
      <c r="AO45">
        <v>-0.69</v>
      </c>
      <c r="AP45">
        <v>22.26</v>
      </c>
      <c r="AQ45">
        <v>49.65</v>
      </c>
      <c r="AR45">
        <v>2.23</v>
      </c>
      <c r="AS45">
        <v>5.27</v>
      </c>
      <c r="AT45">
        <v>88.66</v>
      </c>
      <c r="AU45">
        <v>23.79</v>
      </c>
      <c r="AV45">
        <v>64.87</v>
      </c>
      <c r="AW45">
        <v>87.72</v>
      </c>
      <c r="AX45">
        <v>6.57</v>
      </c>
      <c r="AY45">
        <v>6.26</v>
      </c>
      <c r="AZ45">
        <v>3.49</v>
      </c>
      <c r="BA45">
        <v>19.79</v>
      </c>
      <c r="BB45">
        <v>-9.8800000000000008</v>
      </c>
      <c r="BC45">
        <v>30.45</v>
      </c>
      <c r="BD45">
        <v>7.46</v>
      </c>
      <c r="BE45">
        <v>2.11</v>
      </c>
      <c r="BF45">
        <v>0.28000000000000003</v>
      </c>
      <c r="BG45">
        <v>3.8</v>
      </c>
      <c r="BH45">
        <v>2.83</v>
      </c>
      <c r="BI45">
        <v>0.74</v>
      </c>
      <c r="BJ45">
        <v>11.68</v>
      </c>
      <c r="BK45">
        <v>14.46</v>
      </c>
      <c r="BL45">
        <v>-2.78</v>
      </c>
      <c r="BM45">
        <v>-0.36</v>
      </c>
      <c r="BN45">
        <v>5.72</v>
      </c>
      <c r="BO45">
        <v>4.75</v>
      </c>
      <c r="BP45">
        <v>-1.88</v>
      </c>
      <c r="BQ45">
        <v>1.21</v>
      </c>
      <c r="BR45">
        <v>-6.09</v>
      </c>
      <c r="BS45">
        <v>-0.97</v>
      </c>
      <c r="BT45">
        <v>-6.63</v>
      </c>
      <c r="BU45">
        <v>-3.09</v>
      </c>
      <c r="BV45">
        <v>-3.54</v>
      </c>
      <c r="BW45">
        <v>71.569999999999993</v>
      </c>
      <c r="BX45">
        <v>86.18</v>
      </c>
      <c r="BY45" s="15"/>
      <c r="CA45" s="18">
        <v>394.16</v>
      </c>
      <c r="CB45" s="18">
        <v>116.01</v>
      </c>
      <c r="CC45" s="18">
        <v>161.94</v>
      </c>
      <c r="CD45" s="18">
        <v>116.21</v>
      </c>
      <c r="CE45" s="18">
        <v>66.489999999999995</v>
      </c>
      <c r="CF45" s="18">
        <v>57.78</v>
      </c>
      <c r="CG45" s="18">
        <v>-2.56</v>
      </c>
      <c r="CH45" s="18">
        <v>66.150000000000006</v>
      </c>
      <c r="CI45" s="18">
        <v>63.59</v>
      </c>
      <c r="CJ45" s="18">
        <v>25.33</v>
      </c>
      <c r="CK45" s="18">
        <v>34.159999999999997</v>
      </c>
      <c r="CL45" s="18">
        <v>0.74</v>
      </c>
      <c r="CM45" s="18">
        <v>3.83</v>
      </c>
      <c r="CN45" s="18">
        <v>81.87</v>
      </c>
      <c r="CO45" s="18">
        <v>80.989999999999995</v>
      </c>
      <c r="CP45" s="18">
        <v>0.88</v>
      </c>
      <c r="CQ45" s="18">
        <v>85.95</v>
      </c>
      <c r="CR45" s="18">
        <v>149.54</v>
      </c>
      <c r="CS45" s="18">
        <v>-6.42</v>
      </c>
      <c r="CT45" s="18">
        <v>-2.0699999999999998</v>
      </c>
      <c r="CU45" s="18">
        <v>52.81</v>
      </c>
      <c r="CV45" s="18">
        <v>83.48</v>
      </c>
      <c r="CW45" s="18">
        <v>1.21</v>
      </c>
      <c r="CX45" s="18">
        <v>48.57</v>
      </c>
      <c r="CY45" s="18">
        <v>79.66</v>
      </c>
      <c r="CZ45" s="18">
        <v>120.9</v>
      </c>
      <c r="DA45" s="18">
        <v>5.99</v>
      </c>
      <c r="DB45" s="18">
        <v>4.9000000000000004</v>
      </c>
      <c r="DC45" s="18">
        <v>84.44</v>
      </c>
      <c r="DD45" s="18">
        <v>1.67</v>
      </c>
      <c r="DE45" s="18">
        <v>129.33000000000001</v>
      </c>
      <c r="DF45" s="18">
        <v>10.53</v>
      </c>
      <c r="DG45" s="18">
        <v>9.6999999999999993</v>
      </c>
      <c r="DH45" s="18">
        <v>18.489999999999998</v>
      </c>
      <c r="DI45" s="18">
        <v>99.05</v>
      </c>
      <c r="DJ45" s="18">
        <v>-3.23</v>
      </c>
      <c r="DK45" s="18">
        <v>-0.82</v>
      </c>
      <c r="DL45" s="18">
        <v>22.53</v>
      </c>
      <c r="DM45" s="18">
        <v>49.93</v>
      </c>
      <c r="DN45" s="18">
        <v>2.2200000000000002</v>
      </c>
      <c r="DO45" s="18">
        <v>7.48</v>
      </c>
      <c r="DP45" s="18">
        <v>85.68</v>
      </c>
      <c r="DQ45" s="18">
        <v>19.86</v>
      </c>
      <c r="DR45" s="18">
        <v>65.83</v>
      </c>
      <c r="DS45" s="18">
        <v>84.14</v>
      </c>
      <c r="DT45" s="18">
        <v>7.7</v>
      </c>
      <c r="DU45" s="18">
        <v>7.42</v>
      </c>
      <c r="DV45" s="18">
        <v>5.03</v>
      </c>
      <c r="DW45" s="18">
        <v>20.05</v>
      </c>
      <c r="DX45" s="18">
        <v>-12.09</v>
      </c>
      <c r="DY45" s="18">
        <v>21.08</v>
      </c>
      <c r="DZ45" s="18">
        <v>8.39</v>
      </c>
      <c r="EA45" s="18">
        <v>2.39</v>
      </c>
      <c r="EB45" s="18">
        <v>0.28000000000000003</v>
      </c>
      <c r="EC45" s="18">
        <v>3.93</v>
      </c>
      <c r="ED45" s="18">
        <v>4.33</v>
      </c>
      <c r="EE45" s="18">
        <v>1.1000000000000001</v>
      </c>
      <c r="EF45" s="18">
        <v>11.82</v>
      </c>
      <c r="EG45" s="18">
        <v>13.78</v>
      </c>
      <c r="EH45" s="18">
        <v>-1.97</v>
      </c>
      <c r="EI45" s="18">
        <v>-1.04</v>
      </c>
      <c r="EJ45" s="18">
        <v>5.4</v>
      </c>
      <c r="EK45" s="18">
        <v>3.2</v>
      </c>
      <c r="EL45" s="18">
        <v>-4.8499999999999996</v>
      </c>
      <c r="EM45" s="18">
        <v>-1.48</v>
      </c>
      <c r="EN45" s="18">
        <v>-6.45</v>
      </c>
      <c r="EO45" s="18">
        <v>-2.2000000000000002</v>
      </c>
      <c r="EP45" s="18">
        <v>-8.0500000000000007</v>
      </c>
      <c r="EQ45" s="18">
        <v>-3.37</v>
      </c>
      <c r="ER45" s="18">
        <v>-4.68</v>
      </c>
      <c r="ES45" s="18">
        <v>73.95</v>
      </c>
      <c r="ET45" s="18">
        <v>89.54</v>
      </c>
    </row>
    <row r="46" spans="1:150" ht="15" thickTop="1" thickBot="1">
      <c r="A46" s="14" t="s">
        <v>231</v>
      </c>
      <c r="C46" s="16">
        <v>29145</v>
      </c>
      <c r="E46">
        <v>387.97</v>
      </c>
      <c r="F46">
        <v>123.38</v>
      </c>
      <c r="G46">
        <v>150.38999999999999</v>
      </c>
      <c r="H46">
        <v>114.2</v>
      </c>
      <c r="I46">
        <v>71</v>
      </c>
      <c r="J46">
        <v>56.33</v>
      </c>
      <c r="K46">
        <v>-1.1399999999999999</v>
      </c>
      <c r="L46">
        <v>66.569999999999993</v>
      </c>
      <c r="M46">
        <v>65.42</v>
      </c>
      <c r="N46">
        <v>20.66</v>
      </c>
      <c r="O46">
        <v>27.97</v>
      </c>
      <c r="P46">
        <v>-3.18</v>
      </c>
      <c r="Q46">
        <v>-0.17</v>
      </c>
      <c r="R46">
        <v>79.45</v>
      </c>
      <c r="S46">
        <v>81.94</v>
      </c>
      <c r="T46">
        <v>-2.4900000000000002</v>
      </c>
      <c r="U46">
        <v>91.63</v>
      </c>
      <c r="V46">
        <v>157.05000000000001</v>
      </c>
      <c r="W46">
        <v>-7.93</v>
      </c>
      <c r="X46">
        <v>-6.4</v>
      </c>
      <c r="Y46">
        <v>49.84</v>
      </c>
      <c r="Z46">
        <v>76.03</v>
      </c>
      <c r="AA46">
        <v>1.1499999999999999</v>
      </c>
      <c r="AB46">
        <v>46.99</v>
      </c>
      <c r="AC46">
        <v>75.73</v>
      </c>
      <c r="AD46">
        <v>123.41</v>
      </c>
      <c r="AE46">
        <v>7.11</v>
      </c>
      <c r="AF46">
        <v>1.62</v>
      </c>
      <c r="AG46">
        <v>90.75</v>
      </c>
      <c r="AH46">
        <v>4.75</v>
      </c>
      <c r="AI46">
        <v>125.18</v>
      </c>
      <c r="AJ46">
        <v>9.6</v>
      </c>
      <c r="AK46">
        <v>8.9</v>
      </c>
      <c r="AL46">
        <v>16.16</v>
      </c>
      <c r="AM46">
        <v>102.37</v>
      </c>
      <c r="AN46">
        <v>-4.24</v>
      </c>
      <c r="AO46">
        <v>-1.05</v>
      </c>
      <c r="AP46">
        <v>22.49</v>
      </c>
      <c r="AQ46">
        <v>47.51</v>
      </c>
      <c r="AR46">
        <v>2.11</v>
      </c>
      <c r="AS46">
        <v>1.27</v>
      </c>
      <c r="AT46">
        <v>81.87</v>
      </c>
      <c r="AU46">
        <v>13.45</v>
      </c>
      <c r="AV46">
        <v>68.42</v>
      </c>
      <c r="AW46">
        <v>93.64</v>
      </c>
      <c r="AX46">
        <v>4.34</v>
      </c>
      <c r="AY46">
        <v>4.4000000000000004</v>
      </c>
      <c r="AZ46">
        <v>-0.01</v>
      </c>
      <c r="BA46">
        <v>27.46</v>
      </c>
      <c r="BB46">
        <v>-3.97</v>
      </c>
      <c r="BC46">
        <v>37.31</v>
      </c>
      <c r="BD46">
        <v>4.03</v>
      </c>
      <c r="BE46">
        <v>0.49</v>
      </c>
      <c r="BF46">
        <v>0.12</v>
      </c>
      <c r="BG46">
        <v>3.83</v>
      </c>
      <c r="BH46">
        <v>1.28</v>
      </c>
      <c r="BI46">
        <v>0.34</v>
      </c>
      <c r="BJ46">
        <v>4.6900000000000004</v>
      </c>
      <c r="BK46">
        <v>8.57</v>
      </c>
      <c r="BL46">
        <v>-3.88</v>
      </c>
      <c r="BM46">
        <v>-7.0000000000000007E-2</v>
      </c>
      <c r="BN46">
        <v>5.22</v>
      </c>
      <c r="BO46">
        <v>6.3</v>
      </c>
      <c r="BP46">
        <v>2.63</v>
      </c>
      <c r="BQ46">
        <v>3.62</v>
      </c>
      <c r="BR46">
        <v>-5.29</v>
      </c>
      <c r="BS46">
        <v>-1.08</v>
      </c>
      <c r="BT46">
        <v>-3.66</v>
      </c>
      <c r="BU46">
        <v>-0.99</v>
      </c>
      <c r="BV46">
        <v>-2.67</v>
      </c>
      <c r="BW46">
        <v>73.11</v>
      </c>
      <c r="BX46">
        <v>85.89</v>
      </c>
      <c r="BY46" s="15"/>
      <c r="CA46" s="18">
        <v>387.19</v>
      </c>
      <c r="CB46" s="18">
        <v>125.89</v>
      </c>
      <c r="CC46" s="18">
        <v>145.63999999999999</v>
      </c>
      <c r="CD46" s="18">
        <v>115.66</v>
      </c>
      <c r="CE46" s="18">
        <v>71.790000000000006</v>
      </c>
      <c r="CF46" s="18">
        <v>55.56</v>
      </c>
      <c r="CG46" s="18">
        <v>-1.93</v>
      </c>
      <c r="CH46" s="18">
        <v>67.94</v>
      </c>
      <c r="CI46" s="18">
        <v>66.02</v>
      </c>
      <c r="CJ46" s="18">
        <v>19.14</v>
      </c>
      <c r="CK46" s="18">
        <v>27.19</v>
      </c>
      <c r="CL46" s="18">
        <v>-1.87</v>
      </c>
      <c r="CM46" s="18">
        <v>2.48</v>
      </c>
      <c r="CN46" s="18">
        <v>80.17</v>
      </c>
      <c r="CO46" s="18">
        <v>82.05</v>
      </c>
      <c r="CP46" s="18">
        <v>-1.88</v>
      </c>
      <c r="CQ46" s="18">
        <v>90.99</v>
      </c>
      <c r="CR46" s="18">
        <v>157</v>
      </c>
      <c r="CS46" s="18">
        <v>-5.08</v>
      </c>
      <c r="CT46" s="18">
        <v>-6.47</v>
      </c>
      <c r="CU46" s="18">
        <v>52.01</v>
      </c>
      <c r="CV46" s="18">
        <v>76.81</v>
      </c>
      <c r="CW46" s="18">
        <v>1.1599999999999999</v>
      </c>
      <c r="CX46" s="18">
        <v>45.6</v>
      </c>
      <c r="CY46" s="18">
        <v>66.599999999999994</v>
      </c>
      <c r="CZ46" s="18">
        <v>129.06</v>
      </c>
      <c r="DA46" s="18">
        <v>8.59</v>
      </c>
      <c r="DB46" s="18">
        <v>1.46</v>
      </c>
      <c r="DC46" s="18">
        <v>96.98</v>
      </c>
      <c r="DD46" s="18">
        <v>6.04</v>
      </c>
      <c r="DE46" s="18">
        <v>114.81</v>
      </c>
      <c r="DF46" s="18">
        <v>5.33</v>
      </c>
      <c r="DG46" s="18">
        <v>4.7</v>
      </c>
      <c r="DH46" s="18">
        <v>12.69</v>
      </c>
      <c r="DI46" s="18">
        <v>98.25</v>
      </c>
      <c r="DJ46" s="18">
        <v>-3.58</v>
      </c>
      <c r="DK46" s="18">
        <v>-0.81</v>
      </c>
      <c r="DL46" s="18">
        <v>22.48</v>
      </c>
      <c r="DM46" s="18">
        <v>48.96</v>
      </c>
      <c r="DN46" s="18">
        <v>2.1800000000000002</v>
      </c>
      <c r="DO46" s="18">
        <v>0.78</v>
      </c>
      <c r="DP46" s="18">
        <v>74.52</v>
      </c>
      <c r="DQ46" s="18">
        <v>12.41</v>
      </c>
      <c r="DR46" s="18">
        <v>62.11</v>
      </c>
      <c r="DS46" s="18">
        <v>96.44</v>
      </c>
      <c r="DT46" s="18">
        <v>5.2</v>
      </c>
      <c r="DU46" s="18">
        <v>4.8</v>
      </c>
      <c r="DV46" s="18">
        <v>-0.43</v>
      </c>
      <c r="DW46" s="18">
        <v>28.61</v>
      </c>
      <c r="DX46" s="18">
        <v>-8.8699999999999992</v>
      </c>
      <c r="DY46" s="18">
        <v>37.340000000000003</v>
      </c>
      <c r="DZ46" s="18">
        <v>4.16</v>
      </c>
      <c r="EA46" s="18">
        <v>0.36</v>
      </c>
      <c r="EB46" s="18">
        <v>0.09</v>
      </c>
      <c r="EC46" s="18">
        <v>5.8</v>
      </c>
      <c r="ED46" s="18">
        <v>2.38</v>
      </c>
      <c r="EE46" s="18">
        <v>0.41</v>
      </c>
      <c r="EF46" s="18">
        <v>5.82</v>
      </c>
      <c r="EG46" s="18">
        <v>9.67</v>
      </c>
      <c r="EH46" s="18">
        <v>-3.85</v>
      </c>
      <c r="EI46" s="18">
        <v>-0.73</v>
      </c>
      <c r="EJ46" s="18">
        <v>6.76</v>
      </c>
      <c r="EK46" s="18">
        <v>8.01</v>
      </c>
      <c r="EL46" s="18">
        <v>4.62</v>
      </c>
      <c r="EM46" s="18">
        <v>5.9</v>
      </c>
      <c r="EN46" s="18">
        <v>-7.49</v>
      </c>
      <c r="EO46" s="18">
        <v>-1.26</v>
      </c>
      <c r="EP46" s="18">
        <v>-3.4</v>
      </c>
      <c r="EQ46" s="18">
        <v>-1.29</v>
      </c>
      <c r="ER46" s="18">
        <v>-2.11</v>
      </c>
      <c r="ES46" s="18">
        <v>65.91</v>
      </c>
      <c r="ET46" s="18">
        <v>77.09</v>
      </c>
    </row>
    <row r="47" spans="1:150" ht="15" thickTop="1" thickBot="1">
      <c r="A47" s="14" t="s">
        <v>232</v>
      </c>
      <c r="C47" s="16">
        <v>29990</v>
      </c>
      <c r="E47">
        <v>397.52</v>
      </c>
      <c r="F47">
        <v>119.49</v>
      </c>
      <c r="G47">
        <v>154.15</v>
      </c>
      <c r="H47">
        <v>123.88</v>
      </c>
      <c r="I47">
        <v>63.36</v>
      </c>
      <c r="J47">
        <v>58.11</v>
      </c>
      <c r="K47">
        <v>-5.81</v>
      </c>
      <c r="L47">
        <v>72.06</v>
      </c>
      <c r="M47">
        <v>66.260000000000005</v>
      </c>
      <c r="N47">
        <v>30.56</v>
      </c>
      <c r="O47">
        <v>37.520000000000003</v>
      </c>
      <c r="P47">
        <v>0.64</v>
      </c>
      <c r="Q47">
        <v>-10.199999999999999</v>
      </c>
      <c r="R47">
        <v>83.68</v>
      </c>
      <c r="S47">
        <v>77.7</v>
      </c>
      <c r="T47">
        <v>5.99</v>
      </c>
      <c r="U47">
        <v>71.569999999999993</v>
      </c>
      <c r="V47">
        <v>137.82</v>
      </c>
      <c r="W47">
        <v>4.2300000000000004</v>
      </c>
      <c r="X47">
        <v>10.95</v>
      </c>
      <c r="Y47">
        <v>42.45</v>
      </c>
      <c r="Z47">
        <v>72.510000000000005</v>
      </c>
      <c r="AA47">
        <v>1.06</v>
      </c>
      <c r="AB47">
        <v>53.13</v>
      </c>
      <c r="AC47">
        <v>54.98</v>
      </c>
      <c r="AD47">
        <v>118.36</v>
      </c>
      <c r="AE47">
        <v>9.98</v>
      </c>
      <c r="AF47">
        <v>1.31</v>
      </c>
      <c r="AG47">
        <v>98.67</v>
      </c>
      <c r="AH47">
        <v>5.79</v>
      </c>
      <c r="AI47">
        <v>112.41</v>
      </c>
      <c r="AJ47">
        <v>8.51</v>
      </c>
      <c r="AK47">
        <v>7.39</v>
      </c>
      <c r="AL47">
        <v>14.36</v>
      </c>
      <c r="AM47">
        <v>85.89</v>
      </c>
      <c r="AN47">
        <v>1.22</v>
      </c>
      <c r="AO47">
        <v>3.46</v>
      </c>
      <c r="AP47">
        <v>25.68</v>
      </c>
      <c r="AQ47">
        <v>46.47</v>
      </c>
      <c r="AR47">
        <v>1.81</v>
      </c>
      <c r="AS47">
        <v>2.65</v>
      </c>
      <c r="AT47">
        <v>81.89</v>
      </c>
      <c r="AU47">
        <v>16.09</v>
      </c>
      <c r="AV47">
        <v>65.8</v>
      </c>
      <c r="AW47">
        <v>81.72</v>
      </c>
      <c r="AX47">
        <v>9.75</v>
      </c>
      <c r="AY47">
        <v>8.75</v>
      </c>
      <c r="AZ47">
        <v>1.85</v>
      </c>
      <c r="BA47">
        <v>36.71</v>
      </c>
      <c r="BB47">
        <v>2.76</v>
      </c>
      <c r="BC47">
        <v>37.54</v>
      </c>
      <c r="BD47">
        <v>9.8699999999999992</v>
      </c>
      <c r="BE47">
        <v>0.6</v>
      </c>
      <c r="BF47">
        <v>0.06</v>
      </c>
      <c r="BG47">
        <v>9.6</v>
      </c>
      <c r="BH47">
        <v>0.65</v>
      </c>
      <c r="BI47">
        <v>7.0000000000000007E-2</v>
      </c>
      <c r="BJ47">
        <v>18.059999999999999</v>
      </c>
      <c r="BK47">
        <v>25.53</v>
      </c>
      <c r="BL47">
        <v>-7.46</v>
      </c>
      <c r="BM47">
        <v>-0.77</v>
      </c>
      <c r="BN47">
        <v>6.9</v>
      </c>
      <c r="BO47">
        <v>3.14</v>
      </c>
      <c r="BP47">
        <v>-6.92</v>
      </c>
      <c r="BQ47">
        <v>-6.55</v>
      </c>
      <c r="BR47">
        <v>-7.67</v>
      </c>
      <c r="BS47">
        <v>-3.76</v>
      </c>
      <c r="BT47">
        <v>-10.06</v>
      </c>
      <c r="BU47">
        <v>-0.37</v>
      </c>
      <c r="BV47">
        <v>-9.69</v>
      </c>
      <c r="BW47">
        <v>74.13</v>
      </c>
      <c r="BX47">
        <v>87.52</v>
      </c>
      <c r="BY47" s="15"/>
      <c r="CA47" s="18">
        <v>398.75</v>
      </c>
      <c r="CB47" s="18">
        <v>116.29</v>
      </c>
      <c r="CC47" s="18">
        <v>159.82</v>
      </c>
      <c r="CD47" s="18">
        <v>122.64</v>
      </c>
      <c r="CE47" s="18">
        <v>62.31</v>
      </c>
      <c r="CF47" s="18">
        <v>57.43</v>
      </c>
      <c r="CG47" s="18">
        <v>-1.68</v>
      </c>
      <c r="CH47" s="18">
        <v>70.63</v>
      </c>
      <c r="CI47" s="18">
        <v>68.95</v>
      </c>
      <c r="CJ47" s="18">
        <v>33.340000000000003</v>
      </c>
      <c r="CK47" s="18">
        <v>38.75</v>
      </c>
      <c r="CL47" s="18">
        <v>-2.5099999999999998</v>
      </c>
      <c r="CM47" s="18">
        <v>-14.54</v>
      </c>
      <c r="CN47" s="18">
        <v>82.1</v>
      </c>
      <c r="CO47" s="18">
        <v>77.05</v>
      </c>
      <c r="CP47" s="18">
        <v>5.05</v>
      </c>
      <c r="CQ47" s="18">
        <v>74.34</v>
      </c>
      <c r="CR47" s="18">
        <v>143.29</v>
      </c>
      <c r="CS47" s="18">
        <v>-0.59</v>
      </c>
      <c r="CT47" s="18">
        <v>9.08</v>
      </c>
      <c r="CU47" s="18">
        <v>43.7</v>
      </c>
      <c r="CV47" s="18">
        <v>72.430000000000007</v>
      </c>
      <c r="CW47" s="18">
        <v>1.04</v>
      </c>
      <c r="CX47" s="18">
        <v>56.58</v>
      </c>
      <c r="CY47" s="18">
        <v>75</v>
      </c>
      <c r="CZ47" s="18">
        <v>104.25</v>
      </c>
      <c r="DA47" s="18">
        <v>5.08</v>
      </c>
      <c r="DB47" s="18">
        <v>0.92</v>
      </c>
      <c r="DC47" s="18">
        <v>82.95</v>
      </c>
      <c r="DD47" s="18">
        <v>0.82</v>
      </c>
      <c r="DE47" s="18">
        <v>139.46</v>
      </c>
      <c r="DF47" s="18">
        <v>19.170000000000002</v>
      </c>
      <c r="DG47" s="18">
        <v>14.71</v>
      </c>
      <c r="DH47" s="18">
        <v>20.09</v>
      </c>
      <c r="DI47" s="18">
        <v>95.2</v>
      </c>
      <c r="DJ47" s="18">
        <v>0.22</v>
      </c>
      <c r="DK47" s="18">
        <v>3</v>
      </c>
      <c r="DL47" s="18">
        <v>25.21</v>
      </c>
      <c r="DM47" s="18">
        <v>47.73</v>
      </c>
      <c r="DN47" s="18">
        <v>1.89</v>
      </c>
      <c r="DO47" s="18">
        <v>2.0699999999999998</v>
      </c>
      <c r="DP47" s="18">
        <v>91.33</v>
      </c>
      <c r="DQ47" s="18">
        <v>19.95</v>
      </c>
      <c r="DR47" s="18">
        <v>71.38</v>
      </c>
      <c r="DS47" s="18">
        <v>79.98</v>
      </c>
      <c r="DT47" s="18">
        <v>8.2200000000000006</v>
      </c>
      <c r="DU47" s="18">
        <v>8.27</v>
      </c>
      <c r="DV47" s="18">
        <v>1.6</v>
      </c>
      <c r="DW47" s="18">
        <v>25.82</v>
      </c>
      <c r="DX47" s="18">
        <v>4.0599999999999996</v>
      </c>
      <c r="DY47" s="18">
        <v>28.29</v>
      </c>
      <c r="DZ47" s="18">
        <v>9.02</v>
      </c>
      <c r="EA47" s="18">
        <v>0.36</v>
      </c>
      <c r="EB47" s="18">
        <v>0.04</v>
      </c>
      <c r="EC47" s="18">
        <v>4.37</v>
      </c>
      <c r="ED47" s="18">
        <v>0.88</v>
      </c>
      <c r="EE47" s="18">
        <v>0.2</v>
      </c>
      <c r="EF47" s="18">
        <v>14.89</v>
      </c>
      <c r="EG47" s="18">
        <v>21.96</v>
      </c>
      <c r="EH47" s="18">
        <v>-7.08</v>
      </c>
      <c r="EI47" s="18">
        <v>-0.54</v>
      </c>
      <c r="EJ47" s="18">
        <v>4.47</v>
      </c>
      <c r="EK47" s="18">
        <v>1.61</v>
      </c>
      <c r="EL47" s="18">
        <v>-8.01</v>
      </c>
      <c r="EM47" s="18">
        <v>-8.74</v>
      </c>
      <c r="EN47" s="18">
        <v>-5</v>
      </c>
      <c r="EO47" s="18">
        <v>-2.86</v>
      </c>
      <c r="EP47" s="18">
        <v>-9.6199999999999992</v>
      </c>
      <c r="EQ47" s="18">
        <v>-0.73</v>
      </c>
      <c r="ER47" s="18">
        <v>-10.35</v>
      </c>
      <c r="ES47" s="18">
        <v>72.38</v>
      </c>
      <c r="ET47" s="18">
        <v>91.11</v>
      </c>
    </row>
    <row r="48" spans="1:150" ht="15" thickTop="1" thickBot="1">
      <c r="A48" s="14" t="s">
        <v>233</v>
      </c>
      <c r="C48" s="16">
        <v>35957</v>
      </c>
      <c r="E48">
        <v>397.27</v>
      </c>
      <c r="F48">
        <v>111.01</v>
      </c>
      <c r="G48">
        <v>155.36000000000001</v>
      </c>
      <c r="H48">
        <v>130.91</v>
      </c>
      <c r="I48">
        <v>63.93</v>
      </c>
      <c r="J48">
        <v>55.81</v>
      </c>
      <c r="K48">
        <v>0.94</v>
      </c>
      <c r="L48">
        <v>55.39</v>
      </c>
      <c r="M48">
        <v>56.34</v>
      </c>
      <c r="N48">
        <v>31.69</v>
      </c>
      <c r="O48">
        <v>37.270000000000003</v>
      </c>
      <c r="P48">
        <v>-3.68</v>
      </c>
      <c r="Q48">
        <v>1.1299999999999999</v>
      </c>
      <c r="R48">
        <v>81.33</v>
      </c>
      <c r="S48">
        <v>83.72</v>
      </c>
      <c r="T48">
        <v>-2.38</v>
      </c>
      <c r="U48">
        <v>93.86</v>
      </c>
      <c r="V48">
        <v>150.19999999999999</v>
      </c>
      <c r="W48">
        <v>-10.24</v>
      </c>
      <c r="X48">
        <v>-7.6</v>
      </c>
      <c r="Y48">
        <v>51.31</v>
      </c>
      <c r="Z48">
        <v>79.819999999999993</v>
      </c>
      <c r="AA48">
        <v>1.08</v>
      </c>
      <c r="AB48">
        <v>53.74</v>
      </c>
      <c r="AC48">
        <v>81.3</v>
      </c>
      <c r="AD48">
        <v>112.61</v>
      </c>
      <c r="AE48">
        <v>3.8</v>
      </c>
      <c r="AF48">
        <v>4.84</v>
      </c>
      <c r="AG48">
        <v>76.88</v>
      </c>
      <c r="AH48">
        <v>4.55</v>
      </c>
      <c r="AI48">
        <v>138.82</v>
      </c>
      <c r="AJ48">
        <v>13.65</v>
      </c>
      <c r="AK48">
        <v>10.4</v>
      </c>
      <c r="AL48">
        <v>15.94</v>
      </c>
      <c r="AM48">
        <v>106.56</v>
      </c>
      <c r="AN48">
        <v>-3.41</v>
      </c>
      <c r="AO48">
        <v>0.15</v>
      </c>
      <c r="AP48">
        <v>23.45</v>
      </c>
      <c r="AQ48">
        <v>49.11</v>
      </c>
      <c r="AR48">
        <v>2.09</v>
      </c>
      <c r="AS48">
        <v>3.52</v>
      </c>
      <c r="AT48">
        <v>118.96</v>
      </c>
      <c r="AU48">
        <v>28.28</v>
      </c>
      <c r="AV48">
        <v>90.68</v>
      </c>
      <c r="AW48">
        <v>87.82</v>
      </c>
      <c r="AX48">
        <v>4.29</v>
      </c>
      <c r="AY48">
        <v>4.49</v>
      </c>
      <c r="AZ48">
        <v>-0.13</v>
      </c>
      <c r="BA48">
        <v>23.31</v>
      </c>
      <c r="BB48">
        <v>-8.66</v>
      </c>
      <c r="BC48">
        <v>12.64</v>
      </c>
      <c r="BD48">
        <v>5.57</v>
      </c>
      <c r="BE48">
        <v>-1.28</v>
      </c>
      <c r="BF48">
        <v>-0.23</v>
      </c>
      <c r="BG48">
        <v>4.0199999999999996</v>
      </c>
      <c r="BH48">
        <v>2.72</v>
      </c>
      <c r="BI48">
        <v>0.68</v>
      </c>
      <c r="BJ48">
        <v>11.19</v>
      </c>
      <c r="BK48">
        <v>16.350000000000001</v>
      </c>
      <c r="BL48">
        <v>-5.16</v>
      </c>
      <c r="BM48">
        <v>-1.1399999999999999</v>
      </c>
      <c r="BN48">
        <v>2.96</v>
      </c>
      <c r="BO48">
        <v>2.94</v>
      </c>
      <c r="BP48">
        <v>-1.7</v>
      </c>
      <c r="BQ48">
        <v>-1.97</v>
      </c>
      <c r="BR48">
        <v>-4.1100000000000003</v>
      </c>
      <c r="BS48">
        <v>-0.03</v>
      </c>
      <c r="BT48">
        <v>-4.6399999999999997</v>
      </c>
      <c r="BU48">
        <v>-0.28000000000000003</v>
      </c>
      <c r="BV48">
        <v>-4.91</v>
      </c>
      <c r="BW48">
        <v>63.79</v>
      </c>
      <c r="BX48">
        <v>76.569999999999993</v>
      </c>
      <c r="BY48" s="15"/>
      <c r="CA48" s="18">
        <v>397.72</v>
      </c>
      <c r="CB48" s="18">
        <v>113.31</v>
      </c>
      <c r="CC48" s="18">
        <v>152.52000000000001</v>
      </c>
      <c r="CD48" s="18">
        <v>131.9</v>
      </c>
      <c r="CE48" s="18">
        <v>64.37</v>
      </c>
      <c r="CF48" s="18">
        <v>54.74</v>
      </c>
      <c r="CG48" s="18">
        <v>0.59</v>
      </c>
      <c r="CH48" s="18">
        <v>59.86</v>
      </c>
      <c r="CI48" s="18">
        <v>60.45</v>
      </c>
      <c r="CJ48" s="18">
        <v>30.28</v>
      </c>
      <c r="CK48" s="18">
        <v>37.72</v>
      </c>
      <c r="CL48" s="18">
        <v>-2.29</v>
      </c>
      <c r="CM48" s="18">
        <v>2.77</v>
      </c>
      <c r="CN48" s="18">
        <v>80.680000000000007</v>
      </c>
      <c r="CO48" s="18">
        <v>81.34</v>
      </c>
      <c r="CP48" s="18">
        <v>-0.66</v>
      </c>
      <c r="CQ48" s="18">
        <v>90.45</v>
      </c>
      <c r="CR48" s="18">
        <v>150.9</v>
      </c>
      <c r="CS48" s="18">
        <v>-6.62</v>
      </c>
      <c r="CT48" s="18">
        <v>-6.65</v>
      </c>
      <c r="CU48" s="18">
        <v>52.84</v>
      </c>
      <c r="CV48" s="18">
        <v>78.84</v>
      </c>
      <c r="CW48" s="18">
        <v>1.08</v>
      </c>
      <c r="CX48" s="18">
        <v>56.06</v>
      </c>
      <c r="CY48" s="18">
        <v>87.63</v>
      </c>
      <c r="CZ48" s="18">
        <v>111.38</v>
      </c>
      <c r="DA48" s="18">
        <v>2.34</v>
      </c>
      <c r="DB48" s="18">
        <v>3.75</v>
      </c>
      <c r="DC48" s="18">
        <v>69.5</v>
      </c>
      <c r="DD48" s="18">
        <v>-0.23</v>
      </c>
      <c r="DE48" s="18">
        <v>148.84</v>
      </c>
      <c r="DF48" s="18">
        <v>12.56</v>
      </c>
      <c r="DG48" s="18">
        <v>8.91</v>
      </c>
      <c r="DH48" s="18">
        <v>16.350000000000001</v>
      </c>
      <c r="DI48" s="18">
        <v>102.42</v>
      </c>
      <c r="DJ48" s="18">
        <v>-5.72</v>
      </c>
      <c r="DK48" s="18">
        <v>-4.63</v>
      </c>
      <c r="DL48" s="18">
        <v>23.56</v>
      </c>
      <c r="DM48" s="18">
        <v>49.73</v>
      </c>
      <c r="DN48" s="18">
        <v>2.11</v>
      </c>
      <c r="DO48" s="18">
        <v>1.62</v>
      </c>
      <c r="DP48" s="18">
        <v>123.6</v>
      </c>
      <c r="DQ48" s="18">
        <v>27.99</v>
      </c>
      <c r="DR48" s="18">
        <v>95.61</v>
      </c>
      <c r="DS48" s="18">
        <v>83.73</v>
      </c>
      <c r="DT48" s="18">
        <v>3.4</v>
      </c>
      <c r="DU48" s="18">
        <v>2.37</v>
      </c>
      <c r="DV48" s="18">
        <v>3.29</v>
      </c>
      <c r="DW48" s="18">
        <v>16.350000000000001</v>
      </c>
      <c r="DX48" s="18">
        <v>-16.809999999999999</v>
      </c>
      <c r="DY48" s="18">
        <v>9.91</v>
      </c>
      <c r="DZ48" s="18">
        <v>4.05</v>
      </c>
      <c r="EA48" s="18">
        <v>1.57</v>
      </c>
      <c r="EB48" s="18">
        <v>0.39</v>
      </c>
      <c r="EC48" s="18">
        <v>1.32</v>
      </c>
      <c r="ED48" s="18">
        <v>5.53</v>
      </c>
      <c r="EE48" s="18">
        <v>4.1900000000000004</v>
      </c>
      <c r="EF48" s="18">
        <v>8.61</v>
      </c>
      <c r="EG48" s="18">
        <v>6.39</v>
      </c>
      <c r="EH48" s="18">
        <v>2.2200000000000002</v>
      </c>
      <c r="EI48" s="18">
        <v>-1.71</v>
      </c>
      <c r="EJ48" s="18">
        <v>0.59</v>
      </c>
      <c r="EK48" s="18">
        <v>-1.51</v>
      </c>
      <c r="EL48" s="18">
        <v>-4.83</v>
      </c>
      <c r="EM48" s="18">
        <v>-2.5</v>
      </c>
      <c r="EN48" s="18">
        <v>-2.31</v>
      </c>
      <c r="EO48" s="18">
        <v>-2.1</v>
      </c>
      <c r="EP48" s="18">
        <v>-3.32</v>
      </c>
      <c r="EQ48" s="18">
        <v>-2.33</v>
      </c>
      <c r="ER48" s="18">
        <v>-0.99</v>
      </c>
      <c r="ES48" s="18">
        <v>68.28</v>
      </c>
      <c r="ET48" s="18">
        <v>81.650000000000006</v>
      </c>
    </row>
    <row r="49" spans="1:150" ht="15" thickTop="1" thickBot="1">
      <c r="A49" s="14" t="s">
        <v>234</v>
      </c>
      <c r="C49" s="16">
        <v>37389</v>
      </c>
      <c r="E49">
        <v>400.26</v>
      </c>
      <c r="F49">
        <v>132.19</v>
      </c>
      <c r="G49">
        <v>138.87</v>
      </c>
      <c r="H49">
        <v>129.19999999999999</v>
      </c>
      <c r="I49">
        <v>61.38</v>
      </c>
      <c r="J49">
        <v>53.38</v>
      </c>
      <c r="K49">
        <v>2.02</v>
      </c>
      <c r="L49">
        <v>60.1</v>
      </c>
      <c r="M49">
        <v>62.11</v>
      </c>
      <c r="N49">
        <v>28.88</v>
      </c>
      <c r="O49">
        <v>40.26</v>
      </c>
      <c r="P49">
        <v>-5.88</v>
      </c>
      <c r="Q49">
        <v>-4.71</v>
      </c>
      <c r="R49">
        <v>73.5</v>
      </c>
      <c r="S49">
        <v>75.900000000000006</v>
      </c>
      <c r="T49">
        <v>-2.41</v>
      </c>
      <c r="U49">
        <v>93.04</v>
      </c>
      <c r="V49">
        <v>155.15</v>
      </c>
      <c r="W49">
        <v>-7.8</v>
      </c>
      <c r="X49">
        <v>-6.3</v>
      </c>
      <c r="Y49">
        <v>47.11</v>
      </c>
      <c r="Z49">
        <v>75.010000000000005</v>
      </c>
      <c r="AA49">
        <v>1.0900000000000001</v>
      </c>
      <c r="AB49">
        <v>53.13</v>
      </c>
      <c r="AC49">
        <v>79.959999999999994</v>
      </c>
      <c r="AD49">
        <v>114.98</v>
      </c>
      <c r="AE49">
        <v>3.59</v>
      </c>
      <c r="AF49">
        <v>2.91</v>
      </c>
      <c r="AG49">
        <v>79.44</v>
      </c>
      <c r="AH49">
        <v>3.84</v>
      </c>
      <c r="AI49">
        <v>136.69999999999999</v>
      </c>
      <c r="AJ49">
        <v>11.9</v>
      </c>
      <c r="AK49">
        <v>9.5299999999999994</v>
      </c>
      <c r="AL49">
        <v>20.9</v>
      </c>
      <c r="AM49">
        <v>102.92</v>
      </c>
      <c r="AN49">
        <v>-2.34</v>
      </c>
      <c r="AO49">
        <v>2.06</v>
      </c>
      <c r="AP49">
        <v>19.61</v>
      </c>
      <c r="AQ49">
        <v>48.02</v>
      </c>
      <c r="AR49">
        <v>2.4500000000000002</v>
      </c>
      <c r="AS49">
        <v>0.09</v>
      </c>
      <c r="AT49">
        <v>89.27</v>
      </c>
      <c r="AU49">
        <v>19.600000000000001</v>
      </c>
      <c r="AV49">
        <v>69.67</v>
      </c>
      <c r="AW49">
        <v>87.83</v>
      </c>
      <c r="AX49">
        <v>5.96</v>
      </c>
      <c r="AY49">
        <v>6.34</v>
      </c>
      <c r="AZ49">
        <v>-2.38</v>
      </c>
      <c r="BA49">
        <v>15.18</v>
      </c>
      <c r="BB49">
        <v>-1.65</v>
      </c>
      <c r="BC49">
        <v>36.92</v>
      </c>
      <c r="BD49">
        <v>6.59</v>
      </c>
      <c r="BE49">
        <v>-2.76</v>
      </c>
      <c r="BF49">
        <v>-0.42</v>
      </c>
      <c r="BG49">
        <v>2.4700000000000002</v>
      </c>
      <c r="BH49">
        <v>1.01</v>
      </c>
      <c r="BI49">
        <v>0.41</v>
      </c>
      <c r="BJ49">
        <v>12.23</v>
      </c>
      <c r="BK49">
        <v>20.32</v>
      </c>
      <c r="BL49">
        <v>-8.09</v>
      </c>
      <c r="BM49">
        <v>-1.51</v>
      </c>
      <c r="BN49">
        <v>4.47</v>
      </c>
      <c r="BO49">
        <v>4.88</v>
      </c>
      <c r="BP49">
        <v>-1.44</v>
      </c>
      <c r="BQ49">
        <v>-3.8</v>
      </c>
      <c r="BR49">
        <v>-5.98</v>
      </c>
      <c r="BS49">
        <v>-0.41</v>
      </c>
      <c r="BT49">
        <v>-6.32</v>
      </c>
      <c r="BU49">
        <v>-2.36</v>
      </c>
      <c r="BV49">
        <v>-8.68</v>
      </c>
      <c r="BW49">
        <v>60.95</v>
      </c>
      <c r="BX49">
        <v>76.75</v>
      </c>
      <c r="BY49" s="15"/>
      <c r="CA49" s="18">
        <v>402.63</v>
      </c>
      <c r="CB49" s="18">
        <v>132.4</v>
      </c>
      <c r="CC49" s="18">
        <v>140.65</v>
      </c>
      <c r="CD49" s="18">
        <v>129.58000000000001</v>
      </c>
      <c r="CE49" s="18">
        <v>59.72</v>
      </c>
      <c r="CF49" s="18">
        <v>53</v>
      </c>
      <c r="CG49" s="18">
        <v>1.5</v>
      </c>
      <c r="CH49" s="18">
        <v>61.02</v>
      </c>
      <c r="CI49" s="18">
        <v>62.51</v>
      </c>
      <c r="CJ49" s="18">
        <v>31.38</v>
      </c>
      <c r="CK49" s="18">
        <v>42.63</v>
      </c>
      <c r="CL49" s="18">
        <v>-4.9000000000000004</v>
      </c>
      <c r="CM49" s="18">
        <v>-6.47</v>
      </c>
      <c r="CN49" s="18">
        <v>74.42</v>
      </c>
      <c r="CO49" s="18">
        <v>75.17</v>
      </c>
      <c r="CP49" s="18">
        <v>-0.75</v>
      </c>
      <c r="CQ49" s="18">
        <v>89.1</v>
      </c>
      <c r="CR49" s="18">
        <v>151.61000000000001</v>
      </c>
      <c r="CS49" s="18">
        <v>-6.18</v>
      </c>
      <c r="CT49" s="18">
        <v>-2.71</v>
      </c>
      <c r="CU49" s="18">
        <v>44.7</v>
      </c>
      <c r="CV49" s="18">
        <v>75.31</v>
      </c>
      <c r="CW49" s="18">
        <v>1.1100000000000001</v>
      </c>
      <c r="CX49" s="18">
        <v>50.5</v>
      </c>
      <c r="CY49" s="18">
        <v>73.87</v>
      </c>
      <c r="CZ49" s="18">
        <v>117.89</v>
      </c>
      <c r="DA49" s="18">
        <v>5.89</v>
      </c>
      <c r="DB49" s="18">
        <v>2.79</v>
      </c>
      <c r="DC49" s="18">
        <v>83.47</v>
      </c>
      <c r="DD49" s="18">
        <v>3.28</v>
      </c>
      <c r="DE49" s="18">
        <v>127.26</v>
      </c>
      <c r="DF49" s="18">
        <v>11.61</v>
      </c>
      <c r="DG49" s="18">
        <v>10.83</v>
      </c>
      <c r="DH49" s="18">
        <v>22.08</v>
      </c>
      <c r="DI49" s="18">
        <v>99.21</v>
      </c>
      <c r="DJ49" s="18">
        <v>-3.93</v>
      </c>
      <c r="DK49" s="18">
        <v>-1.49</v>
      </c>
      <c r="DL49" s="18">
        <v>20.04</v>
      </c>
      <c r="DM49" s="18">
        <v>47.44</v>
      </c>
      <c r="DN49" s="18">
        <v>2.37</v>
      </c>
      <c r="DO49" s="18">
        <v>1.69</v>
      </c>
      <c r="DP49" s="18">
        <v>96.61</v>
      </c>
      <c r="DQ49" s="18">
        <v>19.93</v>
      </c>
      <c r="DR49" s="18">
        <v>76.680000000000007</v>
      </c>
      <c r="DS49" s="18">
        <v>82.32</v>
      </c>
      <c r="DT49" s="18">
        <v>5.95</v>
      </c>
      <c r="DU49" s="18">
        <v>5.76</v>
      </c>
      <c r="DV49" s="18">
        <v>3.22</v>
      </c>
      <c r="DW49" s="18">
        <v>-999</v>
      </c>
      <c r="DX49" s="18">
        <v>-0.63</v>
      </c>
      <c r="DY49" s="18">
        <v>-999</v>
      </c>
      <c r="DZ49" s="18">
        <v>6.42</v>
      </c>
      <c r="EA49" s="18">
        <v>2.2599999999999998</v>
      </c>
      <c r="EB49" s="18">
        <v>0.35</v>
      </c>
      <c r="EC49" s="18">
        <v>3.15</v>
      </c>
      <c r="ED49" s="18">
        <v>1.08</v>
      </c>
      <c r="EE49" s="18">
        <v>0.34</v>
      </c>
      <c r="EF49" s="18">
        <v>9.3800000000000008</v>
      </c>
      <c r="EG49" s="18">
        <v>11.6</v>
      </c>
      <c r="EH49" s="18">
        <v>-2.2200000000000002</v>
      </c>
      <c r="EI49" s="18">
        <v>-2.56</v>
      </c>
      <c r="EJ49" s="18">
        <v>2.36</v>
      </c>
      <c r="EK49" s="18">
        <v>1.08</v>
      </c>
      <c r="EL49" s="18">
        <v>-5.35</v>
      </c>
      <c r="EM49" s="18">
        <v>-3.12</v>
      </c>
      <c r="EN49" s="18">
        <v>-4.92</v>
      </c>
      <c r="EO49" s="18">
        <v>-1.28</v>
      </c>
      <c r="EP49" s="18">
        <v>-6.43</v>
      </c>
      <c r="EQ49" s="18">
        <v>-2.23</v>
      </c>
      <c r="ER49" s="18">
        <v>-4.2</v>
      </c>
      <c r="ES49" s="18">
        <v>66.540000000000006</v>
      </c>
      <c r="ET49" s="18">
        <v>81.42</v>
      </c>
    </row>
    <row r="50" spans="1:150" ht="15" thickTop="1" thickBot="1">
      <c r="A50" s="14" t="s">
        <v>236</v>
      </c>
      <c r="C50" s="16">
        <v>35117</v>
      </c>
      <c r="E50">
        <v>400.33</v>
      </c>
      <c r="F50">
        <v>118.08</v>
      </c>
      <c r="G50">
        <v>150.30000000000001</v>
      </c>
      <c r="H50">
        <v>131.94999999999999</v>
      </c>
      <c r="I50">
        <v>62.29</v>
      </c>
      <c r="J50">
        <v>58.1</v>
      </c>
      <c r="K50">
        <v>-3.35</v>
      </c>
      <c r="L50">
        <v>49.21</v>
      </c>
      <c r="M50">
        <v>45.86</v>
      </c>
      <c r="N50">
        <v>31.27</v>
      </c>
      <c r="O50">
        <v>40.33</v>
      </c>
      <c r="P50">
        <v>0.22</v>
      </c>
      <c r="Q50">
        <v>9.65</v>
      </c>
      <c r="R50">
        <v>81.16</v>
      </c>
      <c r="S50">
        <v>85.05</v>
      </c>
      <c r="T50">
        <v>-3.89</v>
      </c>
      <c r="U50">
        <v>96.16</v>
      </c>
      <c r="V50">
        <v>142.02000000000001</v>
      </c>
      <c r="W50">
        <v>-17.559999999999999</v>
      </c>
      <c r="X50">
        <v>-8.6199999999999992</v>
      </c>
      <c r="Y50">
        <v>53.48</v>
      </c>
      <c r="Z50">
        <v>76.7</v>
      </c>
      <c r="AA50">
        <v>1.25</v>
      </c>
      <c r="AB50">
        <v>53.32</v>
      </c>
      <c r="AC50">
        <v>91.93</v>
      </c>
      <c r="AD50">
        <v>111.56</v>
      </c>
      <c r="AE50">
        <v>0.23</v>
      </c>
      <c r="AF50">
        <v>5.9</v>
      </c>
      <c r="AG50">
        <v>68.239999999999995</v>
      </c>
      <c r="AH50">
        <v>5.31</v>
      </c>
      <c r="AI50">
        <v>148.93</v>
      </c>
      <c r="AJ50">
        <v>15.12</v>
      </c>
      <c r="AK50">
        <v>11.89</v>
      </c>
      <c r="AL50">
        <v>20.91</v>
      </c>
      <c r="AM50">
        <v>114.63</v>
      </c>
      <c r="AN50">
        <v>-5.05</v>
      </c>
      <c r="AO50">
        <v>-2.61</v>
      </c>
      <c r="AP50">
        <v>22.48</v>
      </c>
      <c r="AQ50">
        <v>55.78</v>
      </c>
      <c r="AR50">
        <v>2.48</v>
      </c>
      <c r="AS50">
        <v>0.54</v>
      </c>
      <c r="AT50">
        <v>78.819999999999993</v>
      </c>
      <c r="AU50">
        <v>20.16</v>
      </c>
      <c r="AV50">
        <v>58.66</v>
      </c>
      <c r="AW50">
        <v>102.76</v>
      </c>
      <c r="AX50">
        <v>4.95</v>
      </c>
      <c r="AY50">
        <v>3.42</v>
      </c>
      <c r="AZ50">
        <v>-1.32</v>
      </c>
      <c r="BA50">
        <v>18.059999999999999</v>
      </c>
      <c r="BB50">
        <v>-6.95</v>
      </c>
      <c r="BC50">
        <v>17.239999999999998</v>
      </c>
      <c r="BD50">
        <v>2.94</v>
      </c>
      <c r="BE50">
        <v>-0.13</v>
      </c>
      <c r="BF50">
        <v>-0.04</v>
      </c>
      <c r="BG50">
        <v>3.04</v>
      </c>
      <c r="BH50">
        <v>0.86</v>
      </c>
      <c r="BI50">
        <v>0.28000000000000003</v>
      </c>
      <c r="BJ50">
        <v>5.26</v>
      </c>
      <c r="BK50">
        <v>6.76</v>
      </c>
      <c r="BL50">
        <v>-1.5</v>
      </c>
      <c r="BM50">
        <v>0.44</v>
      </c>
      <c r="BN50">
        <v>8.4700000000000006</v>
      </c>
      <c r="BO50">
        <v>10.050000000000001</v>
      </c>
      <c r="BP50">
        <v>8.31</v>
      </c>
      <c r="BQ50">
        <v>11.05</v>
      </c>
      <c r="BR50">
        <v>-8.0299999999999994</v>
      </c>
      <c r="BS50">
        <v>-1.58</v>
      </c>
      <c r="BT50">
        <v>-1.75</v>
      </c>
      <c r="BU50">
        <v>-2.75</v>
      </c>
      <c r="BV50">
        <v>-1</v>
      </c>
      <c r="BW50">
        <v>66.150000000000006</v>
      </c>
      <c r="BX50">
        <v>78.75</v>
      </c>
      <c r="BY50" s="15"/>
      <c r="CA50" s="18">
        <v>401.03</v>
      </c>
      <c r="CB50" s="18">
        <v>118.49</v>
      </c>
      <c r="CC50" s="18">
        <v>146.58000000000001</v>
      </c>
      <c r="CD50" s="18">
        <v>135.96</v>
      </c>
      <c r="CE50" s="18">
        <v>62.37</v>
      </c>
      <c r="CF50" s="18">
        <v>57</v>
      </c>
      <c r="CG50" s="18">
        <v>0.63</v>
      </c>
      <c r="CH50" s="18">
        <v>54.85</v>
      </c>
      <c r="CI50" s="18">
        <v>55.48</v>
      </c>
      <c r="CJ50" s="18">
        <v>33.840000000000003</v>
      </c>
      <c r="CK50" s="18">
        <v>41.03</v>
      </c>
      <c r="CL50" s="18">
        <v>0.28000000000000003</v>
      </c>
      <c r="CM50" s="18">
        <v>3.66</v>
      </c>
      <c r="CN50" s="18">
        <v>83.05</v>
      </c>
      <c r="CO50" s="18">
        <v>83.49</v>
      </c>
      <c r="CP50" s="18">
        <v>-0.43</v>
      </c>
      <c r="CQ50" s="18">
        <v>91.94</v>
      </c>
      <c r="CR50" s="18">
        <v>147.41999999999999</v>
      </c>
      <c r="CS50" s="18">
        <v>-10.46</v>
      </c>
      <c r="CT50" s="18">
        <v>-2.97</v>
      </c>
      <c r="CU50" s="18">
        <v>50.02</v>
      </c>
      <c r="CV50" s="18">
        <v>74.03</v>
      </c>
      <c r="CW50" s="18">
        <v>1.17</v>
      </c>
      <c r="CX50" s="18">
        <v>46.38</v>
      </c>
      <c r="CY50" s="18">
        <v>87.88</v>
      </c>
      <c r="CZ50" s="18">
        <v>122.25</v>
      </c>
      <c r="DA50" s="18">
        <v>5.46</v>
      </c>
      <c r="DB50" s="18">
        <v>3.77</v>
      </c>
      <c r="DC50" s="18">
        <v>71.47</v>
      </c>
      <c r="DD50" s="18">
        <v>1.9</v>
      </c>
      <c r="DE50" s="18">
        <v>132.44</v>
      </c>
      <c r="DF50" s="18">
        <v>11.37</v>
      </c>
      <c r="DG50" s="18">
        <v>12.6</v>
      </c>
      <c r="DH50" s="18">
        <v>19.79</v>
      </c>
      <c r="DI50" s="18">
        <v>102.68</v>
      </c>
      <c r="DJ50" s="18">
        <v>-5.07</v>
      </c>
      <c r="DK50" s="18">
        <v>-3.9</v>
      </c>
      <c r="DL50" s="18">
        <v>22.77</v>
      </c>
      <c r="DM50" s="18">
        <v>50.03</v>
      </c>
      <c r="DN50" s="18">
        <v>2.2000000000000002</v>
      </c>
      <c r="DO50" s="18">
        <v>4.7</v>
      </c>
      <c r="DP50" s="18">
        <v>78.900000000000006</v>
      </c>
      <c r="DQ50" s="18">
        <v>16.670000000000002</v>
      </c>
      <c r="DR50" s="18">
        <v>62.23</v>
      </c>
      <c r="DS50" s="18">
        <v>91.68</v>
      </c>
      <c r="DT50" s="18">
        <v>7.07</v>
      </c>
      <c r="DU50" s="18">
        <v>4.68</v>
      </c>
      <c r="DV50" s="18">
        <v>4.21</v>
      </c>
      <c r="DW50" s="18">
        <v>9.19</v>
      </c>
      <c r="DX50" s="18">
        <v>-8.11</v>
      </c>
      <c r="DY50" s="18">
        <v>2.79</v>
      </c>
      <c r="DZ50" s="18">
        <v>4.83</v>
      </c>
      <c r="EA50" s="18">
        <v>3.91</v>
      </c>
      <c r="EB50" s="18">
        <v>0.81</v>
      </c>
      <c r="EC50" s="18">
        <v>2.39</v>
      </c>
      <c r="ED50" s="18">
        <v>2.1800000000000002</v>
      </c>
      <c r="EE50" s="18">
        <v>0.91</v>
      </c>
      <c r="EF50" s="18">
        <v>7.04</v>
      </c>
      <c r="EG50" s="18">
        <v>4.28</v>
      </c>
      <c r="EH50" s="18">
        <v>2.75</v>
      </c>
      <c r="EI50" s="18">
        <v>-0.09</v>
      </c>
      <c r="EJ50" s="18">
        <v>7.47</v>
      </c>
      <c r="EK50" s="18">
        <v>5.73</v>
      </c>
      <c r="EL50" s="18">
        <v>1.33</v>
      </c>
      <c r="EM50" s="18">
        <v>6.07</v>
      </c>
      <c r="EN50" s="18">
        <v>-7.56</v>
      </c>
      <c r="EO50" s="18">
        <v>-1.74</v>
      </c>
      <c r="EP50" s="18">
        <v>-4.4000000000000004</v>
      </c>
      <c r="EQ50" s="18">
        <v>-4.74</v>
      </c>
      <c r="ER50" s="18">
        <v>-0.34</v>
      </c>
      <c r="ES50" s="18">
        <v>65.86</v>
      </c>
      <c r="ET50" s="18">
        <v>79.59</v>
      </c>
    </row>
    <row r="51" spans="1:150" ht="15" thickTop="1" thickBot="1">
      <c r="A51" s="14" t="s">
        <v>239</v>
      </c>
      <c r="C51" s="16">
        <v>31803</v>
      </c>
      <c r="E51">
        <v>403.98</v>
      </c>
      <c r="F51">
        <v>123.6</v>
      </c>
      <c r="G51">
        <v>145.21</v>
      </c>
      <c r="H51">
        <v>135.16999999999999</v>
      </c>
      <c r="I51">
        <v>57.79</v>
      </c>
      <c r="J51">
        <v>57.13</v>
      </c>
      <c r="K51">
        <v>-0.85</v>
      </c>
      <c r="L51">
        <v>60.27</v>
      </c>
      <c r="M51">
        <v>59.43</v>
      </c>
      <c r="N51">
        <v>35.44</v>
      </c>
      <c r="O51">
        <v>43.98</v>
      </c>
      <c r="P51">
        <v>0.85</v>
      </c>
      <c r="Q51">
        <v>-5.18</v>
      </c>
      <c r="R51">
        <v>82.26</v>
      </c>
      <c r="S51">
        <v>79.48</v>
      </c>
      <c r="T51">
        <v>2.77</v>
      </c>
      <c r="U51">
        <v>83.44</v>
      </c>
      <c r="V51">
        <v>142.86000000000001</v>
      </c>
      <c r="W51">
        <v>-3.96</v>
      </c>
      <c r="X51">
        <v>6.32</v>
      </c>
      <c r="Y51">
        <v>44.81</v>
      </c>
      <c r="Z51">
        <v>77.73</v>
      </c>
      <c r="AA51">
        <v>1.08</v>
      </c>
      <c r="AB51">
        <v>51.66</v>
      </c>
      <c r="AC51">
        <v>66.989999999999995</v>
      </c>
      <c r="AD51">
        <v>117.44</v>
      </c>
      <c r="AE51">
        <v>8.5</v>
      </c>
      <c r="AF51">
        <v>4.4800000000000004</v>
      </c>
      <c r="AG51">
        <v>88.5</v>
      </c>
      <c r="AH51">
        <v>6.35</v>
      </c>
      <c r="AI51">
        <v>118.61</v>
      </c>
      <c r="AJ51">
        <v>10.9</v>
      </c>
      <c r="AK51">
        <v>10.59</v>
      </c>
      <c r="AL51">
        <v>19.11</v>
      </c>
      <c r="AM51">
        <v>95.19</v>
      </c>
      <c r="AN51">
        <v>-3.14</v>
      </c>
      <c r="AO51">
        <v>-0.84</v>
      </c>
      <c r="AP51">
        <v>22.42</v>
      </c>
      <c r="AQ51">
        <v>54.68</v>
      </c>
      <c r="AR51">
        <v>2.44</v>
      </c>
      <c r="AS51">
        <v>0.32</v>
      </c>
      <c r="AT51">
        <v>104</v>
      </c>
      <c r="AU51">
        <v>31.94</v>
      </c>
      <c r="AV51">
        <v>72.06</v>
      </c>
      <c r="AW51">
        <v>85.9</v>
      </c>
      <c r="AX51">
        <v>4.76</v>
      </c>
      <c r="AY51">
        <v>4.42</v>
      </c>
      <c r="AZ51">
        <v>0.59</v>
      </c>
      <c r="BA51">
        <v>23.74</v>
      </c>
      <c r="BB51">
        <v>5.0599999999999996</v>
      </c>
      <c r="BC51">
        <v>35.729999999999997</v>
      </c>
      <c r="BD51">
        <v>5.69</v>
      </c>
      <c r="BE51">
        <v>-1.47</v>
      </c>
      <c r="BF51">
        <v>-0.26</v>
      </c>
      <c r="BG51">
        <v>7.84</v>
      </c>
      <c r="BH51">
        <v>-0.84</v>
      </c>
      <c r="BI51">
        <v>-0.11</v>
      </c>
      <c r="BJ51">
        <v>11.86</v>
      </c>
      <c r="BK51">
        <v>14.29</v>
      </c>
      <c r="BL51">
        <v>-2.44</v>
      </c>
      <c r="BM51">
        <v>-0.04</v>
      </c>
      <c r="BN51">
        <v>3.68</v>
      </c>
      <c r="BO51">
        <v>2.21</v>
      </c>
      <c r="BP51">
        <v>-2.97</v>
      </c>
      <c r="BQ51">
        <v>-3.61</v>
      </c>
      <c r="BR51">
        <v>-3.72</v>
      </c>
      <c r="BS51">
        <v>-1.47</v>
      </c>
      <c r="BT51">
        <v>-5.19</v>
      </c>
      <c r="BU51">
        <v>-0.63</v>
      </c>
      <c r="BV51">
        <v>-5.82</v>
      </c>
      <c r="BW51">
        <v>77.86</v>
      </c>
      <c r="BX51">
        <v>88.67</v>
      </c>
      <c r="BY51" s="15"/>
      <c r="CA51" s="18">
        <v>403.07</v>
      </c>
      <c r="CB51" s="18">
        <v>122.24</v>
      </c>
      <c r="CC51" s="18">
        <v>144.6</v>
      </c>
      <c r="CD51" s="18">
        <v>136.22999999999999</v>
      </c>
      <c r="CE51" s="18">
        <v>57.52</v>
      </c>
      <c r="CF51" s="18">
        <v>57.21</v>
      </c>
      <c r="CG51" s="18">
        <v>-1.88</v>
      </c>
      <c r="CH51" s="18">
        <v>61.11</v>
      </c>
      <c r="CI51" s="18">
        <v>59.23</v>
      </c>
      <c r="CJ51" s="18">
        <v>33.729999999999997</v>
      </c>
      <c r="CK51" s="18">
        <v>43.07</v>
      </c>
      <c r="CL51" s="18">
        <v>1.39</v>
      </c>
      <c r="CM51" s="18">
        <v>-1.84</v>
      </c>
      <c r="CN51" s="18">
        <v>81.98</v>
      </c>
      <c r="CO51" s="18">
        <v>79.37</v>
      </c>
      <c r="CP51" s="18">
        <v>2.6</v>
      </c>
      <c r="CQ51" s="18">
        <v>83.28</v>
      </c>
      <c r="CR51" s="18">
        <v>142.51</v>
      </c>
      <c r="CS51" s="18">
        <v>-2.75</v>
      </c>
      <c r="CT51" s="18">
        <v>4.25</v>
      </c>
      <c r="CU51" s="18">
        <v>43.1</v>
      </c>
      <c r="CV51" s="18">
        <v>78.790000000000006</v>
      </c>
      <c r="CW51" s="18">
        <v>1.07</v>
      </c>
      <c r="CX51" s="18">
        <v>57.24</v>
      </c>
      <c r="CY51" s="18">
        <v>77.459999999999994</v>
      </c>
      <c r="CZ51" s="18">
        <v>112.47</v>
      </c>
      <c r="DA51" s="18">
        <v>4.9800000000000004</v>
      </c>
      <c r="DB51" s="18">
        <v>4.5999999999999996</v>
      </c>
      <c r="DC51" s="18">
        <v>75.680000000000007</v>
      </c>
      <c r="DD51" s="18">
        <v>0.28000000000000003</v>
      </c>
      <c r="DE51" s="18">
        <v>138.12</v>
      </c>
      <c r="DF51" s="18">
        <v>10.28</v>
      </c>
      <c r="DG51" s="18">
        <v>8.3699999999999992</v>
      </c>
      <c r="DH51" s="18">
        <v>17.690000000000001</v>
      </c>
      <c r="DI51" s="18">
        <v>95.44</v>
      </c>
      <c r="DJ51" s="18">
        <v>-1.35</v>
      </c>
      <c r="DK51" s="18">
        <v>-1.41</v>
      </c>
      <c r="DL51" s="18">
        <v>22.87</v>
      </c>
      <c r="DM51" s="18">
        <v>53.29</v>
      </c>
      <c r="DN51" s="18">
        <v>2.33</v>
      </c>
      <c r="DO51" s="18">
        <v>4.66</v>
      </c>
      <c r="DP51" s="18">
        <v>95.51</v>
      </c>
      <c r="DQ51" s="18">
        <v>30.34</v>
      </c>
      <c r="DR51" s="18">
        <v>65.180000000000007</v>
      </c>
      <c r="DS51" s="18">
        <v>83.61</v>
      </c>
      <c r="DT51" s="18">
        <v>8.0500000000000007</v>
      </c>
      <c r="DU51" s="18">
        <v>6.23</v>
      </c>
      <c r="DV51" s="18">
        <v>5.32</v>
      </c>
      <c r="DW51" s="18">
        <v>10.14</v>
      </c>
      <c r="DX51" s="18">
        <v>-1.61</v>
      </c>
      <c r="DY51" s="18">
        <v>19.809999999999999</v>
      </c>
      <c r="DZ51" s="18">
        <v>7.78</v>
      </c>
      <c r="EA51" s="18">
        <v>3.46</v>
      </c>
      <c r="EB51" s="18">
        <v>0.44</v>
      </c>
      <c r="EC51" s="18">
        <v>2.33</v>
      </c>
      <c r="ED51" s="18">
        <v>0.94</v>
      </c>
      <c r="EE51" s="18">
        <v>0.4</v>
      </c>
      <c r="EF51" s="18">
        <v>13.92</v>
      </c>
      <c r="EG51" s="18">
        <v>12.36</v>
      </c>
      <c r="EH51" s="18">
        <v>1.56</v>
      </c>
      <c r="EI51" s="18">
        <v>-0.76</v>
      </c>
      <c r="EJ51" s="18">
        <v>5.89</v>
      </c>
      <c r="EK51" s="18">
        <v>2.2999999999999998</v>
      </c>
      <c r="EL51" s="18">
        <v>-5.01</v>
      </c>
      <c r="EM51" s="18">
        <v>-0.95</v>
      </c>
      <c r="EN51" s="18">
        <v>-6.65</v>
      </c>
      <c r="EO51" s="18">
        <v>-3.59</v>
      </c>
      <c r="EP51" s="18">
        <v>-7.31</v>
      </c>
      <c r="EQ51" s="18">
        <v>-4.05</v>
      </c>
      <c r="ER51" s="18">
        <v>-3.25</v>
      </c>
      <c r="ES51" s="18">
        <v>66.3</v>
      </c>
      <c r="ET51" s="18">
        <v>82.29</v>
      </c>
    </row>
    <row r="52" spans="1:150" ht="15" thickTop="1" thickBot="1">
      <c r="BY52" s="15"/>
    </row>
    <row r="53" spans="1:150" ht="15" thickTop="1" thickBot="1">
      <c r="A53" s="14" t="s">
        <v>95</v>
      </c>
      <c r="E53" s="14">
        <f>AVERAGE(E2:E52)</f>
        <v>395.26359999999994</v>
      </c>
      <c r="F53" s="14">
        <f>AVERAGE(F2:F52)</f>
        <v>122.79339999999998</v>
      </c>
      <c r="G53" s="14">
        <f>AVERAGE(G2:G52)</f>
        <v>149.54200000000003</v>
      </c>
      <c r="H53" s="14">
        <f>AVERAGE(H2:H52)</f>
        <v>122.92920000000002</v>
      </c>
      <c r="I53" s="14">
        <f>AVERAGE(I2:I52)</f>
        <v>65.350199999999987</v>
      </c>
      <c r="J53" s="14">
        <f>AVERAGE(J2:J52)</f>
        <v>55.388799999999989</v>
      </c>
      <c r="K53" s="14">
        <f>AVERAGE(K2:K52)</f>
        <v>-0.1948</v>
      </c>
      <c r="L53" s="14">
        <f>AVERAGE(L2:L52)</f>
        <v>62.221599999999995</v>
      </c>
      <c r="M53" s="14">
        <f>AVERAGE(M2:M52)</f>
        <v>62.028200000000005</v>
      </c>
      <c r="N53" s="14">
        <f>AVERAGE(N2:N52)</f>
        <v>26.041600000000006</v>
      </c>
      <c r="O53" s="14">
        <f>AVERAGE(O2:O52)</f>
        <v>35.263600000000004</v>
      </c>
      <c r="P53" s="14">
        <f>AVERAGE(P2:P52)</f>
        <v>-0.22140000000000001</v>
      </c>
      <c r="Q53" s="14">
        <f>AVERAGE(Q2:Q52)</f>
        <v>2.2782000000000004</v>
      </c>
      <c r="R53" s="14">
        <f>AVERAGE(R2:R52)</f>
        <v>80.565599999999989</v>
      </c>
      <c r="S53" s="14">
        <f>AVERAGE(S2:S52)</f>
        <v>81.361599999999981</v>
      </c>
      <c r="T53" s="14">
        <f>AVERAGE(T2:T52)</f>
        <v>-0.7956000000000002</v>
      </c>
      <c r="U53" s="14">
        <f>AVERAGE(U2:U52)</f>
        <v>91.525199999999984</v>
      </c>
      <c r="V53" s="14">
        <f>AVERAGE(V2:V52)</f>
        <v>153.5522</v>
      </c>
      <c r="W53" s="14">
        <f>AVERAGE(W2:W52)</f>
        <v>-7.3173999999999992</v>
      </c>
      <c r="X53" s="14">
        <f>AVERAGE(X2:X52)</f>
        <v>-2.702999999999999</v>
      </c>
      <c r="Y53" s="14">
        <f>AVERAGE(Y2:Y52)</f>
        <v>52.4786</v>
      </c>
      <c r="Z53" s="14">
        <f>AVERAGE(Z2:Z52)</f>
        <v>80.021000000000001</v>
      </c>
      <c r="AA53" s="14">
        <f>AVERAGE(AA2:AA52)</f>
        <v>1.1608000000000001</v>
      </c>
      <c r="AB53" s="14">
        <f>AVERAGE(AB2:AB52)</f>
        <v>51.629600000000003</v>
      </c>
      <c r="AC53" s="14">
        <f>AVERAGE(AC2:AC52)</f>
        <v>74.183199999999999</v>
      </c>
      <c r="AD53" s="14">
        <f>AVERAGE(AD2:AD52)</f>
        <v>119.66319999999997</v>
      </c>
      <c r="AE53" s="14">
        <f>AVERAGE(AE2:AE52)</f>
        <v>6.4920000000000018</v>
      </c>
      <c r="AF53" s="14">
        <f>AVERAGE(AF2:AF52)</f>
        <v>3.6341999999999994</v>
      </c>
      <c r="AG53" s="14">
        <f>AVERAGE(AG2:AG52)</f>
        <v>86.326000000000008</v>
      </c>
      <c r="AH53" s="14">
        <f>AVERAGE(AH2:AH52)</f>
        <v>5.6512000000000011</v>
      </c>
      <c r="AI53" s="14">
        <f>AVERAGE(AI2:AI52)</f>
        <v>127.96959999999999</v>
      </c>
      <c r="AJ53" s="14">
        <f>AVERAGE(AJ2:AJ52)</f>
        <v>8.7073999999999998</v>
      </c>
      <c r="AK53" s="14">
        <f>AVERAGE(AK2:AK52)</f>
        <v>7.6785999999999994</v>
      </c>
      <c r="AL53" s="14">
        <f>AVERAGE(AL2:AL52)</f>
        <v>16.886200000000002</v>
      </c>
      <c r="AM53" s="14">
        <f>AVERAGE(AM2:AM52)</f>
        <v>100.4426</v>
      </c>
      <c r="AN53" s="14">
        <f>AVERAGE(AN2:AN52)</f>
        <v>-2.8062</v>
      </c>
      <c r="AO53" s="14">
        <f>AVERAGE(AO2:AO52)</f>
        <v>1.0249999999999999</v>
      </c>
      <c r="AP53" s="14">
        <f>AVERAGE(AP2:AP52)</f>
        <v>23.681999999999999</v>
      </c>
      <c r="AQ53" s="14">
        <f>AVERAGE(AQ2:AQ52)</f>
        <v>50.115600000000001</v>
      </c>
      <c r="AR53" s="14">
        <f>AVERAGE(AR2:AR52)</f>
        <v>2.1377999999999999</v>
      </c>
      <c r="AS53" s="14">
        <f>AVERAGE(AS2:AS52)</f>
        <v>2.8028000000000004</v>
      </c>
      <c r="AT53" s="14">
        <f>AVERAGE(AT2:AT52)</f>
        <v>93.577399999999997</v>
      </c>
      <c r="AU53" s="14">
        <f>AVERAGE(AU2:AU52)</f>
        <v>21.661999999999999</v>
      </c>
      <c r="AV53" s="14">
        <f>AVERAGE(AV2:AV52)</f>
        <v>71.916200000000003</v>
      </c>
      <c r="AW53" s="14">
        <f>AVERAGE(AW2:AW52)</f>
        <v>89.432799999999986</v>
      </c>
      <c r="AX53" s="14">
        <f>AVERAGE(AX2:AX52)</f>
        <v>6.1591999999999976</v>
      </c>
      <c r="AY53" s="14">
        <f>AVERAGE(AY2:AY52)</f>
        <v>6.744799999999997</v>
      </c>
      <c r="AZ53" s="14">
        <f>AVERAGE(AZ2:AZ52)</f>
        <v>0.90760000000000018</v>
      </c>
      <c r="BA53" s="14">
        <f>AVERAGE(BA2:BA52)</f>
        <v>-17.4114</v>
      </c>
      <c r="BB53" s="14">
        <f>AVERAGE(BB2:BB52)</f>
        <v>-4.5086000000000004</v>
      </c>
      <c r="BC53" s="14">
        <f>AVERAGE(BC2:BC52)</f>
        <v>-12.822399999999993</v>
      </c>
      <c r="BD53" s="14">
        <f>AVERAGE(BD2:BD52)</f>
        <v>7.5762000000000009</v>
      </c>
      <c r="BE53" s="14">
        <f>AVERAGE(BE2:BE52)</f>
        <v>2.4199999999999996E-2</v>
      </c>
      <c r="BF53" s="14">
        <f>AVERAGE(BF2:BF52)</f>
        <v>1.1399999999999992E-2</v>
      </c>
      <c r="BG53" s="14">
        <f>AVERAGE(BG2:BG52)</f>
        <v>5.5562000000000022</v>
      </c>
      <c r="BH53" s="14">
        <f>AVERAGE(BH2:BH52)</f>
        <v>1.0685999999999998</v>
      </c>
      <c r="BI53" s="14">
        <f>AVERAGE(BI2:BI52)</f>
        <v>-5.4400000000000039E-2</v>
      </c>
      <c r="BJ53" s="14">
        <f>AVERAGE(BJ2:BJ52)</f>
        <v>11.593800000000005</v>
      </c>
      <c r="BK53" s="14">
        <f>AVERAGE(BK2:BK52)</f>
        <v>18.117200000000004</v>
      </c>
      <c r="BL53" s="14">
        <f>AVERAGE(BL2:BL52)</f>
        <v>-6.5241999999999987</v>
      </c>
      <c r="BM53" s="14">
        <f>AVERAGE(BM2:BM52)</f>
        <v>-0.87599999999999989</v>
      </c>
      <c r="BN53" s="14">
        <f>AVERAGE(BN2:BN52)</f>
        <v>5.3994000000000018</v>
      </c>
      <c r="BO53" s="14">
        <f>AVERAGE(BO2:BO52)</f>
        <v>6.0034000000000018</v>
      </c>
      <c r="BP53" s="14">
        <f>AVERAGE(BP2:BP52)</f>
        <v>-0.73919999999999997</v>
      </c>
      <c r="BQ53" s="14">
        <f>AVERAGE(BQ2:BQ52)</f>
        <v>0.51159999999999994</v>
      </c>
      <c r="BR53" s="14">
        <f>AVERAGE(BR2:BR52)</f>
        <v>-6.2756000000000025</v>
      </c>
      <c r="BS53" s="14">
        <f>AVERAGE(BS2:BS52)</f>
        <v>-1.8559999999999999</v>
      </c>
      <c r="BT53" s="14">
        <f>AVERAGE(BT2:BT52)</f>
        <v>-6.7422000000000004</v>
      </c>
      <c r="BU53" s="14">
        <f>AVERAGE(BU2:BU52)</f>
        <v>-1.9688000000000003</v>
      </c>
      <c r="BV53" s="14">
        <f>AVERAGE(BV2:BV52)</f>
        <v>-5.8682000000000016</v>
      </c>
      <c r="BY53" s="15" t="e">
        <f>AVERAGE(BY2:BY52)</f>
        <v>#DIV/0!</v>
      </c>
      <c r="BZ53" s="14" t="e">
        <f>AVERAGE(BZ2:BZ52)</f>
        <v>#DIV/0!</v>
      </c>
      <c r="CA53" s="14">
        <f>AVERAGE(CA2:CA52)</f>
        <v>394.60799999999989</v>
      </c>
      <c r="CB53" s="14">
        <f>AVERAGE(CB2:CB52)</f>
        <v>122.49700000000001</v>
      </c>
      <c r="CC53" s="14">
        <f>AVERAGE(CC2:CC52)</f>
        <v>149.57820000000001</v>
      </c>
      <c r="CD53" s="14">
        <f>AVERAGE(CD2:CD52)</f>
        <v>122.5324</v>
      </c>
      <c r="CE53" s="14">
        <f>AVERAGE(CE2:CE52)</f>
        <v>65.808999999999969</v>
      </c>
      <c r="CF53" s="14">
        <f>AVERAGE(CF2:CF52)</f>
        <v>55.207399999999986</v>
      </c>
      <c r="CG53" s="14">
        <f>AVERAGE(CG2:CG52)</f>
        <v>-0.29059999999999997</v>
      </c>
      <c r="CH53" s="14">
        <f>AVERAGE(CH2:CH52)</f>
        <v>63.948799999999999</v>
      </c>
      <c r="CI53" s="14">
        <f>AVERAGE(CI2:CI52)</f>
        <v>63.658199999999987</v>
      </c>
      <c r="CJ53" s="14">
        <f>AVERAGE(CJ2:CJ52)</f>
        <v>25.442599999999999</v>
      </c>
      <c r="CK53" s="14">
        <f>AVERAGE(CK2:CK52)</f>
        <v>34.608000000000011</v>
      </c>
      <c r="CL53" s="14">
        <f>AVERAGE(CL2:CL52)</f>
        <v>0.27160000000000006</v>
      </c>
      <c r="CM53" s="14">
        <f>AVERAGE(CM2:CM52)</f>
        <v>2.9843999999999999</v>
      </c>
      <c r="CN53" s="14">
        <f>AVERAGE(CN2:CN52)</f>
        <v>81.058799999999991</v>
      </c>
      <c r="CO53" s="14">
        <f>AVERAGE(CO2:CO52)</f>
        <v>81.224800000000002</v>
      </c>
      <c r="CP53" s="14">
        <f>AVERAGE(CP2:CP52)</f>
        <v>-0.16639999999999983</v>
      </c>
      <c r="CQ53" s="14">
        <f>AVERAGE(CQ2:CQ52)</f>
        <v>90.293000000000006</v>
      </c>
      <c r="CR53" s="14">
        <f>AVERAGE(CR2:CR52)</f>
        <v>153.95000000000002</v>
      </c>
      <c r="CS53" s="14">
        <f>AVERAGE(CS2:CS52)</f>
        <v>-5.6686000000000014</v>
      </c>
      <c r="CT53" s="14">
        <f>AVERAGE(CT2:CT52)</f>
        <v>-2.3682000000000003</v>
      </c>
      <c r="CU53" s="14">
        <f>AVERAGE(CU2:CU52)</f>
        <v>53.295200000000001</v>
      </c>
      <c r="CV53" s="14">
        <f>AVERAGE(CV2:CV52)</f>
        <v>81.311600000000013</v>
      </c>
      <c r="CW53" s="14">
        <f>AVERAGE(CW2:CW52)</f>
        <v>1.1524000000000001</v>
      </c>
      <c r="CX53" s="14">
        <f>AVERAGE(CX2:CX52)</f>
        <v>50.503999999999998</v>
      </c>
      <c r="CY53" s="14">
        <f>AVERAGE(CY2:CY52)</f>
        <v>78.436199999999999</v>
      </c>
      <c r="CZ53" s="14">
        <f>AVERAGE(CZ2:CZ52)</f>
        <v>120.65079999999998</v>
      </c>
      <c r="DA53" s="14">
        <f>AVERAGE(DA2:DA52)</f>
        <v>5.9901999999999997</v>
      </c>
      <c r="DB53" s="14">
        <f>AVERAGE(DB2:DB52)</f>
        <v>3.0279999999999996</v>
      </c>
      <c r="DC53" s="14">
        <f>AVERAGE(DC2:DC52)</f>
        <v>81.266599999999968</v>
      </c>
      <c r="DD53" s="14">
        <f>AVERAGE(DD2:DD52)</f>
        <v>2.4774000000000003</v>
      </c>
      <c r="DE53" s="14">
        <f>AVERAGE(DE2:DE52)</f>
        <v>132.6396</v>
      </c>
      <c r="DF53" s="14">
        <f>AVERAGE(DF2:DF52)</f>
        <v>8.8445999999999998</v>
      </c>
      <c r="DG53" s="14">
        <f>AVERAGE(DG2:DG52)</f>
        <v>6.9013999999999989</v>
      </c>
      <c r="DH53" s="14">
        <f>AVERAGE(DH2:DH52)</f>
        <v>16.048400000000004</v>
      </c>
      <c r="DI53" s="14">
        <f>AVERAGE(DI2:DI52)</f>
        <v>99.453800000000015</v>
      </c>
      <c r="DJ53" s="14">
        <f>AVERAGE(DJ2:DJ52)</f>
        <v>-3.162399999999999</v>
      </c>
      <c r="DK53" s="14">
        <f>AVERAGE(DK2:DK52)</f>
        <v>-0.61640000000000006</v>
      </c>
      <c r="DL53" s="14">
        <f>AVERAGE(DL2:DL52)</f>
        <v>24.395800000000005</v>
      </c>
      <c r="DM53" s="14">
        <f>AVERAGE(DM2:DM52)</f>
        <v>50.927000000000007</v>
      </c>
      <c r="DN53" s="14">
        <f>AVERAGE(DN2:DN52)</f>
        <v>2.1002000000000005</v>
      </c>
      <c r="DO53" s="14">
        <f>AVERAGE(DO2:DO52)</f>
        <v>2.5425999999999997</v>
      </c>
      <c r="DP53" s="14">
        <f>AVERAGE(DP2:DP52)</f>
        <v>94.218800000000016</v>
      </c>
      <c r="DQ53" s="14">
        <f>AVERAGE(DQ2:DQ52)</f>
        <v>21.5398</v>
      </c>
      <c r="DR53" s="14">
        <f>AVERAGE(DR2:DR52)</f>
        <v>72.680999999999997</v>
      </c>
      <c r="DS53" s="14">
        <f>AVERAGE(DS2:DS52)</f>
        <v>87.739199999999983</v>
      </c>
      <c r="DT53" s="14">
        <f>AVERAGE(DT2:DT52)</f>
        <v>6.3627999999999982</v>
      </c>
      <c r="DU53" s="14">
        <f>AVERAGE(DU2:DU52)</f>
        <v>6.1546000000000003</v>
      </c>
      <c r="DV53" s="14">
        <f>AVERAGE(DV2:DV52)</f>
        <v>2.6539999999999999</v>
      </c>
      <c r="DW53" s="14">
        <f>AVERAGE(DW2:DW52)</f>
        <v>-45.474200000000003</v>
      </c>
      <c r="DX53" s="14">
        <f>AVERAGE(DX2:DX52)</f>
        <v>-7.6731999999999996</v>
      </c>
      <c r="DY53" s="14">
        <f>AVERAGE(DY2:DY52)</f>
        <v>-41.178599999999996</v>
      </c>
      <c r="DZ53" s="14">
        <f>AVERAGE(DZ2:DZ52)</f>
        <v>7.1341999999999981</v>
      </c>
      <c r="EA53" s="14">
        <f>AVERAGE(EA2:EA52)</f>
        <v>1.4539999999999997</v>
      </c>
      <c r="EB53" s="14">
        <f>AVERAGE(EB2:EB52)</f>
        <v>0.22419999999999995</v>
      </c>
      <c r="EC53" s="14">
        <f>AVERAGE(EC2:EC52)</f>
        <v>3.1434000000000011</v>
      </c>
      <c r="ED53" s="14">
        <f>AVERAGE(ED2:ED52)</f>
        <v>2.1069999999999998</v>
      </c>
      <c r="EE53" s="14">
        <f>AVERAGE(EE2:EE52)</f>
        <v>0.90039999999999976</v>
      </c>
      <c r="EF53" s="14">
        <f>AVERAGE(EF2:EF52)</f>
        <v>11.2798</v>
      </c>
      <c r="EG53" s="14">
        <f>AVERAGE(EG2:EG52)</f>
        <v>14.450799999999999</v>
      </c>
      <c r="EH53" s="14">
        <f>AVERAGE(EH2:EH52)</f>
        <v>-3.1722000000000015</v>
      </c>
      <c r="EI53" s="14">
        <f>AVERAGE(EI2:EI52)</f>
        <v>-1.0029999999999999</v>
      </c>
      <c r="EJ53" s="14">
        <f>AVERAGE(EJ2:EJ52)</f>
        <v>5.0898000000000003</v>
      </c>
      <c r="EK53" s="14">
        <f>AVERAGE(EK2:EK52)</f>
        <v>4.4886000000000008</v>
      </c>
      <c r="EL53" s="14">
        <f>AVERAGE(EL2:EL52)</f>
        <v>-1.8718000000000001</v>
      </c>
      <c r="EM53" s="14">
        <f>AVERAGE(EM2:EM52)</f>
        <v>0.64599999999999935</v>
      </c>
      <c r="EN53" s="14">
        <f>AVERAGE(EN2:EN52)</f>
        <v>-6.093399999999999</v>
      </c>
      <c r="EO53" s="14">
        <f>AVERAGE(EO2:EO52)</f>
        <v>-1.8395999999999999</v>
      </c>
      <c r="EP53" s="14">
        <f>AVERAGE(EP2:EP52)</f>
        <v>-6.36</v>
      </c>
      <c r="EQ53" s="14">
        <f>AVERAGE(EQ2:EQ52)</f>
        <v>-2.615800000000001</v>
      </c>
      <c r="ER53" s="14">
        <f>AVERAGE(ER2:ER52)</f>
        <v>-4.3490000000000011</v>
      </c>
    </row>
    <row r="54" spans="1:150" ht="15" thickTop="1" thickBot="1">
      <c r="A54" s="14" t="s">
        <v>339</v>
      </c>
      <c r="E54" s="14">
        <f>_xlfn.STDEV.P(E2:E52)</f>
        <v>5.4535033730621292</v>
      </c>
      <c r="F54" s="14">
        <f>_xlfn.STDEV.P(F2:F52)</f>
        <v>5.1102362411144959</v>
      </c>
      <c r="G54" s="14">
        <f>_xlfn.STDEV.P(G2:G52)</f>
        <v>6.0156053726952532</v>
      </c>
      <c r="H54" s="14">
        <f>_xlfn.STDEV.P(H2:H52)</f>
        <v>7.2746466140974828</v>
      </c>
      <c r="I54" s="14">
        <f>_xlfn.STDEV.P(I2:I52)</f>
        <v>4.4687973728957555</v>
      </c>
      <c r="J54" s="14">
        <f>_xlfn.STDEV.P(J2:J52)</f>
        <v>1.8473533933711763</v>
      </c>
      <c r="K54" s="14">
        <f>_xlfn.STDEV.P(K2:K52)</f>
        <v>1.8473876041589106</v>
      </c>
      <c r="L54" s="14">
        <f>_xlfn.STDEV.P(L2:L52)</f>
        <v>6.5068343639591157</v>
      </c>
      <c r="M54" s="14">
        <f>_xlfn.STDEV.P(M2:M52)</f>
        <v>7.1783674160633506</v>
      </c>
      <c r="N54" s="14">
        <f>_xlfn.STDEV.P(N2:N52)</f>
        <v>4.3868496030749986</v>
      </c>
      <c r="O54" s="14">
        <f>_xlfn.STDEV.P(O2:O52)</f>
        <v>5.4535033730621061</v>
      </c>
      <c r="P54" s="14">
        <f>_xlfn.STDEV.P(P2:P52)</f>
        <v>2.0658005808886779</v>
      </c>
      <c r="Q54" s="14">
        <f>_xlfn.STDEV.P(Q2:Q52)</f>
        <v>6.7819928310195063</v>
      </c>
      <c r="R54" s="14">
        <f>_xlfn.STDEV.P(R2:R52)</f>
        <v>3.0314763136135512</v>
      </c>
      <c r="S54" s="14">
        <f>_xlfn.STDEV.P(S2:S52)</f>
        <v>3.8372377356635066</v>
      </c>
      <c r="T54" s="14">
        <f>_xlfn.STDEV.P(T2:T52)</f>
        <v>2.6576095725294189</v>
      </c>
      <c r="U54" s="14">
        <f>_xlfn.STDEV.P(U2:U52)</f>
        <v>6.0090066533496209</v>
      </c>
      <c r="V54" s="14">
        <f>_xlfn.STDEV.P(V2:V52)</f>
        <v>5.7021035732438259</v>
      </c>
      <c r="W54" s="14">
        <f>_xlfn.STDEV.P(W2:W52)</f>
        <v>4.4677340162547736</v>
      </c>
      <c r="X54" s="14">
        <f>_xlfn.STDEV.P(X2:X52)</f>
        <v>6.3809065970283569</v>
      </c>
      <c r="Y54" s="14">
        <f>_xlfn.STDEV.P(Y2:Y52)</f>
        <v>7.3252967202701464</v>
      </c>
      <c r="Z54" s="14">
        <f>_xlfn.STDEV.P(Z2:Z52)</f>
        <v>5.5230811147402132</v>
      </c>
      <c r="AA54" s="14">
        <f>_xlfn.STDEV.P(AA2:AA52)</f>
        <v>7.6520324097588563E-2</v>
      </c>
      <c r="AB54" s="14">
        <f>_xlfn.STDEV.P(AB2:AB52)</f>
        <v>4.1367885901989245</v>
      </c>
      <c r="AC54" s="14">
        <f>_xlfn.STDEV.P(AC2:AC52)</f>
        <v>9.4825866597674136</v>
      </c>
      <c r="AD54" s="14">
        <f>_xlfn.STDEV.P(AD2:AD52)</f>
        <v>5.4549439740477634</v>
      </c>
      <c r="AE54" s="14">
        <f>_xlfn.STDEV.P(AE2:AE52)</f>
        <v>3.223324991371483</v>
      </c>
      <c r="AF54" s="14">
        <f>_xlfn.STDEV.P(AF2:AF52)</f>
        <v>1.8748622242714275</v>
      </c>
      <c r="AG54" s="14">
        <f>_xlfn.STDEV.P(AG2:AG52)</f>
        <v>9.4752863808963355</v>
      </c>
      <c r="AH54" s="14">
        <f>_xlfn.STDEV.P(AH2:AH52)</f>
        <v>2.5603043881538747</v>
      </c>
      <c r="AI54" s="14">
        <f>_xlfn.STDEV.P(AI2:AI52)</f>
        <v>11.43880762317472</v>
      </c>
      <c r="AJ54" s="14">
        <f>_xlfn.STDEV.P(AJ2:AJ52)</f>
        <v>3.1124734922566049</v>
      </c>
      <c r="AK54" s="14">
        <f>_xlfn.STDEV.P(AK2:AK52)</f>
        <v>2.750714096375706</v>
      </c>
      <c r="AL54" s="14">
        <f>_xlfn.STDEV.P(AL2:AL52)</f>
        <v>4.1796286390060962</v>
      </c>
      <c r="AM54" s="14">
        <f>_xlfn.STDEV.P(AM2:AM52)</f>
        <v>6.1612134551563784</v>
      </c>
      <c r="AN54" s="14">
        <f>_xlfn.STDEV.P(AN2:AN52)</f>
        <v>2.7270048698159668</v>
      </c>
      <c r="AO54" s="14">
        <f>_xlfn.STDEV.P(AO2:AO52)</f>
        <v>2.8535390307476085</v>
      </c>
      <c r="AP54" s="14">
        <f>_xlfn.STDEV.P(AP2:AP52)</f>
        <v>3.4355727324567087</v>
      </c>
      <c r="AQ54" s="14">
        <f>_xlfn.STDEV.P(AQ2:AQ52)</f>
        <v>6.6854568011468043</v>
      </c>
      <c r="AR54" s="14">
        <f>_xlfn.STDEV.P(AR2:AR52)</f>
        <v>0.25318996820569167</v>
      </c>
      <c r="AS54" s="14">
        <f>_xlfn.STDEV.P(AS2:AS52)</f>
        <v>2.6999778073162002</v>
      </c>
      <c r="AT54" s="14">
        <f>_xlfn.STDEV.P(AT2:AT52)</f>
        <v>10.673008537427535</v>
      </c>
      <c r="AU54" s="14">
        <f>_xlfn.STDEV.P(AU2:AU52)</f>
        <v>7.3240150190998374</v>
      </c>
      <c r="AV54" s="14">
        <f>_xlfn.STDEV.P(AV2:AV52)</f>
        <v>7.3621863301602719</v>
      </c>
      <c r="AW54" s="14">
        <f>_xlfn.STDEV.P(AW2:AW52)</f>
        <v>6.262589892368811</v>
      </c>
      <c r="AX54" s="14">
        <f>_xlfn.STDEV.P(AX2:AX52)</f>
        <v>2.0744424214713777</v>
      </c>
      <c r="AY54" s="14">
        <f>_xlfn.STDEV.P(AY2:AY52)</f>
        <v>2.1794790570225819</v>
      </c>
      <c r="AZ54" s="14">
        <f>_xlfn.STDEV.P(AZ2:AZ52)</f>
        <v>2.0802678289104986</v>
      </c>
      <c r="BA54" s="14">
        <f>_xlfn.STDEV.P(BA2:BA52)</f>
        <v>200.5589706496321</v>
      </c>
      <c r="BB54" s="14">
        <f>_xlfn.STDEV.P(BB2:BB52)</f>
        <v>7.7621669680573095</v>
      </c>
      <c r="BC54" s="14">
        <f>_xlfn.STDEV.P(BC2:BC52)</f>
        <v>201.60016521382119</v>
      </c>
      <c r="BD54" s="14">
        <f>_xlfn.STDEV.P(BD2:BD52)</f>
        <v>2.6547669502236855</v>
      </c>
      <c r="BE54" s="14">
        <f>_xlfn.STDEV.P(BE2:BE52)</f>
        <v>1.8809998298777171</v>
      </c>
      <c r="BF54" s="14">
        <f>_xlfn.STDEV.P(BF2:BF52)</f>
        <v>0.27539070427303819</v>
      </c>
      <c r="BG54" s="14">
        <f>_xlfn.STDEV.P(BG2:BG52)</f>
        <v>2.9528155309805553</v>
      </c>
      <c r="BH54" s="14">
        <f>_xlfn.STDEV.P(BH2:BH52)</f>
        <v>1.810440841342241</v>
      </c>
      <c r="BI54" s="14">
        <f>_xlfn.STDEV.P(BI2:BI52)</f>
        <v>2.8378662124913498</v>
      </c>
      <c r="BJ54" s="14">
        <f>_xlfn.STDEV.P(BJ2:BJ52)</f>
        <v>5.272333407515112</v>
      </c>
      <c r="BK54" s="14">
        <f>_xlfn.STDEV.P(BK2:BK52)</f>
        <v>7.3626826741344695</v>
      </c>
      <c r="BL54" s="14">
        <f>_xlfn.STDEV.P(BL2:BL52)</f>
        <v>3.7727603104358503</v>
      </c>
      <c r="BM54" s="14">
        <f>_xlfn.STDEV.P(BM2:BM52)</f>
        <v>0.90842280904873851</v>
      </c>
      <c r="BN54" s="14">
        <f>_xlfn.STDEV.P(BN2:BN52)</f>
        <v>1.7253781150808585</v>
      </c>
      <c r="BO54" s="14">
        <f>_xlfn.STDEV.P(BO2:BO52)</f>
        <v>3.2974812266334443</v>
      </c>
      <c r="BP54" s="14">
        <f>_xlfn.STDEV.P(BP2:BP52)</f>
        <v>4.7193443781949211</v>
      </c>
      <c r="BQ54" s="14">
        <f>_xlfn.STDEV.P(BQ2:BQ52)</f>
        <v>6.1348989755333374</v>
      </c>
      <c r="BR54" s="14">
        <f>_xlfn.STDEV.P(BR2:BR52)</f>
        <v>1.8132679448994775</v>
      </c>
      <c r="BS54" s="14">
        <f>_xlfn.STDEV.P(BS2:BS52)</f>
        <v>1.8803031670451438</v>
      </c>
      <c r="BT54" s="14">
        <f>_xlfn.STDEV.P(BT2:BT52)</f>
        <v>2.8232012255593824</v>
      </c>
      <c r="BU54" s="14">
        <f>_xlfn.STDEV.P(BU2:BU52)</f>
        <v>1.6602067823015292</v>
      </c>
      <c r="BV54" s="14">
        <f>_xlfn.STDEV.P(BV2:BV52)</f>
        <v>3.6633054418107145</v>
      </c>
      <c r="BY54" s="15" t="e">
        <f>_xlfn.STDEV.P(BY2:BY52)</f>
        <v>#DIV/0!</v>
      </c>
      <c r="BZ54" s="14" t="e">
        <f>_xlfn.STDEV.P(BZ2:BZ52)</f>
        <v>#DIV/0!</v>
      </c>
      <c r="CA54" s="14">
        <f>_xlfn.STDEV.P(CA2:CA52)</f>
        <v>5.8181000335160924</v>
      </c>
      <c r="CB54" s="14">
        <f>_xlfn.STDEV.P(CB2:CB52)</f>
        <v>4.6158683906714684</v>
      </c>
      <c r="CC54" s="14">
        <f>_xlfn.STDEV.P(CC2:CC52)</f>
        <v>5.9391075726913725</v>
      </c>
      <c r="CD54" s="14">
        <f>_xlfn.STDEV.P(CD2:CD52)</f>
        <v>6.942050866998887</v>
      </c>
      <c r="CE54" s="14">
        <f>_xlfn.STDEV.P(CE2:CE52)</f>
        <v>4.9416872624641073</v>
      </c>
      <c r="CF54" s="14">
        <f>_xlfn.STDEV.P(CF2:CF52)</f>
        <v>1.7678187803052667</v>
      </c>
      <c r="CG54" s="14">
        <f>_xlfn.STDEV.P(CG2:CG52)</f>
        <v>1.73792106840328</v>
      </c>
      <c r="CH54" s="14">
        <f>_xlfn.STDEV.P(CH2:CH52)</f>
        <v>6.4313188818468854</v>
      </c>
      <c r="CI54" s="14">
        <f>_xlfn.STDEV.P(CI2:CI52)</f>
        <v>6.7527679332256891</v>
      </c>
      <c r="CJ54" s="14">
        <f>_xlfn.STDEV.P(CJ2:CJ52)</f>
        <v>4.9299865354785855</v>
      </c>
      <c r="CK54" s="14">
        <f>_xlfn.STDEV.P(CK2:CK52)</f>
        <v>5.8181000335160071</v>
      </c>
      <c r="CL54" s="14">
        <f>_xlfn.STDEV.P(CL2:CL52)</f>
        <v>2.4955178701023155</v>
      </c>
      <c r="CM54" s="14">
        <f>_xlfn.STDEV.P(CM2:CM52)</f>
        <v>7.4518671915164996</v>
      </c>
      <c r="CN54" s="14">
        <f>_xlfn.STDEV.P(CN2:CN52)</f>
        <v>2.6097491373693371</v>
      </c>
      <c r="CO54" s="14">
        <f>_xlfn.STDEV.P(CO2:CO52)</f>
        <v>3.666908365367207</v>
      </c>
      <c r="CP54" s="14">
        <f>_xlfn.STDEV.P(CP2:CP52)</f>
        <v>2.4475087415574235</v>
      </c>
      <c r="CQ54" s="14">
        <f>_xlfn.STDEV.P(CQ2:CQ52)</f>
        <v>5.9555104735026685</v>
      </c>
      <c r="CR54" s="14">
        <f>_xlfn.STDEV.P(CR2:CR52)</f>
        <v>5.3048268586260185</v>
      </c>
      <c r="CS54" s="14">
        <f>_xlfn.STDEV.P(CS2:CS52)</f>
        <v>3.3133475579842182</v>
      </c>
      <c r="CT54" s="14">
        <f>_xlfn.STDEV.P(CT2:CT52)</f>
        <v>5.8340941679064455</v>
      </c>
      <c r="CU54" s="14">
        <f>_xlfn.STDEV.P(CU2:CU52)</f>
        <v>5.2781615132544006</v>
      </c>
      <c r="CV54" s="14">
        <f>_xlfn.STDEV.P(CV2:CV52)</f>
        <v>4.8647957243855577</v>
      </c>
      <c r="CW54" s="14">
        <f>_xlfn.STDEV.P(CW2:CW52)</f>
        <v>7.3906968548303989E-2</v>
      </c>
      <c r="CX54" s="14">
        <f>_xlfn.STDEV.P(CX2:CX52)</f>
        <v>5.7701785067708391</v>
      </c>
      <c r="CY54" s="14">
        <f>_xlfn.STDEV.P(CY2:CY52)</f>
        <v>7.7649597268756017</v>
      </c>
      <c r="CZ54" s="14">
        <f>_xlfn.STDEV.P(CZ2:CZ52)</f>
        <v>8.3395896397844425</v>
      </c>
      <c r="DA54" s="14">
        <f>_xlfn.STDEV.P(DA2:DA52)</f>
        <v>2.0385136644133635</v>
      </c>
      <c r="DB54" s="14">
        <f>_xlfn.STDEV.P(DB2:DB52)</f>
        <v>1.6752802750584763</v>
      </c>
      <c r="DC54" s="14">
        <f>_xlfn.STDEV.P(DC2:DC52)</f>
        <v>9.6128558940619282</v>
      </c>
      <c r="DD54" s="14">
        <f>_xlfn.STDEV.P(DD2:DD52)</f>
        <v>2.0786128162791653</v>
      </c>
      <c r="DE54" s="14">
        <f>_xlfn.STDEV.P(DE2:DE52)</f>
        <v>10.771699579917739</v>
      </c>
      <c r="DF54" s="14">
        <f>_xlfn.STDEV.P(DF2:DF52)</f>
        <v>4.2036223474522556</v>
      </c>
      <c r="DG54" s="14">
        <f>_xlfn.STDEV.P(DG2:DG52)</f>
        <v>3.6290792275727486</v>
      </c>
      <c r="DH54" s="14">
        <f>_xlfn.STDEV.P(DH2:DH52)</f>
        <v>4.5882455732011369</v>
      </c>
      <c r="DI54" s="14">
        <f>_xlfn.STDEV.P(DI2:DI52)</f>
        <v>4.497320041980557</v>
      </c>
      <c r="DJ54" s="14">
        <f>_xlfn.STDEV.P(DJ2:DJ52)</f>
        <v>2.1160336103190822</v>
      </c>
      <c r="DK54" s="14">
        <f>_xlfn.STDEV.P(DK2:DK52)</f>
        <v>2.3290725707886391</v>
      </c>
      <c r="DL54" s="14">
        <f>_xlfn.STDEV.P(DL2:DL52)</f>
        <v>2.0293231285332554</v>
      </c>
      <c r="DM54" s="14">
        <f>_xlfn.STDEV.P(DM2:DM52)</f>
        <v>3.7872725014184025</v>
      </c>
      <c r="DN54" s="14">
        <f>_xlfn.STDEV.P(DN2:DN52)</f>
        <v>0.2164947112517977</v>
      </c>
      <c r="DO54" s="14">
        <f>_xlfn.STDEV.P(DO2:DO52)</f>
        <v>1.8588370665553233</v>
      </c>
      <c r="DP54" s="14">
        <f>_xlfn.STDEV.P(DP2:DP52)</f>
        <v>11.576519967589466</v>
      </c>
      <c r="DQ54" s="14">
        <f>_xlfn.STDEV.P(DQ2:DQ52)</f>
        <v>5.6525511019361749</v>
      </c>
      <c r="DR54" s="14">
        <f>_xlfn.STDEV.P(DR2:DR52)</f>
        <v>8.723654566751307</v>
      </c>
      <c r="DS54" s="14">
        <f>_xlfn.STDEV.P(DS2:DS52)</f>
        <v>5.9898954381524891</v>
      </c>
      <c r="DT54" s="14">
        <f>_xlfn.STDEV.P(DT2:DT52)</f>
        <v>1.4649423742932774</v>
      </c>
      <c r="DU54" s="14">
        <f>_xlfn.STDEV.P(DU2:DU52)</f>
        <v>1.5710164989585576</v>
      </c>
      <c r="DV54" s="14">
        <f>_xlfn.STDEV.P(DV2:DV52)</f>
        <v>1.984363877921588</v>
      </c>
      <c r="DW54" s="14">
        <f>_xlfn.STDEV.P(DW2:DW52)</f>
        <v>241.10315728409697</v>
      </c>
      <c r="DX54" s="14">
        <f>_xlfn.STDEV.P(DX2:DX52)</f>
        <v>7.7269749423691048</v>
      </c>
      <c r="DY54" s="14">
        <f>_xlfn.STDEV.P(DY2:DY52)</f>
        <v>242.22845653646888</v>
      </c>
      <c r="DZ54" s="14">
        <f>_xlfn.STDEV.P(DZ2:DZ52)</f>
        <v>1.8907660775463508</v>
      </c>
      <c r="EA54" s="14">
        <f>_xlfn.STDEV.P(EA2:EA52)</f>
        <v>1.7859630455303381</v>
      </c>
      <c r="EB54" s="14">
        <f>_xlfn.STDEV.P(EB2:EB52)</f>
        <v>0.29943339827080073</v>
      </c>
      <c r="EC54" s="14">
        <f>_xlfn.STDEV.P(EC2:EC52)</f>
        <v>2.3996171444628405</v>
      </c>
      <c r="ED54" s="14">
        <f>_xlfn.STDEV.P(ED2:ED52)</f>
        <v>1.8949662266119693</v>
      </c>
      <c r="EE54" s="14">
        <f>_xlfn.STDEV.P(EE2:EE52)</f>
        <v>2.3927674019845719</v>
      </c>
      <c r="EF54" s="14">
        <f>_xlfn.STDEV.P(EF2:EF52)</f>
        <v>4.4307152876256932</v>
      </c>
      <c r="EG54" s="14">
        <f>_xlfn.STDEV.P(EG2:EG52)</f>
        <v>6.3786750473746503</v>
      </c>
      <c r="EH54" s="14">
        <f>_xlfn.STDEV.P(EH2:EH52)</f>
        <v>3.5271888466596173</v>
      </c>
      <c r="EI54" s="14">
        <f>_xlfn.STDEV.P(EI2:EI52)</f>
        <v>1.2224978527588506</v>
      </c>
      <c r="EJ54" s="14">
        <f>_xlfn.STDEV.P(EJ2:EJ52)</f>
        <v>2.1350517464455034</v>
      </c>
      <c r="EK54" s="14">
        <f t="shared" ref="EK54:ER54" si="0">_xlfn.STDEV.P(EK2:EK52)</f>
        <v>3.6880016323206797</v>
      </c>
      <c r="EL54" s="14">
        <f t="shared" si="0"/>
        <v>4.8006414946338163</v>
      </c>
      <c r="EM54" s="14">
        <f t="shared" si="0"/>
        <v>6.0034103641180483</v>
      </c>
      <c r="EN54" s="14">
        <f t="shared" si="0"/>
        <v>1.8846894810551702</v>
      </c>
      <c r="EO54" s="14">
        <f t="shared" si="0"/>
        <v>1.3715946339935865</v>
      </c>
      <c r="EP54" s="14">
        <f t="shared" si="0"/>
        <v>2.1221460835672912</v>
      </c>
      <c r="EQ54" s="14">
        <f t="shared" si="0"/>
        <v>1.8902170139960099</v>
      </c>
      <c r="ER54" s="14">
        <f t="shared" si="0"/>
        <v>2.6393826929795523</v>
      </c>
    </row>
    <row r="55" spans="1:150" ht="15" thickTop="1" thickBot="1">
      <c r="BY55" s="15"/>
    </row>
    <row r="56" spans="1:150" ht="12.75" thickTop="1">
      <c r="EF56" s="14">
        <f>EF53-BJ53</f>
        <v>-0.31400000000000539</v>
      </c>
      <c r="EG56" s="14">
        <f>EG53-BK53</f>
        <v>-3.6664000000000048</v>
      </c>
      <c r="EH56" s="14">
        <f>EH53-BL53</f>
        <v>3.3519999999999972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A55"/>
  <sheetViews>
    <sheetView zoomScale="85" zoomScaleNormal="85" workbookViewId="0">
      <pane ySplit="1" topLeftCell="A26" activePane="bottomLeft" state="frozen"/>
      <selection pane="bottomLeft" activeCell="I64" sqref="I64"/>
    </sheetView>
  </sheetViews>
  <sheetFormatPr defaultColWidth="8.88671875" defaultRowHeight="12"/>
  <cols>
    <col min="1" max="1" width="8.88671875" style="14"/>
    <col min="2" max="2" width="11.44140625" style="14" bestFit="1" customWidth="1"/>
    <col min="3" max="3" width="11.5546875" style="14" customWidth="1"/>
    <col min="4" max="29" width="8.88671875" style="14"/>
    <col min="30" max="30" width="14.44140625" style="14" customWidth="1"/>
    <col min="31" max="50" width="8.88671875" style="14"/>
    <col min="51" max="51" width="12.6640625" style="14" customWidth="1"/>
    <col min="52" max="52" width="13.109375" style="14" customWidth="1"/>
    <col min="53" max="54" width="8.88671875" style="14"/>
    <col min="55" max="55" width="12.77734375" style="14" customWidth="1"/>
    <col min="56" max="56" width="11.88671875" style="14" customWidth="1"/>
    <col min="57" max="62" width="8.88671875" style="14"/>
    <col min="63" max="64" width="8.88671875" style="37"/>
    <col min="65" max="73" width="8.88671875" style="14"/>
    <col min="74" max="76" width="13.77734375" style="14" customWidth="1"/>
    <col min="77" max="77" width="11.21875" style="32" customWidth="1"/>
    <col min="78" max="79" width="8.88671875" style="14"/>
    <col min="80" max="80" width="11.33203125" style="14" customWidth="1"/>
    <col min="81" max="81" width="8.88671875" style="14"/>
    <col min="82" max="82" width="11.6640625" style="14" customWidth="1"/>
    <col min="83" max="83" width="14.109375" style="14" customWidth="1"/>
    <col min="84" max="84" width="12" style="14" customWidth="1"/>
    <col min="85" max="85" width="8.88671875" style="14"/>
    <col min="86" max="86" width="23.6640625" style="14" customWidth="1"/>
    <col min="87" max="88" width="8.88671875" style="14"/>
    <col min="89" max="89" width="21.5546875" style="14" customWidth="1"/>
    <col min="90" max="111" width="8.88671875" style="14"/>
    <col min="112" max="112" width="19.21875" style="14" customWidth="1"/>
    <col min="113" max="124" width="8.88671875" style="14"/>
    <col min="125" max="126" width="12.6640625" style="14" customWidth="1"/>
    <col min="127" max="131" width="8.88671875" style="14"/>
    <col min="132" max="132" width="20.44140625" style="14" customWidth="1"/>
    <col min="133" max="134" width="8.88671875" style="14"/>
    <col min="135" max="135" width="17.6640625" style="14" customWidth="1"/>
    <col min="136" max="140" width="8.88671875" style="14"/>
    <col min="141" max="141" width="12.44140625" style="14" customWidth="1"/>
    <col min="142" max="142" width="16.21875" style="14" customWidth="1"/>
    <col min="143" max="143" width="18" style="14" customWidth="1"/>
    <col min="144" max="16384" width="8.88671875" style="14"/>
  </cols>
  <sheetData>
    <row r="1" spans="1:391" s="17" customFormat="1" ht="13.5">
      <c r="A1" s="17" t="s">
        <v>192</v>
      </c>
      <c r="B1" s="17" t="s">
        <v>191</v>
      </c>
      <c r="C1" s="17" t="s">
        <v>94</v>
      </c>
      <c r="E1" s="17" t="s">
        <v>269</v>
      </c>
      <c r="F1" s="17" t="s">
        <v>270</v>
      </c>
      <c r="G1" s="17" t="s">
        <v>271</v>
      </c>
      <c r="H1" s="17" t="s">
        <v>272</v>
      </c>
      <c r="I1" s="17" t="s">
        <v>273</v>
      </c>
      <c r="J1" s="17" t="s">
        <v>274</v>
      </c>
      <c r="K1" s="17" t="s">
        <v>275</v>
      </c>
      <c r="L1" s="17" t="s">
        <v>276</v>
      </c>
      <c r="M1" s="17" t="s">
        <v>277</v>
      </c>
      <c r="N1" s="17" t="s">
        <v>342</v>
      </c>
      <c r="O1" s="17" t="s">
        <v>279</v>
      </c>
      <c r="P1" s="17" t="s">
        <v>280</v>
      </c>
      <c r="Q1" s="17" t="s">
        <v>281</v>
      </c>
      <c r="R1" s="17" t="s">
        <v>343</v>
      </c>
      <c r="S1" s="17" t="s">
        <v>283</v>
      </c>
      <c r="T1" s="17" t="s">
        <v>284</v>
      </c>
      <c r="U1" s="17" t="s">
        <v>285</v>
      </c>
      <c r="V1" s="17" t="s">
        <v>286</v>
      </c>
      <c r="W1" s="17" t="s">
        <v>287</v>
      </c>
      <c r="X1" s="17" t="s">
        <v>288</v>
      </c>
      <c r="Y1" s="17" t="s">
        <v>289</v>
      </c>
      <c r="Z1" s="17" t="s">
        <v>290</v>
      </c>
      <c r="AA1" s="17" t="s">
        <v>291</v>
      </c>
      <c r="AB1" s="17" t="s">
        <v>292</v>
      </c>
      <c r="AC1" s="17" t="s">
        <v>293</v>
      </c>
      <c r="AD1" s="17" t="s">
        <v>294</v>
      </c>
      <c r="AE1" s="17" t="s">
        <v>295</v>
      </c>
      <c r="AF1" s="17" t="s">
        <v>296</v>
      </c>
      <c r="AG1" s="17" t="s">
        <v>297</v>
      </c>
      <c r="AH1" s="17" t="s">
        <v>298</v>
      </c>
      <c r="AI1" s="17" t="s">
        <v>299</v>
      </c>
      <c r="AJ1" s="17" t="s">
        <v>300</v>
      </c>
      <c r="AK1" s="17" t="s">
        <v>301</v>
      </c>
      <c r="AL1" s="17" t="s">
        <v>302</v>
      </c>
      <c r="AM1" s="17" t="s">
        <v>303</v>
      </c>
      <c r="AN1" s="17" t="s">
        <v>304</v>
      </c>
      <c r="AO1" s="17" t="s">
        <v>305</v>
      </c>
      <c r="AP1" s="17" t="s">
        <v>306</v>
      </c>
      <c r="AQ1" s="17" t="s">
        <v>307</v>
      </c>
      <c r="AR1" s="17" t="s">
        <v>308</v>
      </c>
      <c r="AS1" s="17" t="s">
        <v>309</v>
      </c>
      <c r="AT1" s="17" t="s">
        <v>310</v>
      </c>
      <c r="AU1" s="17" t="s">
        <v>311</v>
      </c>
      <c r="AV1" s="17" t="s">
        <v>312</v>
      </c>
      <c r="AW1" s="17" t="s">
        <v>313</v>
      </c>
      <c r="AX1" s="17" t="s">
        <v>314</v>
      </c>
      <c r="AY1" s="17" t="s">
        <v>315</v>
      </c>
      <c r="AZ1" s="17" t="s">
        <v>316</v>
      </c>
      <c r="BA1" s="17" t="s">
        <v>317</v>
      </c>
      <c r="BB1" s="17" t="s">
        <v>318</v>
      </c>
      <c r="BC1" s="17" t="s">
        <v>319</v>
      </c>
      <c r="BD1" s="17" t="s">
        <v>320</v>
      </c>
      <c r="BE1" s="17" t="s">
        <v>321</v>
      </c>
      <c r="BF1" s="17" t="s">
        <v>322</v>
      </c>
      <c r="BG1" s="17" t="s">
        <v>323</v>
      </c>
      <c r="BH1" s="17" t="s">
        <v>344</v>
      </c>
      <c r="BI1" s="17" t="s">
        <v>325</v>
      </c>
      <c r="BJ1" s="17" t="s">
        <v>326</v>
      </c>
      <c r="BK1" s="35" t="s">
        <v>327</v>
      </c>
      <c r="BL1" s="35" t="s">
        <v>328</v>
      </c>
      <c r="BM1" s="17" t="s">
        <v>329</v>
      </c>
      <c r="BN1" s="17" t="s">
        <v>330</v>
      </c>
      <c r="BO1" s="17" t="s">
        <v>331</v>
      </c>
      <c r="BP1" s="17" t="s">
        <v>332</v>
      </c>
      <c r="BQ1" s="17" t="s">
        <v>333</v>
      </c>
      <c r="BR1" s="17" t="s">
        <v>334</v>
      </c>
      <c r="BS1" s="17" t="s">
        <v>335</v>
      </c>
      <c r="BT1" s="17" t="s">
        <v>336</v>
      </c>
      <c r="BU1" s="17" t="s">
        <v>337</v>
      </c>
      <c r="BV1" s="17" t="s">
        <v>338</v>
      </c>
      <c r="BW1" s="19" t="s">
        <v>340</v>
      </c>
      <c r="BX1" s="19" t="s">
        <v>341</v>
      </c>
      <c r="BY1" s="30"/>
      <c r="ES1" s="19"/>
      <c r="ET1" s="19"/>
      <c r="FU1" s="17" t="s">
        <v>73</v>
      </c>
      <c r="FV1" s="17" t="s">
        <v>74</v>
      </c>
      <c r="FW1" s="17" t="s">
        <v>75</v>
      </c>
      <c r="FX1" s="17" t="s">
        <v>76</v>
      </c>
      <c r="FY1" s="17" t="s">
        <v>77</v>
      </c>
      <c r="FZ1" s="17" t="s">
        <v>78</v>
      </c>
      <c r="GA1" s="17" t="s">
        <v>79</v>
      </c>
      <c r="GB1" s="17" t="s">
        <v>80</v>
      </c>
      <c r="GC1" s="17" t="s">
        <v>81</v>
      </c>
      <c r="GD1" s="17" t="s">
        <v>82</v>
      </c>
      <c r="GE1" s="17" t="s">
        <v>83</v>
      </c>
      <c r="GF1" s="17" t="s">
        <v>84</v>
      </c>
      <c r="GG1" s="17" t="s">
        <v>85</v>
      </c>
      <c r="GH1" s="17" t="s">
        <v>86</v>
      </c>
      <c r="GI1" s="17" t="s">
        <v>87</v>
      </c>
      <c r="GJ1" s="17" t="s">
        <v>88</v>
      </c>
      <c r="GK1" s="17" t="s">
        <v>89</v>
      </c>
      <c r="GL1" s="17" t="s">
        <v>90</v>
      </c>
      <c r="GM1" s="17" t="s">
        <v>91</v>
      </c>
      <c r="GN1" s="17" t="s">
        <v>92</v>
      </c>
      <c r="GO1" s="17" t="s">
        <v>93</v>
      </c>
      <c r="GS1" s="17" t="s">
        <v>1</v>
      </c>
      <c r="GT1" s="17" t="s">
        <v>2</v>
      </c>
      <c r="GU1" s="17" t="s">
        <v>3</v>
      </c>
      <c r="GV1" s="17" t="s">
        <v>4</v>
      </c>
      <c r="GW1" s="17" t="s">
        <v>5</v>
      </c>
      <c r="GX1" s="17" t="s">
        <v>6</v>
      </c>
      <c r="GY1" s="17" t="s">
        <v>7</v>
      </c>
      <c r="GZ1" s="17" t="s">
        <v>8</v>
      </c>
      <c r="HA1" s="17" t="s">
        <v>9</v>
      </c>
      <c r="HB1" s="17" t="s">
        <v>10</v>
      </c>
      <c r="HC1" s="17" t="s">
        <v>11</v>
      </c>
      <c r="HD1" s="17" t="s">
        <v>12</v>
      </c>
      <c r="HE1" s="17" t="s">
        <v>13</v>
      </c>
      <c r="HF1" s="17" t="s">
        <v>14</v>
      </c>
      <c r="HG1" s="17" t="s">
        <v>15</v>
      </c>
      <c r="HH1" s="17" t="s">
        <v>16</v>
      </c>
      <c r="HI1" s="17" t="s">
        <v>17</v>
      </c>
      <c r="HJ1" s="17" t="s">
        <v>18</v>
      </c>
      <c r="HK1" s="17" t="s">
        <v>19</v>
      </c>
      <c r="HL1" s="17" t="s">
        <v>20</v>
      </c>
      <c r="HM1" s="17" t="s">
        <v>21</v>
      </c>
      <c r="HN1" s="17" t="s">
        <v>22</v>
      </c>
      <c r="HO1" s="17" t="s">
        <v>23</v>
      </c>
      <c r="HP1" s="17" t="s">
        <v>24</v>
      </c>
      <c r="HQ1" s="17" t="s">
        <v>25</v>
      </c>
      <c r="HR1" s="17" t="s">
        <v>26</v>
      </c>
      <c r="HS1" s="17" t="s">
        <v>27</v>
      </c>
      <c r="HT1" s="17" t="s">
        <v>28</v>
      </c>
      <c r="HU1" s="17" t="s">
        <v>29</v>
      </c>
      <c r="HV1" s="17" t="s">
        <v>30</v>
      </c>
      <c r="HW1" s="17" t="s">
        <v>31</v>
      </c>
      <c r="HX1" s="17" t="s">
        <v>32</v>
      </c>
      <c r="HY1" s="17" t="s">
        <v>33</v>
      </c>
      <c r="HZ1" s="17" t="s">
        <v>34</v>
      </c>
      <c r="IA1" s="17" t="s">
        <v>35</v>
      </c>
      <c r="IB1" s="17" t="s">
        <v>36</v>
      </c>
      <c r="IC1" s="17" t="s">
        <v>37</v>
      </c>
      <c r="ID1" s="17" t="s">
        <v>38</v>
      </c>
      <c r="IE1" s="17" t="s">
        <v>39</v>
      </c>
      <c r="IF1" s="17" t="s">
        <v>40</v>
      </c>
      <c r="IG1" s="17" t="s">
        <v>41</v>
      </c>
      <c r="IH1" s="17" t="s">
        <v>42</v>
      </c>
      <c r="II1" s="17" t="s">
        <v>43</v>
      </c>
      <c r="IJ1" s="17" t="s">
        <v>44</v>
      </c>
      <c r="IK1" s="17" t="s">
        <v>45</v>
      </c>
      <c r="IL1" s="17" t="s">
        <v>46</v>
      </c>
      <c r="IM1" s="17" t="s">
        <v>47</v>
      </c>
      <c r="IN1" s="17" t="s">
        <v>48</v>
      </c>
      <c r="IO1" s="17" t="s">
        <v>49</v>
      </c>
      <c r="IP1" s="17" t="s">
        <v>50</v>
      </c>
      <c r="IQ1" s="17" t="s">
        <v>51</v>
      </c>
      <c r="IR1" s="17" t="s">
        <v>52</v>
      </c>
      <c r="IS1" s="17" t="s">
        <v>53</v>
      </c>
      <c r="IT1" s="17" t="s">
        <v>54</v>
      </c>
      <c r="IU1" s="17" t="s">
        <v>53</v>
      </c>
      <c r="IV1" s="17" t="s">
        <v>55</v>
      </c>
      <c r="IW1" s="17" t="s">
        <v>56</v>
      </c>
      <c r="IX1" s="17" t="s">
        <v>57</v>
      </c>
      <c r="IY1" s="17" t="s">
        <v>58</v>
      </c>
      <c r="IZ1" s="17" t="s">
        <v>59</v>
      </c>
      <c r="JA1" s="17" t="s">
        <v>60</v>
      </c>
      <c r="JB1" s="17" t="s">
        <v>61</v>
      </c>
      <c r="JC1" s="17" t="s">
        <v>62</v>
      </c>
      <c r="JD1" s="17" t="s">
        <v>63</v>
      </c>
      <c r="JE1" s="17" t="s">
        <v>64</v>
      </c>
      <c r="JF1" s="17" t="s">
        <v>65</v>
      </c>
      <c r="JG1" s="17" t="s">
        <v>66</v>
      </c>
      <c r="JH1" s="17" t="s">
        <v>67</v>
      </c>
      <c r="JI1" s="17" t="s">
        <v>68</v>
      </c>
      <c r="JJ1" s="17" t="s">
        <v>69</v>
      </c>
      <c r="JK1" s="17" t="s">
        <v>70</v>
      </c>
      <c r="JL1" s="17" t="s">
        <v>71</v>
      </c>
      <c r="JM1" s="17" t="s">
        <v>72</v>
      </c>
      <c r="JN1" s="17" t="s">
        <v>73</v>
      </c>
      <c r="JO1" s="17" t="s">
        <v>74</v>
      </c>
      <c r="JP1" s="17" t="s">
        <v>75</v>
      </c>
      <c r="JQ1" s="17" t="s">
        <v>76</v>
      </c>
      <c r="JR1" s="17" t="s">
        <v>77</v>
      </c>
      <c r="JS1" s="17" t="s">
        <v>78</v>
      </c>
      <c r="JT1" s="17" t="s">
        <v>79</v>
      </c>
      <c r="JU1" s="17" t="s">
        <v>80</v>
      </c>
      <c r="JV1" s="17" t="s">
        <v>81</v>
      </c>
      <c r="JW1" s="17" t="s">
        <v>82</v>
      </c>
      <c r="JX1" s="17" t="s">
        <v>83</v>
      </c>
      <c r="JY1" s="17" t="s">
        <v>84</v>
      </c>
      <c r="JZ1" s="17" t="s">
        <v>85</v>
      </c>
      <c r="KA1" s="17" t="s">
        <v>86</v>
      </c>
      <c r="KB1" s="17" t="s">
        <v>87</v>
      </c>
      <c r="KC1" s="17" t="s">
        <v>88</v>
      </c>
      <c r="KD1" s="17" t="s">
        <v>89</v>
      </c>
      <c r="KE1" s="17" t="s">
        <v>90</v>
      </c>
      <c r="KF1" s="17" t="s">
        <v>91</v>
      </c>
      <c r="KG1" s="17" t="s">
        <v>92</v>
      </c>
      <c r="KH1" s="17" t="s">
        <v>93</v>
      </c>
      <c r="KI1" s="17" t="s">
        <v>190</v>
      </c>
      <c r="KJ1" s="17" t="s">
        <v>97</v>
      </c>
      <c r="KL1" s="17" t="s">
        <v>96</v>
      </c>
      <c r="KM1" s="17" t="s">
        <v>98</v>
      </c>
      <c r="KN1" s="17" t="s">
        <v>99</v>
      </c>
      <c r="KO1" s="17" t="s">
        <v>100</v>
      </c>
      <c r="KP1" s="17" t="s">
        <v>101</v>
      </c>
      <c r="KQ1" s="17" t="s">
        <v>102</v>
      </c>
      <c r="KR1" s="17" t="s">
        <v>103</v>
      </c>
      <c r="KS1" s="17" t="s">
        <v>104</v>
      </c>
      <c r="KT1" s="17" t="s">
        <v>105</v>
      </c>
      <c r="KU1" s="17" t="s">
        <v>106</v>
      </c>
      <c r="KV1" s="17" t="s">
        <v>107</v>
      </c>
      <c r="KW1" s="17" t="s">
        <v>108</v>
      </c>
      <c r="KX1" s="17" t="s">
        <v>109</v>
      </c>
      <c r="KY1" s="17" t="s">
        <v>110</v>
      </c>
      <c r="KZ1" s="17" t="s">
        <v>111</v>
      </c>
      <c r="LA1" s="17" t="s">
        <v>112</v>
      </c>
      <c r="LB1" s="17" t="s">
        <v>113</v>
      </c>
      <c r="LC1" s="17" t="s">
        <v>114</v>
      </c>
      <c r="LD1" s="17" t="s">
        <v>115</v>
      </c>
      <c r="LE1" s="17" t="s">
        <v>116</v>
      </c>
      <c r="LF1" s="17" t="s">
        <v>117</v>
      </c>
      <c r="LG1" s="17" t="s">
        <v>118</v>
      </c>
      <c r="LH1" s="17" t="s">
        <v>119</v>
      </c>
      <c r="LI1" s="17" t="s">
        <v>120</v>
      </c>
      <c r="LJ1" s="17" t="s">
        <v>121</v>
      </c>
      <c r="LK1" s="17" t="s">
        <v>122</v>
      </c>
      <c r="LL1" s="17" t="s">
        <v>123</v>
      </c>
      <c r="LM1" s="17" t="s">
        <v>124</v>
      </c>
      <c r="LN1" s="17" t="s">
        <v>125</v>
      </c>
      <c r="LO1" s="17" t="s">
        <v>126</v>
      </c>
      <c r="LP1" s="17" t="s">
        <v>127</v>
      </c>
      <c r="LQ1" s="17" t="s">
        <v>128</v>
      </c>
      <c r="LR1" s="17" t="s">
        <v>129</v>
      </c>
      <c r="LS1" s="17" t="s">
        <v>130</v>
      </c>
      <c r="LT1" s="17" t="s">
        <v>131</v>
      </c>
      <c r="LU1" s="17" t="s">
        <v>132</v>
      </c>
      <c r="LV1" s="17" t="s">
        <v>133</v>
      </c>
      <c r="LW1" s="17" t="s">
        <v>134</v>
      </c>
      <c r="LX1" s="17" t="s">
        <v>135</v>
      </c>
      <c r="LY1" s="17" t="s">
        <v>136</v>
      </c>
      <c r="LZ1" s="17" t="s">
        <v>137</v>
      </c>
      <c r="MA1" s="17" t="s">
        <v>138</v>
      </c>
      <c r="MB1" s="17" t="s">
        <v>139</v>
      </c>
      <c r="MC1" s="17" t="s">
        <v>140</v>
      </c>
      <c r="MD1" s="17" t="s">
        <v>141</v>
      </c>
      <c r="ME1" s="17" t="s">
        <v>142</v>
      </c>
      <c r="MF1" s="17" t="s">
        <v>143</v>
      </c>
      <c r="MG1" s="17" t="s">
        <v>144</v>
      </c>
      <c r="MH1" s="17" t="s">
        <v>145</v>
      </c>
      <c r="MI1" s="17" t="s">
        <v>146</v>
      </c>
      <c r="MJ1" s="17" t="s">
        <v>147</v>
      </c>
      <c r="MK1" s="17" t="s">
        <v>148</v>
      </c>
      <c r="ML1" s="17" t="s">
        <v>149</v>
      </c>
      <c r="MM1" s="17" t="s">
        <v>150</v>
      </c>
      <c r="MN1" s="17" t="s">
        <v>149</v>
      </c>
      <c r="MO1" s="17" t="s">
        <v>151</v>
      </c>
      <c r="MP1" s="17" t="s">
        <v>152</v>
      </c>
      <c r="MQ1" s="17" t="s">
        <v>153</v>
      </c>
      <c r="MR1" s="17" t="s">
        <v>154</v>
      </c>
      <c r="MS1" s="17" t="s">
        <v>155</v>
      </c>
      <c r="MT1" s="17" t="s">
        <v>156</v>
      </c>
      <c r="MU1" s="17" t="s">
        <v>157</v>
      </c>
      <c r="MV1" s="17" t="s">
        <v>158</v>
      </c>
      <c r="MW1" s="17" t="s">
        <v>159</v>
      </c>
      <c r="MX1" s="17" t="s">
        <v>160</v>
      </c>
      <c r="MY1" s="17" t="s">
        <v>161</v>
      </c>
      <c r="MZ1" s="17" t="s">
        <v>162</v>
      </c>
      <c r="NA1" s="17" t="s">
        <v>163</v>
      </c>
      <c r="NB1" s="17" t="s">
        <v>164</v>
      </c>
      <c r="NC1" s="17" t="s">
        <v>165</v>
      </c>
      <c r="ND1" s="17" t="s">
        <v>166</v>
      </c>
      <c r="NE1" s="17" t="s">
        <v>167</v>
      </c>
      <c r="NF1" s="17" t="s">
        <v>168</v>
      </c>
      <c r="NG1" s="17" t="s">
        <v>169</v>
      </c>
      <c r="NH1" s="17" t="s">
        <v>170</v>
      </c>
      <c r="NI1" s="17" t="s">
        <v>171</v>
      </c>
      <c r="NJ1" s="17" t="s">
        <v>172</v>
      </c>
      <c r="NK1" s="17" t="s">
        <v>173</v>
      </c>
      <c r="NL1" s="17" t="s">
        <v>174</v>
      </c>
      <c r="NM1" s="17" t="s">
        <v>175</v>
      </c>
      <c r="NN1" s="17" t="s">
        <v>176</v>
      </c>
      <c r="NO1" s="17" t="s">
        <v>177</v>
      </c>
      <c r="NP1" s="17" t="s">
        <v>178</v>
      </c>
      <c r="NQ1" s="17" t="s">
        <v>179</v>
      </c>
      <c r="NR1" s="17" t="s">
        <v>180</v>
      </c>
      <c r="NS1" s="17" t="s">
        <v>181</v>
      </c>
      <c r="NT1" s="17" t="s">
        <v>182</v>
      </c>
      <c r="NU1" s="17" t="s">
        <v>183</v>
      </c>
      <c r="NV1" s="17" t="s">
        <v>184</v>
      </c>
      <c r="NW1" s="17" t="s">
        <v>185</v>
      </c>
      <c r="NX1" s="17" t="s">
        <v>186</v>
      </c>
      <c r="NY1" s="17" t="s">
        <v>187</v>
      </c>
      <c r="NZ1" s="17" t="s">
        <v>188</v>
      </c>
      <c r="OA1" s="17" t="s">
        <v>189</v>
      </c>
    </row>
    <row r="2" spans="1:391" ht="13.5">
      <c r="A2" s="14" t="s">
        <v>193</v>
      </c>
      <c r="C2" s="16">
        <v>31546</v>
      </c>
      <c r="E2">
        <v>394.54</v>
      </c>
      <c r="F2">
        <v>116.92</v>
      </c>
      <c r="G2">
        <v>149.82</v>
      </c>
      <c r="H2">
        <v>127.8</v>
      </c>
      <c r="I2">
        <v>64.55</v>
      </c>
      <c r="J2">
        <v>56.48</v>
      </c>
      <c r="K2">
        <v>-2.31</v>
      </c>
      <c r="L2">
        <v>52.78</v>
      </c>
      <c r="M2">
        <v>50.47</v>
      </c>
      <c r="N2">
        <v>26.63</v>
      </c>
      <c r="O2">
        <v>34.54</v>
      </c>
      <c r="P2">
        <v>-0.12</v>
      </c>
      <c r="Q2">
        <v>2.96</v>
      </c>
      <c r="R2">
        <v>81.760000000000005</v>
      </c>
      <c r="S2">
        <v>86.31</v>
      </c>
      <c r="T2">
        <v>-4.55</v>
      </c>
      <c r="U2">
        <v>98.28</v>
      </c>
      <c r="V2">
        <v>148.74</v>
      </c>
      <c r="W2">
        <v>-3.64</v>
      </c>
      <c r="X2">
        <v>-10.33</v>
      </c>
      <c r="Y2">
        <v>15.46</v>
      </c>
      <c r="Z2">
        <v>76.760000000000005</v>
      </c>
      <c r="AA2">
        <v>1.19</v>
      </c>
      <c r="AB2">
        <v>53.35</v>
      </c>
      <c r="AC2">
        <v>89.05</v>
      </c>
      <c r="AD2">
        <v>124.75</v>
      </c>
      <c r="AE2">
        <v>1.51</v>
      </c>
      <c r="AF2">
        <v>0.93</v>
      </c>
      <c r="AG2">
        <v>72.11</v>
      </c>
      <c r="AH2">
        <v>1.68</v>
      </c>
      <c r="AI2">
        <v>136.5</v>
      </c>
      <c r="AJ2">
        <v>1.9</v>
      </c>
      <c r="AK2">
        <v>5.12</v>
      </c>
      <c r="AL2">
        <v>12.97</v>
      </c>
      <c r="AM2">
        <v>102.48</v>
      </c>
      <c r="AN2">
        <v>-1.84</v>
      </c>
      <c r="AO2">
        <v>0.23</v>
      </c>
      <c r="AP2">
        <v>6.46</v>
      </c>
      <c r="AQ2">
        <v>15.69</v>
      </c>
      <c r="AR2">
        <v>2.4300000000000002</v>
      </c>
      <c r="AS2">
        <v>0.56999999999999995</v>
      </c>
      <c r="AT2">
        <v>90.6</v>
      </c>
      <c r="AU2">
        <v>22.35</v>
      </c>
      <c r="AV2">
        <v>68.25</v>
      </c>
      <c r="AW2">
        <v>101.99</v>
      </c>
      <c r="AX2">
        <v>0.93</v>
      </c>
      <c r="AY2">
        <v>1.53</v>
      </c>
      <c r="AZ2">
        <v>-0.49</v>
      </c>
      <c r="BA2">
        <v>12.27</v>
      </c>
      <c r="BB2">
        <v>-7.99</v>
      </c>
      <c r="BC2">
        <v>7.05</v>
      </c>
      <c r="BD2">
        <v>1.25</v>
      </c>
      <c r="BE2">
        <v>-0.24</v>
      </c>
      <c r="BF2">
        <v>-0.19</v>
      </c>
      <c r="BG2">
        <v>0.91</v>
      </c>
      <c r="BH2">
        <v>0.28999999999999998</v>
      </c>
      <c r="BI2">
        <v>0.32</v>
      </c>
      <c r="BJ2">
        <v>1.91</v>
      </c>
      <c r="BK2" s="36">
        <v>14.04</v>
      </c>
      <c r="BL2" s="36">
        <v>-12.13</v>
      </c>
      <c r="BM2">
        <v>-0.46</v>
      </c>
      <c r="BN2">
        <v>1.59</v>
      </c>
      <c r="BO2">
        <v>3.44</v>
      </c>
      <c r="BP2">
        <v>2.71</v>
      </c>
      <c r="BQ2">
        <v>2.91</v>
      </c>
      <c r="BR2">
        <v>-2.0499999999999998</v>
      </c>
      <c r="BS2">
        <v>-1.85</v>
      </c>
      <c r="BT2">
        <v>-0.73</v>
      </c>
      <c r="BU2">
        <v>-0.2</v>
      </c>
      <c r="BV2">
        <v>-0.53</v>
      </c>
      <c r="BW2">
        <v>73.540000000000006</v>
      </c>
      <c r="BX2">
        <v>88.17</v>
      </c>
      <c r="BY2" s="31"/>
      <c r="BZ2" s="14" t="s">
        <v>193</v>
      </c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</row>
    <row r="3" spans="1:391" ht="13.5">
      <c r="A3" s="14" t="s">
        <v>194</v>
      </c>
      <c r="C3" s="16">
        <v>36269</v>
      </c>
      <c r="E3">
        <v>395.26</v>
      </c>
      <c r="F3">
        <v>122.71</v>
      </c>
      <c r="G3">
        <v>150.97</v>
      </c>
      <c r="H3">
        <v>121.57</v>
      </c>
      <c r="I3">
        <v>65.510000000000005</v>
      </c>
      <c r="J3">
        <v>56.91</v>
      </c>
      <c r="K3">
        <v>-0.74</v>
      </c>
      <c r="L3">
        <v>60.16</v>
      </c>
      <c r="M3">
        <v>59.42</v>
      </c>
      <c r="N3">
        <v>25.75</v>
      </c>
      <c r="O3">
        <v>35.26</v>
      </c>
      <c r="P3">
        <v>-1.33</v>
      </c>
      <c r="Q3">
        <v>4.62</v>
      </c>
      <c r="R3">
        <v>79.33</v>
      </c>
      <c r="S3">
        <v>81.48</v>
      </c>
      <c r="T3">
        <v>-2.15</v>
      </c>
      <c r="U3">
        <v>93.35</v>
      </c>
      <c r="V3">
        <v>152.78</v>
      </c>
      <c r="W3">
        <v>-8.14</v>
      </c>
      <c r="X3">
        <v>-6.73</v>
      </c>
      <c r="Y3">
        <v>52.59</v>
      </c>
      <c r="Z3">
        <v>82.19</v>
      </c>
      <c r="AA3">
        <v>1.22</v>
      </c>
      <c r="AB3">
        <v>53.44</v>
      </c>
      <c r="AC3">
        <v>71.94</v>
      </c>
      <c r="AD3">
        <v>118.99</v>
      </c>
      <c r="AE3">
        <v>5.48</v>
      </c>
      <c r="AF3">
        <v>5.96</v>
      </c>
      <c r="AG3">
        <v>86.32</v>
      </c>
      <c r="AH3">
        <v>6.14</v>
      </c>
      <c r="AI3">
        <v>128.93</v>
      </c>
      <c r="AJ3">
        <v>7.56</v>
      </c>
      <c r="AK3">
        <v>6.38</v>
      </c>
      <c r="AL3">
        <v>15.85</v>
      </c>
      <c r="AM3">
        <v>101.65</v>
      </c>
      <c r="AN3">
        <v>-4.0599999999999996</v>
      </c>
      <c r="AO3">
        <v>-0.32</v>
      </c>
      <c r="AP3">
        <v>23.62</v>
      </c>
      <c r="AQ3">
        <v>53.59</v>
      </c>
      <c r="AR3">
        <v>2.27</v>
      </c>
      <c r="AS3">
        <v>2.95</v>
      </c>
      <c r="AT3">
        <v>90.38</v>
      </c>
      <c r="AU3">
        <v>27.1</v>
      </c>
      <c r="AV3">
        <v>63.28</v>
      </c>
      <c r="AW3">
        <v>95.81</v>
      </c>
      <c r="AX3">
        <v>5.64</v>
      </c>
      <c r="AY3">
        <v>5.64</v>
      </c>
      <c r="AZ3">
        <v>0.62</v>
      </c>
      <c r="BA3">
        <v>24</v>
      </c>
      <c r="BB3">
        <v>-9.4</v>
      </c>
      <c r="BC3">
        <v>15.16</v>
      </c>
      <c r="BD3">
        <v>5.58</v>
      </c>
      <c r="BE3">
        <v>0.7</v>
      </c>
      <c r="BF3">
        <v>0.13</v>
      </c>
      <c r="BG3">
        <v>5.56</v>
      </c>
      <c r="BH3">
        <v>2.4500000000000002</v>
      </c>
      <c r="BI3">
        <v>0.44</v>
      </c>
      <c r="BJ3">
        <v>6.67</v>
      </c>
      <c r="BK3" s="36">
        <v>11.32</v>
      </c>
      <c r="BL3" s="36">
        <v>-4.6500000000000004</v>
      </c>
      <c r="BM3">
        <v>-0.4</v>
      </c>
      <c r="BN3">
        <v>6.9</v>
      </c>
      <c r="BO3">
        <v>8.99</v>
      </c>
      <c r="BP3">
        <v>4.78</v>
      </c>
      <c r="BQ3">
        <v>6.93</v>
      </c>
      <c r="BR3">
        <v>-7.3</v>
      </c>
      <c r="BS3">
        <v>-2.1</v>
      </c>
      <c r="BT3">
        <v>-4.21</v>
      </c>
      <c r="BU3">
        <v>-2.15</v>
      </c>
      <c r="BV3">
        <v>-2.06</v>
      </c>
      <c r="BW3">
        <v>71.39</v>
      </c>
      <c r="BX3">
        <v>84.38</v>
      </c>
      <c r="BY3" s="31"/>
      <c r="BZ3" s="14" t="s">
        <v>194</v>
      </c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</row>
    <row r="4" spans="1:391" ht="13.5">
      <c r="A4" s="14" t="s">
        <v>195</v>
      </c>
      <c r="C4" s="16">
        <v>32788</v>
      </c>
      <c r="E4">
        <v>397.62</v>
      </c>
      <c r="F4">
        <v>121.1</v>
      </c>
      <c r="G4">
        <v>147.49</v>
      </c>
      <c r="H4">
        <v>129.04</v>
      </c>
      <c r="I4">
        <v>62.8</v>
      </c>
      <c r="J4">
        <v>56.33</v>
      </c>
      <c r="K4">
        <v>1.94</v>
      </c>
      <c r="L4">
        <v>59.96</v>
      </c>
      <c r="M4">
        <v>61.9</v>
      </c>
      <c r="N4">
        <v>30.05</v>
      </c>
      <c r="O4">
        <v>37.619999999999997</v>
      </c>
      <c r="P4">
        <v>-0.65</v>
      </c>
      <c r="Q4">
        <v>-0.47</v>
      </c>
      <c r="R4">
        <v>81.849999999999994</v>
      </c>
      <c r="S4">
        <v>82.08</v>
      </c>
      <c r="T4">
        <v>-0.23</v>
      </c>
      <c r="U4">
        <v>91.47</v>
      </c>
      <c r="V4">
        <v>153.38</v>
      </c>
      <c r="W4">
        <v>-7.92</v>
      </c>
      <c r="X4">
        <v>-0.75</v>
      </c>
      <c r="Y4">
        <v>48.27</v>
      </c>
      <c r="Z4">
        <v>78.61</v>
      </c>
      <c r="AA4">
        <v>1.1200000000000001</v>
      </c>
      <c r="AB4">
        <v>55.78</v>
      </c>
      <c r="AC4">
        <v>78.040000000000006</v>
      </c>
      <c r="AD4">
        <v>112.36</v>
      </c>
      <c r="AE4">
        <v>4.8099999999999996</v>
      </c>
      <c r="AF4">
        <v>3.05</v>
      </c>
      <c r="AG4">
        <v>83.42</v>
      </c>
      <c r="AH4">
        <v>5.42</v>
      </c>
      <c r="AI4">
        <v>134.16999999999999</v>
      </c>
      <c r="AJ4">
        <v>11.85</v>
      </c>
      <c r="AK4">
        <v>10.86</v>
      </c>
      <c r="AL4">
        <v>18.420000000000002</v>
      </c>
      <c r="AM4">
        <v>101.85</v>
      </c>
      <c r="AN4">
        <v>-3.36</v>
      </c>
      <c r="AO4">
        <v>0.65</v>
      </c>
      <c r="AP4">
        <v>24.52</v>
      </c>
      <c r="AQ4">
        <v>51.93</v>
      </c>
      <c r="AR4">
        <v>2.12</v>
      </c>
      <c r="AS4">
        <v>1.81</v>
      </c>
      <c r="AT4">
        <v>91.14</v>
      </c>
      <c r="AU4">
        <v>13.95</v>
      </c>
      <c r="AV4">
        <v>77.19</v>
      </c>
      <c r="AW4">
        <v>89.01</v>
      </c>
      <c r="AX4">
        <v>5.99</v>
      </c>
      <c r="AY4">
        <v>6.59</v>
      </c>
      <c r="AZ4">
        <v>0.97</v>
      </c>
      <c r="BA4">
        <v>28.52</v>
      </c>
      <c r="BB4">
        <v>-0.55000000000000004</v>
      </c>
      <c r="BC4">
        <v>16.03</v>
      </c>
      <c r="BD4">
        <v>7.25</v>
      </c>
      <c r="BE4">
        <v>0.18</v>
      </c>
      <c r="BF4">
        <v>0.03</v>
      </c>
      <c r="BG4">
        <v>5.36</v>
      </c>
      <c r="BH4">
        <v>0.27</v>
      </c>
      <c r="BI4">
        <v>0.05</v>
      </c>
      <c r="BJ4">
        <v>11.07</v>
      </c>
      <c r="BK4" s="36">
        <v>17.54</v>
      </c>
      <c r="BL4" s="36">
        <v>-6.47</v>
      </c>
      <c r="BM4">
        <v>-0.48</v>
      </c>
      <c r="BN4">
        <v>5.4</v>
      </c>
      <c r="BO4">
        <v>5.88</v>
      </c>
      <c r="BP4">
        <v>-0.79</v>
      </c>
      <c r="BQ4">
        <v>0.1</v>
      </c>
      <c r="BR4">
        <v>-5.88</v>
      </c>
      <c r="BS4">
        <v>-0.48</v>
      </c>
      <c r="BT4">
        <v>-6.66</v>
      </c>
      <c r="BU4">
        <v>-0.88</v>
      </c>
      <c r="BV4">
        <v>-5.78</v>
      </c>
      <c r="BW4">
        <v>76.400000000000006</v>
      </c>
      <c r="BX4">
        <v>90.06</v>
      </c>
      <c r="BY4" s="31"/>
      <c r="BZ4" s="14" t="s">
        <v>195</v>
      </c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</row>
    <row r="5" spans="1:391" ht="13.5">
      <c r="A5" s="14" t="s">
        <v>196</v>
      </c>
      <c r="C5" s="16">
        <v>37446</v>
      </c>
      <c r="E5">
        <v>390.14</v>
      </c>
      <c r="F5">
        <v>113.84</v>
      </c>
      <c r="G5">
        <v>155.69</v>
      </c>
      <c r="H5">
        <v>120.61</v>
      </c>
      <c r="I5">
        <v>70.17</v>
      </c>
      <c r="J5">
        <v>55</v>
      </c>
      <c r="K5">
        <v>0.6</v>
      </c>
      <c r="L5">
        <v>66.23</v>
      </c>
      <c r="M5">
        <v>66.83</v>
      </c>
      <c r="N5">
        <v>23.05</v>
      </c>
      <c r="O5">
        <v>30.14</v>
      </c>
      <c r="P5">
        <v>-1.0900000000000001</v>
      </c>
      <c r="Q5">
        <v>1.8</v>
      </c>
      <c r="R5">
        <v>81.96</v>
      </c>
      <c r="S5">
        <v>82.61</v>
      </c>
      <c r="T5">
        <v>-0.66</v>
      </c>
      <c r="U5">
        <v>91.32</v>
      </c>
      <c r="V5">
        <v>158.15</v>
      </c>
      <c r="W5">
        <v>-6.87</v>
      </c>
      <c r="X5">
        <v>-4</v>
      </c>
      <c r="Y5">
        <v>54.54</v>
      </c>
      <c r="Z5">
        <v>75.38</v>
      </c>
      <c r="AA5">
        <v>1.1000000000000001</v>
      </c>
      <c r="AB5">
        <v>53.76</v>
      </c>
      <c r="AC5">
        <v>71.14</v>
      </c>
      <c r="AD5">
        <v>117.78</v>
      </c>
      <c r="AE5">
        <v>4.92</v>
      </c>
      <c r="AF5">
        <v>4.88</v>
      </c>
      <c r="AG5">
        <v>90.18</v>
      </c>
      <c r="AH5">
        <v>3.82</v>
      </c>
      <c r="AI5">
        <v>129</v>
      </c>
      <c r="AJ5">
        <v>8.4600000000000009</v>
      </c>
      <c r="AK5">
        <v>7</v>
      </c>
      <c r="AL5">
        <v>14.06</v>
      </c>
      <c r="AM5">
        <v>99.18</v>
      </c>
      <c r="AN5">
        <v>-5.17</v>
      </c>
      <c r="AO5">
        <v>-3.33</v>
      </c>
      <c r="AP5">
        <v>20.46</v>
      </c>
      <c r="AQ5">
        <v>54.46</v>
      </c>
      <c r="AR5">
        <v>2.66</v>
      </c>
      <c r="AS5">
        <v>0.5</v>
      </c>
      <c r="AT5">
        <v>87.79</v>
      </c>
      <c r="AU5">
        <v>14.72</v>
      </c>
      <c r="AV5">
        <v>73.08</v>
      </c>
      <c r="AW5">
        <v>92.36</v>
      </c>
      <c r="AX5">
        <v>4.38</v>
      </c>
      <c r="AY5">
        <v>2.99</v>
      </c>
      <c r="AZ5">
        <v>-1.7</v>
      </c>
      <c r="BA5">
        <v>-999</v>
      </c>
      <c r="BB5">
        <v>-9.25</v>
      </c>
      <c r="BC5">
        <v>-999</v>
      </c>
      <c r="BD5">
        <v>3.43</v>
      </c>
      <c r="BE5">
        <v>-2.13</v>
      </c>
      <c r="BF5">
        <v>-0.62</v>
      </c>
      <c r="BG5">
        <v>4.24</v>
      </c>
      <c r="BH5">
        <v>2.46</v>
      </c>
      <c r="BI5">
        <v>0.57999999999999996</v>
      </c>
      <c r="BJ5">
        <v>9.91</v>
      </c>
      <c r="BK5" s="36">
        <v>10.66</v>
      </c>
      <c r="BL5" s="36">
        <v>-0.75</v>
      </c>
      <c r="BM5">
        <v>-0.19</v>
      </c>
      <c r="BN5">
        <v>4.76</v>
      </c>
      <c r="BO5">
        <v>3.93</v>
      </c>
      <c r="BP5">
        <v>1.65</v>
      </c>
      <c r="BQ5">
        <v>0.62</v>
      </c>
      <c r="BR5">
        <v>-4.95</v>
      </c>
      <c r="BS5">
        <v>-0.83</v>
      </c>
      <c r="BT5">
        <v>-2.2799999999999998</v>
      </c>
      <c r="BU5">
        <v>-1.03</v>
      </c>
      <c r="BV5">
        <v>-3.31</v>
      </c>
      <c r="BW5">
        <v>55.85</v>
      </c>
      <c r="BX5">
        <v>65.48</v>
      </c>
      <c r="BY5" s="31"/>
      <c r="BZ5" s="14" t="s">
        <v>196</v>
      </c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</row>
    <row r="6" spans="1:391" ht="13.5">
      <c r="A6" s="14" t="s">
        <v>197</v>
      </c>
      <c r="C6" s="16">
        <v>37088</v>
      </c>
      <c r="E6">
        <v>377.73</v>
      </c>
      <c r="F6">
        <v>116.16</v>
      </c>
      <c r="G6">
        <v>154.1</v>
      </c>
      <c r="H6">
        <v>107.47</v>
      </c>
      <c r="I6">
        <v>80.209999999999994</v>
      </c>
      <c r="J6">
        <v>53.48</v>
      </c>
      <c r="K6">
        <v>2.0099999999999998</v>
      </c>
      <c r="L6">
        <v>77.94</v>
      </c>
      <c r="M6">
        <v>79.95</v>
      </c>
      <c r="N6">
        <v>16.260000000000002</v>
      </c>
      <c r="O6">
        <v>17.73</v>
      </c>
      <c r="P6">
        <v>-4.42</v>
      </c>
      <c r="Q6">
        <v>-6.68</v>
      </c>
      <c r="R6">
        <v>84.61</v>
      </c>
      <c r="S6">
        <v>84.51</v>
      </c>
      <c r="T6">
        <v>0.1</v>
      </c>
      <c r="U6">
        <v>87.82</v>
      </c>
      <c r="V6">
        <v>167.77</v>
      </c>
      <c r="W6">
        <v>-2.37</v>
      </c>
      <c r="X6">
        <v>-1.37</v>
      </c>
      <c r="Y6">
        <v>60.96</v>
      </c>
      <c r="Z6">
        <v>82.73</v>
      </c>
      <c r="AA6">
        <v>1.05</v>
      </c>
      <c r="AB6">
        <v>59.59</v>
      </c>
      <c r="AC6">
        <v>68.989999999999995</v>
      </c>
      <c r="AD6">
        <v>111.45</v>
      </c>
      <c r="AE6">
        <v>4.0999999999999996</v>
      </c>
      <c r="AF6">
        <v>0.53</v>
      </c>
      <c r="AG6">
        <v>101.36</v>
      </c>
      <c r="AH6">
        <v>3.02</v>
      </c>
      <c r="AI6">
        <v>130.93</v>
      </c>
      <c r="AJ6">
        <v>8.9600000000000009</v>
      </c>
      <c r="AK6">
        <v>7.9</v>
      </c>
      <c r="AL6">
        <v>9.3699999999999992</v>
      </c>
      <c r="AM6">
        <v>94.76</v>
      </c>
      <c r="AN6">
        <v>0.88</v>
      </c>
      <c r="AO6">
        <v>3.93</v>
      </c>
      <c r="AP6">
        <v>25.51</v>
      </c>
      <c r="AQ6">
        <v>47.35</v>
      </c>
      <c r="AR6">
        <v>1.86</v>
      </c>
      <c r="AS6">
        <v>0.11</v>
      </c>
      <c r="AT6">
        <v>100.25</v>
      </c>
      <c r="AU6">
        <v>19.170000000000002</v>
      </c>
      <c r="AV6">
        <v>81.069999999999993</v>
      </c>
      <c r="AW6">
        <v>80.709999999999994</v>
      </c>
      <c r="AX6">
        <v>8.4600000000000009</v>
      </c>
      <c r="AY6">
        <v>8.4700000000000006</v>
      </c>
      <c r="AZ6">
        <v>1.42</v>
      </c>
      <c r="BA6">
        <v>28.29</v>
      </c>
      <c r="BB6">
        <v>-1.57</v>
      </c>
      <c r="BC6">
        <v>53.65</v>
      </c>
      <c r="BD6">
        <v>9.51</v>
      </c>
      <c r="BE6">
        <v>-0.23</v>
      </c>
      <c r="BF6">
        <v>-0.02</v>
      </c>
      <c r="BG6">
        <v>3.64</v>
      </c>
      <c r="BH6">
        <v>1.43</v>
      </c>
      <c r="BI6">
        <v>0.39</v>
      </c>
      <c r="BJ6">
        <v>18.440000000000001</v>
      </c>
      <c r="BK6" s="36">
        <v>28.2</v>
      </c>
      <c r="BL6" s="36">
        <v>-9.76</v>
      </c>
      <c r="BM6">
        <v>-1.69</v>
      </c>
      <c r="BN6">
        <v>4.9800000000000004</v>
      </c>
      <c r="BO6">
        <v>2.44</v>
      </c>
      <c r="BP6">
        <v>-7</v>
      </c>
      <c r="BQ6">
        <v>-7.11</v>
      </c>
      <c r="BR6">
        <v>-6.67</v>
      </c>
      <c r="BS6">
        <v>-2.5499999999999998</v>
      </c>
      <c r="BT6">
        <v>-9.44</v>
      </c>
      <c r="BU6">
        <v>-0.11</v>
      </c>
      <c r="BV6">
        <v>-9.5399999999999991</v>
      </c>
      <c r="BW6">
        <v>77.819999999999993</v>
      </c>
      <c r="BX6">
        <v>95.11</v>
      </c>
      <c r="BY6" s="31"/>
      <c r="BZ6" s="14" t="s">
        <v>197</v>
      </c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</row>
    <row r="7" spans="1:391" ht="13.5">
      <c r="A7" s="14" t="s">
        <v>198</v>
      </c>
      <c r="C7" s="16">
        <v>37921</v>
      </c>
      <c r="E7">
        <v>391.58</v>
      </c>
      <c r="F7">
        <v>110.95</v>
      </c>
      <c r="G7">
        <v>157.99</v>
      </c>
      <c r="H7">
        <v>122.65</v>
      </c>
      <c r="I7">
        <v>69.989999999999995</v>
      </c>
      <c r="J7">
        <v>57.46</v>
      </c>
      <c r="K7">
        <v>-0.66</v>
      </c>
      <c r="L7">
        <v>69.13</v>
      </c>
      <c r="M7">
        <v>68.48</v>
      </c>
      <c r="N7">
        <v>28.63</v>
      </c>
      <c r="O7">
        <v>31.58</v>
      </c>
      <c r="P7">
        <v>-0.9</v>
      </c>
      <c r="Q7">
        <v>-7.47</v>
      </c>
      <c r="R7">
        <v>86.2</v>
      </c>
      <c r="S7">
        <v>83.38</v>
      </c>
      <c r="T7">
        <v>2.82</v>
      </c>
      <c r="U7">
        <v>81.58</v>
      </c>
      <c r="V7">
        <v>150.05000000000001</v>
      </c>
      <c r="W7">
        <v>0.25</v>
      </c>
      <c r="X7">
        <v>5.84</v>
      </c>
      <c r="Y7">
        <v>51.76</v>
      </c>
      <c r="Z7">
        <v>70.540000000000006</v>
      </c>
      <c r="AA7">
        <v>1.04</v>
      </c>
      <c r="AB7">
        <v>49.64</v>
      </c>
      <c r="AC7">
        <v>57.36</v>
      </c>
      <c r="AD7">
        <v>125.3</v>
      </c>
      <c r="AE7">
        <v>11.14</v>
      </c>
      <c r="AF7">
        <v>5.55</v>
      </c>
      <c r="AG7">
        <v>98.6</v>
      </c>
      <c r="AH7">
        <v>6.9</v>
      </c>
      <c r="AI7">
        <v>107.46</v>
      </c>
      <c r="AJ7">
        <v>5.05</v>
      </c>
      <c r="AK7">
        <v>7.19</v>
      </c>
      <c r="AL7">
        <v>10.15</v>
      </c>
      <c r="AM7">
        <v>87.29</v>
      </c>
      <c r="AN7">
        <v>1.39</v>
      </c>
      <c r="AO7">
        <v>5.21</v>
      </c>
      <c r="AP7">
        <v>23.23</v>
      </c>
      <c r="AQ7">
        <v>50.31</v>
      </c>
      <c r="AR7">
        <v>2.17</v>
      </c>
      <c r="AS7">
        <v>7.97</v>
      </c>
      <c r="AT7">
        <v>71.150000000000006</v>
      </c>
      <c r="AU7">
        <v>2.73</v>
      </c>
      <c r="AV7">
        <v>68.42</v>
      </c>
      <c r="AW7">
        <v>79.03</v>
      </c>
      <c r="AX7">
        <v>9.09</v>
      </c>
      <c r="AY7">
        <v>10.130000000000001</v>
      </c>
      <c r="AZ7">
        <v>1.57</v>
      </c>
      <c r="BA7">
        <v>32.409999999999997</v>
      </c>
      <c r="BB7">
        <v>3.55</v>
      </c>
      <c r="BC7">
        <v>40.22</v>
      </c>
      <c r="BD7">
        <v>12.08</v>
      </c>
      <c r="BE7">
        <v>-0.28000000000000003</v>
      </c>
      <c r="BF7">
        <v>-0.02</v>
      </c>
      <c r="BG7">
        <v>8.8699999999999992</v>
      </c>
      <c r="BH7">
        <v>0.03</v>
      </c>
      <c r="BI7">
        <v>0</v>
      </c>
      <c r="BJ7">
        <v>18.8</v>
      </c>
      <c r="BK7" s="36">
        <v>28.74</v>
      </c>
      <c r="BL7" s="36">
        <v>-9.93</v>
      </c>
      <c r="BM7">
        <v>-1.35</v>
      </c>
      <c r="BN7">
        <v>5.4</v>
      </c>
      <c r="BO7">
        <v>2.97</v>
      </c>
      <c r="BP7">
        <v>-9.18</v>
      </c>
      <c r="BQ7">
        <v>-9.5399999999999991</v>
      </c>
      <c r="BR7">
        <v>-6.75</v>
      </c>
      <c r="BS7">
        <v>-2.4300000000000002</v>
      </c>
      <c r="BT7">
        <v>-12.15</v>
      </c>
      <c r="BU7">
        <v>-0.36</v>
      </c>
      <c r="BV7">
        <v>-12.51</v>
      </c>
      <c r="BW7">
        <v>71.55</v>
      </c>
      <c r="BX7">
        <v>84.96</v>
      </c>
      <c r="BY7" s="31"/>
      <c r="BZ7" s="14" t="s">
        <v>198</v>
      </c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</row>
    <row r="8" spans="1:391" ht="13.5">
      <c r="A8" s="14" t="s">
        <v>199</v>
      </c>
      <c r="C8" s="16">
        <v>30284</v>
      </c>
      <c r="E8">
        <v>392.64</v>
      </c>
      <c r="F8">
        <v>113.16</v>
      </c>
      <c r="G8">
        <v>146.33000000000001</v>
      </c>
      <c r="H8">
        <v>133.13999999999999</v>
      </c>
      <c r="I8">
        <v>65.81</v>
      </c>
      <c r="J8">
        <v>60.48</v>
      </c>
      <c r="K8">
        <v>-3.02</v>
      </c>
      <c r="L8">
        <v>45.24</v>
      </c>
      <c r="M8">
        <v>42.22</v>
      </c>
      <c r="N8">
        <v>27.44</v>
      </c>
      <c r="O8">
        <v>32.64</v>
      </c>
      <c r="P8">
        <v>0.44</v>
      </c>
      <c r="Q8">
        <v>22.3</v>
      </c>
      <c r="R8">
        <v>85.16</v>
      </c>
      <c r="S8">
        <v>92.66</v>
      </c>
      <c r="T8">
        <v>-7.5</v>
      </c>
      <c r="U8">
        <v>104.3</v>
      </c>
      <c r="V8">
        <v>146.52000000000001</v>
      </c>
      <c r="W8">
        <v>-19.02</v>
      </c>
      <c r="X8">
        <v>-18.149999999999999</v>
      </c>
      <c r="Y8">
        <v>62.1</v>
      </c>
      <c r="Z8">
        <v>91.09</v>
      </c>
      <c r="AA8">
        <v>1.28</v>
      </c>
      <c r="AB8">
        <v>48.62</v>
      </c>
      <c r="AC8">
        <v>86.8</v>
      </c>
      <c r="AD8">
        <v>125.38</v>
      </c>
      <c r="AE8">
        <v>1.91</v>
      </c>
      <c r="AF8">
        <v>4.04</v>
      </c>
      <c r="AG8">
        <v>67.989999999999995</v>
      </c>
      <c r="AH8">
        <v>6.98</v>
      </c>
      <c r="AI8">
        <v>139.18</v>
      </c>
      <c r="AJ8">
        <v>6</v>
      </c>
      <c r="AK8">
        <v>3.51</v>
      </c>
      <c r="AL8">
        <v>8.6999999999999993</v>
      </c>
      <c r="AM8">
        <v>113.31</v>
      </c>
      <c r="AN8">
        <v>-7.99</v>
      </c>
      <c r="AO8">
        <v>0</v>
      </c>
      <c r="AP8">
        <v>27.3</v>
      </c>
      <c r="AQ8">
        <v>68.209999999999994</v>
      </c>
      <c r="AR8">
        <v>2.5</v>
      </c>
      <c r="AS8">
        <v>0.61</v>
      </c>
      <c r="AT8">
        <v>86.49</v>
      </c>
      <c r="AU8">
        <v>23.76</v>
      </c>
      <c r="AV8">
        <v>62.74</v>
      </c>
      <c r="AW8">
        <v>108.27</v>
      </c>
      <c r="AX8">
        <v>3.29</v>
      </c>
      <c r="AY8">
        <v>6.04</v>
      </c>
      <c r="AZ8">
        <v>-4.09</v>
      </c>
      <c r="BA8">
        <v>7.89</v>
      </c>
      <c r="BB8">
        <v>-22.34</v>
      </c>
      <c r="BC8">
        <v>7.66</v>
      </c>
      <c r="BD8">
        <v>5.07</v>
      </c>
      <c r="BE8">
        <v>0.38</v>
      </c>
      <c r="BF8">
        <v>0.08</v>
      </c>
      <c r="BG8">
        <v>3.22</v>
      </c>
      <c r="BH8">
        <v>4.1100000000000003</v>
      </c>
      <c r="BI8">
        <v>1.28</v>
      </c>
      <c r="BJ8">
        <v>-0.89</v>
      </c>
      <c r="BK8" s="36">
        <v>8.14</v>
      </c>
      <c r="BL8" s="36">
        <v>-9.0299999999999994</v>
      </c>
      <c r="BM8">
        <v>-1.7</v>
      </c>
      <c r="BN8">
        <v>8.34</v>
      </c>
      <c r="BO8">
        <v>17.66</v>
      </c>
      <c r="BP8">
        <v>14.08</v>
      </c>
      <c r="BQ8">
        <v>20.47</v>
      </c>
      <c r="BR8">
        <v>-10.039999999999999</v>
      </c>
      <c r="BS8">
        <v>-9.32</v>
      </c>
      <c r="BT8">
        <v>-3.58</v>
      </c>
      <c r="BU8">
        <v>-6.38</v>
      </c>
      <c r="BV8">
        <v>-2.81</v>
      </c>
      <c r="BW8">
        <v>90.28</v>
      </c>
      <c r="BX8">
        <v>108.52</v>
      </c>
      <c r="BY8" s="31"/>
      <c r="BZ8" s="14" t="s">
        <v>199</v>
      </c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</row>
    <row r="9" spans="1:391" ht="13.5">
      <c r="A9" s="14" t="s">
        <v>252</v>
      </c>
      <c r="C9" s="16">
        <v>32369</v>
      </c>
      <c r="E9">
        <v>396.92</v>
      </c>
      <c r="F9">
        <v>126.84</v>
      </c>
      <c r="G9">
        <v>142.15</v>
      </c>
      <c r="H9">
        <v>127.93</v>
      </c>
      <c r="I9">
        <v>65.099999999999994</v>
      </c>
      <c r="J9">
        <v>56.87</v>
      </c>
      <c r="K9">
        <v>1.96</v>
      </c>
      <c r="L9">
        <v>61.44</v>
      </c>
      <c r="M9">
        <v>63.4</v>
      </c>
      <c r="N9">
        <v>26.62</v>
      </c>
      <c r="O9">
        <v>36.92</v>
      </c>
      <c r="P9">
        <v>3.94</v>
      </c>
      <c r="Q9">
        <v>5.78</v>
      </c>
      <c r="R9">
        <v>83.25</v>
      </c>
      <c r="S9">
        <v>82.54</v>
      </c>
      <c r="T9">
        <v>0.71</v>
      </c>
      <c r="U9">
        <v>93.9</v>
      </c>
      <c r="V9">
        <v>157.30000000000001</v>
      </c>
      <c r="W9">
        <v>-7.89</v>
      </c>
      <c r="X9">
        <v>1.87</v>
      </c>
      <c r="Y9">
        <v>56.16</v>
      </c>
      <c r="Z9">
        <v>76.34</v>
      </c>
      <c r="AA9">
        <v>1.17</v>
      </c>
      <c r="AB9">
        <v>54.01</v>
      </c>
      <c r="AC9">
        <v>75.72</v>
      </c>
      <c r="AD9">
        <v>117.54</v>
      </c>
      <c r="AE9">
        <v>6.13</v>
      </c>
      <c r="AF9">
        <v>3.31</v>
      </c>
      <c r="AG9">
        <v>82.22</v>
      </c>
      <c r="AH9">
        <v>8.4</v>
      </c>
      <c r="AI9">
        <v>133.61000000000001</v>
      </c>
      <c r="AJ9">
        <v>8.4499999999999993</v>
      </c>
      <c r="AK9">
        <v>7.15</v>
      </c>
      <c r="AL9">
        <v>17.45</v>
      </c>
      <c r="AM9">
        <v>100.38</v>
      </c>
      <c r="AN9">
        <v>-2.29</v>
      </c>
      <c r="AO9">
        <v>2.1800000000000002</v>
      </c>
      <c r="AP9">
        <v>22.65</v>
      </c>
      <c r="AQ9">
        <v>54.33</v>
      </c>
      <c r="AR9">
        <v>2.4</v>
      </c>
      <c r="AS9">
        <v>3.03</v>
      </c>
      <c r="AT9">
        <v>108.34</v>
      </c>
      <c r="AU9">
        <v>31.06</v>
      </c>
      <c r="AV9">
        <v>77.290000000000006</v>
      </c>
      <c r="AW9">
        <v>88.52</v>
      </c>
      <c r="AX9">
        <v>6.59</v>
      </c>
      <c r="AY9">
        <v>8</v>
      </c>
      <c r="AZ9">
        <v>0.99</v>
      </c>
      <c r="BA9">
        <v>22.06</v>
      </c>
      <c r="BB9">
        <v>-0.63</v>
      </c>
      <c r="BC9">
        <v>32.53</v>
      </c>
      <c r="BD9">
        <v>9.0399999999999991</v>
      </c>
      <c r="BE9">
        <v>-0.51</v>
      </c>
      <c r="BF9">
        <v>-0.06</v>
      </c>
      <c r="BG9">
        <v>8.74</v>
      </c>
      <c r="BH9">
        <v>-0.47</v>
      </c>
      <c r="BI9">
        <v>-0.05</v>
      </c>
      <c r="BJ9">
        <v>12.21</v>
      </c>
      <c r="BK9" s="36">
        <v>19.53</v>
      </c>
      <c r="BL9" s="36">
        <v>-7.32</v>
      </c>
      <c r="BM9">
        <v>-2.17</v>
      </c>
      <c r="BN9">
        <v>4.74</v>
      </c>
      <c r="BO9">
        <v>6.54</v>
      </c>
      <c r="BP9">
        <v>-1.2</v>
      </c>
      <c r="BQ9">
        <v>0.14000000000000001</v>
      </c>
      <c r="BR9">
        <v>-6.91</v>
      </c>
      <c r="BS9">
        <v>-1.8</v>
      </c>
      <c r="BT9">
        <v>-7.74</v>
      </c>
      <c r="BU9">
        <v>-1.35</v>
      </c>
      <c r="BV9">
        <v>-6.4</v>
      </c>
      <c r="BW9">
        <v>80.739999999999995</v>
      </c>
      <c r="BX9">
        <v>95.7</v>
      </c>
      <c r="BY9" s="31"/>
      <c r="BZ9" s="14" t="s">
        <v>252</v>
      </c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</row>
    <row r="10" spans="1:391" ht="13.5">
      <c r="A10" s="14" t="s">
        <v>250</v>
      </c>
      <c r="C10" s="16">
        <v>32302</v>
      </c>
      <c r="E10">
        <v>398.14</v>
      </c>
      <c r="F10">
        <v>126.28</v>
      </c>
      <c r="G10">
        <v>142.22999999999999</v>
      </c>
      <c r="H10">
        <v>129.63</v>
      </c>
      <c r="I10">
        <v>63.47</v>
      </c>
      <c r="J10">
        <v>54.16</v>
      </c>
      <c r="K10">
        <v>1.93</v>
      </c>
      <c r="L10">
        <v>66.290000000000006</v>
      </c>
      <c r="M10">
        <v>68.22</v>
      </c>
      <c r="N10">
        <v>29.21</v>
      </c>
      <c r="O10">
        <v>38.14</v>
      </c>
      <c r="P10">
        <v>3.05</v>
      </c>
      <c r="Q10">
        <v>-3.85</v>
      </c>
      <c r="R10">
        <v>83.76</v>
      </c>
      <c r="S10">
        <v>80.540000000000006</v>
      </c>
      <c r="T10">
        <v>3.22</v>
      </c>
      <c r="U10">
        <v>86.44</v>
      </c>
      <c r="V10">
        <v>154.66</v>
      </c>
      <c r="W10">
        <v>-2.2599999999999998</v>
      </c>
      <c r="X10">
        <v>9.91</v>
      </c>
      <c r="Y10">
        <v>50.56</v>
      </c>
      <c r="Z10">
        <v>72.78</v>
      </c>
      <c r="AA10">
        <v>1.08</v>
      </c>
      <c r="AB10">
        <v>51.18</v>
      </c>
      <c r="AC10">
        <v>63.35</v>
      </c>
      <c r="AD10">
        <v>120.2</v>
      </c>
      <c r="AE10">
        <v>10.58</v>
      </c>
      <c r="AF10">
        <v>0.7</v>
      </c>
      <c r="AG10">
        <v>96.24</v>
      </c>
      <c r="AH10">
        <v>8.5500000000000007</v>
      </c>
      <c r="AI10">
        <v>114.35</v>
      </c>
      <c r="AJ10">
        <v>8.6199999999999992</v>
      </c>
      <c r="AK10">
        <v>8.6199999999999992</v>
      </c>
      <c r="AL10">
        <v>17.579999999999998</v>
      </c>
      <c r="AM10">
        <v>93.13</v>
      </c>
      <c r="AN10">
        <v>-0.4</v>
      </c>
      <c r="AO10">
        <v>2.62</v>
      </c>
      <c r="AP10">
        <v>26.79</v>
      </c>
      <c r="AQ10">
        <v>45.82</v>
      </c>
      <c r="AR10">
        <v>1.71</v>
      </c>
      <c r="AS10">
        <v>2.5099999999999998</v>
      </c>
      <c r="AT10">
        <v>94.27</v>
      </c>
      <c r="AU10">
        <v>16.02</v>
      </c>
      <c r="AV10">
        <v>78.25</v>
      </c>
      <c r="AW10">
        <v>84.3</v>
      </c>
      <c r="AX10">
        <v>8.44</v>
      </c>
      <c r="AY10">
        <v>8.25</v>
      </c>
      <c r="AZ10">
        <v>2.16</v>
      </c>
      <c r="BA10">
        <v>34.32</v>
      </c>
      <c r="BB10">
        <v>12.27</v>
      </c>
      <c r="BC10">
        <v>36.380000000000003</v>
      </c>
      <c r="BD10">
        <v>9.4499999999999993</v>
      </c>
      <c r="BE10">
        <v>0.96</v>
      </c>
      <c r="BF10">
        <v>0.1</v>
      </c>
      <c r="BG10">
        <v>9.65</v>
      </c>
      <c r="BH10">
        <v>-2.81</v>
      </c>
      <c r="BI10">
        <v>-0.28999999999999998</v>
      </c>
      <c r="BJ10">
        <v>17.149999999999999</v>
      </c>
      <c r="BK10" s="36">
        <v>25.14</v>
      </c>
      <c r="BL10" s="36">
        <v>-8</v>
      </c>
      <c r="BM10">
        <v>-2.35</v>
      </c>
      <c r="BN10">
        <v>5.19</v>
      </c>
      <c r="BO10">
        <v>4.01</v>
      </c>
      <c r="BP10">
        <v>-4.76</v>
      </c>
      <c r="BQ10">
        <v>-3.11</v>
      </c>
      <c r="BR10">
        <v>-7.54</v>
      </c>
      <c r="BS10">
        <v>-1.19</v>
      </c>
      <c r="BT10">
        <v>-8.77</v>
      </c>
      <c r="BU10">
        <v>-1.66</v>
      </c>
      <c r="BV10">
        <v>-7.11</v>
      </c>
      <c r="BW10">
        <v>66.290000000000006</v>
      </c>
      <c r="BX10">
        <v>77.63</v>
      </c>
      <c r="BY10" s="31"/>
      <c r="BZ10" s="14" t="s">
        <v>250</v>
      </c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</row>
    <row r="11" spans="1:391" ht="13.5">
      <c r="A11" s="14" t="s">
        <v>201</v>
      </c>
      <c r="C11" s="16">
        <v>35348</v>
      </c>
      <c r="E11">
        <v>391.78</v>
      </c>
      <c r="F11">
        <v>129.55000000000001</v>
      </c>
      <c r="G11">
        <v>147.27000000000001</v>
      </c>
      <c r="H11">
        <v>114.96</v>
      </c>
      <c r="I11">
        <v>70.34</v>
      </c>
      <c r="J11">
        <v>54.18</v>
      </c>
      <c r="K11">
        <v>0.74</v>
      </c>
      <c r="L11">
        <v>75.66</v>
      </c>
      <c r="M11">
        <v>76.41</v>
      </c>
      <c r="N11">
        <v>21.65</v>
      </c>
      <c r="O11">
        <v>31.78</v>
      </c>
      <c r="P11">
        <v>1.7</v>
      </c>
      <c r="Q11">
        <v>-4.18</v>
      </c>
      <c r="R11">
        <v>81.28</v>
      </c>
      <c r="S11">
        <v>77.8</v>
      </c>
      <c r="T11">
        <v>3.48</v>
      </c>
      <c r="U11">
        <v>83.42</v>
      </c>
      <c r="V11">
        <v>159.83000000000001</v>
      </c>
      <c r="W11">
        <v>1.79</v>
      </c>
      <c r="X11">
        <v>6.88</v>
      </c>
      <c r="Y11">
        <v>60.64</v>
      </c>
      <c r="Z11">
        <v>79.7</v>
      </c>
      <c r="AA11">
        <v>1.1299999999999999</v>
      </c>
      <c r="AB11">
        <v>49.23</v>
      </c>
      <c r="AC11">
        <v>53.8</v>
      </c>
      <c r="AD11">
        <v>126.7</v>
      </c>
      <c r="AE11">
        <v>10.92</v>
      </c>
      <c r="AF11">
        <v>1.53</v>
      </c>
      <c r="AG11">
        <v>108.44</v>
      </c>
      <c r="AH11">
        <v>9.31</v>
      </c>
      <c r="AI11">
        <v>103.21</v>
      </c>
      <c r="AJ11">
        <v>4.07</v>
      </c>
      <c r="AK11">
        <v>5.08</v>
      </c>
      <c r="AL11">
        <v>15.2</v>
      </c>
      <c r="AM11">
        <v>86.75</v>
      </c>
      <c r="AN11">
        <v>0.12</v>
      </c>
      <c r="AO11">
        <v>5.16</v>
      </c>
      <c r="AP11">
        <v>27.18</v>
      </c>
      <c r="AQ11">
        <v>49.56</v>
      </c>
      <c r="AR11">
        <v>1.82</v>
      </c>
      <c r="AS11">
        <v>1.91</v>
      </c>
      <c r="AT11">
        <v>101.99</v>
      </c>
      <c r="AU11">
        <v>26.14</v>
      </c>
      <c r="AV11">
        <v>75.849999999999994</v>
      </c>
      <c r="AW11">
        <v>81.41</v>
      </c>
      <c r="AX11">
        <v>7.83</v>
      </c>
      <c r="AY11">
        <v>9.85</v>
      </c>
      <c r="AZ11">
        <v>-0.02</v>
      </c>
      <c r="BA11">
        <v>36.78</v>
      </c>
      <c r="BB11">
        <v>0.14000000000000001</v>
      </c>
      <c r="BC11">
        <v>39.47</v>
      </c>
      <c r="BD11">
        <v>12.56</v>
      </c>
      <c r="BE11">
        <v>-2.06</v>
      </c>
      <c r="BF11">
        <v>-0.16</v>
      </c>
      <c r="BG11">
        <v>12.13</v>
      </c>
      <c r="BH11">
        <v>0.54</v>
      </c>
      <c r="BI11">
        <v>0.04</v>
      </c>
      <c r="BJ11">
        <v>21.7</v>
      </c>
      <c r="BK11" s="36">
        <v>32.89</v>
      </c>
      <c r="BL11" s="36">
        <v>-11.18</v>
      </c>
      <c r="BM11">
        <v>-0.24</v>
      </c>
      <c r="BN11">
        <v>4.88</v>
      </c>
      <c r="BO11">
        <v>4.32</v>
      </c>
      <c r="BP11">
        <v>-7.65</v>
      </c>
      <c r="BQ11">
        <v>-9.24</v>
      </c>
      <c r="BR11">
        <v>-5.12</v>
      </c>
      <c r="BS11">
        <v>-0.56000000000000005</v>
      </c>
      <c r="BT11">
        <v>-11.97</v>
      </c>
      <c r="BU11">
        <v>-1.59</v>
      </c>
      <c r="BV11">
        <v>-13.56</v>
      </c>
      <c r="BW11">
        <v>71.569999999999993</v>
      </c>
      <c r="BX11">
        <v>84.54</v>
      </c>
      <c r="BY11" s="31"/>
      <c r="BZ11" s="14" t="s">
        <v>201</v>
      </c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</row>
    <row r="12" spans="1:391" ht="13.5">
      <c r="A12" s="14" t="s">
        <v>202</v>
      </c>
      <c r="C12" s="16">
        <v>31191</v>
      </c>
      <c r="E12">
        <v>400.12</v>
      </c>
      <c r="F12">
        <v>124.56</v>
      </c>
      <c r="G12">
        <v>144.65</v>
      </c>
      <c r="H12">
        <v>130.91</v>
      </c>
      <c r="I12">
        <v>60.4</v>
      </c>
      <c r="J12">
        <v>55.41</v>
      </c>
      <c r="K12">
        <v>-0.2</v>
      </c>
      <c r="L12">
        <v>57.12</v>
      </c>
      <c r="M12">
        <v>56.92</v>
      </c>
      <c r="N12">
        <v>30.12</v>
      </c>
      <c r="O12">
        <v>40.119999999999997</v>
      </c>
      <c r="P12">
        <v>3.41</v>
      </c>
      <c r="Q12">
        <v>6.96</v>
      </c>
      <c r="R12">
        <v>82.93</v>
      </c>
      <c r="S12">
        <v>82.85</v>
      </c>
      <c r="T12">
        <v>7.0000000000000007E-2</v>
      </c>
      <c r="U12">
        <v>92.56</v>
      </c>
      <c r="V12">
        <v>149.47999999999999</v>
      </c>
      <c r="W12">
        <v>-8.26</v>
      </c>
      <c r="X12">
        <v>-0.46</v>
      </c>
      <c r="Y12">
        <v>49.36</v>
      </c>
      <c r="Z12">
        <v>80.510000000000005</v>
      </c>
      <c r="AA12">
        <v>1.21</v>
      </c>
      <c r="AB12">
        <v>42.71</v>
      </c>
      <c r="AC12">
        <v>73.55</v>
      </c>
      <c r="AD12">
        <v>128.41</v>
      </c>
      <c r="AE12">
        <v>10.14</v>
      </c>
      <c r="AF12">
        <v>5.92</v>
      </c>
      <c r="AG12">
        <v>83.13</v>
      </c>
      <c r="AH12">
        <v>8.0299999999999994</v>
      </c>
      <c r="AI12">
        <v>118.34</v>
      </c>
      <c r="AJ12">
        <v>8.8800000000000008</v>
      </c>
      <c r="AK12">
        <v>7.78</v>
      </c>
      <c r="AL12">
        <v>17.8</v>
      </c>
      <c r="AM12">
        <v>101.64</v>
      </c>
      <c r="AN12">
        <v>-4.4400000000000004</v>
      </c>
      <c r="AO12">
        <v>0.04</v>
      </c>
      <c r="AP12">
        <v>21.57</v>
      </c>
      <c r="AQ12">
        <v>54.09</v>
      </c>
      <c r="AR12">
        <v>2.5099999999999998</v>
      </c>
      <c r="AS12">
        <v>2.72</v>
      </c>
      <c r="AT12">
        <v>75.34</v>
      </c>
      <c r="AU12">
        <v>21.14</v>
      </c>
      <c r="AV12">
        <v>54.2</v>
      </c>
      <c r="AW12">
        <v>94.51</v>
      </c>
      <c r="AX12">
        <v>6.7</v>
      </c>
      <c r="AY12">
        <v>7.3</v>
      </c>
      <c r="AZ12">
        <v>1.03</v>
      </c>
      <c r="BA12">
        <v>24.09</v>
      </c>
      <c r="BB12">
        <v>-5.45</v>
      </c>
      <c r="BC12">
        <v>26.46</v>
      </c>
      <c r="BD12">
        <v>7.93</v>
      </c>
      <c r="BE12">
        <v>-0.04</v>
      </c>
      <c r="BF12">
        <v>-0.01</v>
      </c>
      <c r="BG12">
        <v>8.33</v>
      </c>
      <c r="BH12">
        <v>0.64</v>
      </c>
      <c r="BI12">
        <v>0.08</v>
      </c>
      <c r="BJ12">
        <v>11.13</v>
      </c>
      <c r="BK12" s="36">
        <v>17.03</v>
      </c>
      <c r="BL12" s="36">
        <v>-5.89</v>
      </c>
      <c r="BM12">
        <v>0.27</v>
      </c>
      <c r="BN12">
        <v>8.06</v>
      </c>
      <c r="BO12">
        <v>9.9700000000000006</v>
      </c>
      <c r="BP12">
        <v>3.46</v>
      </c>
      <c r="BQ12">
        <v>5.76</v>
      </c>
      <c r="BR12">
        <v>-7.79</v>
      </c>
      <c r="BS12">
        <v>-1.91</v>
      </c>
      <c r="BT12">
        <v>-6.51</v>
      </c>
      <c r="BU12">
        <v>-2.2999999999999998</v>
      </c>
      <c r="BV12">
        <v>-4.21</v>
      </c>
      <c r="BW12">
        <v>78.59</v>
      </c>
      <c r="BX12">
        <v>93</v>
      </c>
      <c r="BY12" s="31"/>
      <c r="BZ12" s="14" t="s">
        <v>202</v>
      </c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</row>
    <row r="13" spans="1:391" ht="13.5">
      <c r="A13" s="14" t="s">
        <v>248</v>
      </c>
      <c r="C13" s="16">
        <v>29199</v>
      </c>
      <c r="E13">
        <v>390.4</v>
      </c>
      <c r="F13">
        <v>123.45</v>
      </c>
      <c r="G13">
        <v>145.33000000000001</v>
      </c>
      <c r="H13">
        <v>121.63</v>
      </c>
      <c r="I13">
        <v>68.33</v>
      </c>
      <c r="J13">
        <v>56.69</v>
      </c>
      <c r="K13">
        <v>-0.35</v>
      </c>
      <c r="L13">
        <v>59.3</v>
      </c>
      <c r="M13">
        <v>58.95</v>
      </c>
      <c r="N13">
        <v>22.45</v>
      </c>
      <c r="O13">
        <v>30.4</v>
      </c>
      <c r="P13">
        <v>2.13</v>
      </c>
      <c r="Q13">
        <v>11.72</v>
      </c>
      <c r="R13">
        <v>83.86</v>
      </c>
      <c r="S13">
        <v>86.47</v>
      </c>
      <c r="T13">
        <v>-2.61</v>
      </c>
      <c r="U13">
        <v>97.9</v>
      </c>
      <c r="V13">
        <v>156.85</v>
      </c>
      <c r="W13">
        <v>-10.38</v>
      </c>
      <c r="X13">
        <v>-7.14</v>
      </c>
      <c r="Y13">
        <v>59.08</v>
      </c>
      <c r="Z13">
        <v>88.57</v>
      </c>
      <c r="AA13">
        <v>1.23</v>
      </c>
      <c r="AB13">
        <v>49.84</v>
      </c>
      <c r="AC13">
        <v>78.52</v>
      </c>
      <c r="AD13">
        <v>125.18</v>
      </c>
      <c r="AE13">
        <v>5.81</v>
      </c>
      <c r="AF13">
        <v>2.0299999999999998</v>
      </c>
      <c r="AG13">
        <v>83.45</v>
      </c>
      <c r="AH13">
        <v>6.41</v>
      </c>
      <c r="AI13">
        <v>128.91999999999999</v>
      </c>
      <c r="AJ13">
        <v>4.99</v>
      </c>
      <c r="AK13">
        <v>4.84</v>
      </c>
      <c r="AL13">
        <v>12.77</v>
      </c>
      <c r="AM13">
        <v>103.24</v>
      </c>
      <c r="AN13">
        <v>-7.24</v>
      </c>
      <c r="AO13">
        <v>-2.46</v>
      </c>
      <c r="AP13">
        <v>23.82</v>
      </c>
      <c r="AQ13">
        <v>56.02</v>
      </c>
      <c r="AR13">
        <v>2.35</v>
      </c>
      <c r="AS13">
        <v>2.1800000000000002</v>
      </c>
      <c r="AT13">
        <v>95.13</v>
      </c>
      <c r="AU13">
        <v>23.98</v>
      </c>
      <c r="AV13">
        <v>71.150000000000006</v>
      </c>
      <c r="AW13">
        <v>94.74</v>
      </c>
      <c r="AX13">
        <v>4.91</v>
      </c>
      <c r="AY13">
        <v>6.92</v>
      </c>
      <c r="AZ13">
        <v>4</v>
      </c>
      <c r="BA13">
        <v>14.78</v>
      </c>
      <c r="BB13">
        <v>-10.88</v>
      </c>
      <c r="BC13">
        <v>22.69</v>
      </c>
      <c r="BD13">
        <v>7.44</v>
      </c>
      <c r="BE13">
        <v>3.37</v>
      </c>
      <c r="BF13">
        <v>0.45</v>
      </c>
      <c r="BG13">
        <v>5.15</v>
      </c>
      <c r="BH13">
        <v>1.8</v>
      </c>
      <c r="BI13">
        <v>0.35</v>
      </c>
      <c r="BJ13">
        <v>5.22</v>
      </c>
      <c r="BK13" s="36">
        <v>9.94</v>
      </c>
      <c r="BL13" s="36">
        <v>-4.72</v>
      </c>
      <c r="BM13">
        <v>-0.49</v>
      </c>
      <c r="BN13">
        <v>5.98</v>
      </c>
      <c r="BO13">
        <v>9.4600000000000009</v>
      </c>
      <c r="BP13">
        <v>3.85</v>
      </c>
      <c r="BQ13">
        <v>9.35</v>
      </c>
      <c r="BR13">
        <v>-6.48</v>
      </c>
      <c r="BS13">
        <v>-3.47</v>
      </c>
      <c r="BT13">
        <v>-5.6</v>
      </c>
      <c r="BU13">
        <v>-5.49</v>
      </c>
      <c r="BV13">
        <v>-0.11</v>
      </c>
      <c r="BW13">
        <v>80.599999999999994</v>
      </c>
      <c r="BX13">
        <v>94.53</v>
      </c>
      <c r="BY13" s="31"/>
      <c r="BZ13" s="14" t="s">
        <v>248</v>
      </c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</row>
    <row r="14" spans="1:391" ht="13.5">
      <c r="A14" s="14" t="s">
        <v>203</v>
      </c>
      <c r="C14" s="16">
        <v>35463</v>
      </c>
      <c r="E14">
        <v>389.75</v>
      </c>
      <c r="F14">
        <v>124.26</v>
      </c>
      <c r="G14">
        <v>148.06</v>
      </c>
      <c r="H14">
        <v>117.43</v>
      </c>
      <c r="I14">
        <v>68.790000000000006</v>
      </c>
      <c r="J14">
        <v>53.34</v>
      </c>
      <c r="K14">
        <v>0.88</v>
      </c>
      <c r="L14">
        <v>62.31</v>
      </c>
      <c r="M14">
        <v>63.19</v>
      </c>
      <c r="N14">
        <v>19.440000000000001</v>
      </c>
      <c r="O14">
        <v>29.75</v>
      </c>
      <c r="P14">
        <v>0.17</v>
      </c>
      <c r="Q14">
        <v>8.6</v>
      </c>
      <c r="R14">
        <v>79.87</v>
      </c>
      <c r="S14">
        <v>82.9</v>
      </c>
      <c r="T14">
        <v>-3.04</v>
      </c>
      <c r="U14">
        <v>99.14</v>
      </c>
      <c r="V14">
        <v>162.33000000000001</v>
      </c>
      <c r="W14">
        <v>-9.49</v>
      </c>
      <c r="X14">
        <v>-9.24</v>
      </c>
      <c r="Y14">
        <v>55.17</v>
      </c>
      <c r="Z14">
        <v>79.260000000000005</v>
      </c>
      <c r="AA14">
        <v>1.19</v>
      </c>
      <c r="AB14">
        <v>51.52</v>
      </c>
      <c r="AC14">
        <v>82.17</v>
      </c>
      <c r="AD14">
        <v>122.61</v>
      </c>
      <c r="AE14">
        <v>4.72</v>
      </c>
      <c r="AF14">
        <v>2.15</v>
      </c>
      <c r="AG14">
        <v>83.57</v>
      </c>
      <c r="AH14">
        <v>3.56</v>
      </c>
      <c r="AI14">
        <v>134.38999999999999</v>
      </c>
      <c r="AJ14">
        <v>5.88</v>
      </c>
      <c r="AK14">
        <v>5.27</v>
      </c>
      <c r="AL14">
        <v>15.54</v>
      </c>
      <c r="AM14">
        <v>104.13</v>
      </c>
      <c r="AN14">
        <v>-4.4000000000000004</v>
      </c>
      <c r="AO14">
        <v>-3.22</v>
      </c>
      <c r="AP14">
        <v>21.33</v>
      </c>
      <c r="AQ14">
        <v>50.77</v>
      </c>
      <c r="AR14">
        <v>2.38</v>
      </c>
      <c r="AS14">
        <v>0.67</v>
      </c>
      <c r="AT14">
        <v>94.84</v>
      </c>
      <c r="AU14">
        <v>24.17</v>
      </c>
      <c r="AV14">
        <v>70.67</v>
      </c>
      <c r="AW14">
        <v>93.88</v>
      </c>
      <c r="AX14">
        <v>5.4</v>
      </c>
      <c r="AY14">
        <v>4.41</v>
      </c>
      <c r="AZ14">
        <v>3.42</v>
      </c>
      <c r="BA14">
        <v>12.19</v>
      </c>
      <c r="BB14">
        <v>-12.33</v>
      </c>
      <c r="BC14">
        <v>27.58</v>
      </c>
      <c r="BD14">
        <v>5.14</v>
      </c>
      <c r="BE14">
        <v>2.34</v>
      </c>
      <c r="BF14">
        <v>0.46</v>
      </c>
      <c r="BG14">
        <v>2.34</v>
      </c>
      <c r="BH14">
        <v>2.25</v>
      </c>
      <c r="BI14">
        <v>0.96</v>
      </c>
      <c r="BJ14">
        <v>8.7899999999999991</v>
      </c>
      <c r="BK14" s="36">
        <v>8.0299999999999994</v>
      </c>
      <c r="BL14" s="36">
        <v>0.76</v>
      </c>
      <c r="BM14">
        <v>0.55000000000000004</v>
      </c>
      <c r="BN14">
        <v>6.66</v>
      </c>
      <c r="BO14">
        <v>6.35</v>
      </c>
      <c r="BP14">
        <v>2.4900000000000002</v>
      </c>
      <c r="BQ14">
        <v>6.69</v>
      </c>
      <c r="BR14">
        <v>-6.11</v>
      </c>
      <c r="BS14">
        <v>-0.31</v>
      </c>
      <c r="BT14">
        <v>-3.86</v>
      </c>
      <c r="BU14">
        <v>-4.2</v>
      </c>
      <c r="BV14">
        <v>-0.34</v>
      </c>
      <c r="BW14">
        <v>69.38</v>
      </c>
      <c r="BX14">
        <v>83.95</v>
      </c>
      <c r="BY14" s="31"/>
      <c r="BZ14" s="14" t="s">
        <v>203</v>
      </c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</row>
    <row r="15" spans="1:391" ht="13.5">
      <c r="A15" s="14" t="s">
        <v>204</v>
      </c>
      <c r="C15" s="16">
        <v>30819</v>
      </c>
      <c r="E15">
        <v>393.23</v>
      </c>
      <c r="F15">
        <v>130.28</v>
      </c>
      <c r="G15">
        <v>139.36000000000001</v>
      </c>
      <c r="H15">
        <v>123.59</v>
      </c>
      <c r="I15">
        <v>68.099999999999994</v>
      </c>
      <c r="J15">
        <v>56.22</v>
      </c>
      <c r="K15">
        <v>-0.77</v>
      </c>
      <c r="L15">
        <v>64.56</v>
      </c>
      <c r="M15">
        <v>63.8</v>
      </c>
      <c r="N15">
        <v>23.73</v>
      </c>
      <c r="O15">
        <v>33.229999999999997</v>
      </c>
      <c r="P15">
        <v>1.49</v>
      </c>
      <c r="Q15">
        <v>2.68</v>
      </c>
      <c r="R15">
        <v>81.760000000000005</v>
      </c>
      <c r="S15">
        <v>81.94</v>
      </c>
      <c r="T15">
        <v>-0.18</v>
      </c>
      <c r="U15">
        <v>90.94</v>
      </c>
      <c r="V15">
        <v>154.72999999999999</v>
      </c>
      <c r="W15">
        <v>-8.94</v>
      </c>
      <c r="X15">
        <v>-0.12</v>
      </c>
      <c r="Y15">
        <v>60.35</v>
      </c>
      <c r="Z15">
        <v>81.010000000000005</v>
      </c>
      <c r="AA15">
        <v>1.17</v>
      </c>
      <c r="AB15">
        <v>51.8</v>
      </c>
      <c r="AC15">
        <v>77.61</v>
      </c>
      <c r="AD15">
        <v>118.83</v>
      </c>
      <c r="AE15">
        <v>6.08</v>
      </c>
      <c r="AF15">
        <v>2.84</v>
      </c>
      <c r="AG15">
        <v>87.23</v>
      </c>
      <c r="AH15">
        <v>4.0999999999999996</v>
      </c>
      <c r="AI15">
        <v>130.21</v>
      </c>
      <c r="AJ15">
        <v>9.3699999999999992</v>
      </c>
      <c r="AK15">
        <v>8.4499999999999993</v>
      </c>
      <c r="AL15">
        <v>17.940000000000001</v>
      </c>
      <c r="AM15">
        <v>101.07</v>
      </c>
      <c r="AN15">
        <v>-0.45</v>
      </c>
      <c r="AO15">
        <v>2.64</v>
      </c>
      <c r="AP15">
        <v>31.41</v>
      </c>
      <c r="AQ15">
        <v>54.03</v>
      </c>
      <c r="AR15">
        <v>1.72</v>
      </c>
      <c r="AS15">
        <v>0.02</v>
      </c>
      <c r="AT15">
        <v>110.52</v>
      </c>
      <c r="AU15">
        <v>29.55</v>
      </c>
      <c r="AV15">
        <v>80.98</v>
      </c>
      <c r="AW15">
        <v>85.19</v>
      </c>
      <c r="AX15">
        <v>7.32</v>
      </c>
      <c r="AY15">
        <v>8.32</v>
      </c>
      <c r="AZ15">
        <v>2.4700000000000002</v>
      </c>
      <c r="BA15">
        <v>11.27</v>
      </c>
      <c r="BB15">
        <v>0.67</v>
      </c>
      <c r="BC15">
        <v>29.63</v>
      </c>
      <c r="BD15">
        <v>9.9600000000000009</v>
      </c>
      <c r="BE15">
        <v>0.81</v>
      </c>
      <c r="BF15">
        <v>0.08</v>
      </c>
      <c r="BG15">
        <v>3.76</v>
      </c>
      <c r="BH15">
        <v>-0.53</v>
      </c>
      <c r="BI15">
        <v>-0.14000000000000001</v>
      </c>
      <c r="BJ15">
        <v>16.29</v>
      </c>
      <c r="BK15" s="36">
        <v>23.42</v>
      </c>
      <c r="BL15" s="36">
        <v>-7.13</v>
      </c>
      <c r="BM15">
        <v>-0.71</v>
      </c>
      <c r="BN15">
        <v>5.13</v>
      </c>
      <c r="BO15">
        <v>4.99</v>
      </c>
      <c r="BP15">
        <v>-4.17</v>
      </c>
      <c r="BQ15">
        <v>-2.5299999999999998</v>
      </c>
      <c r="BR15">
        <v>-5.84</v>
      </c>
      <c r="BS15">
        <v>-0.14000000000000001</v>
      </c>
      <c r="BT15">
        <v>-9.16</v>
      </c>
      <c r="BU15">
        <v>-1.64</v>
      </c>
      <c r="BV15">
        <v>-7.52</v>
      </c>
      <c r="BW15">
        <v>72.09</v>
      </c>
      <c r="BX15">
        <v>89.01</v>
      </c>
      <c r="BY15" s="31"/>
      <c r="BZ15" s="14" t="s">
        <v>204</v>
      </c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</row>
    <row r="16" spans="1:391" ht="13.5">
      <c r="A16" s="14" t="s">
        <v>205</v>
      </c>
      <c r="C16" s="16">
        <v>36168</v>
      </c>
      <c r="E16">
        <v>392.78</v>
      </c>
      <c r="F16">
        <v>125.89</v>
      </c>
      <c r="G16">
        <v>150.53</v>
      </c>
      <c r="H16">
        <v>116.35</v>
      </c>
      <c r="I16">
        <v>67.260000000000005</v>
      </c>
      <c r="J16">
        <v>54.7</v>
      </c>
      <c r="K16">
        <v>-1.07</v>
      </c>
      <c r="L16">
        <v>68.13</v>
      </c>
      <c r="M16">
        <v>67.069999999999993</v>
      </c>
      <c r="N16">
        <v>24.22</v>
      </c>
      <c r="O16">
        <v>32.78</v>
      </c>
      <c r="P16">
        <v>-1.96</v>
      </c>
      <c r="Q16">
        <v>-4.74</v>
      </c>
      <c r="R16">
        <v>79.569999999999993</v>
      </c>
      <c r="S16">
        <v>79.37</v>
      </c>
      <c r="T16">
        <v>0.2</v>
      </c>
      <c r="U16">
        <v>86.48</v>
      </c>
      <c r="V16">
        <v>153.55000000000001</v>
      </c>
      <c r="W16">
        <v>-5.12</v>
      </c>
      <c r="X16">
        <v>1.18</v>
      </c>
      <c r="Y16">
        <v>50.31</v>
      </c>
      <c r="Z16">
        <v>74.05</v>
      </c>
      <c r="AA16">
        <v>1.1200000000000001</v>
      </c>
      <c r="AB16">
        <v>48.36</v>
      </c>
      <c r="AC16">
        <v>63.8</v>
      </c>
      <c r="AD16">
        <v>121.95</v>
      </c>
      <c r="AE16">
        <v>9.86</v>
      </c>
      <c r="AF16">
        <v>7.29</v>
      </c>
      <c r="AG16">
        <v>99.49</v>
      </c>
      <c r="AH16">
        <v>6.59</v>
      </c>
      <c r="AI16">
        <v>114.34</v>
      </c>
      <c r="AJ16">
        <v>9.69</v>
      </c>
      <c r="AK16">
        <v>9.3800000000000008</v>
      </c>
      <c r="AL16">
        <v>17.96</v>
      </c>
      <c r="AM16">
        <v>97.34</v>
      </c>
      <c r="AN16">
        <v>-0.9</v>
      </c>
      <c r="AO16">
        <v>2.35</v>
      </c>
      <c r="AP16">
        <v>20.37</v>
      </c>
      <c r="AQ16">
        <v>44</v>
      </c>
      <c r="AR16">
        <v>2.16</v>
      </c>
      <c r="AS16">
        <v>9.7200000000000006</v>
      </c>
      <c r="AT16">
        <v>91.58</v>
      </c>
      <c r="AU16">
        <v>16.670000000000002</v>
      </c>
      <c r="AV16">
        <v>74.91</v>
      </c>
      <c r="AW16">
        <v>82.06</v>
      </c>
      <c r="AX16">
        <v>6.39</v>
      </c>
      <c r="AY16">
        <v>6.56</v>
      </c>
      <c r="AZ16">
        <v>1.23</v>
      </c>
      <c r="BA16">
        <v>28.37</v>
      </c>
      <c r="BB16">
        <v>5.08</v>
      </c>
      <c r="BC16">
        <v>37.22</v>
      </c>
      <c r="BD16">
        <v>8.0299999999999994</v>
      </c>
      <c r="BE16">
        <v>-0.01</v>
      </c>
      <c r="BF16">
        <v>0</v>
      </c>
      <c r="BG16">
        <v>6.44</v>
      </c>
      <c r="BH16">
        <v>-0.7</v>
      </c>
      <c r="BI16">
        <v>-0.11</v>
      </c>
      <c r="BJ16">
        <v>15.09</v>
      </c>
      <c r="BK16" s="36">
        <v>22.85</v>
      </c>
      <c r="BL16" s="36">
        <v>-7.76</v>
      </c>
      <c r="BM16">
        <v>-0.99</v>
      </c>
      <c r="BN16">
        <v>4.0199999999999996</v>
      </c>
      <c r="BO16">
        <v>1.57</v>
      </c>
      <c r="BP16">
        <v>-6.33</v>
      </c>
      <c r="BQ16">
        <v>-6.22</v>
      </c>
      <c r="BR16">
        <v>-5</v>
      </c>
      <c r="BS16">
        <v>-2.44</v>
      </c>
      <c r="BT16">
        <v>-7.9</v>
      </c>
      <c r="BU16">
        <v>-0.11</v>
      </c>
      <c r="BV16">
        <v>-7.79</v>
      </c>
      <c r="BW16">
        <v>75.959999999999994</v>
      </c>
      <c r="BX16">
        <v>86.58</v>
      </c>
      <c r="BY16" s="31"/>
      <c r="BZ16" s="14" t="s">
        <v>205</v>
      </c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</row>
    <row r="17" spans="1:150" ht="13.5">
      <c r="A17" s="14" t="s">
        <v>206</v>
      </c>
      <c r="C17" s="16">
        <v>34653</v>
      </c>
      <c r="E17">
        <v>395.59</v>
      </c>
      <c r="F17">
        <v>125.13</v>
      </c>
      <c r="G17">
        <v>151.07</v>
      </c>
      <c r="H17">
        <v>119.39</v>
      </c>
      <c r="I17">
        <v>64.55</v>
      </c>
      <c r="J17">
        <v>56.53</v>
      </c>
      <c r="K17">
        <v>1.57</v>
      </c>
      <c r="L17">
        <v>59.02</v>
      </c>
      <c r="M17">
        <v>60.59</v>
      </c>
      <c r="N17">
        <v>29.66</v>
      </c>
      <c r="O17">
        <v>35.590000000000003</v>
      </c>
      <c r="P17">
        <v>-2.4900000000000002</v>
      </c>
      <c r="Q17">
        <v>-2.5099999999999998</v>
      </c>
      <c r="R17">
        <v>81.91</v>
      </c>
      <c r="S17">
        <v>83.44</v>
      </c>
      <c r="T17">
        <v>-1.53</v>
      </c>
      <c r="U17">
        <v>92.88</v>
      </c>
      <c r="V17">
        <v>153.47</v>
      </c>
      <c r="W17">
        <v>-10.36</v>
      </c>
      <c r="X17">
        <v>-2.14</v>
      </c>
      <c r="Y17">
        <v>56.21</v>
      </c>
      <c r="Z17">
        <v>88.02</v>
      </c>
      <c r="AA17">
        <v>1.25</v>
      </c>
      <c r="AB17">
        <v>42.22</v>
      </c>
      <c r="AC17">
        <v>73.83</v>
      </c>
      <c r="AD17">
        <v>128.59</v>
      </c>
      <c r="AE17">
        <v>10.27</v>
      </c>
      <c r="AF17">
        <v>5.43</v>
      </c>
      <c r="AG17">
        <v>88.21</v>
      </c>
      <c r="AH17">
        <v>9.2799999999999994</v>
      </c>
      <c r="AI17">
        <v>113.53</v>
      </c>
      <c r="AJ17">
        <v>9.18</v>
      </c>
      <c r="AK17">
        <v>10.25</v>
      </c>
      <c r="AL17">
        <v>16.16</v>
      </c>
      <c r="AM17">
        <v>100.5</v>
      </c>
      <c r="AN17">
        <v>0.44</v>
      </c>
      <c r="AO17">
        <v>5.31</v>
      </c>
      <c r="AP17">
        <v>25.14</v>
      </c>
      <c r="AQ17">
        <v>48.76</v>
      </c>
      <c r="AR17">
        <v>1.94</v>
      </c>
      <c r="AS17">
        <v>9.1</v>
      </c>
      <c r="AT17">
        <v>78.150000000000006</v>
      </c>
      <c r="AU17">
        <v>14.34</v>
      </c>
      <c r="AV17">
        <v>63.8</v>
      </c>
      <c r="AW17">
        <v>86.55</v>
      </c>
      <c r="AX17">
        <v>9.48</v>
      </c>
      <c r="AY17">
        <v>9.7200000000000006</v>
      </c>
      <c r="AZ17">
        <v>-0.77</v>
      </c>
      <c r="BA17">
        <v>29.08</v>
      </c>
      <c r="BB17">
        <v>4.7699999999999996</v>
      </c>
      <c r="BC17">
        <v>34.33</v>
      </c>
      <c r="BD17">
        <v>10.69</v>
      </c>
      <c r="BE17">
        <v>-1.99</v>
      </c>
      <c r="BF17">
        <v>-0.19</v>
      </c>
      <c r="BG17">
        <v>7.82</v>
      </c>
      <c r="BH17">
        <v>-1.07</v>
      </c>
      <c r="BI17">
        <v>-0.14000000000000001</v>
      </c>
      <c r="BJ17">
        <v>16.62</v>
      </c>
      <c r="BK17" s="36">
        <v>27.67</v>
      </c>
      <c r="BL17" s="36">
        <v>-11.05</v>
      </c>
      <c r="BM17">
        <v>-1.31</v>
      </c>
      <c r="BN17">
        <v>7.56</v>
      </c>
      <c r="BO17">
        <v>6.99</v>
      </c>
      <c r="BP17">
        <v>-3.11</v>
      </c>
      <c r="BQ17">
        <v>-4.3499999999999996</v>
      </c>
      <c r="BR17">
        <v>-8.8699999999999992</v>
      </c>
      <c r="BS17">
        <v>-0.56999999999999995</v>
      </c>
      <c r="BT17">
        <v>-10.1</v>
      </c>
      <c r="BU17">
        <v>-1.24</v>
      </c>
      <c r="BV17">
        <v>-11.34</v>
      </c>
      <c r="BW17">
        <v>80.98</v>
      </c>
      <c r="BX17">
        <v>95.49</v>
      </c>
      <c r="BY17" s="31"/>
      <c r="BZ17" s="14" t="s">
        <v>206</v>
      </c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</row>
    <row r="18" spans="1:150" ht="13.5">
      <c r="A18" s="14" t="s">
        <v>207</v>
      </c>
      <c r="C18" s="16">
        <v>33763</v>
      </c>
      <c r="E18">
        <v>387.13</v>
      </c>
      <c r="F18">
        <v>121.88</v>
      </c>
      <c r="G18">
        <v>156.85</v>
      </c>
      <c r="H18">
        <v>108.39</v>
      </c>
      <c r="I18">
        <v>70.86</v>
      </c>
      <c r="J18">
        <v>53.98</v>
      </c>
      <c r="K18">
        <v>0.83</v>
      </c>
      <c r="L18">
        <v>70.97</v>
      </c>
      <c r="M18">
        <v>71.81</v>
      </c>
      <c r="N18">
        <v>18.29</v>
      </c>
      <c r="O18">
        <v>27.13</v>
      </c>
      <c r="P18">
        <v>1.64</v>
      </c>
      <c r="Q18">
        <v>2.7</v>
      </c>
      <c r="R18">
        <v>82.63</v>
      </c>
      <c r="S18">
        <v>82.35</v>
      </c>
      <c r="T18">
        <v>0.28000000000000003</v>
      </c>
      <c r="U18">
        <v>91.57</v>
      </c>
      <c r="V18">
        <v>163.38</v>
      </c>
      <c r="W18">
        <v>-4.84</v>
      </c>
      <c r="X18">
        <v>0.36</v>
      </c>
      <c r="Y18">
        <v>55.15</v>
      </c>
      <c r="Z18">
        <v>83.97</v>
      </c>
      <c r="AA18">
        <v>1.1599999999999999</v>
      </c>
      <c r="AB18">
        <v>48.72</v>
      </c>
      <c r="AC18">
        <v>65.25</v>
      </c>
      <c r="AD18">
        <v>123.59</v>
      </c>
      <c r="AE18">
        <v>9.6</v>
      </c>
      <c r="AF18">
        <v>2.35</v>
      </c>
      <c r="AG18">
        <v>101.69</v>
      </c>
      <c r="AH18">
        <v>6.83</v>
      </c>
      <c r="AI18">
        <v>116.43</v>
      </c>
      <c r="AJ18">
        <v>7.69</v>
      </c>
      <c r="AK18">
        <v>6.38</v>
      </c>
      <c r="AL18">
        <v>15.21</v>
      </c>
      <c r="AM18">
        <v>98.43</v>
      </c>
      <c r="AN18">
        <v>-0.52</v>
      </c>
      <c r="AO18">
        <v>1.79</v>
      </c>
      <c r="AP18">
        <v>24.18</v>
      </c>
      <c r="AQ18">
        <v>47.33</v>
      </c>
      <c r="AR18">
        <v>1.96</v>
      </c>
      <c r="AS18">
        <v>0.64</v>
      </c>
      <c r="AT18">
        <v>86.46</v>
      </c>
      <c r="AU18">
        <v>18.55</v>
      </c>
      <c r="AV18">
        <v>67.91</v>
      </c>
      <c r="AW18">
        <v>90.6</v>
      </c>
      <c r="AX18">
        <v>8.25</v>
      </c>
      <c r="AY18">
        <v>6.93</v>
      </c>
      <c r="AZ18">
        <v>-0.22</v>
      </c>
      <c r="BA18">
        <v>32.58</v>
      </c>
      <c r="BB18">
        <v>-2.09</v>
      </c>
      <c r="BC18">
        <v>38.549999999999997</v>
      </c>
      <c r="BD18">
        <v>7.1</v>
      </c>
      <c r="BE18">
        <v>-0.42</v>
      </c>
      <c r="BF18">
        <v>-0.06</v>
      </c>
      <c r="BG18">
        <v>7.11</v>
      </c>
      <c r="BH18">
        <v>0.23</v>
      </c>
      <c r="BI18">
        <v>0.03</v>
      </c>
      <c r="BJ18">
        <v>14.7</v>
      </c>
      <c r="BK18" s="36">
        <v>20.36</v>
      </c>
      <c r="BL18" s="36">
        <v>-5.66</v>
      </c>
      <c r="BM18">
        <v>-3.91</v>
      </c>
      <c r="BN18">
        <v>6.06</v>
      </c>
      <c r="BO18">
        <v>6.31</v>
      </c>
      <c r="BP18">
        <v>0.47</v>
      </c>
      <c r="BQ18">
        <v>1.45</v>
      </c>
      <c r="BR18">
        <v>-9.9700000000000006</v>
      </c>
      <c r="BS18">
        <v>-0.25</v>
      </c>
      <c r="BT18">
        <v>-5.84</v>
      </c>
      <c r="BU18">
        <v>-0.98</v>
      </c>
      <c r="BV18">
        <v>-4.8600000000000003</v>
      </c>
      <c r="BW18">
        <v>79.64</v>
      </c>
      <c r="BX18">
        <v>93.67</v>
      </c>
      <c r="BY18" s="31"/>
      <c r="BZ18" s="14" t="s">
        <v>207</v>
      </c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</row>
    <row r="19" spans="1:150" ht="13.5">
      <c r="A19" s="14" t="s">
        <v>208</v>
      </c>
      <c r="C19" s="16">
        <v>35116</v>
      </c>
      <c r="E19">
        <v>395.71</v>
      </c>
      <c r="F19">
        <v>126.75</v>
      </c>
      <c r="G19">
        <v>146.21</v>
      </c>
      <c r="H19">
        <v>122.75</v>
      </c>
      <c r="I19">
        <v>65.44</v>
      </c>
      <c r="J19">
        <v>55.68</v>
      </c>
      <c r="K19">
        <v>-0.4</v>
      </c>
      <c r="L19">
        <v>66.430000000000007</v>
      </c>
      <c r="M19">
        <v>66.03</v>
      </c>
      <c r="N19">
        <v>23.24</v>
      </c>
      <c r="O19">
        <v>35.71</v>
      </c>
      <c r="P19">
        <v>1.42</v>
      </c>
      <c r="Q19">
        <v>2.65</v>
      </c>
      <c r="R19">
        <v>78.709999999999994</v>
      </c>
      <c r="S19">
        <v>78.36</v>
      </c>
      <c r="T19">
        <v>0.35</v>
      </c>
      <c r="U19">
        <v>89.93</v>
      </c>
      <c r="V19">
        <v>155.97</v>
      </c>
      <c r="W19">
        <v>-3.87</v>
      </c>
      <c r="X19">
        <v>-7.0000000000000007E-2</v>
      </c>
      <c r="Y19">
        <v>58.57</v>
      </c>
      <c r="Z19">
        <v>81.14</v>
      </c>
      <c r="AA19">
        <v>1.07</v>
      </c>
      <c r="AB19">
        <v>48</v>
      </c>
      <c r="AC19">
        <v>65.75</v>
      </c>
      <c r="AD19">
        <v>127.43</v>
      </c>
      <c r="AE19">
        <v>9.09</v>
      </c>
      <c r="AF19">
        <v>3.66</v>
      </c>
      <c r="AG19">
        <v>93.89</v>
      </c>
      <c r="AH19">
        <v>9</v>
      </c>
      <c r="AI19">
        <v>115.45</v>
      </c>
      <c r="AJ19">
        <v>4.58</v>
      </c>
      <c r="AK19">
        <v>4.33</v>
      </c>
      <c r="AL19">
        <v>16.8</v>
      </c>
      <c r="AM19">
        <v>94.91</v>
      </c>
      <c r="AN19">
        <v>-3.8</v>
      </c>
      <c r="AO19">
        <v>2.62</v>
      </c>
      <c r="AP19">
        <v>22.99</v>
      </c>
      <c r="AQ19">
        <v>53.92</v>
      </c>
      <c r="AR19">
        <v>2.35</v>
      </c>
      <c r="AS19">
        <v>6.66</v>
      </c>
      <c r="AT19">
        <v>91.16</v>
      </c>
      <c r="AU19">
        <v>21.36</v>
      </c>
      <c r="AV19">
        <v>69.8</v>
      </c>
      <c r="AW19">
        <v>87.64</v>
      </c>
      <c r="AX19">
        <v>5.77</v>
      </c>
      <c r="AY19">
        <v>8.82</v>
      </c>
      <c r="AZ19">
        <v>1.82</v>
      </c>
      <c r="BA19">
        <v>29.69</v>
      </c>
      <c r="BB19">
        <v>-3.45</v>
      </c>
      <c r="BC19">
        <v>22.94</v>
      </c>
      <c r="BD19">
        <v>10.23</v>
      </c>
      <c r="BE19">
        <v>0.44</v>
      </c>
      <c r="BF19">
        <v>0.04</v>
      </c>
      <c r="BG19">
        <v>9.52</v>
      </c>
      <c r="BH19">
        <v>0.72</v>
      </c>
      <c r="BI19">
        <v>0.08</v>
      </c>
      <c r="BJ19">
        <v>11.68</v>
      </c>
      <c r="BK19" s="36">
        <v>22.25</v>
      </c>
      <c r="BL19" s="36">
        <v>-10.57</v>
      </c>
      <c r="BM19">
        <v>-0.72</v>
      </c>
      <c r="BN19">
        <v>4.58</v>
      </c>
      <c r="BO19">
        <v>7.06</v>
      </c>
      <c r="BP19">
        <v>-2.12</v>
      </c>
      <c r="BQ19">
        <v>-0.65</v>
      </c>
      <c r="BR19">
        <v>-5.3</v>
      </c>
      <c r="BS19">
        <v>-2.48</v>
      </c>
      <c r="BT19">
        <v>-9.18</v>
      </c>
      <c r="BU19">
        <v>-1.47</v>
      </c>
      <c r="BV19">
        <v>-7.71</v>
      </c>
      <c r="BW19">
        <v>83.68</v>
      </c>
      <c r="BX19">
        <v>97.51</v>
      </c>
      <c r="BY19" s="31"/>
      <c r="BZ19" s="14" t="s">
        <v>208</v>
      </c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</row>
    <row r="20" spans="1:150" ht="13.5">
      <c r="A20" s="14" t="s">
        <v>209</v>
      </c>
      <c r="C20" s="16">
        <v>30734</v>
      </c>
      <c r="E20">
        <v>390.31</v>
      </c>
      <c r="F20">
        <v>123.08</v>
      </c>
      <c r="G20">
        <v>150.38</v>
      </c>
      <c r="H20">
        <v>116.86</v>
      </c>
      <c r="I20">
        <v>67.88</v>
      </c>
      <c r="J20">
        <v>55.58</v>
      </c>
      <c r="K20">
        <v>-2.9</v>
      </c>
      <c r="L20">
        <v>56.97</v>
      </c>
      <c r="M20">
        <v>54.07</v>
      </c>
      <c r="N20">
        <v>18.54</v>
      </c>
      <c r="O20">
        <v>30.31</v>
      </c>
      <c r="P20">
        <v>-0.05</v>
      </c>
      <c r="Q20">
        <v>18.43</v>
      </c>
      <c r="R20">
        <v>78.17</v>
      </c>
      <c r="S20">
        <v>84.08</v>
      </c>
      <c r="T20">
        <v>-5.91</v>
      </c>
      <c r="U20">
        <v>101.59</v>
      </c>
      <c r="V20">
        <v>155.66</v>
      </c>
      <c r="W20">
        <v>-15.18</v>
      </c>
      <c r="X20">
        <v>-16.97</v>
      </c>
      <c r="Y20">
        <v>61.16</v>
      </c>
      <c r="Z20">
        <v>92.63</v>
      </c>
      <c r="AA20">
        <v>1.26</v>
      </c>
      <c r="AB20">
        <v>50.62</v>
      </c>
      <c r="AC20">
        <v>75.22</v>
      </c>
      <c r="AD20">
        <v>120.72</v>
      </c>
      <c r="AE20">
        <v>1.63</v>
      </c>
      <c r="AF20">
        <v>7.74</v>
      </c>
      <c r="AG20">
        <v>87.23</v>
      </c>
      <c r="AH20">
        <v>5.87</v>
      </c>
      <c r="AI20">
        <v>133.52000000000001</v>
      </c>
      <c r="AJ20">
        <v>8.66</v>
      </c>
      <c r="AK20">
        <v>4.17</v>
      </c>
      <c r="AL20">
        <v>15.95</v>
      </c>
      <c r="AM20">
        <v>113.15</v>
      </c>
      <c r="AN20">
        <v>-10.29</v>
      </c>
      <c r="AO20">
        <v>-4.1399999999999997</v>
      </c>
      <c r="AP20">
        <v>21.31</v>
      </c>
      <c r="AQ20">
        <v>47</v>
      </c>
      <c r="AR20">
        <v>2.21</v>
      </c>
      <c r="AS20">
        <v>11.81</v>
      </c>
      <c r="AT20">
        <v>112.31</v>
      </c>
      <c r="AU20">
        <v>37.79</v>
      </c>
      <c r="AV20">
        <v>74.52</v>
      </c>
      <c r="AW20">
        <v>97.84</v>
      </c>
      <c r="AX20">
        <v>2.61</v>
      </c>
      <c r="AY20">
        <v>3.92</v>
      </c>
      <c r="AZ20">
        <v>3.17</v>
      </c>
      <c r="BA20">
        <v>7.41</v>
      </c>
      <c r="BB20">
        <v>-24.05</v>
      </c>
      <c r="BC20">
        <v>13.69</v>
      </c>
      <c r="BD20">
        <v>3.93</v>
      </c>
      <c r="BE20">
        <v>3.11</v>
      </c>
      <c r="BF20">
        <v>0.79</v>
      </c>
      <c r="BG20">
        <v>3.48</v>
      </c>
      <c r="BH20">
        <v>5.05</v>
      </c>
      <c r="BI20">
        <v>1.45</v>
      </c>
      <c r="BJ20">
        <v>0.94</v>
      </c>
      <c r="BK20" s="36">
        <v>3.13</v>
      </c>
      <c r="BL20" s="36">
        <v>-2.19</v>
      </c>
      <c r="BM20">
        <v>-0.32</v>
      </c>
      <c r="BN20">
        <v>4.37</v>
      </c>
      <c r="BO20">
        <v>9.8000000000000007</v>
      </c>
      <c r="BP20">
        <v>6.59</v>
      </c>
      <c r="BQ20">
        <v>13.21</v>
      </c>
      <c r="BR20">
        <v>-4.6900000000000004</v>
      </c>
      <c r="BS20">
        <v>-5.43</v>
      </c>
      <c r="BT20">
        <v>-3.21</v>
      </c>
      <c r="BU20">
        <v>-6.63</v>
      </c>
      <c r="BV20">
        <v>-3.41</v>
      </c>
      <c r="BW20">
        <v>85.5</v>
      </c>
      <c r="BX20">
        <v>97.22</v>
      </c>
      <c r="BY20" s="31"/>
      <c r="BZ20" s="14" t="s">
        <v>209</v>
      </c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</row>
    <row r="21" spans="1:150" ht="13.5">
      <c r="A21" s="14" t="s">
        <v>210</v>
      </c>
      <c r="C21" s="16">
        <v>35395</v>
      </c>
      <c r="E21">
        <v>399.74</v>
      </c>
      <c r="F21">
        <v>117.38</v>
      </c>
      <c r="G21">
        <v>142.69999999999999</v>
      </c>
      <c r="H21">
        <v>139.66</v>
      </c>
      <c r="I21">
        <v>61.99</v>
      </c>
      <c r="J21">
        <v>57</v>
      </c>
      <c r="K21">
        <v>0.47</v>
      </c>
      <c r="L21">
        <v>56.85</v>
      </c>
      <c r="M21">
        <v>57.32</v>
      </c>
      <c r="N21">
        <v>34.020000000000003</v>
      </c>
      <c r="O21">
        <v>39.74</v>
      </c>
      <c r="P21">
        <v>-0.5</v>
      </c>
      <c r="Q21">
        <v>-0.23</v>
      </c>
      <c r="R21">
        <v>83.83</v>
      </c>
      <c r="S21">
        <v>83.67</v>
      </c>
      <c r="T21">
        <v>0.16</v>
      </c>
      <c r="U21">
        <v>89.6</v>
      </c>
      <c r="V21">
        <v>146.91999999999999</v>
      </c>
      <c r="W21">
        <v>-6.2</v>
      </c>
      <c r="X21">
        <v>-0.73</v>
      </c>
      <c r="Y21">
        <v>50.58</v>
      </c>
      <c r="Z21">
        <v>73.599999999999994</v>
      </c>
      <c r="AA21">
        <v>1.08</v>
      </c>
      <c r="AB21">
        <v>51.02</v>
      </c>
      <c r="AC21">
        <v>80.13</v>
      </c>
      <c r="AD21">
        <v>120.87</v>
      </c>
      <c r="AE21">
        <v>8.0399999999999991</v>
      </c>
      <c r="AF21">
        <v>2.72</v>
      </c>
      <c r="AG21">
        <v>75.75</v>
      </c>
      <c r="AH21">
        <v>4.6100000000000003</v>
      </c>
      <c r="AI21">
        <v>129.36000000000001</v>
      </c>
      <c r="AJ21">
        <v>8.11</v>
      </c>
      <c r="AK21">
        <v>9.08</v>
      </c>
      <c r="AL21">
        <v>14.77</v>
      </c>
      <c r="AM21">
        <v>97.24</v>
      </c>
      <c r="AN21">
        <v>-3.72</v>
      </c>
      <c r="AO21">
        <v>-0.62</v>
      </c>
      <c r="AP21">
        <v>23.83</v>
      </c>
      <c r="AQ21">
        <v>56.93</v>
      </c>
      <c r="AR21">
        <v>2.39</v>
      </c>
      <c r="AS21">
        <v>2.72</v>
      </c>
      <c r="AT21">
        <v>115.05</v>
      </c>
      <c r="AU21">
        <v>36.119999999999997</v>
      </c>
      <c r="AV21">
        <v>78.930000000000007</v>
      </c>
      <c r="AW21">
        <v>87.37</v>
      </c>
      <c r="AX21">
        <v>4.5199999999999996</v>
      </c>
      <c r="AY21">
        <v>5.81</v>
      </c>
      <c r="AZ21">
        <v>4.08</v>
      </c>
      <c r="BA21">
        <v>28.71</v>
      </c>
      <c r="BB21">
        <v>-2.78</v>
      </c>
      <c r="BC21">
        <v>25.84</v>
      </c>
      <c r="BD21">
        <v>6.81</v>
      </c>
      <c r="BE21">
        <v>2.5299999999999998</v>
      </c>
      <c r="BF21">
        <v>0.37</v>
      </c>
      <c r="BG21">
        <v>5.13</v>
      </c>
      <c r="BH21">
        <v>1.08</v>
      </c>
      <c r="BI21">
        <v>0.21</v>
      </c>
      <c r="BJ21">
        <v>8.18</v>
      </c>
      <c r="BK21" s="36">
        <v>11.79</v>
      </c>
      <c r="BL21" s="36">
        <v>-3.62</v>
      </c>
      <c r="BM21">
        <v>0.18</v>
      </c>
      <c r="BN21">
        <v>3.94</v>
      </c>
      <c r="BO21">
        <v>4.29</v>
      </c>
      <c r="BP21">
        <v>-2</v>
      </c>
      <c r="BQ21">
        <v>1.34</v>
      </c>
      <c r="BR21">
        <v>-3.76</v>
      </c>
      <c r="BS21">
        <v>-0.34</v>
      </c>
      <c r="BT21">
        <v>-6.29</v>
      </c>
      <c r="BU21">
        <v>-3.35</v>
      </c>
      <c r="BV21">
        <v>-2.95</v>
      </c>
      <c r="BW21">
        <v>79.02</v>
      </c>
      <c r="BX21">
        <v>93.96</v>
      </c>
      <c r="BY21" s="31"/>
      <c r="BZ21" s="14" t="s">
        <v>210</v>
      </c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</row>
    <row r="22" spans="1:150" ht="13.5">
      <c r="A22" s="14" t="s">
        <v>211</v>
      </c>
      <c r="C22" s="16">
        <v>30621</v>
      </c>
      <c r="E22">
        <v>403.16</v>
      </c>
      <c r="F22">
        <v>126.45</v>
      </c>
      <c r="G22">
        <v>147.55000000000001</v>
      </c>
      <c r="H22">
        <v>129.15</v>
      </c>
      <c r="I22">
        <v>60.71</v>
      </c>
      <c r="J22">
        <v>56.69</v>
      </c>
      <c r="K22">
        <v>-1.86</v>
      </c>
      <c r="L22">
        <v>53.06</v>
      </c>
      <c r="M22">
        <v>51.2</v>
      </c>
      <c r="N22">
        <v>28.94</v>
      </c>
      <c r="O22">
        <v>43.16</v>
      </c>
      <c r="P22">
        <v>2.19</v>
      </c>
      <c r="Q22">
        <v>10.29</v>
      </c>
      <c r="R22">
        <v>77.739999999999995</v>
      </c>
      <c r="S22">
        <v>80.260000000000005</v>
      </c>
      <c r="T22">
        <v>-2.52</v>
      </c>
      <c r="U22">
        <v>96.14</v>
      </c>
      <c r="V22">
        <v>147.33000000000001</v>
      </c>
      <c r="W22">
        <v>-10.86</v>
      </c>
      <c r="X22">
        <v>-5.52</v>
      </c>
      <c r="Y22">
        <v>55.43</v>
      </c>
      <c r="Z22">
        <v>78.98</v>
      </c>
      <c r="AA22">
        <v>1.24</v>
      </c>
      <c r="AB22">
        <v>52.04</v>
      </c>
      <c r="AC22">
        <v>73.78</v>
      </c>
      <c r="AD22">
        <v>120.24</v>
      </c>
      <c r="AE22">
        <v>6.02</v>
      </c>
      <c r="AF22">
        <v>3.43</v>
      </c>
      <c r="AG22">
        <v>79.19</v>
      </c>
      <c r="AH22">
        <v>8.91</v>
      </c>
      <c r="AI22">
        <v>131.63</v>
      </c>
      <c r="AJ22">
        <v>7.72</v>
      </c>
      <c r="AK22">
        <v>5.03</v>
      </c>
      <c r="AL22">
        <v>19.21</v>
      </c>
      <c r="AM22">
        <v>105.72</v>
      </c>
      <c r="AN22">
        <v>-1.89</v>
      </c>
      <c r="AO22">
        <v>4.45</v>
      </c>
      <c r="AP22">
        <v>25.4</v>
      </c>
      <c r="AQ22">
        <v>55.86</v>
      </c>
      <c r="AR22">
        <v>2.2000000000000002</v>
      </c>
      <c r="AS22">
        <v>0.28999999999999998</v>
      </c>
      <c r="AT22">
        <v>104.97</v>
      </c>
      <c r="AU22">
        <v>39.4</v>
      </c>
      <c r="AV22">
        <v>65.569999999999993</v>
      </c>
      <c r="AW22">
        <v>100.61</v>
      </c>
      <c r="AX22">
        <v>5.59</v>
      </c>
      <c r="AY22">
        <v>7.72</v>
      </c>
      <c r="AZ22">
        <v>-4.09</v>
      </c>
      <c r="BA22">
        <v>25.35</v>
      </c>
      <c r="BB22">
        <v>-5.85</v>
      </c>
      <c r="BC22">
        <v>11.68</v>
      </c>
      <c r="BD22">
        <v>7.6</v>
      </c>
      <c r="BE22">
        <v>-3.91</v>
      </c>
      <c r="BF22">
        <v>-0.51</v>
      </c>
      <c r="BG22">
        <v>7.26</v>
      </c>
      <c r="BH22">
        <v>0.4</v>
      </c>
      <c r="BI22">
        <v>0.06</v>
      </c>
      <c r="BJ22">
        <v>10.31</v>
      </c>
      <c r="BK22" s="36">
        <v>21.79</v>
      </c>
      <c r="BL22" s="36">
        <v>-11.48</v>
      </c>
      <c r="BM22">
        <v>-0.56000000000000005</v>
      </c>
      <c r="BN22">
        <v>8.32</v>
      </c>
      <c r="BO22">
        <v>13.68</v>
      </c>
      <c r="BP22">
        <v>8.2899999999999991</v>
      </c>
      <c r="BQ22">
        <v>7.44</v>
      </c>
      <c r="BR22">
        <v>-8.8800000000000008</v>
      </c>
      <c r="BS22">
        <v>-5.37</v>
      </c>
      <c r="BT22">
        <v>-5.39</v>
      </c>
      <c r="BU22">
        <v>-0.85</v>
      </c>
      <c r="BV22">
        <v>-6.24</v>
      </c>
      <c r="BW22">
        <v>76.77</v>
      </c>
      <c r="BX22">
        <v>93.6</v>
      </c>
      <c r="BY22" s="31"/>
      <c r="BZ22" s="14" t="s">
        <v>211</v>
      </c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</row>
    <row r="23" spans="1:150" ht="13.5">
      <c r="A23" s="14" t="s">
        <v>212</v>
      </c>
      <c r="C23" s="16">
        <v>33319</v>
      </c>
      <c r="E23">
        <v>391.51</v>
      </c>
      <c r="F23">
        <v>118.92</v>
      </c>
      <c r="G23">
        <v>144.96</v>
      </c>
      <c r="H23">
        <v>127.63</v>
      </c>
      <c r="I23">
        <v>62.97</v>
      </c>
      <c r="J23">
        <v>58.18</v>
      </c>
      <c r="K23">
        <v>-2.34</v>
      </c>
      <c r="L23">
        <v>53.06</v>
      </c>
      <c r="M23">
        <v>50.71</v>
      </c>
      <c r="N23">
        <v>25.68</v>
      </c>
      <c r="O23">
        <v>31.51</v>
      </c>
      <c r="P23">
        <v>-0.18</v>
      </c>
      <c r="Q23">
        <v>12.16</v>
      </c>
      <c r="R23">
        <v>83.98</v>
      </c>
      <c r="S23">
        <v>88.8</v>
      </c>
      <c r="T23">
        <v>-4.82</v>
      </c>
      <c r="U23">
        <v>98.92</v>
      </c>
      <c r="V23">
        <v>149.63</v>
      </c>
      <c r="W23">
        <v>-14.76</v>
      </c>
      <c r="X23">
        <v>-11.83</v>
      </c>
      <c r="Y23">
        <v>50.71</v>
      </c>
      <c r="Z23">
        <v>88.98</v>
      </c>
      <c r="AA23">
        <v>1.24</v>
      </c>
      <c r="AB23">
        <v>49.29</v>
      </c>
      <c r="AC23">
        <v>93.99</v>
      </c>
      <c r="AD23">
        <v>120.4</v>
      </c>
      <c r="AE23">
        <v>3.45</v>
      </c>
      <c r="AF23">
        <v>2.4500000000000002</v>
      </c>
      <c r="AG23">
        <v>69.19</v>
      </c>
      <c r="AH23">
        <v>4.9800000000000004</v>
      </c>
      <c r="AI23">
        <v>144.72999999999999</v>
      </c>
      <c r="AJ23">
        <v>10.31</v>
      </c>
      <c r="AK23">
        <v>8.7899999999999991</v>
      </c>
      <c r="AL23">
        <v>14.59</v>
      </c>
      <c r="AM23">
        <v>111.57</v>
      </c>
      <c r="AN23">
        <v>-1.75</v>
      </c>
      <c r="AO23">
        <v>1.1299999999999999</v>
      </c>
      <c r="AP23">
        <v>24.69</v>
      </c>
      <c r="AQ23">
        <v>47.46</v>
      </c>
      <c r="AR23">
        <v>1.92</v>
      </c>
      <c r="AS23">
        <v>1.55</v>
      </c>
      <c r="AT23">
        <v>88.5</v>
      </c>
      <c r="AU23">
        <v>20.56</v>
      </c>
      <c r="AV23">
        <v>67.94</v>
      </c>
      <c r="AW23">
        <v>95.47</v>
      </c>
      <c r="AX23">
        <v>6.57</v>
      </c>
      <c r="AY23">
        <v>6</v>
      </c>
      <c r="AZ23">
        <v>-0.35</v>
      </c>
      <c r="BA23">
        <v>18.09</v>
      </c>
      <c r="BB23">
        <v>-12.48</v>
      </c>
      <c r="BC23">
        <v>14.52</v>
      </c>
      <c r="BD23">
        <v>6.5</v>
      </c>
      <c r="BE23">
        <v>-0.81</v>
      </c>
      <c r="BF23">
        <v>-0.12</v>
      </c>
      <c r="BG23">
        <v>2.8</v>
      </c>
      <c r="BH23">
        <v>2.4700000000000002</v>
      </c>
      <c r="BI23">
        <v>0.88</v>
      </c>
      <c r="BJ23">
        <v>12.3</v>
      </c>
      <c r="BK23" s="36">
        <v>17.64</v>
      </c>
      <c r="BL23" s="36">
        <v>-5.35</v>
      </c>
      <c r="BM23">
        <v>-0.55000000000000004</v>
      </c>
      <c r="BN23">
        <v>7.73</v>
      </c>
      <c r="BO23">
        <v>8.92</v>
      </c>
      <c r="BP23">
        <v>4.3099999999999996</v>
      </c>
      <c r="BQ23">
        <v>5.2</v>
      </c>
      <c r="BR23">
        <v>-8.27</v>
      </c>
      <c r="BS23">
        <v>-1.2</v>
      </c>
      <c r="BT23">
        <v>-4.6100000000000003</v>
      </c>
      <c r="BU23">
        <v>-0.89</v>
      </c>
      <c r="BV23">
        <v>-3.72</v>
      </c>
      <c r="BW23">
        <v>77.34</v>
      </c>
      <c r="BX23">
        <v>91.46</v>
      </c>
      <c r="BY23" s="31"/>
      <c r="BZ23" s="14" t="s">
        <v>212</v>
      </c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</row>
    <row r="24" spans="1:150" ht="13.5">
      <c r="A24" s="14" t="s">
        <v>213</v>
      </c>
      <c r="C24" s="16">
        <v>34512</v>
      </c>
      <c r="E24">
        <v>401.23</v>
      </c>
      <c r="F24">
        <v>124.59</v>
      </c>
      <c r="G24">
        <v>151.63</v>
      </c>
      <c r="H24">
        <v>125.02</v>
      </c>
      <c r="I24">
        <v>60.97</v>
      </c>
      <c r="J24">
        <v>52.81</v>
      </c>
      <c r="K24">
        <v>2.2000000000000002</v>
      </c>
      <c r="L24">
        <v>62.96</v>
      </c>
      <c r="M24">
        <v>65.17</v>
      </c>
      <c r="N24">
        <v>30.07</v>
      </c>
      <c r="O24">
        <v>41.23</v>
      </c>
      <c r="P24">
        <v>-2.67</v>
      </c>
      <c r="Q24">
        <v>-5.38</v>
      </c>
      <c r="R24">
        <v>76.66</v>
      </c>
      <c r="S24">
        <v>76.349999999999994</v>
      </c>
      <c r="T24">
        <v>0.31</v>
      </c>
      <c r="U24">
        <v>89.17</v>
      </c>
      <c r="V24">
        <v>154.33000000000001</v>
      </c>
      <c r="W24">
        <v>-8.23</v>
      </c>
      <c r="X24">
        <v>0.42</v>
      </c>
      <c r="Y24">
        <v>48.76</v>
      </c>
      <c r="Z24">
        <v>77.08</v>
      </c>
      <c r="AA24">
        <v>1.0900000000000001</v>
      </c>
      <c r="AB24">
        <v>52.92</v>
      </c>
      <c r="AC24">
        <v>77.55</v>
      </c>
      <c r="AD24">
        <v>112.22</v>
      </c>
      <c r="AE24">
        <v>5.77</v>
      </c>
      <c r="AF24">
        <v>4.5</v>
      </c>
      <c r="AG24">
        <v>88.97</v>
      </c>
      <c r="AH24">
        <v>5.58</v>
      </c>
      <c r="AI24">
        <v>128.74</v>
      </c>
      <c r="AJ24">
        <v>14.86</v>
      </c>
      <c r="AK24">
        <v>14.01</v>
      </c>
      <c r="AL24">
        <v>25.11</v>
      </c>
      <c r="AM24">
        <v>101.83</v>
      </c>
      <c r="AN24">
        <v>-2.44</v>
      </c>
      <c r="AO24">
        <v>1.24</v>
      </c>
      <c r="AP24">
        <v>22.75</v>
      </c>
      <c r="AQ24">
        <v>45.84</v>
      </c>
      <c r="AR24">
        <v>2.0099999999999998</v>
      </c>
      <c r="AS24">
        <v>3.01</v>
      </c>
      <c r="AT24">
        <v>99.81</v>
      </c>
      <c r="AU24">
        <v>25.46</v>
      </c>
      <c r="AV24">
        <v>74.349999999999994</v>
      </c>
      <c r="AW24">
        <v>84.84</v>
      </c>
      <c r="AX24">
        <v>5.91</v>
      </c>
      <c r="AY24">
        <v>6.22</v>
      </c>
      <c r="AZ24">
        <v>1.02</v>
      </c>
      <c r="BA24">
        <v>30.29</v>
      </c>
      <c r="BB24">
        <v>1.59</v>
      </c>
      <c r="BC24">
        <v>42.51</v>
      </c>
      <c r="BD24">
        <v>7.57</v>
      </c>
      <c r="BE24">
        <v>-0.23</v>
      </c>
      <c r="BF24">
        <v>-0.03</v>
      </c>
      <c r="BG24">
        <v>5.9</v>
      </c>
      <c r="BH24">
        <v>0.26</v>
      </c>
      <c r="BI24">
        <v>0.04</v>
      </c>
      <c r="BJ24">
        <v>13.85</v>
      </c>
      <c r="BK24" s="36">
        <v>20.52</v>
      </c>
      <c r="BL24" s="36">
        <v>-6.66</v>
      </c>
      <c r="BM24">
        <v>-0.7</v>
      </c>
      <c r="BN24">
        <v>4.08</v>
      </c>
      <c r="BO24">
        <v>2.94</v>
      </c>
      <c r="BP24">
        <v>-4.1399999999999997</v>
      </c>
      <c r="BQ24">
        <v>-3.91</v>
      </c>
      <c r="BR24">
        <v>-4.78</v>
      </c>
      <c r="BS24">
        <v>-1.1399999999999999</v>
      </c>
      <c r="BT24">
        <v>-7.08</v>
      </c>
      <c r="BU24">
        <v>-0.23</v>
      </c>
      <c r="BV24">
        <v>-6.84</v>
      </c>
      <c r="BW24">
        <v>72.44</v>
      </c>
      <c r="BX24">
        <v>86.08</v>
      </c>
      <c r="BY24" s="31"/>
      <c r="BZ24" s="14" t="s">
        <v>213</v>
      </c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</row>
    <row r="25" spans="1:150" ht="13.5">
      <c r="A25" s="14" t="s">
        <v>251</v>
      </c>
      <c r="C25" s="16">
        <v>32508</v>
      </c>
      <c r="E25">
        <v>393.68</v>
      </c>
      <c r="F25">
        <v>124.55</v>
      </c>
      <c r="G25">
        <v>153.47</v>
      </c>
      <c r="H25">
        <v>115.66</v>
      </c>
      <c r="I25">
        <v>64.180000000000007</v>
      </c>
      <c r="J25">
        <v>55.12</v>
      </c>
      <c r="K25">
        <v>1.06</v>
      </c>
      <c r="L25">
        <v>58.19</v>
      </c>
      <c r="M25">
        <v>59.26</v>
      </c>
      <c r="N25">
        <v>24.39</v>
      </c>
      <c r="O25">
        <v>33.68</v>
      </c>
      <c r="P25">
        <v>2.85</v>
      </c>
      <c r="Q25">
        <v>9.24</v>
      </c>
      <c r="R25">
        <v>83</v>
      </c>
      <c r="S25">
        <v>85.03</v>
      </c>
      <c r="T25">
        <v>-2.02</v>
      </c>
      <c r="U25">
        <v>98.48</v>
      </c>
      <c r="V25">
        <v>157.72999999999999</v>
      </c>
      <c r="W25">
        <v>-9.76</v>
      </c>
      <c r="X25">
        <v>-3.6</v>
      </c>
      <c r="Y25">
        <v>52.56</v>
      </c>
      <c r="Z25">
        <v>98.26</v>
      </c>
      <c r="AA25">
        <v>1.4</v>
      </c>
      <c r="AB25">
        <v>58.42</v>
      </c>
      <c r="AC25">
        <v>77.27</v>
      </c>
      <c r="AD25">
        <v>113.85</v>
      </c>
      <c r="AE25">
        <v>3.57</v>
      </c>
      <c r="AF25">
        <v>0.52</v>
      </c>
      <c r="AG25">
        <v>82.83</v>
      </c>
      <c r="AH25">
        <v>7.73</v>
      </c>
      <c r="AI25">
        <v>138.91999999999999</v>
      </c>
      <c r="AJ25">
        <v>7.73</v>
      </c>
      <c r="AK25">
        <v>4.83</v>
      </c>
      <c r="AL25">
        <v>14.1</v>
      </c>
      <c r="AM25">
        <v>105.14</v>
      </c>
      <c r="AN25">
        <v>-2.48</v>
      </c>
      <c r="AO25">
        <v>5.92</v>
      </c>
      <c r="AP25">
        <v>25.57</v>
      </c>
      <c r="AQ25">
        <v>52.73</v>
      </c>
      <c r="AR25">
        <v>2.06</v>
      </c>
      <c r="AS25">
        <v>1.81</v>
      </c>
      <c r="AT25">
        <v>93.86</v>
      </c>
      <c r="AU25">
        <v>21.61</v>
      </c>
      <c r="AV25">
        <v>72.239999999999995</v>
      </c>
      <c r="AW25">
        <v>91.63</v>
      </c>
      <c r="AX25">
        <v>5.92</v>
      </c>
      <c r="AY25">
        <v>10.78</v>
      </c>
      <c r="AZ25">
        <v>0.46</v>
      </c>
      <c r="BA25">
        <v>25.3</v>
      </c>
      <c r="BB25">
        <v>-1.48</v>
      </c>
      <c r="BC25">
        <v>16.64</v>
      </c>
      <c r="BD25">
        <v>11.66</v>
      </c>
      <c r="BE25">
        <v>-0.31</v>
      </c>
      <c r="BF25">
        <v>-0.03</v>
      </c>
      <c r="BG25">
        <v>5.88</v>
      </c>
      <c r="BH25">
        <v>-0.8</v>
      </c>
      <c r="BI25">
        <v>-0.14000000000000001</v>
      </c>
      <c r="BJ25">
        <v>11.54</v>
      </c>
      <c r="BK25" s="36">
        <v>28.7</v>
      </c>
      <c r="BL25" s="36">
        <v>-17.16</v>
      </c>
      <c r="BM25">
        <v>-0.72</v>
      </c>
      <c r="BN25">
        <v>5.94</v>
      </c>
      <c r="BO25">
        <v>11.68</v>
      </c>
      <c r="BP25">
        <v>1.47</v>
      </c>
      <c r="BQ25">
        <v>2.41</v>
      </c>
      <c r="BR25">
        <v>-6.66</v>
      </c>
      <c r="BS25">
        <v>-5.75</v>
      </c>
      <c r="BT25">
        <v>-10.210000000000001</v>
      </c>
      <c r="BU25">
        <v>-0.94</v>
      </c>
      <c r="BV25">
        <v>-9.27</v>
      </c>
      <c r="BW25">
        <v>78.489999999999995</v>
      </c>
      <c r="BX25">
        <v>95.78</v>
      </c>
      <c r="BY25" s="31"/>
      <c r="BZ25" s="14" t="s">
        <v>251</v>
      </c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</row>
    <row r="26" spans="1:150" ht="13.5">
      <c r="A26" s="14" t="s">
        <v>240</v>
      </c>
      <c r="C26" s="16">
        <v>32994</v>
      </c>
      <c r="E26">
        <v>388.81</v>
      </c>
      <c r="F26">
        <v>123.97</v>
      </c>
      <c r="G26">
        <v>147.86000000000001</v>
      </c>
      <c r="H26">
        <v>116.99</v>
      </c>
      <c r="I26">
        <v>71.400000000000006</v>
      </c>
      <c r="J26">
        <v>54.54</v>
      </c>
      <c r="K26">
        <v>-0.61</v>
      </c>
      <c r="L26">
        <v>57.37</v>
      </c>
      <c r="M26">
        <v>56.76</v>
      </c>
      <c r="N26">
        <v>19.54</v>
      </c>
      <c r="O26">
        <v>28.81</v>
      </c>
      <c r="P26">
        <v>-0.5</v>
      </c>
      <c r="Q26">
        <v>9.49</v>
      </c>
      <c r="R26">
        <v>80.319999999999993</v>
      </c>
      <c r="S26">
        <v>85.4</v>
      </c>
      <c r="T26">
        <v>-5.08</v>
      </c>
      <c r="U26">
        <v>102.48</v>
      </c>
      <c r="V26">
        <v>159.24</v>
      </c>
      <c r="W26">
        <v>-10.5</v>
      </c>
      <c r="X26">
        <v>-10.07</v>
      </c>
      <c r="Y26">
        <v>59.26</v>
      </c>
      <c r="Z26">
        <v>84.76</v>
      </c>
      <c r="AA26">
        <v>1.22</v>
      </c>
      <c r="AB26">
        <v>51.92</v>
      </c>
      <c r="AC26">
        <v>83.33</v>
      </c>
      <c r="AD26">
        <v>125.53</v>
      </c>
      <c r="AE26">
        <v>6.6</v>
      </c>
      <c r="AF26">
        <v>1.31</v>
      </c>
      <c r="AG26">
        <v>78.16</v>
      </c>
      <c r="AH26">
        <v>5.91</v>
      </c>
      <c r="AI26">
        <v>136.77000000000001</v>
      </c>
      <c r="AJ26">
        <v>2.54</v>
      </c>
      <c r="AK26">
        <v>1.37</v>
      </c>
      <c r="AL26">
        <v>10.62</v>
      </c>
      <c r="AM26">
        <v>105.63</v>
      </c>
      <c r="AN26">
        <v>-8.02</v>
      </c>
      <c r="AO26">
        <v>-0.85</v>
      </c>
      <c r="AP26">
        <v>24.34</v>
      </c>
      <c r="AQ26">
        <v>53.98</v>
      </c>
      <c r="AR26">
        <v>2.2200000000000002</v>
      </c>
      <c r="AS26">
        <v>1.32</v>
      </c>
      <c r="AT26">
        <v>100.41</v>
      </c>
      <c r="AU26">
        <v>21.4</v>
      </c>
      <c r="AV26">
        <v>79.02</v>
      </c>
      <c r="AW26">
        <v>96.31</v>
      </c>
      <c r="AX26">
        <v>2.2799999999999998</v>
      </c>
      <c r="AY26">
        <v>6.47</v>
      </c>
      <c r="AZ26">
        <v>1.21</v>
      </c>
      <c r="BA26">
        <v>12.53</v>
      </c>
      <c r="BB26">
        <v>-1.4</v>
      </c>
      <c r="BC26">
        <v>17.53</v>
      </c>
      <c r="BD26">
        <v>6.24</v>
      </c>
      <c r="BE26">
        <v>1.48</v>
      </c>
      <c r="BF26">
        <v>0.24</v>
      </c>
      <c r="BG26">
        <v>1.57</v>
      </c>
      <c r="BH26">
        <v>-1</v>
      </c>
      <c r="BI26">
        <v>-0.64</v>
      </c>
      <c r="BJ26">
        <v>1.17</v>
      </c>
      <c r="BK26" s="36">
        <v>10.77</v>
      </c>
      <c r="BL26" s="36">
        <v>-9.6</v>
      </c>
      <c r="BM26">
        <v>-2.14</v>
      </c>
      <c r="BN26">
        <v>2.94</v>
      </c>
      <c r="BO26">
        <v>9.3800000000000008</v>
      </c>
      <c r="BP26">
        <v>5.0599999999999996</v>
      </c>
      <c r="BQ26">
        <v>8.67</v>
      </c>
      <c r="BR26">
        <v>-5.08</v>
      </c>
      <c r="BS26">
        <v>-6.44</v>
      </c>
      <c r="BT26">
        <v>-4.32</v>
      </c>
      <c r="BU26">
        <v>-3.61</v>
      </c>
      <c r="BV26">
        <v>-0.71</v>
      </c>
      <c r="BW26">
        <v>73.11</v>
      </c>
      <c r="BX26">
        <v>89.54</v>
      </c>
      <c r="BY26" s="31"/>
      <c r="BZ26" s="14" t="s">
        <v>240</v>
      </c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</row>
    <row r="27" spans="1:150" ht="13.5">
      <c r="A27" s="14" t="s">
        <v>214</v>
      </c>
      <c r="C27" s="16">
        <v>34292</v>
      </c>
      <c r="E27">
        <v>395.68</v>
      </c>
      <c r="F27">
        <v>119.81</v>
      </c>
      <c r="G27">
        <v>157.05000000000001</v>
      </c>
      <c r="H27">
        <v>118.81</v>
      </c>
      <c r="I27">
        <v>66.010000000000005</v>
      </c>
      <c r="J27">
        <v>56.78</v>
      </c>
      <c r="K27">
        <v>-2.0499999999999998</v>
      </c>
      <c r="L27">
        <v>63.04</v>
      </c>
      <c r="M27">
        <v>60.99</v>
      </c>
      <c r="N27">
        <v>27.98</v>
      </c>
      <c r="O27">
        <v>35.68</v>
      </c>
      <c r="P27">
        <v>0.2</v>
      </c>
      <c r="Q27">
        <v>-1.38</v>
      </c>
      <c r="R27">
        <v>82.45</v>
      </c>
      <c r="S27">
        <v>81.95</v>
      </c>
      <c r="T27">
        <v>0.5</v>
      </c>
      <c r="U27">
        <v>86.94</v>
      </c>
      <c r="V27">
        <v>147.93</v>
      </c>
      <c r="W27">
        <v>0.16</v>
      </c>
      <c r="X27">
        <v>1.64</v>
      </c>
      <c r="Y27">
        <v>59.45</v>
      </c>
      <c r="Z27">
        <v>80.52</v>
      </c>
      <c r="AA27">
        <v>1.1599999999999999</v>
      </c>
      <c r="AB27">
        <v>45.52</v>
      </c>
      <c r="AC27">
        <v>55.83</v>
      </c>
      <c r="AD27">
        <v>131.54</v>
      </c>
      <c r="AE27">
        <v>15.66</v>
      </c>
      <c r="AF27">
        <v>3.94</v>
      </c>
      <c r="AG27">
        <v>95.53</v>
      </c>
      <c r="AH27">
        <v>11.14</v>
      </c>
      <c r="AI27">
        <v>104.95</v>
      </c>
      <c r="AJ27">
        <v>2.94</v>
      </c>
      <c r="AK27">
        <v>0.14000000000000001</v>
      </c>
      <c r="AL27">
        <v>7.86</v>
      </c>
      <c r="AM27">
        <v>91.92</v>
      </c>
      <c r="AN27">
        <v>2.72</v>
      </c>
      <c r="AO27">
        <v>7.2</v>
      </c>
      <c r="AP27">
        <v>28.42</v>
      </c>
      <c r="AQ27">
        <v>54.27</v>
      </c>
      <c r="AR27">
        <v>1.91</v>
      </c>
      <c r="AS27">
        <v>3</v>
      </c>
      <c r="AT27">
        <v>77.959999999999994</v>
      </c>
      <c r="AU27">
        <v>6.76</v>
      </c>
      <c r="AV27">
        <v>71.209999999999994</v>
      </c>
      <c r="AW27">
        <v>80.28</v>
      </c>
      <c r="AX27">
        <v>10.16</v>
      </c>
      <c r="AY27">
        <v>11.22</v>
      </c>
      <c r="AZ27">
        <v>-1.39</v>
      </c>
      <c r="BA27">
        <v>36.67</v>
      </c>
      <c r="BB27">
        <v>2.85</v>
      </c>
      <c r="BC27">
        <v>39.81</v>
      </c>
      <c r="BD27">
        <v>14.07</v>
      </c>
      <c r="BE27">
        <v>-5.14</v>
      </c>
      <c r="BF27">
        <v>-0.37</v>
      </c>
      <c r="BG27">
        <v>11.23</v>
      </c>
      <c r="BH27">
        <v>-0.68</v>
      </c>
      <c r="BI27">
        <v>-0.06</v>
      </c>
      <c r="BJ27">
        <v>24.02</v>
      </c>
      <c r="BK27" s="36">
        <v>33.61</v>
      </c>
      <c r="BL27" s="36">
        <v>-9.59</v>
      </c>
      <c r="BM27">
        <v>-0.42</v>
      </c>
      <c r="BN27">
        <v>7.07</v>
      </c>
      <c r="BO27">
        <v>4.87</v>
      </c>
      <c r="BP27">
        <v>-8.43</v>
      </c>
      <c r="BQ27">
        <v>-12.49</v>
      </c>
      <c r="BR27">
        <v>-7.49</v>
      </c>
      <c r="BS27">
        <v>-2.2000000000000002</v>
      </c>
      <c r="BT27">
        <v>-13.3</v>
      </c>
      <c r="BU27">
        <v>-4.0599999999999996</v>
      </c>
      <c r="BV27">
        <v>-17.36</v>
      </c>
      <c r="BW27">
        <v>72</v>
      </c>
      <c r="BX27">
        <v>84.51</v>
      </c>
      <c r="BY27" s="31"/>
      <c r="BZ27" s="14" t="s">
        <v>214</v>
      </c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</row>
    <row r="28" spans="1:150" ht="13.5">
      <c r="A28" s="14" t="s">
        <v>215</v>
      </c>
      <c r="C28" s="16">
        <v>36493</v>
      </c>
      <c r="E28">
        <v>398.45</v>
      </c>
      <c r="F28">
        <v>124.89</v>
      </c>
      <c r="G28">
        <v>155.76</v>
      </c>
      <c r="H28">
        <v>117.79</v>
      </c>
      <c r="I28">
        <v>63.05</v>
      </c>
      <c r="J28">
        <v>52.94</v>
      </c>
      <c r="K28">
        <v>-0.75</v>
      </c>
      <c r="L28">
        <v>65.78</v>
      </c>
      <c r="M28">
        <v>65.040000000000006</v>
      </c>
      <c r="N28">
        <v>25.73</v>
      </c>
      <c r="O28">
        <v>38.450000000000003</v>
      </c>
      <c r="P28">
        <v>-4.07</v>
      </c>
      <c r="Q28">
        <v>-3.61</v>
      </c>
      <c r="R28">
        <v>73.91</v>
      </c>
      <c r="S28">
        <v>74.64</v>
      </c>
      <c r="T28">
        <v>-0.72</v>
      </c>
      <c r="U28">
        <v>87.42</v>
      </c>
      <c r="V28">
        <v>152.44999999999999</v>
      </c>
      <c r="W28">
        <v>-6.01</v>
      </c>
      <c r="X28">
        <v>-3.81</v>
      </c>
      <c r="Y28">
        <v>51.03</v>
      </c>
      <c r="Z28">
        <v>79.69</v>
      </c>
      <c r="AA28">
        <v>1.1100000000000001</v>
      </c>
      <c r="AB28">
        <v>48.91</v>
      </c>
      <c r="AC28">
        <v>73.58</v>
      </c>
      <c r="AD28">
        <v>122.97</v>
      </c>
      <c r="AE28">
        <v>7.73</v>
      </c>
      <c r="AF28">
        <v>3.64</v>
      </c>
      <c r="AG28">
        <v>88.31</v>
      </c>
      <c r="AH28">
        <v>4.26</v>
      </c>
      <c r="AI28">
        <v>122.99</v>
      </c>
      <c r="AJ28">
        <v>8.1300000000000008</v>
      </c>
      <c r="AK28">
        <v>8.6</v>
      </c>
      <c r="AL28">
        <v>21.3</v>
      </c>
      <c r="AM28">
        <v>96.61</v>
      </c>
      <c r="AN28">
        <v>-1.92</v>
      </c>
      <c r="AO28">
        <v>1.74</v>
      </c>
      <c r="AP28">
        <v>24.68</v>
      </c>
      <c r="AQ28">
        <v>48.37</v>
      </c>
      <c r="AR28">
        <v>1.96</v>
      </c>
      <c r="AS28">
        <v>2.86</v>
      </c>
      <c r="AT28">
        <v>80.08</v>
      </c>
      <c r="AU28">
        <v>13.72</v>
      </c>
      <c r="AV28">
        <v>66.36</v>
      </c>
      <c r="AW28">
        <v>88.2</v>
      </c>
      <c r="AX28">
        <v>5.39</v>
      </c>
      <c r="AY28">
        <v>5.79</v>
      </c>
      <c r="AZ28">
        <v>-0.57999999999999996</v>
      </c>
      <c r="BA28">
        <v>24.05</v>
      </c>
      <c r="BB28">
        <v>-6.95</v>
      </c>
      <c r="BC28">
        <v>30.67</v>
      </c>
      <c r="BD28">
        <v>6.7</v>
      </c>
      <c r="BE28">
        <v>-1.43</v>
      </c>
      <c r="BF28">
        <v>-0.21</v>
      </c>
      <c r="BG28">
        <v>4.55</v>
      </c>
      <c r="BH28">
        <v>2.1800000000000002</v>
      </c>
      <c r="BI28">
        <v>0.48</v>
      </c>
      <c r="BJ28">
        <v>11.79</v>
      </c>
      <c r="BK28" s="36">
        <v>18.47</v>
      </c>
      <c r="BL28" s="36">
        <v>-6.69</v>
      </c>
      <c r="BM28">
        <v>1.02</v>
      </c>
      <c r="BN28">
        <v>5.61</v>
      </c>
      <c r="BO28">
        <v>5.0199999999999996</v>
      </c>
      <c r="BP28">
        <v>-1.46</v>
      </c>
      <c r="BQ28">
        <v>-2.69</v>
      </c>
      <c r="BR28">
        <v>-4.59</v>
      </c>
      <c r="BS28">
        <v>-0.59</v>
      </c>
      <c r="BT28">
        <v>-6.48</v>
      </c>
      <c r="BU28">
        <v>-1.23</v>
      </c>
      <c r="BV28">
        <v>-7.71</v>
      </c>
      <c r="BW28">
        <v>73.62</v>
      </c>
      <c r="BX28">
        <v>88.29</v>
      </c>
      <c r="BY28" s="31"/>
      <c r="BZ28" s="14" t="s">
        <v>215</v>
      </c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</row>
    <row r="29" spans="1:150" ht="13.5">
      <c r="A29" s="14" t="s">
        <v>217</v>
      </c>
      <c r="C29" s="16">
        <v>36727</v>
      </c>
      <c r="E29">
        <v>397.48</v>
      </c>
      <c r="F29">
        <v>126.26</v>
      </c>
      <c r="G29">
        <v>137.5</v>
      </c>
      <c r="H29">
        <v>133.72</v>
      </c>
      <c r="I29">
        <v>61.25</v>
      </c>
      <c r="J29">
        <v>55.16</v>
      </c>
      <c r="K29">
        <v>1.63</v>
      </c>
      <c r="L29">
        <v>56.47</v>
      </c>
      <c r="M29">
        <v>58.1</v>
      </c>
      <c r="N29">
        <v>28.7</v>
      </c>
      <c r="O29">
        <v>37.479999999999997</v>
      </c>
      <c r="P29">
        <v>-0.61</v>
      </c>
      <c r="Q29">
        <v>5.19</v>
      </c>
      <c r="R29">
        <v>80.61</v>
      </c>
      <c r="S29">
        <v>82.77</v>
      </c>
      <c r="T29">
        <v>-2.16</v>
      </c>
      <c r="U29">
        <v>96.46</v>
      </c>
      <c r="V29">
        <v>154.56</v>
      </c>
      <c r="W29">
        <v>-9.66</v>
      </c>
      <c r="X29">
        <v>-6.76</v>
      </c>
      <c r="Y29">
        <v>47.62</v>
      </c>
      <c r="Z29">
        <v>77.77</v>
      </c>
      <c r="AA29">
        <v>1.17</v>
      </c>
      <c r="AB29">
        <v>42.23</v>
      </c>
      <c r="AC29">
        <v>81.61</v>
      </c>
      <c r="AD29">
        <v>129.81</v>
      </c>
      <c r="AE29">
        <v>4.6100000000000003</v>
      </c>
      <c r="AF29">
        <v>2.97</v>
      </c>
      <c r="AG29">
        <v>79.62</v>
      </c>
      <c r="AH29">
        <v>5.0599999999999996</v>
      </c>
      <c r="AI29">
        <v>121.88</v>
      </c>
      <c r="AJ29">
        <v>7.96</v>
      </c>
      <c r="AK29">
        <v>8.59</v>
      </c>
      <c r="AL29">
        <v>17.39</v>
      </c>
      <c r="AM29">
        <v>102.79</v>
      </c>
      <c r="AN29">
        <v>-4.88</v>
      </c>
      <c r="AO29">
        <v>1.58</v>
      </c>
      <c r="AP29">
        <v>20.21</v>
      </c>
      <c r="AQ29">
        <v>48.84</v>
      </c>
      <c r="AR29">
        <v>2.42</v>
      </c>
      <c r="AS29">
        <v>3.63</v>
      </c>
      <c r="AT29">
        <v>85.39</v>
      </c>
      <c r="AU29">
        <v>16.25</v>
      </c>
      <c r="AV29">
        <v>69.14</v>
      </c>
      <c r="AW29">
        <v>91.55</v>
      </c>
      <c r="AX29">
        <v>4.8600000000000003</v>
      </c>
      <c r="AY29">
        <v>7.92</v>
      </c>
      <c r="AZ29">
        <v>1.41</v>
      </c>
      <c r="BA29">
        <v>15.51</v>
      </c>
      <c r="BB29">
        <v>-10.84</v>
      </c>
      <c r="BC29">
        <v>21.38</v>
      </c>
      <c r="BD29">
        <v>8.49</v>
      </c>
      <c r="BE29">
        <v>0.61</v>
      </c>
      <c r="BF29">
        <v>7.0000000000000007E-2</v>
      </c>
      <c r="BG29">
        <v>4.33</v>
      </c>
      <c r="BH29">
        <v>1.94</v>
      </c>
      <c r="BI29">
        <v>0.45</v>
      </c>
      <c r="BJ29">
        <v>7.95</v>
      </c>
      <c r="BK29" s="36">
        <v>17.809999999999999</v>
      </c>
      <c r="BL29" s="36">
        <v>-9.86</v>
      </c>
      <c r="BM29">
        <v>-0.48</v>
      </c>
      <c r="BN29">
        <v>4.87</v>
      </c>
      <c r="BO29">
        <v>8.69</v>
      </c>
      <c r="BP29">
        <v>1.22</v>
      </c>
      <c r="BQ29">
        <v>3.25</v>
      </c>
      <c r="BR29">
        <v>-5.35</v>
      </c>
      <c r="BS29">
        <v>-3.82</v>
      </c>
      <c r="BT29">
        <v>-7.47</v>
      </c>
      <c r="BU29">
        <v>-2.0299999999999998</v>
      </c>
      <c r="BV29">
        <v>-5.45</v>
      </c>
      <c r="BW29">
        <v>68.98</v>
      </c>
      <c r="BX29">
        <v>84.35</v>
      </c>
      <c r="BY29" s="31"/>
      <c r="BZ29" s="14" t="s">
        <v>217</v>
      </c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</row>
    <row r="30" spans="1:150" ht="13.5">
      <c r="A30" s="14" t="s">
        <v>218</v>
      </c>
      <c r="C30" s="16">
        <v>29350</v>
      </c>
      <c r="E30">
        <v>394.56</v>
      </c>
      <c r="F30">
        <v>115.32</v>
      </c>
      <c r="G30">
        <v>157.19</v>
      </c>
      <c r="H30">
        <v>122.04</v>
      </c>
      <c r="I30">
        <v>66.09</v>
      </c>
      <c r="J30">
        <v>56.35</v>
      </c>
      <c r="K30">
        <v>3.05</v>
      </c>
      <c r="L30">
        <v>65.56</v>
      </c>
      <c r="M30">
        <v>68.61</v>
      </c>
      <c r="N30">
        <v>26.33</v>
      </c>
      <c r="O30">
        <v>34.56</v>
      </c>
      <c r="P30">
        <v>-0.24</v>
      </c>
      <c r="Q30">
        <v>-0.73</v>
      </c>
      <c r="R30">
        <v>81.5</v>
      </c>
      <c r="S30">
        <v>80.790000000000006</v>
      </c>
      <c r="T30">
        <v>0.72</v>
      </c>
      <c r="U30">
        <v>91.17</v>
      </c>
      <c r="V30">
        <v>159.78</v>
      </c>
      <c r="W30">
        <v>-6</v>
      </c>
      <c r="X30">
        <v>0.23</v>
      </c>
      <c r="Y30">
        <v>48.09</v>
      </c>
      <c r="Z30">
        <v>74.55</v>
      </c>
      <c r="AA30">
        <v>1.0900000000000001</v>
      </c>
      <c r="AB30">
        <v>57.3</v>
      </c>
      <c r="AC30">
        <v>70.959999999999994</v>
      </c>
      <c r="AD30">
        <v>113.3</v>
      </c>
      <c r="AE30">
        <v>6.52</v>
      </c>
      <c r="AF30">
        <v>0.63</v>
      </c>
      <c r="AG30">
        <v>92.5</v>
      </c>
      <c r="AH30">
        <v>6.32</v>
      </c>
      <c r="AI30">
        <v>127.87</v>
      </c>
      <c r="AJ30">
        <v>9.4</v>
      </c>
      <c r="AK30">
        <v>9.2899999999999991</v>
      </c>
      <c r="AL30">
        <v>17.52</v>
      </c>
      <c r="AM30">
        <v>97.51</v>
      </c>
      <c r="AN30">
        <v>-4.2</v>
      </c>
      <c r="AO30">
        <v>-0.19</v>
      </c>
      <c r="AP30">
        <v>24.16</v>
      </c>
      <c r="AQ30">
        <v>47.3</v>
      </c>
      <c r="AR30">
        <v>1.96</v>
      </c>
      <c r="AS30">
        <v>3.28</v>
      </c>
      <c r="AT30">
        <v>94.99</v>
      </c>
      <c r="AU30">
        <v>18.55</v>
      </c>
      <c r="AV30">
        <v>76.44</v>
      </c>
      <c r="AW30">
        <v>84.29</v>
      </c>
      <c r="AX30">
        <v>6.62</v>
      </c>
      <c r="AY30">
        <v>8.16</v>
      </c>
      <c r="AZ30">
        <v>4.88</v>
      </c>
      <c r="BA30">
        <v>29.22</v>
      </c>
      <c r="BB30">
        <v>-4.29</v>
      </c>
      <c r="BC30">
        <v>28.92</v>
      </c>
      <c r="BD30">
        <v>9.51</v>
      </c>
      <c r="BE30">
        <v>3.56</v>
      </c>
      <c r="BF30">
        <v>0.37</v>
      </c>
      <c r="BG30">
        <v>7.28</v>
      </c>
      <c r="BH30">
        <v>1.25</v>
      </c>
      <c r="BI30">
        <v>0.17</v>
      </c>
      <c r="BJ30">
        <v>11.54</v>
      </c>
      <c r="BK30" s="36">
        <v>17.43</v>
      </c>
      <c r="BL30" s="36">
        <v>-5.9</v>
      </c>
      <c r="BM30">
        <v>-1.1299999999999999</v>
      </c>
      <c r="BN30">
        <v>4.1900000000000004</v>
      </c>
      <c r="BO30">
        <v>4.4800000000000004</v>
      </c>
      <c r="BP30">
        <v>-4.5599999999999996</v>
      </c>
      <c r="BQ30">
        <v>-0.52</v>
      </c>
      <c r="BR30">
        <v>-5.32</v>
      </c>
      <c r="BS30">
        <v>-0.28000000000000003</v>
      </c>
      <c r="BT30">
        <v>-9.0399999999999991</v>
      </c>
      <c r="BU30">
        <v>-4.04</v>
      </c>
      <c r="BV30">
        <v>-5</v>
      </c>
      <c r="BW30">
        <v>69.459999999999994</v>
      </c>
      <c r="BX30">
        <v>84.06</v>
      </c>
      <c r="BY30" s="31"/>
      <c r="BZ30" s="14" t="s">
        <v>218</v>
      </c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</row>
    <row r="31" spans="1:150" ht="13.5">
      <c r="A31" s="14" t="s">
        <v>219</v>
      </c>
      <c r="C31" s="16">
        <v>31330</v>
      </c>
      <c r="E31">
        <v>397.42</v>
      </c>
      <c r="F31">
        <v>121.53</v>
      </c>
      <c r="G31">
        <v>145.96</v>
      </c>
      <c r="H31">
        <v>129.94</v>
      </c>
      <c r="I31">
        <v>64.45</v>
      </c>
      <c r="J31">
        <v>59.13</v>
      </c>
      <c r="K31">
        <v>-1.81</v>
      </c>
      <c r="L31">
        <v>60.03</v>
      </c>
      <c r="M31">
        <v>58.22</v>
      </c>
      <c r="N31">
        <v>29</v>
      </c>
      <c r="O31">
        <v>37.42</v>
      </c>
      <c r="P31">
        <v>-1.68</v>
      </c>
      <c r="Q31">
        <v>0.49</v>
      </c>
      <c r="R31">
        <v>79.930000000000007</v>
      </c>
      <c r="S31">
        <v>81.150000000000006</v>
      </c>
      <c r="T31">
        <v>-1.22</v>
      </c>
      <c r="U31">
        <v>89.17</v>
      </c>
      <c r="V31">
        <v>147.38999999999999</v>
      </c>
      <c r="W31">
        <v>-6.6</v>
      </c>
      <c r="X31">
        <v>-3.58</v>
      </c>
      <c r="Y31">
        <v>54.06</v>
      </c>
      <c r="Z31">
        <v>76.209999999999994</v>
      </c>
      <c r="AA31">
        <v>1.1299999999999999</v>
      </c>
      <c r="AB31">
        <v>45.34</v>
      </c>
      <c r="AC31">
        <v>65.959999999999994</v>
      </c>
      <c r="AD31">
        <v>129.27000000000001</v>
      </c>
      <c r="AE31">
        <v>10.54</v>
      </c>
      <c r="AF31">
        <v>2.91</v>
      </c>
      <c r="AG31">
        <v>86.54</v>
      </c>
      <c r="AH31">
        <v>7.76</v>
      </c>
      <c r="AI31">
        <v>115.19</v>
      </c>
      <c r="AJ31">
        <v>5.39</v>
      </c>
      <c r="AK31">
        <v>5.58</v>
      </c>
      <c r="AL31">
        <v>13.96</v>
      </c>
      <c r="AM31">
        <v>96.36</v>
      </c>
      <c r="AN31">
        <v>-0.28000000000000003</v>
      </c>
      <c r="AO31">
        <v>2.98</v>
      </c>
      <c r="AP31">
        <v>26.18</v>
      </c>
      <c r="AQ31">
        <v>56.26</v>
      </c>
      <c r="AR31">
        <v>2.15</v>
      </c>
      <c r="AS31">
        <v>2.79</v>
      </c>
      <c r="AT31">
        <v>87.78</v>
      </c>
      <c r="AU31">
        <v>13.88</v>
      </c>
      <c r="AV31">
        <v>73.900000000000006</v>
      </c>
      <c r="AW31">
        <v>87.92</v>
      </c>
      <c r="AX31">
        <v>7.02</v>
      </c>
      <c r="AY31">
        <v>7.29</v>
      </c>
      <c r="AZ31">
        <v>0.45</v>
      </c>
      <c r="BA31">
        <v>-999</v>
      </c>
      <c r="BB31">
        <v>-4.8099999999999996</v>
      </c>
      <c r="BC31">
        <v>-999</v>
      </c>
      <c r="BD31">
        <v>8.5299999999999994</v>
      </c>
      <c r="BE31">
        <v>-1.0900000000000001</v>
      </c>
      <c r="BF31">
        <v>-0.13</v>
      </c>
      <c r="BG31">
        <v>7.62</v>
      </c>
      <c r="BH31">
        <v>1.43</v>
      </c>
      <c r="BI31">
        <v>0.19</v>
      </c>
      <c r="BJ31">
        <v>15.22</v>
      </c>
      <c r="BK31" s="36">
        <v>22.55</v>
      </c>
      <c r="BL31" s="36">
        <v>-7.33</v>
      </c>
      <c r="BM31">
        <v>-0.97</v>
      </c>
      <c r="BN31">
        <v>5.8</v>
      </c>
      <c r="BO31">
        <v>5.77</v>
      </c>
      <c r="BP31">
        <v>-1.7</v>
      </c>
      <c r="BQ31">
        <v>-1.45</v>
      </c>
      <c r="BR31">
        <v>-6.77</v>
      </c>
      <c r="BS31">
        <v>-0.03</v>
      </c>
      <c r="BT31">
        <v>-7.46</v>
      </c>
      <c r="BU31">
        <v>-0.24</v>
      </c>
      <c r="BV31">
        <v>-7.22</v>
      </c>
      <c r="BW31">
        <v>69.03</v>
      </c>
      <c r="BX31">
        <v>82.62</v>
      </c>
      <c r="BY31" s="31"/>
      <c r="BZ31" s="14" t="s">
        <v>219</v>
      </c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</row>
    <row r="32" spans="1:150" ht="13.5">
      <c r="A32" s="14" t="s">
        <v>220</v>
      </c>
      <c r="C32" s="16">
        <v>31923</v>
      </c>
      <c r="E32">
        <v>394.55</v>
      </c>
      <c r="F32">
        <v>128.01</v>
      </c>
      <c r="G32">
        <v>141.19</v>
      </c>
      <c r="H32">
        <v>125.35</v>
      </c>
      <c r="I32">
        <v>67.66</v>
      </c>
      <c r="J32">
        <v>54.95</v>
      </c>
      <c r="K32">
        <v>-0.21</v>
      </c>
      <c r="L32">
        <v>69.94</v>
      </c>
      <c r="M32">
        <v>69.73</v>
      </c>
      <c r="N32">
        <v>23.68</v>
      </c>
      <c r="O32">
        <v>34.549999999999997</v>
      </c>
      <c r="P32">
        <v>2.0299999999999998</v>
      </c>
      <c r="Q32">
        <v>2.11</v>
      </c>
      <c r="R32">
        <v>80.88</v>
      </c>
      <c r="S32">
        <v>78.739999999999995</v>
      </c>
      <c r="T32">
        <v>2.13</v>
      </c>
      <c r="U32">
        <v>86.16</v>
      </c>
      <c r="V32">
        <v>155.88999999999999</v>
      </c>
      <c r="W32">
        <v>-5.01</v>
      </c>
      <c r="X32">
        <v>1.67</v>
      </c>
      <c r="Y32">
        <v>56.79</v>
      </c>
      <c r="Z32">
        <v>78.52</v>
      </c>
      <c r="AA32">
        <v>1.1499999999999999</v>
      </c>
      <c r="AB32">
        <v>51.53</v>
      </c>
      <c r="AC32">
        <v>75.64</v>
      </c>
      <c r="AD32">
        <v>115.52</v>
      </c>
      <c r="AE32">
        <v>4.47</v>
      </c>
      <c r="AF32">
        <v>4.26</v>
      </c>
      <c r="AG32">
        <v>83.48</v>
      </c>
      <c r="AH32">
        <v>0.49</v>
      </c>
      <c r="AI32">
        <v>137.32</v>
      </c>
      <c r="AJ32">
        <v>12.95</v>
      </c>
      <c r="AK32">
        <v>9.0500000000000007</v>
      </c>
      <c r="AL32">
        <v>19.91</v>
      </c>
      <c r="AM32">
        <v>99.32</v>
      </c>
      <c r="AN32">
        <v>-4.03</v>
      </c>
      <c r="AO32">
        <v>-0.89</v>
      </c>
      <c r="AP32">
        <v>27.96</v>
      </c>
      <c r="AQ32">
        <v>53.8</v>
      </c>
      <c r="AR32">
        <v>1.92</v>
      </c>
      <c r="AS32">
        <v>1.35</v>
      </c>
      <c r="AT32">
        <v>82.66</v>
      </c>
      <c r="AU32">
        <v>10.24</v>
      </c>
      <c r="AV32">
        <v>72.42</v>
      </c>
      <c r="AW32">
        <v>85.73</v>
      </c>
      <c r="AX32">
        <v>8.42</v>
      </c>
      <c r="AY32">
        <v>8.5299999999999994</v>
      </c>
      <c r="AZ32">
        <v>3.94</v>
      </c>
      <c r="BA32">
        <v>19.239999999999998</v>
      </c>
      <c r="BB32">
        <v>-10.17</v>
      </c>
      <c r="BC32">
        <v>23.21</v>
      </c>
      <c r="BD32">
        <v>9.67</v>
      </c>
      <c r="BE32">
        <v>2.62</v>
      </c>
      <c r="BF32">
        <v>0.27</v>
      </c>
      <c r="BG32">
        <v>3.18</v>
      </c>
      <c r="BH32">
        <v>2.99</v>
      </c>
      <c r="BI32">
        <v>0.94</v>
      </c>
      <c r="BJ32">
        <v>12.6</v>
      </c>
      <c r="BK32" s="36">
        <v>16.18</v>
      </c>
      <c r="BL32" s="36">
        <v>-3.58</v>
      </c>
      <c r="BM32">
        <v>-1.5</v>
      </c>
      <c r="BN32">
        <v>6.16</v>
      </c>
      <c r="BO32">
        <v>5.56</v>
      </c>
      <c r="BP32">
        <v>-3.55</v>
      </c>
      <c r="BQ32">
        <v>-0.26</v>
      </c>
      <c r="BR32">
        <v>-7.66</v>
      </c>
      <c r="BS32">
        <v>-0.6</v>
      </c>
      <c r="BT32">
        <v>-9.11</v>
      </c>
      <c r="BU32">
        <v>-3.29</v>
      </c>
      <c r="BV32">
        <v>-5.82</v>
      </c>
      <c r="BW32">
        <v>70.739999999999995</v>
      </c>
      <c r="BX32">
        <v>88.29</v>
      </c>
      <c r="BY32" s="31"/>
      <c r="BZ32" s="14" t="s">
        <v>220</v>
      </c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</row>
    <row r="33" spans="1:150" ht="13.5">
      <c r="A33" s="14" t="s">
        <v>221</v>
      </c>
      <c r="C33" s="16">
        <v>32963</v>
      </c>
      <c r="E33">
        <v>401.81</v>
      </c>
      <c r="F33">
        <v>128.19999999999999</v>
      </c>
      <c r="G33">
        <v>152.5</v>
      </c>
      <c r="H33">
        <v>121.11</v>
      </c>
      <c r="I33">
        <v>62.13</v>
      </c>
      <c r="J33">
        <v>52.16</v>
      </c>
      <c r="K33">
        <v>2.14</v>
      </c>
      <c r="L33">
        <v>69.41</v>
      </c>
      <c r="M33">
        <v>71.55</v>
      </c>
      <c r="N33">
        <v>28.29</v>
      </c>
      <c r="O33">
        <v>41.81</v>
      </c>
      <c r="P33">
        <v>0.86</v>
      </c>
      <c r="Q33">
        <v>-9.26</v>
      </c>
      <c r="R33">
        <v>77.2</v>
      </c>
      <c r="S33">
        <v>73.760000000000005</v>
      </c>
      <c r="T33">
        <v>3.44</v>
      </c>
      <c r="U33">
        <v>84.44</v>
      </c>
      <c r="V33">
        <v>155.99</v>
      </c>
      <c r="W33">
        <v>-4.1399999999999997</v>
      </c>
      <c r="X33">
        <v>9.51</v>
      </c>
      <c r="Y33">
        <v>55.84</v>
      </c>
      <c r="Z33">
        <v>75.22</v>
      </c>
      <c r="AA33">
        <v>1.02</v>
      </c>
      <c r="AB33">
        <v>54.74</v>
      </c>
      <c r="AC33">
        <v>60.03</v>
      </c>
      <c r="AD33">
        <v>112.08</v>
      </c>
      <c r="AE33">
        <v>11.5</v>
      </c>
      <c r="AF33">
        <v>3.61</v>
      </c>
      <c r="AG33">
        <v>103.05</v>
      </c>
      <c r="AH33">
        <v>10.220000000000001</v>
      </c>
      <c r="AI33">
        <v>116.59</v>
      </c>
      <c r="AJ33">
        <v>13.18</v>
      </c>
      <c r="AK33">
        <v>12.65</v>
      </c>
      <c r="AL33">
        <v>26.15</v>
      </c>
      <c r="AM33">
        <v>95.48</v>
      </c>
      <c r="AN33">
        <v>-0.84</v>
      </c>
      <c r="AO33">
        <v>2.4700000000000002</v>
      </c>
      <c r="AP33">
        <v>24.43</v>
      </c>
      <c r="AQ33">
        <v>47.46</v>
      </c>
      <c r="AR33">
        <v>1.94</v>
      </c>
      <c r="AS33">
        <v>1.05</v>
      </c>
      <c r="AT33">
        <v>85.91</v>
      </c>
      <c r="AU33">
        <v>20.68</v>
      </c>
      <c r="AV33">
        <v>65.23</v>
      </c>
      <c r="AW33">
        <v>86.36</v>
      </c>
      <c r="AX33">
        <v>9.48</v>
      </c>
      <c r="AY33">
        <v>8.7899999999999991</v>
      </c>
      <c r="AZ33">
        <v>0.32</v>
      </c>
      <c r="BA33">
        <v>40.369999999999997</v>
      </c>
      <c r="BB33">
        <v>11.73</v>
      </c>
      <c r="BC33">
        <v>46.63</v>
      </c>
      <c r="BD33">
        <v>9.75</v>
      </c>
      <c r="BE33">
        <v>-0.92</v>
      </c>
      <c r="BF33">
        <v>-0.09</v>
      </c>
      <c r="BG33">
        <v>11.61</v>
      </c>
      <c r="BH33">
        <v>-2.85</v>
      </c>
      <c r="BI33">
        <v>-0.25</v>
      </c>
      <c r="BJ33">
        <v>15.68</v>
      </c>
      <c r="BK33" s="36">
        <v>21.72</v>
      </c>
      <c r="BL33" s="36">
        <v>-6.04</v>
      </c>
      <c r="BM33">
        <v>0.18</v>
      </c>
      <c r="BN33">
        <v>8.64</v>
      </c>
      <c r="BO33">
        <v>6.65</v>
      </c>
      <c r="BP33">
        <v>-2.96</v>
      </c>
      <c r="BQ33">
        <v>-3.68</v>
      </c>
      <c r="BR33">
        <v>-8.4499999999999993</v>
      </c>
      <c r="BS33">
        <v>-1.98</v>
      </c>
      <c r="BT33">
        <v>-9.61</v>
      </c>
      <c r="BU33">
        <v>-0.73</v>
      </c>
      <c r="BV33">
        <v>-10.34</v>
      </c>
      <c r="BW33">
        <v>79.010000000000005</v>
      </c>
      <c r="BX33">
        <v>92.3</v>
      </c>
      <c r="BY33" s="31"/>
      <c r="BZ33" s="14" t="s">
        <v>221</v>
      </c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</row>
    <row r="34" spans="1:150" ht="13.5">
      <c r="A34" s="14" t="s">
        <v>253</v>
      </c>
      <c r="C34" s="16">
        <v>31063</v>
      </c>
      <c r="E34">
        <v>403.72</v>
      </c>
      <c r="F34">
        <v>127.29</v>
      </c>
      <c r="G34">
        <v>145.52000000000001</v>
      </c>
      <c r="H34">
        <v>130.91</v>
      </c>
      <c r="I34">
        <v>58.23</v>
      </c>
      <c r="J34">
        <v>52.58</v>
      </c>
      <c r="K34">
        <v>0.92</v>
      </c>
      <c r="L34">
        <v>60.75</v>
      </c>
      <c r="M34">
        <v>61.66</v>
      </c>
      <c r="N34">
        <v>31.79</v>
      </c>
      <c r="O34">
        <v>43.72</v>
      </c>
      <c r="P34">
        <v>0.3</v>
      </c>
      <c r="Q34">
        <v>-3.19</v>
      </c>
      <c r="R34">
        <v>78.290000000000006</v>
      </c>
      <c r="S34">
        <v>77.19</v>
      </c>
      <c r="T34">
        <v>1.1100000000000001</v>
      </c>
      <c r="U34">
        <v>88.38</v>
      </c>
      <c r="V34">
        <v>150.04</v>
      </c>
      <c r="W34">
        <v>-6.5</v>
      </c>
      <c r="X34">
        <v>3.65</v>
      </c>
      <c r="Y34">
        <v>46.58</v>
      </c>
      <c r="Z34">
        <v>77.25</v>
      </c>
      <c r="AA34">
        <v>1.0900000000000001</v>
      </c>
      <c r="AB34">
        <v>45.71</v>
      </c>
      <c r="AC34">
        <v>64.86</v>
      </c>
      <c r="AD34">
        <v>122.47</v>
      </c>
      <c r="AE34">
        <v>10.68</v>
      </c>
      <c r="AF34">
        <v>4.4400000000000004</v>
      </c>
      <c r="AG34">
        <v>94.93</v>
      </c>
      <c r="AH34">
        <v>9.67</v>
      </c>
      <c r="AI34">
        <v>110.81</v>
      </c>
      <c r="AJ34">
        <v>11.82</v>
      </c>
      <c r="AK34">
        <v>10.96</v>
      </c>
      <c r="AL34">
        <v>22.91</v>
      </c>
      <c r="AM34">
        <v>99.28</v>
      </c>
      <c r="AN34">
        <v>-0.38</v>
      </c>
      <c r="AO34">
        <v>4.2699999999999996</v>
      </c>
      <c r="AP34">
        <v>24.56</v>
      </c>
      <c r="AQ34">
        <v>47.95</v>
      </c>
      <c r="AR34">
        <v>1.95</v>
      </c>
      <c r="AS34">
        <v>1.92</v>
      </c>
      <c r="AT34">
        <v>104.72</v>
      </c>
      <c r="AU34">
        <v>28.9</v>
      </c>
      <c r="AV34">
        <v>75.819999999999993</v>
      </c>
      <c r="AW34">
        <v>88.57</v>
      </c>
      <c r="AX34">
        <v>6.67</v>
      </c>
      <c r="AY34">
        <v>7.67</v>
      </c>
      <c r="AZ34">
        <v>-2.69</v>
      </c>
      <c r="BA34">
        <v>39.340000000000003</v>
      </c>
      <c r="BB34">
        <v>6.03</v>
      </c>
      <c r="BC34">
        <v>50.42</v>
      </c>
      <c r="BD34">
        <v>8.69</v>
      </c>
      <c r="BE34">
        <v>-3.97</v>
      </c>
      <c r="BF34">
        <v>-0.46</v>
      </c>
      <c r="BG34">
        <v>9.9</v>
      </c>
      <c r="BH34">
        <v>-1.32</v>
      </c>
      <c r="BI34">
        <v>-0.13</v>
      </c>
      <c r="BJ34">
        <v>16.100000000000001</v>
      </c>
      <c r="BK34" s="36">
        <v>25.6</v>
      </c>
      <c r="BL34" s="36">
        <v>-9.51</v>
      </c>
      <c r="BM34">
        <v>-1.61</v>
      </c>
      <c r="BN34">
        <v>5.25</v>
      </c>
      <c r="BO34">
        <v>6.43</v>
      </c>
      <c r="BP34">
        <v>-1.1000000000000001</v>
      </c>
      <c r="BQ34">
        <v>-3.63</v>
      </c>
      <c r="BR34">
        <v>-6.86</v>
      </c>
      <c r="BS34">
        <v>-1.19</v>
      </c>
      <c r="BT34">
        <v>-7.53</v>
      </c>
      <c r="BU34">
        <v>-2.5299999999999998</v>
      </c>
      <c r="BV34">
        <v>-10.06</v>
      </c>
      <c r="BW34">
        <v>72.150000000000006</v>
      </c>
      <c r="BX34">
        <v>84.93</v>
      </c>
      <c r="BY34" s="31"/>
      <c r="BZ34" s="14" t="s">
        <v>253</v>
      </c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</row>
    <row r="35" spans="1:150" ht="13.5">
      <c r="A35" s="14" t="s">
        <v>222</v>
      </c>
      <c r="C35" s="16">
        <v>34782</v>
      </c>
      <c r="E35">
        <v>399.41</v>
      </c>
      <c r="F35">
        <v>120.7</v>
      </c>
      <c r="G35">
        <v>152.84</v>
      </c>
      <c r="H35">
        <v>125.87</v>
      </c>
      <c r="I35">
        <v>61.12</v>
      </c>
      <c r="J35">
        <v>55.32</v>
      </c>
      <c r="K35">
        <v>2.13</v>
      </c>
      <c r="L35">
        <v>58.1</v>
      </c>
      <c r="M35">
        <v>60.23</v>
      </c>
      <c r="N35">
        <v>30.58</v>
      </c>
      <c r="O35">
        <v>39.409999999999997</v>
      </c>
      <c r="P35">
        <v>-2.41</v>
      </c>
      <c r="Q35">
        <v>-0.28000000000000003</v>
      </c>
      <c r="R35">
        <v>78.84</v>
      </c>
      <c r="S35">
        <v>80.39</v>
      </c>
      <c r="T35">
        <v>-1.55</v>
      </c>
      <c r="U35">
        <v>93.45</v>
      </c>
      <c r="V35">
        <v>153.69</v>
      </c>
      <c r="W35">
        <v>-8.56</v>
      </c>
      <c r="X35">
        <v>-4.41</v>
      </c>
      <c r="Y35">
        <v>49.27</v>
      </c>
      <c r="Z35">
        <v>77.95</v>
      </c>
      <c r="AA35">
        <v>1.17</v>
      </c>
      <c r="AB35">
        <v>54.1</v>
      </c>
      <c r="AC35">
        <v>84.09</v>
      </c>
      <c r="AD35">
        <v>114.95</v>
      </c>
      <c r="AE35">
        <v>5.33</v>
      </c>
      <c r="AF35">
        <v>4.9400000000000004</v>
      </c>
      <c r="AG35">
        <v>70.319999999999993</v>
      </c>
      <c r="AH35">
        <v>1.9</v>
      </c>
      <c r="AI35">
        <v>144.15</v>
      </c>
      <c r="AJ35">
        <v>10.96</v>
      </c>
      <c r="AK35">
        <v>8.0500000000000007</v>
      </c>
      <c r="AL35">
        <v>16.87</v>
      </c>
      <c r="AM35">
        <v>102.27</v>
      </c>
      <c r="AN35">
        <v>-1.83</v>
      </c>
      <c r="AO35">
        <v>0.55000000000000004</v>
      </c>
      <c r="AP35">
        <v>21.75</v>
      </c>
      <c r="AQ35">
        <v>49.33</v>
      </c>
      <c r="AR35">
        <v>2.27</v>
      </c>
      <c r="AS35">
        <v>1.41</v>
      </c>
      <c r="AT35">
        <v>103.77</v>
      </c>
      <c r="AU35">
        <v>24.38</v>
      </c>
      <c r="AV35">
        <v>79.400000000000006</v>
      </c>
      <c r="AW35">
        <v>84.65</v>
      </c>
      <c r="AX35">
        <v>6</v>
      </c>
      <c r="AY35">
        <v>6.2</v>
      </c>
      <c r="AZ35">
        <v>1.43</v>
      </c>
      <c r="BA35">
        <v>15.08</v>
      </c>
      <c r="BB35">
        <v>-4.4800000000000004</v>
      </c>
      <c r="BC35">
        <v>25.19</v>
      </c>
      <c r="BD35">
        <v>7.47</v>
      </c>
      <c r="BE35">
        <v>0.15</v>
      </c>
      <c r="BF35">
        <v>0.02</v>
      </c>
      <c r="BG35">
        <v>1.39</v>
      </c>
      <c r="BH35">
        <v>1.27</v>
      </c>
      <c r="BI35">
        <v>0.91</v>
      </c>
      <c r="BJ35">
        <v>13.55</v>
      </c>
      <c r="BK35" s="36">
        <v>17.71</v>
      </c>
      <c r="BL35" s="36">
        <v>-4.16</v>
      </c>
      <c r="BM35">
        <v>-1.18</v>
      </c>
      <c r="BN35">
        <v>3.91</v>
      </c>
      <c r="BO35">
        <v>3.3</v>
      </c>
      <c r="BP35">
        <v>-3.67</v>
      </c>
      <c r="BQ35">
        <v>-3.01</v>
      </c>
      <c r="BR35">
        <v>-5.0999999999999996</v>
      </c>
      <c r="BS35">
        <v>-0.61</v>
      </c>
      <c r="BT35">
        <v>-6.97</v>
      </c>
      <c r="BU35">
        <v>-0.66</v>
      </c>
      <c r="BV35">
        <v>-6.3</v>
      </c>
      <c r="BW35">
        <v>59.71</v>
      </c>
      <c r="BX35">
        <v>72.5</v>
      </c>
      <c r="BY35" s="31"/>
      <c r="BZ35" s="14" t="s">
        <v>222</v>
      </c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</row>
    <row r="36" spans="1:150" ht="13.5">
      <c r="A36" s="14" t="s">
        <v>223</v>
      </c>
      <c r="C36" s="16">
        <v>28247</v>
      </c>
      <c r="E36">
        <v>386.3</v>
      </c>
      <c r="F36">
        <v>121.01</v>
      </c>
      <c r="G36">
        <v>151.83000000000001</v>
      </c>
      <c r="H36">
        <v>113.47</v>
      </c>
      <c r="I36">
        <v>74.430000000000007</v>
      </c>
      <c r="J36">
        <v>54.63</v>
      </c>
      <c r="K36">
        <v>0.9</v>
      </c>
      <c r="L36">
        <v>65.150000000000006</v>
      </c>
      <c r="M36">
        <v>66.05</v>
      </c>
      <c r="N36">
        <v>19.829999999999998</v>
      </c>
      <c r="O36">
        <v>26.3</v>
      </c>
      <c r="P36">
        <v>-2.1</v>
      </c>
      <c r="Q36">
        <v>7.54</v>
      </c>
      <c r="R36">
        <v>81.87</v>
      </c>
      <c r="S36">
        <v>84.56</v>
      </c>
      <c r="T36">
        <v>-2.69</v>
      </c>
      <c r="U36">
        <v>95.92</v>
      </c>
      <c r="V36">
        <v>161.97</v>
      </c>
      <c r="W36">
        <v>-9.36</v>
      </c>
      <c r="X36">
        <v>-10.130000000000001</v>
      </c>
      <c r="Y36">
        <v>67.48</v>
      </c>
      <c r="Z36">
        <v>91.11</v>
      </c>
      <c r="AA36">
        <v>1.26</v>
      </c>
      <c r="AB36">
        <v>58.15</v>
      </c>
      <c r="AC36">
        <v>86.14</v>
      </c>
      <c r="AD36">
        <v>114.53</v>
      </c>
      <c r="AE36">
        <v>0.93</v>
      </c>
      <c r="AF36">
        <v>2.91</v>
      </c>
      <c r="AG36">
        <v>79</v>
      </c>
      <c r="AH36">
        <v>-0.28000000000000003</v>
      </c>
      <c r="AI36">
        <v>146.63</v>
      </c>
      <c r="AJ36">
        <v>7.31</v>
      </c>
      <c r="AK36">
        <v>6.07</v>
      </c>
      <c r="AL36">
        <v>12.53</v>
      </c>
      <c r="AM36">
        <v>102.33</v>
      </c>
      <c r="AN36">
        <v>-10.28</v>
      </c>
      <c r="AO36">
        <v>-7.73</v>
      </c>
      <c r="AP36">
        <v>23.51</v>
      </c>
      <c r="AQ36">
        <v>57.46</v>
      </c>
      <c r="AR36">
        <v>2.44</v>
      </c>
      <c r="AS36">
        <v>1.1100000000000001</v>
      </c>
      <c r="AT36">
        <v>99.5</v>
      </c>
      <c r="AU36">
        <v>10.36</v>
      </c>
      <c r="AV36">
        <v>89.13</v>
      </c>
      <c r="AW36">
        <v>90.96</v>
      </c>
      <c r="AX36">
        <v>1.98</v>
      </c>
      <c r="AY36">
        <v>1.82</v>
      </c>
      <c r="AZ36">
        <v>1.43</v>
      </c>
      <c r="BA36">
        <v>5.2</v>
      </c>
      <c r="BB36">
        <v>-18.3</v>
      </c>
      <c r="BC36">
        <v>12.72</v>
      </c>
      <c r="BD36">
        <v>2.29</v>
      </c>
      <c r="BE36">
        <v>0.5</v>
      </c>
      <c r="BF36">
        <v>0.22</v>
      </c>
      <c r="BG36">
        <v>-0.26</v>
      </c>
      <c r="BH36">
        <v>5.08</v>
      </c>
      <c r="BI36">
        <v>-19.53</v>
      </c>
      <c r="BJ36">
        <v>3.25</v>
      </c>
      <c r="BK36" s="36">
        <v>3.2</v>
      </c>
      <c r="BL36" s="36">
        <v>0.04</v>
      </c>
      <c r="BM36">
        <v>-1.48</v>
      </c>
      <c r="BN36">
        <v>1.49</v>
      </c>
      <c r="BO36">
        <v>1.96</v>
      </c>
      <c r="BP36">
        <v>0.78</v>
      </c>
      <c r="BQ36">
        <v>3.46</v>
      </c>
      <c r="BR36">
        <v>-2.97</v>
      </c>
      <c r="BS36">
        <v>-0.47</v>
      </c>
      <c r="BT36">
        <v>-1.18</v>
      </c>
      <c r="BU36">
        <v>-2.68</v>
      </c>
      <c r="BV36">
        <v>-1.5</v>
      </c>
      <c r="BW36">
        <v>78.680000000000007</v>
      </c>
      <c r="BX36">
        <v>94.82</v>
      </c>
      <c r="BY36" s="31"/>
      <c r="BZ36" s="14" t="s">
        <v>223</v>
      </c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</row>
    <row r="37" spans="1:150" ht="13.5">
      <c r="A37" s="14" t="s">
        <v>224</v>
      </c>
      <c r="C37" s="16">
        <v>34224</v>
      </c>
      <c r="E37">
        <v>391.42</v>
      </c>
      <c r="F37">
        <v>125.88</v>
      </c>
      <c r="G37">
        <v>149.38</v>
      </c>
      <c r="H37">
        <v>116.17</v>
      </c>
      <c r="I37">
        <v>68.739999999999995</v>
      </c>
      <c r="J37">
        <v>53.26</v>
      </c>
      <c r="K37">
        <v>0.99</v>
      </c>
      <c r="L37">
        <v>67.61</v>
      </c>
      <c r="M37">
        <v>68.599999999999994</v>
      </c>
      <c r="N37">
        <v>19.95</v>
      </c>
      <c r="O37">
        <v>31.42</v>
      </c>
      <c r="P37">
        <v>2.1</v>
      </c>
      <c r="Q37">
        <v>6.81</v>
      </c>
      <c r="R37">
        <v>80.41</v>
      </c>
      <c r="S37">
        <v>80.64</v>
      </c>
      <c r="T37">
        <v>-0.22</v>
      </c>
      <c r="U37">
        <v>93.44</v>
      </c>
      <c r="V37">
        <v>162.04</v>
      </c>
      <c r="W37">
        <v>-6.17</v>
      </c>
      <c r="X37">
        <v>-2.83</v>
      </c>
      <c r="Y37">
        <v>54.39</v>
      </c>
      <c r="Z37">
        <v>79.47</v>
      </c>
      <c r="AA37">
        <v>1.19</v>
      </c>
      <c r="AB37">
        <v>57.97</v>
      </c>
      <c r="AC37">
        <v>78.09</v>
      </c>
      <c r="AD37">
        <v>117.56</v>
      </c>
      <c r="AE37">
        <v>5.12</v>
      </c>
      <c r="AF37">
        <v>4.1900000000000004</v>
      </c>
      <c r="AG37">
        <v>89.39</v>
      </c>
      <c r="AH37">
        <v>3.48</v>
      </c>
      <c r="AI37">
        <v>133.09</v>
      </c>
      <c r="AJ37">
        <v>4.47</v>
      </c>
      <c r="AK37">
        <v>6.22</v>
      </c>
      <c r="AL37">
        <v>17.690000000000001</v>
      </c>
      <c r="AM37">
        <v>96.91</v>
      </c>
      <c r="AN37">
        <v>-2.19</v>
      </c>
      <c r="AO37">
        <v>-0.65</v>
      </c>
      <c r="AP37">
        <v>22.62</v>
      </c>
      <c r="AQ37">
        <v>48.49</v>
      </c>
      <c r="AR37">
        <v>2.14</v>
      </c>
      <c r="AS37">
        <v>2.71</v>
      </c>
      <c r="AT37">
        <v>96.3</v>
      </c>
      <c r="AU37">
        <v>20.52</v>
      </c>
      <c r="AV37">
        <v>75.78</v>
      </c>
      <c r="AW37">
        <v>86.27</v>
      </c>
      <c r="AX37">
        <v>6.21</v>
      </c>
      <c r="AY37">
        <v>6.01</v>
      </c>
      <c r="AZ37">
        <v>4.37</v>
      </c>
      <c r="BA37">
        <v>23.42</v>
      </c>
      <c r="BB37">
        <v>-10.41</v>
      </c>
      <c r="BC37">
        <v>34.89</v>
      </c>
      <c r="BD37">
        <v>7.72</v>
      </c>
      <c r="BE37">
        <v>2.44</v>
      </c>
      <c r="BF37">
        <v>0.32</v>
      </c>
      <c r="BG37">
        <v>4.34</v>
      </c>
      <c r="BH37">
        <v>2.36</v>
      </c>
      <c r="BI37">
        <v>0.54</v>
      </c>
      <c r="BJ37">
        <v>13.29</v>
      </c>
      <c r="BK37" s="36">
        <v>14.8</v>
      </c>
      <c r="BL37" s="36">
        <v>-1.51</v>
      </c>
      <c r="BM37">
        <v>-0.28999999999999998</v>
      </c>
      <c r="BN37">
        <v>5.0999999999999996</v>
      </c>
      <c r="BO37">
        <v>3.81</v>
      </c>
      <c r="BP37">
        <v>-2.88</v>
      </c>
      <c r="BQ37">
        <v>0.76</v>
      </c>
      <c r="BR37">
        <v>-5.39</v>
      </c>
      <c r="BS37">
        <v>-1.29</v>
      </c>
      <c r="BT37">
        <v>-6.69</v>
      </c>
      <c r="BU37">
        <v>-3.63</v>
      </c>
      <c r="BV37">
        <v>-3.06</v>
      </c>
      <c r="BW37">
        <v>66</v>
      </c>
      <c r="BX37">
        <v>79.930000000000007</v>
      </c>
      <c r="BY37" s="31"/>
      <c r="BZ37" s="14" t="s">
        <v>224</v>
      </c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</row>
    <row r="38" spans="1:150" ht="13.5">
      <c r="A38" s="14" t="s">
        <v>225</v>
      </c>
      <c r="C38" s="16">
        <v>32321</v>
      </c>
      <c r="E38">
        <v>402.24</v>
      </c>
      <c r="F38">
        <v>131.57</v>
      </c>
      <c r="G38">
        <v>153.83000000000001</v>
      </c>
      <c r="H38">
        <v>116.84</v>
      </c>
      <c r="I38">
        <v>60.43</v>
      </c>
      <c r="J38">
        <v>54.45</v>
      </c>
      <c r="K38">
        <v>-3.31</v>
      </c>
      <c r="L38">
        <v>58.77</v>
      </c>
      <c r="M38">
        <v>55.46</v>
      </c>
      <c r="N38">
        <v>26.04</v>
      </c>
      <c r="O38">
        <v>42.24</v>
      </c>
      <c r="P38">
        <v>-1.91</v>
      </c>
      <c r="Q38">
        <v>2.27</v>
      </c>
      <c r="R38">
        <v>72.11</v>
      </c>
      <c r="S38">
        <v>75.040000000000006</v>
      </c>
      <c r="T38">
        <v>-2.93</v>
      </c>
      <c r="U38">
        <v>91.87</v>
      </c>
      <c r="V38">
        <v>147.33000000000001</v>
      </c>
      <c r="W38">
        <v>-12.5</v>
      </c>
      <c r="X38">
        <v>-5.72</v>
      </c>
      <c r="Y38">
        <v>49.93</v>
      </c>
      <c r="Z38">
        <v>79.95</v>
      </c>
      <c r="AA38">
        <v>1.24</v>
      </c>
      <c r="AB38">
        <v>51.11</v>
      </c>
      <c r="AC38">
        <v>79.27</v>
      </c>
      <c r="AD38">
        <v>116.6</v>
      </c>
      <c r="AE38">
        <v>4.74</v>
      </c>
      <c r="AF38">
        <v>5.24</v>
      </c>
      <c r="AG38">
        <v>78</v>
      </c>
      <c r="AH38">
        <v>6.86</v>
      </c>
      <c r="AI38">
        <v>139.37</v>
      </c>
      <c r="AJ38">
        <v>12.29</v>
      </c>
      <c r="AK38">
        <v>9.06</v>
      </c>
      <c r="AL38">
        <v>25.23</v>
      </c>
      <c r="AM38">
        <v>107.48</v>
      </c>
      <c r="AN38">
        <v>-3.36</v>
      </c>
      <c r="AO38">
        <v>0.89</v>
      </c>
      <c r="AP38">
        <v>25.12</v>
      </c>
      <c r="AQ38">
        <v>51.17</v>
      </c>
      <c r="AR38">
        <v>2.04</v>
      </c>
      <c r="AS38">
        <v>1.24</v>
      </c>
      <c r="AT38">
        <v>103.69</v>
      </c>
      <c r="AU38">
        <v>23.52</v>
      </c>
      <c r="AV38">
        <v>80.180000000000007</v>
      </c>
      <c r="AW38">
        <v>92.76</v>
      </c>
      <c r="AX38">
        <v>3.37</v>
      </c>
      <c r="AY38">
        <v>4.1500000000000004</v>
      </c>
      <c r="AZ38">
        <v>-1.75</v>
      </c>
      <c r="BA38">
        <v>24.76</v>
      </c>
      <c r="BB38">
        <v>0.23</v>
      </c>
      <c r="BC38">
        <v>26.22</v>
      </c>
      <c r="BD38">
        <v>4.5999999999999996</v>
      </c>
      <c r="BE38">
        <v>-2.4300000000000002</v>
      </c>
      <c r="BF38">
        <v>-0.53</v>
      </c>
      <c r="BG38">
        <v>4.76</v>
      </c>
      <c r="BH38">
        <v>-0.33</v>
      </c>
      <c r="BI38">
        <v>-7.0000000000000007E-2</v>
      </c>
      <c r="BJ38">
        <v>8.92</v>
      </c>
      <c r="BK38" s="36">
        <v>15.89</v>
      </c>
      <c r="BL38" s="36">
        <v>-6.96</v>
      </c>
      <c r="BM38">
        <v>-1.05</v>
      </c>
      <c r="BN38">
        <v>3.51</v>
      </c>
      <c r="BO38">
        <v>5.56</v>
      </c>
      <c r="BP38">
        <v>2.14</v>
      </c>
      <c r="BQ38">
        <v>1.47</v>
      </c>
      <c r="BR38">
        <v>-4.5599999999999996</v>
      </c>
      <c r="BS38">
        <v>-2.0499999999999998</v>
      </c>
      <c r="BT38">
        <v>-3.42</v>
      </c>
      <c r="BU38">
        <v>-0.67</v>
      </c>
      <c r="BV38">
        <v>-4.09</v>
      </c>
      <c r="BW38">
        <v>67.59</v>
      </c>
      <c r="BX38">
        <v>80.459999999999994</v>
      </c>
      <c r="BY38" s="31"/>
      <c r="BZ38" s="14" t="s">
        <v>225</v>
      </c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</row>
    <row r="39" spans="1:150" ht="13.5">
      <c r="A39" s="14" t="s">
        <v>226</v>
      </c>
      <c r="C39" s="16">
        <v>36328</v>
      </c>
      <c r="E39">
        <v>403.97</v>
      </c>
      <c r="F39">
        <v>129.13</v>
      </c>
      <c r="G39">
        <v>154.91999999999999</v>
      </c>
      <c r="H39">
        <v>119.92</v>
      </c>
      <c r="I39">
        <v>60.19</v>
      </c>
      <c r="J39">
        <v>52.05</v>
      </c>
      <c r="K39">
        <v>-1.07</v>
      </c>
      <c r="L39">
        <v>61.54</v>
      </c>
      <c r="M39">
        <v>60.47</v>
      </c>
      <c r="N39">
        <v>28.72</v>
      </c>
      <c r="O39">
        <v>43.97</v>
      </c>
      <c r="P39">
        <v>-0.16</v>
      </c>
      <c r="Q39">
        <v>-1.87</v>
      </c>
      <c r="R39">
        <v>74.599999999999994</v>
      </c>
      <c r="S39">
        <v>74.56</v>
      </c>
      <c r="T39">
        <v>0.04</v>
      </c>
      <c r="U39">
        <v>88.67</v>
      </c>
      <c r="V39">
        <v>149.13999999999999</v>
      </c>
      <c r="W39">
        <v>-5.36</v>
      </c>
      <c r="X39">
        <v>1.56</v>
      </c>
      <c r="Y39">
        <v>50.23</v>
      </c>
      <c r="Z39">
        <v>75.78</v>
      </c>
      <c r="AA39">
        <v>1.1200000000000001</v>
      </c>
      <c r="AB39">
        <v>51.96</v>
      </c>
      <c r="AC39">
        <v>68.81</v>
      </c>
      <c r="AD39">
        <v>120.94</v>
      </c>
      <c r="AE39">
        <v>9.42</v>
      </c>
      <c r="AF39">
        <v>4.2</v>
      </c>
      <c r="AG39">
        <v>88.61</v>
      </c>
      <c r="AH39">
        <v>7.88</v>
      </c>
      <c r="AI39">
        <v>121.74</v>
      </c>
      <c r="AJ39">
        <v>7.1</v>
      </c>
      <c r="AK39">
        <v>7.41</v>
      </c>
      <c r="AL39">
        <v>22.65</v>
      </c>
      <c r="AM39">
        <v>96.84</v>
      </c>
      <c r="AN39">
        <v>0.59</v>
      </c>
      <c r="AO39">
        <v>6.04</v>
      </c>
      <c r="AP39">
        <v>23.9</v>
      </c>
      <c r="AQ39">
        <v>41.29</v>
      </c>
      <c r="AR39">
        <v>1.73</v>
      </c>
      <c r="AS39">
        <v>7.84</v>
      </c>
      <c r="AT39">
        <v>85.94</v>
      </c>
      <c r="AU39">
        <v>23.4</v>
      </c>
      <c r="AV39">
        <v>62.54</v>
      </c>
      <c r="AW39">
        <v>85.99</v>
      </c>
      <c r="AX39">
        <v>8.5500000000000007</v>
      </c>
      <c r="AY39">
        <v>10.029999999999999</v>
      </c>
      <c r="AZ39">
        <v>0.14000000000000001</v>
      </c>
      <c r="BA39">
        <v>27.87</v>
      </c>
      <c r="BB39">
        <v>5.96</v>
      </c>
      <c r="BC39">
        <v>30.06</v>
      </c>
      <c r="BD39">
        <v>11.23</v>
      </c>
      <c r="BE39">
        <v>-0.87</v>
      </c>
      <c r="BF39">
        <v>-0.08</v>
      </c>
      <c r="BG39">
        <v>7.34</v>
      </c>
      <c r="BH39">
        <v>-1.49</v>
      </c>
      <c r="BI39">
        <v>-0.2</v>
      </c>
      <c r="BJ39">
        <v>18.190000000000001</v>
      </c>
      <c r="BK39" s="36">
        <v>33.58</v>
      </c>
      <c r="BL39" s="36">
        <v>-15.4</v>
      </c>
      <c r="BM39">
        <v>-1.04</v>
      </c>
      <c r="BN39">
        <v>6.7</v>
      </c>
      <c r="BO39">
        <v>7.11</v>
      </c>
      <c r="BP39">
        <v>-3.45</v>
      </c>
      <c r="BQ39">
        <v>-3.74</v>
      </c>
      <c r="BR39">
        <v>-7.74</v>
      </c>
      <c r="BS39">
        <v>-0.41</v>
      </c>
      <c r="BT39">
        <v>-10.56</v>
      </c>
      <c r="BU39">
        <v>-0.28999999999999998</v>
      </c>
      <c r="BV39">
        <v>-10.85</v>
      </c>
      <c r="BW39">
        <v>66.099999999999994</v>
      </c>
      <c r="BX39">
        <v>79.64</v>
      </c>
      <c r="BY39" s="31"/>
      <c r="BZ39" s="14" t="s">
        <v>226</v>
      </c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</row>
    <row r="40" spans="1:150" ht="13.5">
      <c r="A40" s="14" t="s">
        <v>266</v>
      </c>
      <c r="C40" s="16">
        <v>34452</v>
      </c>
      <c r="E40">
        <v>401.14</v>
      </c>
      <c r="F40">
        <v>122.47</v>
      </c>
      <c r="G40">
        <v>164.5</v>
      </c>
      <c r="H40">
        <v>114.17</v>
      </c>
      <c r="I40">
        <v>60.35</v>
      </c>
      <c r="J40">
        <v>53.02</v>
      </c>
      <c r="K40">
        <v>-0.46</v>
      </c>
      <c r="L40">
        <v>67.739999999999995</v>
      </c>
      <c r="M40">
        <v>67.28</v>
      </c>
      <c r="N40">
        <v>28.64</v>
      </c>
      <c r="O40">
        <v>41.14</v>
      </c>
      <c r="P40">
        <v>0.91</v>
      </c>
      <c r="Q40">
        <v>-2.94</v>
      </c>
      <c r="R40">
        <v>78.28</v>
      </c>
      <c r="S40">
        <v>75.47</v>
      </c>
      <c r="T40">
        <v>2.81</v>
      </c>
      <c r="U40">
        <v>83.17</v>
      </c>
      <c r="V40">
        <v>150.44999999999999</v>
      </c>
      <c r="W40">
        <v>-4.59</v>
      </c>
      <c r="X40">
        <v>4.57</v>
      </c>
      <c r="Y40">
        <v>47.45</v>
      </c>
      <c r="Z40">
        <v>80.8</v>
      </c>
      <c r="AA40">
        <v>1.21</v>
      </c>
      <c r="AB40">
        <v>50.88</v>
      </c>
      <c r="AC40">
        <v>65.739999999999995</v>
      </c>
      <c r="AD40">
        <v>115.8</v>
      </c>
      <c r="AE40">
        <v>8.23</v>
      </c>
      <c r="AF40">
        <v>7.3</v>
      </c>
      <c r="AG40">
        <v>97.33</v>
      </c>
      <c r="AH40">
        <v>5.58</v>
      </c>
      <c r="AI40">
        <v>118.24</v>
      </c>
      <c r="AJ40">
        <v>13.33</v>
      </c>
      <c r="AK40">
        <v>12.41</v>
      </c>
      <c r="AL40">
        <v>24.9</v>
      </c>
      <c r="AM40">
        <v>96.95</v>
      </c>
      <c r="AN40">
        <v>-3.19</v>
      </c>
      <c r="AO40">
        <v>-1.49</v>
      </c>
      <c r="AP40">
        <v>23.91</v>
      </c>
      <c r="AQ40">
        <v>45.55</v>
      </c>
      <c r="AR40">
        <v>1.91</v>
      </c>
      <c r="AS40">
        <v>4.8600000000000003</v>
      </c>
      <c r="AT40">
        <v>109.12</v>
      </c>
      <c r="AU40">
        <v>23.09</v>
      </c>
      <c r="AV40">
        <v>86.03</v>
      </c>
      <c r="AW40">
        <v>80.73</v>
      </c>
      <c r="AX40">
        <v>5.64</v>
      </c>
      <c r="AY40">
        <v>4.43</v>
      </c>
      <c r="AZ40">
        <v>2.37</v>
      </c>
      <c r="BA40">
        <v>34.39</v>
      </c>
      <c r="BB40">
        <v>-3.85</v>
      </c>
      <c r="BC40">
        <v>38.6</v>
      </c>
      <c r="BD40">
        <v>6.41</v>
      </c>
      <c r="BE40">
        <v>0.42</v>
      </c>
      <c r="BF40">
        <v>0.06</v>
      </c>
      <c r="BG40">
        <v>8.11</v>
      </c>
      <c r="BH40">
        <v>1.52</v>
      </c>
      <c r="BI40">
        <v>0.19</v>
      </c>
      <c r="BJ40">
        <v>15.14</v>
      </c>
      <c r="BK40" s="36">
        <v>15.82</v>
      </c>
      <c r="BL40" s="36">
        <v>-0.69</v>
      </c>
      <c r="BM40">
        <v>-1.83</v>
      </c>
      <c r="BN40">
        <v>1.86</v>
      </c>
      <c r="BO40">
        <v>-1.79</v>
      </c>
      <c r="BP40">
        <v>-7.72</v>
      </c>
      <c r="BQ40">
        <v>-6.81</v>
      </c>
      <c r="BR40">
        <v>-3.69</v>
      </c>
      <c r="BS40">
        <v>-3.65</v>
      </c>
      <c r="BT40">
        <v>-5.93</v>
      </c>
      <c r="BU40">
        <v>-0.91</v>
      </c>
      <c r="BV40">
        <v>-5.01</v>
      </c>
      <c r="BW40">
        <v>66.290000000000006</v>
      </c>
      <c r="BX40">
        <v>77.239999999999995</v>
      </c>
      <c r="BY40" s="31"/>
      <c r="BZ40" s="14" t="s">
        <v>266</v>
      </c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</row>
    <row r="41" spans="1:150" ht="13.5">
      <c r="A41" s="14" t="s">
        <v>227</v>
      </c>
      <c r="C41" s="16">
        <v>37022</v>
      </c>
      <c r="E41">
        <v>388.01</v>
      </c>
      <c r="F41">
        <v>117.19</v>
      </c>
      <c r="G41">
        <v>150.66</v>
      </c>
      <c r="H41">
        <v>120.17</v>
      </c>
      <c r="I41">
        <v>71.3</v>
      </c>
      <c r="J41">
        <v>55.27</v>
      </c>
      <c r="K41">
        <v>-2.3199999999999998</v>
      </c>
      <c r="L41">
        <v>64.55</v>
      </c>
      <c r="M41">
        <v>62.24</v>
      </c>
      <c r="N41">
        <v>21.47</v>
      </c>
      <c r="O41">
        <v>28.01</v>
      </c>
      <c r="P41">
        <v>-1.03</v>
      </c>
      <c r="Q41">
        <v>7.79</v>
      </c>
      <c r="R41">
        <v>82.6</v>
      </c>
      <c r="S41">
        <v>84.53</v>
      </c>
      <c r="T41">
        <v>-1.93</v>
      </c>
      <c r="U41">
        <v>91.66</v>
      </c>
      <c r="V41">
        <v>153.9</v>
      </c>
      <c r="W41">
        <v>-8.6999999999999993</v>
      </c>
      <c r="X41">
        <v>-9.31</v>
      </c>
      <c r="Y41">
        <v>57.4</v>
      </c>
      <c r="Z41">
        <v>84.16</v>
      </c>
      <c r="AA41">
        <v>1.1299999999999999</v>
      </c>
      <c r="AB41">
        <v>54.27</v>
      </c>
      <c r="AC41">
        <v>73.989999999999995</v>
      </c>
      <c r="AD41">
        <v>116</v>
      </c>
      <c r="AE41">
        <v>3.69</v>
      </c>
      <c r="AF41">
        <v>2.35</v>
      </c>
      <c r="AG41">
        <v>87.36</v>
      </c>
      <c r="AH41">
        <v>1.58</v>
      </c>
      <c r="AI41">
        <v>135.16999999999999</v>
      </c>
      <c r="AJ41">
        <v>9.73</v>
      </c>
      <c r="AK41">
        <v>7.45</v>
      </c>
      <c r="AL41">
        <v>13.95</v>
      </c>
      <c r="AM41">
        <v>103.71</v>
      </c>
      <c r="AN41">
        <v>-1.25</v>
      </c>
      <c r="AO41">
        <v>0.98</v>
      </c>
      <c r="AP41">
        <v>28.27</v>
      </c>
      <c r="AQ41">
        <v>52.41</v>
      </c>
      <c r="AR41">
        <v>1.85</v>
      </c>
      <c r="AS41">
        <v>2.97</v>
      </c>
      <c r="AT41">
        <v>94.5</v>
      </c>
      <c r="AU41">
        <v>27.51</v>
      </c>
      <c r="AV41">
        <v>66.989999999999995</v>
      </c>
      <c r="AW41">
        <v>87.87</v>
      </c>
      <c r="AX41">
        <v>8.98</v>
      </c>
      <c r="AY41">
        <v>8.4700000000000006</v>
      </c>
      <c r="AZ41">
        <v>4.3899999999999997</v>
      </c>
      <c r="BA41">
        <v>15.88</v>
      </c>
      <c r="BB41">
        <v>-20.05</v>
      </c>
      <c r="BC41">
        <v>39.32</v>
      </c>
      <c r="BD41">
        <v>9.1300000000000008</v>
      </c>
      <c r="BE41">
        <v>2.74</v>
      </c>
      <c r="BF41">
        <v>0.3</v>
      </c>
      <c r="BG41">
        <v>2.5499999999999998</v>
      </c>
      <c r="BH41">
        <v>5.49</v>
      </c>
      <c r="BI41">
        <v>2.15</v>
      </c>
      <c r="BJ41">
        <v>12.51</v>
      </c>
      <c r="BK41" s="36">
        <v>16.36</v>
      </c>
      <c r="BL41" s="36">
        <v>-3.85</v>
      </c>
      <c r="BM41">
        <v>-1.63</v>
      </c>
      <c r="BN41">
        <v>7.27</v>
      </c>
      <c r="BO41">
        <v>6.66</v>
      </c>
      <c r="BP41">
        <v>-1.84</v>
      </c>
      <c r="BQ41">
        <v>2.4700000000000002</v>
      </c>
      <c r="BR41">
        <v>-8.9</v>
      </c>
      <c r="BS41">
        <v>-0.6</v>
      </c>
      <c r="BT41">
        <v>-8.51</v>
      </c>
      <c r="BU41">
        <v>-4.3099999999999996</v>
      </c>
      <c r="BV41">
        <v>-4.2</v>
      </c>
      <c r="BW41">
        <v>73.11</v>
      </c>
      <c r="BX41">
        <v>90.88</v>
      </c>
      <c r="BY41" s="31"/>
      <c r="BZ41" s="14" t="s">
        <v>227</v>
      </c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</row>
    <row r="42" spans="1:150" ht="13.5">
      <c r="A42" s="14" t="s">
        <v>228</v>
      </c>
      <c r="C42" s="16">
        <v>36057</v>
      </c>
      <c r="E42">
        <v>393.73</v>
      </c>
      <c r="F42">
        <v>123.67</v>
      </c>
      <c r="G42">
        <v>151.80000000000001</v>
      </c>
      <c r="H42">
        <v>118.27</v>
      </c>
      <c r="I42">
        <v>66.33</v>
      </c>
      <c r="J42">
        <v>55.31</v>
      </c>
      <c r="K42">
        <v>0.9</v>
      </c>
      <c r="L42">
        <v>72.23</v>
      </c>
      <c r="M42">
        <v>73.13</v>
      </c>
      <c r="N42">
        <v>24.92</v>
      </c>
      <c r="O42">
        <v>33.729999999999997</v>
      </c>
      <c r="P42">
        <v>-0.27</v>
      </c>
      <c r="Q42">
        <v>-3.77</v>
      </c>
      <c r="R42">
        <v>80.97</v>
      </c>
      <c r="S42">
        <v>78.290000000000006</v>
      </c>
      <c r="T42">
        <v>2.68</v>
      </c>
      <c r="U42">
        <v>83.75</v>
      </c>
      <c r="V42">
        <v>156.88</v>
      </c>
      <c r="W42">
        <v>-0.57999999999999996</v>
      </c>
      <c r="X42">
        <v>3.33</v>
      </c>
      <c r="Y42">
        <v>49.23</v>
      </c>
      <c r="Z42">
        <v>78.87</v>
      </c>
      <c r="AA42">
        <v>1.1200000000000001</v>
      </c>
      <c r="AB42">
        <v>56.73</v>
      </c>
      <c r="AC42">
        <v>64.86</v>
      </c>
      <c r="AD42">
        <v>112.72</v>
      </c>
      <c r="AE42">
        <v>6.75</v>
      </c>
      <c r="AF42">
        <v>7.59</v>
      </c>
      <c r="AG42">
        <v>92.65</v>
      </c>
      <c r="AH42">
        <v>2.89</v>
      </c>
      <c r="AI42">
        <v>129.72</v>
      </c>
      <c r="AJ42">
        <v>10.56</v>
      </c>
      <c r="AK42">
        <v>7.95</v>
      </c>
      <c r="AL42">
        <v>16.739999999999998</v>
      </c>
      <c r="AM42">
        <v>93.41</v>
      </c>
      <c r="AN42">
        <v>-2.92</v>
      </c>
      <c r="AO42">
        <v>0.93</v>
      </c>
      <c r="AP42">
        <v>21.61</v>
      </c>
      <c r="AQ42">
        <v>46.08</v>
      </c>
      <c r="AR42">
        <v>2.13</v>
      </c>
      <c r="AS42">
        <v>7.22</v>
      </c>
      <c r="AT42">
        <v>95.89</v>
      </c>
      <c r="AU42">
        <v>25.23</v>
      </c>
      <c r="AV42">
        <v>70.66</v>
      </c>
      <c r="AW42">
        <v>83.64</v>
      </c>
      <c r="AX42">
        <v>6.16</v>
      </c>
      <c r="AY42">
        <v>7.15</v>
      </c>
      <c r="AZ42">
        <v>3.2</v>
      </c>
      <c r="BA42">
        <v>27.95</v>
      </c>
      <c r="BB42">
        <v>-6.18</v>
      </c>
      <c r="BC42">
        <v>29.64</v>
      </c>
      <c r="BD42">
        <v>8.35</v>
      </c>
      <c r="BE42">
        <v>1.56</v>
      </c>
      <c r="BF42">
        <v>0.19</v>
      </c>
      <c r="BG42">
        <v>5.71</v>
      </c>
      <c r="BH42">
        <v>2.4</v>
      </c>
      <c r="BI42">
        <v>0.42</v>
      </c>
      <c r="BJ42">
        <v>12.5</v>
      </c>
      <c r="BK42" s="36">
        <v>18.91</v>
      </c>
      <c r="BL42" s="36">
        <v>-6.41</v>
      </c>
      <c r="BM42">
        <v>-0.18</v>
      </c>
      <c r="BN42">
        <v>4.42</v>
      </c>
      <c r="BO42">
        <v>3.07</v>
      </c>
      <c r="BP42">
        <v>-5.1100000000000003</v>
      </c>
      <c r="BQ42">
        <v>-3.31</v>
      </c>
      <c r="BR42">
        <v>-4.5999999999999996</v>
      </c>
      <c r="BS42">
        <v>-1.36</v>
      </c>
      <c r="BT42">
        <v>-8.18</v>
      </c>
      <c r="BU42">
        <v>-1.81</v>
      </c>
      <c r="BV42">
        <v>-6.38</v>
      </c>
      <c r="BW42">
        <v>75.42</v>
      </c>
      <c r="BX42">
        <v>90.11</v>
      </c>
      <c r="BY42" s="31"/>
      <c r="BZ42" s="14" t="s">
        <v>228</v>
      </c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</row>
    <row r="43" spans="1:150" ht="13.5">
      <c r="A43" s="14" t="s">
        <v>229</v>
      </c>
      <c r="C43" s="16">
        <v>32996</v>
      </c>
      <c r="E43">
        <v>389.16</v>
      </c>
      <c r="F43">
        <v>124.19</v>
      </c>
      <c r="G43">
        <v>146.91</v>
      </c>
      <c r="H43">
        <v>118.06</v>
      </c>
      <c r="I43">
        <v>69.459999999999994</v>
      </c>
      <c r="J43">
        <v>55.7</v>
      </c>
      <c r="K43">
        <v>-0.67</v>
      </c>
      <c r="L43">
        <v>59.84</v>
      </c>
      <c r="M43">
        <v>59.16</v>
      </c>
      <c r="N43">
        <v>20.6</v>
      </c>
      <c r="O43">
        <v>29.16</v>
      </c>
      <c r="P43">
        <v>0.49</v>
      </c>
      <c r="Q43">
        <v>10.31</v>
      </c>
      <c r="R43">
        <v>81.92</v>
      </c>
      <c r="S43">
        <v>85.73</v>
      </c>
      <c r="T43">
        <v>-3.8</v>
      </c>
      <c r="U43">
        <v>98.89</v>
      </c>
      <c r="V43">
        <v>158.05000000000001</v>
      </c>
      <c r="W43">
        <v>-11.39</v>
      </c>
      <c r="X43">
        <v>-9.68</v>
      </c>
      <c r="Y43">
        <v>54.31</v>
      </c>
      <c r="Z43">
        <v>78.56</v>
      </c>
      <c r="AA43">
        <v>1.3</v>
      </c>
      <c r="AB43">
        <v>59.89</v>
      </c>
      <c r="AC43">
        <v>88.04</v>
      </c>
      <c r="AD43">
        <v>114.27</v>
      </c>
      <c r="AE43">
        <v>2.34</v>
      </c>
      <c r="AF43">
        <v>3.25</v>
      </c>
      <c r="AG43">
        <v>78.05</v>
      </c>
      <c r="AH43">
        <v>2.25</v>
      </c>
      <c r="AI43">
        <v>147.09</v>
      </c>
      <c r="AJ43">
        <v>5.84</v>
      </c>
      <c r="AK43">
        <v>5.42</v>
      </c>
      <c r="AL43">
        <v>13.97</v>
      </c>
      <c r="AM43">
        <v>105.4</v>
      </c>
      <c r="AN43">
        <v>-4.42</v>
      </c>
      <c r="AO43">
        <v>-1.87</v>
      </c>
      <c r="AP43">
        <v>20.57</v>
      </c>
      <c r="AQ43">
        <v>53.03</v>
      </c>
      <c r="AR43">
        <v>2.58</v>
      </c>
      <c r="AS43">
        <v>0.21</v>
      </c>
      <c r="AT43">
        <v>86.21</v>
      </c>
      <c r="AU43">
        <v>26.89</v>
      </c>
      <c r="AV43">
        <v>59.32</v>
      </c>
      <c r="AW43">
        <v>97.58</v>
      </c>
      <c r="AX43">
        <v>5.24</v>
      </c>
      <c r="AY43">
        <v>5.14</v>
      </c>
      <c r="AZ43">
        <v>1.89</v>
      </c>
      <c r="BA43">
        <v>5.99</v>
      </c>
      <c r="BB43">
        <v>-11.76</v>
      </c>
      <c r="BC43">
        <v>23.85</v>
      </c>
      <c r="BD43">
        <v>5.09</v>
      </c>
      <c r="BE43">
        <v>2.0499999999999998</v>
      </c>
      <c r="BF43">
        <v>0.4</v>
      </c>
      <c r="BG43">
        <v>0.86</v>
      </c>
      <c r="BH43">
        <v>1.94</v>
      </c>
      <c r="BI43">
        <v>2.2599999999999998</v>
      </c>
      <c r="BJ43">
        <v>5.99</v>
      </c>
      <c r="BK43" s="36">
        <v>8.5299999999999994</v>
      </c>
      <c r="BL43" s="36">
        <v>-2.54</v>
      </c>
      <c r="BM43">
        <v>-0.44</v>
      </c>
      <c r="BN43">
        <v>6.78</v>
      </c>
      <c r="BO43">
        <v>8.57</v>
      </c>
      <c r="BP43">
        <v>4.32</v>
      </c>
      <c r="BQ43">
        <v>8.93</v>
      </c>
      <c r="BR43">
        <v>-7.22</v>
      </c>
      <c r="BS43">
        <v>-1.78</v>
      </c>
      <c r="BT43">
        <v>-4.24</v>
      </c>
      <c r="BU43">
        <v>-4.5999999999999996</v>
      </c>
      <c r="BV43">
        <v>-0.36</v>
      </c>
      <c r="BW43">
        <v>61.47</v>
      </c>
      <c r="BX43">
        <v>75.87</v>
      </c>
      <c r="BY43" s="31"/>
      <c r="BZ43" s="14" t="s">
        <v>229</v>
      </c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</row>
    <row r="44" spans="1:150" ht="13.5">
      <c r="A44" s="14" t="s">
        <v>230</v>
      </c>
      <c r="C44" s="16">
        <v>29662</v>
      </c>
      <c r="E44">
        <v>403</v>
      </c>
      <c r="F44">
        <v>129.74</v>
      </c>
      <c r="G44">
        <v>136.31</v>
      </c>
      <c r="H44">
        <v>136.96</v>
      </c>
      <c r="I44">
        <v>57.99</v>
      </c>
      <c r="J44">
        <v>52.24</v>
      </c>
      <c r="K44">
        <v>1.75</v>
      </c>
      <c r="L44">
        <v>55.32</v>
      </c>
      <c r="M44">
        <v>57.07</v>
      </c>
      <c r="N44">
        <v>29.9</v>
      </c>
      <c r="O44">
        <v>43</v>
      </c>
      <c r="P44">
        <v>-1.7</v>
      </c>
      <c r="Q44">
        <v>4.75</v>
      </c>
      <c r="R44">
        <v>75.47</v>
      </c>
      <c r="S44">
        <v>77.849999999999994</v>
      </c>
      <c r="T44">
        <v>-2.38</v>
      </c>
      <c r="U44">
        <v>96.53</v>
      </c>
      <c r="V44">
        <v>153.6</v>
      </c>
      <c r="W44">
        <v>-9.66</v>
      </c>
      <c r="X44">
        <v>-7.84</v>
      </c>
      <c r="Y44">
        <v>46.75</v>
      </c>
      <c r="Z44">
        <v>80.430000000000007</v>
      </c>
      <c r="AA44">
        <v>1.18</v>
      </c>
      <c r="AB44">
        <v>54.23</v>
      </c>
      <c r="AC44">
        <v>79.569999999999993</v>
      </c>
      <c r="AD44">
        <v>116.85</v>
      </c>
      <c r="AE44">
        <v>5.81</v>
      </c>
      <c r="AF44">
        <v>2.0099999999999998</v>
      </c>
      <c r="AG44">
        <v>76.17</v>
      </c>
      <c r="AH44">
        <v>4.49</v>
      </c>
      <c r="AI44">
        <v>137.09</v>
      </c>
      <c r="AJ44">
        <v>8.92</v>
      </c>
      <c r="AK44">
        <v>6.76</v>
      </c>
      <c r="AL44">
        <v>19.850000000000001</v>
      </c>
      <c r="AM44">
        <v>103.7</v>
      </c>
      <c r="AN44">
        <v>-2.72</v>
      </c>
      <c r="AO44">
        <v>1.43</v>
      </c>
      <c r="AP44">
        <v>27.43</v>
      </c>
      <c r="AQ44">
        <v>45.53</v>
      </c>
      <c r="AR44">
        <v>1.66</v>
      </c>
      <c r="AS44">
        <v>0.84</v>
      </c>
      <c r="AT44">
        <v>100.5</v>
      </c>
      <c r="AU44">
        <v>26.81</v>
      </c>
      <c r="AV44">
        <v>73.69</v>
      </c>
      <c r="AW44">
        <v>90.25</v>
      </c>
      <c r="AX44">
        <v>8.33</v>
      </c>
      <c r="AY44">
        <v>7</v>
      </c>
      <c r="AZ44">
        <v>-0.43</v>
      </c>
      <c r="BA44">
        <v>21.97</v>
      </c>
      <c r="BB44">
        <v>-10.95</v>
      </c>
      <c r="BC44">
        <v>17.559999999999999</v>
      </c>
      <c r="BD44">
        <v>6.91</v>
      </c>
      <c r="BE44">
        <v>-0.28000000000000003</v>
      </c>
      <c r="BF44">
        <v>-0.04</v>
      </c>
      <c r="BG44">
        <v>3.9</v>
      </c>
      <c r="BH44">
        <v>2.64</v>
      </c>
      <c r="BI44">
        <v>0.68</v>
      </c>
      <c r="BJ44">
        <v>11.7</v>
      </c>
      <c r="BK44" s="36">
        <v>19.32</v>
      </c>
      <c r="BL44" s="36">
        <v>-7.62</v>
      </c>
      <c r="BM44">
        <v>-3.17</v>
      </c>
      <c r="BN44">
        <v>6.37</v>
      </c>
      <c r="BO44">
        <v>6.61</v>
      </c>
      <c r="BP44">
        <v>0.22</v>
      </c>
      <c r="BQ44">
        <v>0.85</v>
      </c>
      <c r="BR44">
        <v>-9.5399999999999991</v>
      </c>
      <c r="BS44">
        <v>-0.24</v>
      </c>
      <c r="BT44">
        <v>-6.39</v>
      </c>
      <c r="BU44">
        <v>-0.62</v>
      </c>
      <c r="BV44">
        <v>-5.76</v>
      </c>
      <c r="BW44">
        <v>64.17</v>
      </c>
      <c r="BX44">
        <v>77.040000000000006</v>
      </c>
      <c r="BY44" s="31"/>
      <c r="BZ44" s="14" t="s">
        <v>230</v>
      </c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</row>
    <row r="45" spans="1:150" ht="13.5">
      <c r="A45" s="14" t="s">
        <v>259</v>
      </c>
      <c r="C45" s="16">
        <v>35185</v>
      </c>
      <c r="E45">
        <v>394.3</v>
      </c>
      <c r="F45">
        <v>116.41</v>
      </c>
      <c r="G45">
        <v>162.52000000000001</v>
      </c>
      <c r="H45">
        <v>115.37</v>
      </c>
      <c r="I45">
        <v>66.77</v>
      </c>
      <c r="J45">
        <v>55.46</v>
      </c>
      <c r="K45">
        <v>-2.27</v>
      </c>
      <c r="L45">
        <v>64.52</v>
      </c>
      <c r="M45">
        <v>62.25</v>
      </c>
      <c r="N45">
        <v>23.81</v>
      </c>
      <c r="O45">
        <v>34.299999999999997</v>
      </c>
      <c r="P45">
        <v>1.68</v>
      </c>
      <c r="Q45">
        <v>6.29</v>
      </c>
      <c r="R45">
        <v>80.959999999999994</v>
      </c>
      <c r="S45">
        <v>81.06</v>
      </c>
      <c r="T45">
        <v>-0.1</v>
      </c>
      <c r="U45">
        <v>89.41</v>
      </c>
      <c r="V45">
        <v>151.65</v>
      </c>
      <c r="W45">
        <v>-9.16</v>
      </c>
      <c r="X45">
        <v>-2.83</v>
      </c>
      <c r="Y45">
        <v>53.33</v>
      </c>
      <c r="Z45">
        <v>79.5</v>
      </c>
      <c r="AA45">
        <v>1.18</v>
      </c>
      <c r="AB45">
        <v>50.94</v>
      </c>
      <c r="AC45">
        <v>83.26</v>
      </c>
      <c r="AD45">
        <v>116.75</v>
      </c>
      <c r="AE45">
        <v>5.17</v>
      </c>
      <c r="AF45">
        <v>5.45</v>
      </c>
      <c r="AG45">
        <v>84.12</v>
      </c>
      <c r="AH45">
        <v>2.81</v>
      </c>
      <c r="AI45">
        <v>135.32</v>
      </c>
      <c r="AJ45">
        <v>12.3</v>
      </c>
      <c r="AK45">
        <v>10.8</v>
      </c>
      <c r="AL45">
        <v>21.27</v>
      </c>
      <c r="AM45">
        <v>103.98</v>
      </c>
      <c r="AN45">
        <v>-3.35</v>
      </c>
      <c r="AO45">
        <v>-0.69</v>
      </c>
      <c r="AP45">
        <v>22.26</v>
      </c>
      <c r="AQ45">
        <v>49.65</v>
      </c>
      <c r="AR45">
        <v>2.23</v>
      </c>
      <c r="AS45">
        <v>5.27</v>
      </c>
      <c r="AT45">
        <v>88.66</v>
      </c>
      <c r="AU45">
        <v>23.79</v>
      </c>
      <c r="AV45">
        <v>64.87</v>
      </c>
      <c r="AW45">
        <v>87.72</v>
      </c>
      <c r="AX45">
        <v>6.57</v>
      </c>
      <c r="AY45">
        <v>6.26</v>
      </c>
      <c r="AZ45">
        <v>3.49</v>
      </c>
      <c r="BA45">
        <v>19.79</v>
      </c>
      <c r="BB45">
        <v>-9.8800000000000008</v>
      </c>
      <c r="BC45">
        <v>30.45</v>
      </c>
      <c r="BD45">
        <v>7.46</v>
      </c>
      <c r="BE45">
        <v>2.11</v>
      </c>
      <c r="BF45">
        <v>0.28000000000000003</v>
      </c>
      <c r="BG45">
        <v>3.8</v>
      </c>
      <c r="BH45">
        <v>2.83</v>
      </c>
      <c r="BI45">
        <v>0.74</v>
      </c>
      <c r="BJ45">
        <v>11.68</v>
      </c>
      <c r="BK45" s="36">
        <v>14.46</v>
      </c>
      <c r="BL45" s="36">
        <v>-2.78</v>
      </c>
      <c r="BM45">
        <v>-0.36</v>
      </c>
      <c r="BN45">
        <v>5.72</v>
      </c>
      <c r="BO45">
        <v>4.75</v>
      </c>
      <c r="BP45">
        <v>-1.88</v>
      </c>
      <c r="BQ45">
        <v>1.21</v>
      </c>
      <c r="BR45">
        <v>-6.09</v>
      </c>
      <c r="BS45">
        <v>-0.97</v>
      </c>
      <c r="BT45">
        <v>-6.63</v>
      </c>
      <c r="BU45">
        <v>-3.09</v>
      </c>
      <c r="BV45">
        <v>-3.54</v>
      </c>
      <c r="BW45">
        <v>71.569999999999993</v>
      </c>
      <c r="BX45">
        <v>86.18</v>
      </c>
      <c r="BY45" s="31"/>
      <c r="BZ45" s="14" t="s">
        <v>259</v>
      </c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</row>
    <row r="46" spans="1:150" ht="13.5">
      <c r="A46" s="14" t="s">
        <v>231</v>
      </c>
      <c r="C46" s="16">
        <v>29145</v>
      </c>
      <c r="E46">
        <v>387.97</v>
      </c>
      <c r="F46">
        <v>123.38</v>
      </c>
      <c r="G46">
        <v>150.38999999999999</v>
      </c>
      <c r="H46">
        <v>114.2</v>
      </c>
      <c r="I46">
        <v>71</v>
      </c>
      <c r="J46">
        <v>56.33</v>
      </c>
      <c r="K46">
        <v>-1.1399999999999999</v>
      </c>
      <c r="L46">
        <v>66.569999999999993</v>
      </c>
      <c r="M46">
        <v>65.42</v>
      </c>
      <c r="N46">
        <v>20.66</v>
      </c>
      <c r="O46">
        <v>27.97</v>
      </c>
      <c r="P46">
        <v>-3.18</v>
      </c>
      <c r="Q46">
        <v>-0.17</v>
      </c>
      <c r="R46">
        <v>79.45</v>
      </c>
      <c r="S46">
        <v>81.94</v>
      </c>
      <c r="T46">
        <v>-2.4900000000000002</v>
      </c>
      <c r="U46">
        <v>91.63</v>
      </c>
      <c r="V46">
        <v>157.05000000000001</v>
      </c>
      <c r="W46">
        <v>-7.93</v>
      </c>
      <c r="X46">
        <v>-6.4</v>
      </c>
      <c r="Y46">
        <v>49.84</v>
      </c>
      <c r="Z46">
        <v>76.03</v>
      </c>
      <c r="AA46">
        <v>1.1499999999999999</v>
      </c>
      <c r="AB46">
        <v>46.99</v>
      </c>
      <c r="AC46">
        <v>75.73</v>
      </c>
      <c r="AD46">
        <v>123.41</v>
      </c>
      <c r="AE46">
        <v>7.11</v>
      </c>
      <c r="AF46">
        <v>1.62</v>
      </c>
      <c r="AG46">
        <v>90.75</v>
      </c>
      <c r="AH46">
        <v>4.75</v>
      </c>
      <c r="AI46">
        <v>125.18</v>
      </c>
      <c r="AJ46">
        <v>9.6</v>
      </c>
      <c r="AK46">
        <v>8.9</v>
      </c>
      <c r="AL46">
        <v>16.16</v>
      </c>
      <c r="AM46">
        <v>102.37</v>
      </c>
      <c r="AN46">
        <v>-4.24</v>
      </c>
      <c r="AO46">
        <v>-1.05</v>
      </c>
      <c r="AP46">
        <v>22.49</v>
      </c>
      <c r="AQ46">
        <v>47.51</v>
      </c>
      <c r="AR46">
        <v>2.11</v>
      </c>
      <c r="AS46">
        <v>1.27</v>
      </c>
      <c r="AT46">
        <v>81.87</v>
      </c>
      <c r="AU46">
        <v>13.45</v>
      </c>
      <c r="AV46">
        <v>68.42</v>
      </c>
      <c r="AW46">
        <v>93.64</v>
      </c>
      <c r="AX46">
        <v>4.34</v>
      </c>
      <c r="AY46">
        <v>4.4000000000000004</v>
      </c>
      <c r="AZ46">
        <v>-0.01</v>
      </c>
      <c r="BA46">
        <v>27.46</v>
      </c>
      <c r="BB46">
        <v>-3.97</v>
      </c>
      <c r="BC46">
        <v>37.31</v>
      </c>
      <c r="BD46">
        <v>4.03</v>
      </c>
      <c r="BE46">
        <v>0.49</v>
      </c>
      <c r="BF46">
        <v>0.12</v>
      </c>
      <c r="BG46">
        <v>3.83</v>
      </c>
      <c r="BH46">
        <v>1.28</v>
      </c>
      <c r="BI46">
        <v>0.34</v>
      </c>
      <c r="BJ46">
        <v>4.6900000000000004</v>
      </c>
      <c r="BK46" s="36">
        <v>8.57</v>
      </c>
      <c r="BL46" s="36">
        <v>-3.88</v>
      </c>
      <c r="BM46">
        <v>-7.0000000000000007E-2</v>
      </c>
      <c r="BN46">
        <v>5.22</v>
      </c>
      <c r="BO46">
        <v>6.3</v>
      </c>
      <c r="BP46">
        <v>2.63</v>
      </c>
      <c r="BQ46">
        <v>3.62</v>
      </c>
      <c r="BR46">
        <v>-5.29</v>
      </c>
      <c r="BS46">
        <v>-1.08</v>
      </c>
      <c r="BT46">
        <v>-3.66</v>
      </c>
      <c r="BU46">
        <v>-0.99</v>
      </c>
      <c r="BV46">
        <v>-2.67</v>
      </c>
      <c r="BW46">
        <v>73.11</v>
      </c>
      <c r="BX46">
        <v>85.89</v>
      </c>
      <c r="BY46" s="31"/>
      <c r="BZ46" s="14" t="s">
        <v>231</v>
      </c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</row>
    <row r="47" spans="1:150" ht="13.5">
      <c r="A47" s="14" t="s">
        <v>232</v>
      </c>
      <c r="C47" s="16">
        <v>29990</v>
      </c>
      <c r="E47">
        <v>397.52</v>
      </c>
      <c r="F47">
        <v>119.49</v>
      </c>
      <c r="G47">
        <v>154.15</v>
      </c>
      <c r="H47">
        <v>123.88</v>
      </c>
      <c r="I47">
        <v>63.36</v>
      </c>
      <c r="J47">
        <v>58.11</v>
      </c>
      <c r="K47">
        <v>-5.81</v>
      </c>
      <c r="L47">
        <v>72.06</v>
      </c>
      <c r="M47">
        <v>66.260000000000005</v>
      </c>
      <c r="N47">
        <v>30.56</v>
      </c>
      <c r="O47">
        <v>37.520000000000003</v>
      </c>
      <c r="P47">
        <v>0.64</v>
      </c>
      <c r="Q47">
        <v>-10.199999999999999</v>
      </c>
      <c r="R47">
        <v>83.68</v>
      </c>
      <c r="S47">
        <v>77.7</v>
      </c>
      <c r="T47">
        <v>5.99</v>
      </c>
      <c r="U47">
        <v>71.569999999999993</v>
      </c>
      <c r="V47">
        <v>137.82</v>
      </c>
      <c r="W47">
        <v>4.2300000000000004</v>
      </c>
      <c r="X47">
        <v>10.95</v>
      </c>
      <c r="Y47">
        <v>42.45</v>
      </c>
      <c r="Z47">
        <v>72.510000000000005</v>
      </c>
      <c r="AA47">
        <v>1.06</v>
      </c>
      <c r="AB47">
        <v>53.13</v>
      </c>
      <c r="AC47">
        <v>54.98</v>
      </c>
      <c r="AD47">
        <v>118.36</v>
      </c>
      <c r="AE47">
        <v>9.98</v>
      </c>
      <c r="AF47">
        <v>1.31</v>
      </c>
      <c r="AG47">
        <v>98.67</v>
      </c>
      <c r="AH47">
        <v>5.79</v>
      </c>
      <c r="AI47">
        <v>112.41</v>
      </c>
      <c r="AJ47">
        <v>8.51</v>
      </c>
      <c r="AK47">
        <v>7.39</v>
      </c>
      <c r="AL47">
        <v>14.36</v>
      </c>
      <c r="AM47">
        <v>85.89</v>
      </c>
      <c r="AN47">
        <v>1.22</v>
      </c>
      <c r="AO47">
        <v>3.46</v>
      </c>
      <c r="AP47">
        <v>25.68</v>
      </c>
      <c r="AQ47">
        <v>46.47</v>
      </c>
      <c r="AR47">
        <v>1.81</v>
      </c>
      <c r="AS47">
        <v>2.65</v>
      </c>
      <c r="AT47">
        <v>81.89</v>
      </c>
      <c r="AU47">
        <v>16.09</v>
      </c>
      <c r="AV47">
        <v>65.8</v>
      </c>
      <c r="AW47">
        <v>81.72</v>
      </c>
      <c r="AX47">
        <v>9.75</v>
      </c>
      <c r="AY47">
        <v>8.75</v>
      </c>
      <c r="AZ47">
        <v>1.85</v>
      </c>
      <c r="BA47">
        <v>36.71</v>
      </c>
      <c r="BB47">
        <v>2.76</v>
      </c>
      <c r="BC47">
        <v>37.54</v>
      </c>
      <c r="BD47">
        <v>9.8699999999999992</v>
      </c>
      <c r="BE47">
        <v>0.6</v>
      </c>
      <c r="BF47">
        <v>0.06</v>
      </c>
      <c r="BG47">
        <v>9.6</v>
      </c>
      <c r="BH47">
        <v>0.65</v>
      </c>
      <c r="BI47">
        <v>7.0000000000000007E-2</v>
      </c>
      <c r="BJ47">
        <v>18.059999999999999</v>
      </c>
      <c r="BK47" s="36">
        <v>25.53</v>
      </c>
      <c r="BL47" s="36">
        <v>-7.46</v>
      </c>
      <c r="BM47">
        <v>-0.77</v>
      </c>
      <c r="BN47">
        <v>6.9</v>
      </c>
      <c r="BO47">
        <v>3.14</v>
      </c>
      <c r="BP47">
        <v>-6.92</v>
      </c>
      <c r="BQ47">
        <v>-6.55</v>
      </c>
      <c r="BR47">
        <v>-7.67</v>
      </c>
      <c r="BS47">
        <v>-3.76</v>
      </c>
      <c r="BT47">
        <v>-10.06</v>
      </c>
      <c r="BU47">
        <v>-0.37</v>
      </c>
      <c r="BV47">
        <v>-9.69</v>
      </c>
      <c r="BW47">
        <v>74.13</v>
      </c>
      <c r="BX47">
        <v>87.52</v>
      </c>
      <c r="BY47" s="31"/>
      <c r="BZ47" s="14" t="s">
        <v>232</v>
      </c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</row>
    <row r="48" spans="1:150" ht="13.5">
      <c r="A48" s="14" t="s">
        <v>233</v>
      </c>
      <c r="C48" s="16">
        <v>35957</v>
      </c>
      <c r="E48">
        <v>397.27</v>
      </c>
      <c r="F48">
        <v>111.01</v>
      </c>
      <c r="G48">
        <v>155.36000000000001</v>
      </c>
      <c r="H48">
        <v>130.91</v>
      </c>
      <c r="I48">
        <v>63.93</v>
      </c>
      <c r="J48">
        <v>55.81</v>
      </c>
      <c r="K48">
        <v>0.94</v>
      </c>
      <c r="L48">
        <v>55.39</v>
      </c>
      <c r="M48">
        <v>56.34</v>
      </c>
      <c r="N48">
        <v>31.69</v>
      </c>
      <c r="O48">
        <v>37.270000000000003</v>
      </c>
      <c r="P48">
        <v>-3.68</v>
      </c>
      <c r="Q48">
        <v>1.1299999999999999</v>
      </c>
      <c r="R48">
        <v>81.33</v>
      </c>
      <c r="S48">
        <v>83.72</v>
      </c>
      <c r="T48">
        <v>-2.38</v>
      </c>
      <c r="U48">
        <v>93.86</v>
      </c>
      <c r="V48">
        <v>150.19999999999999</v>
      </c>
      <c r="W48">
        <v>-10.24</v>
      </c>
      <c r="X48">
        <v>-7.6</v>
      </c>
      <c r="Y48">
        <v>51.31</v>
      </c>
      <c r="Z48">
        <v>79.819999999999993</v>
      </c>
      <c r="AA48">
        <v>1.08</v>
      </c>
      <c r="AB48">
        <v>53.74</v>
      </c>
      <c r="AC48">
        <v>81.3</v>
      </c>
      <c r="AD48">
        <v>112.61</v>
      </c>
      <c r="AE48">
        <v>3.8</v>
      </c>
      <c r="AF48">
        <v>4.84</v>
      </c>
      <c r="AG48">
        <v>76.88</v>
      </c>
      <c r="AH48">
        <v>4.55</v>
      </c>
      <c r="AI48">
        <v>138.82</v>
      </c>
      <c r="AJ48">
        <v>13.65</v>
      </c>
      <c r="AK48">
        <v>10.4</v>
      </c>
      <c r="AL48">
        <v>15.94</v>
      </c>
      <c r="AM48">
        <v>106.56</v>
      </c>
      <c r="AN48">
        <v>-3.41</v>
      </c>
      <c r="AO48">
        <v>0.15</v>
      </c>
      <c r="AP48">
        <v>23.45</v>
      </c>
      <c r="AQ48">
        <v>49.11</v>
      </c>
      <c r="AR48">
        <v>2.09</v>
      </c>
      <c r="AS48">
        <v>3.52</v>
      </c>
      <c r="AT48">
        <v>118.96</v>
      </c>
      <c r="AU48">
        <v>28.28</v>
      </c>
      <c r="AV48">
        <v>90.68</v>
      </c>
      <c r="AW48">
        <v>87.82</v>
      </c>
      <c r="AX48">
        <v>4.29</v>
      </c>
      <c r="AY48">
        <v>4.49</v>
      </c>
      <c r="AZ48">
        <v>-0.13</v>
      </c>
      <c r="BA48">
        <v>23.31</v>
      </c>
      <c r="BB48">
        <v>-8.66</v>
      </c>
      <c r="BC48">
        <v>12.64</v>
      </c>
      <c r="BD48">
        <v>5.57</v>
      </c>
      <c r="BE48">
        <v>-1.28</v>
      </c>
      <c r="BF48">
        <v>-0.23</v>
      </c>
      <c r="BG48">
        <v>4.0199999999999996</v>
      </c>
      <c r="BH48">
        <v>2.72</v>
      </c>
      <c r="BI48">
        <v>0.68</v>
      </c>
      <c r="BJ48">
        <v>11.19</v>
      </c>
      <c r="BK48" s="36">
        <v>16.350000000000001</v>
      </c>
      <c r="BL48" s="36">
        <v>-5.16</v>
      </c>
      <c r="BM48">
        <v>-1.1399999999999999</v>
      </c>
      <c r="BN48">
        <v>2.96</v>
      </c>
      <c r="BO48">
        <v>2.94</v>
      </c>
      <c r="BP48">
        <v>-1.7</v>
      </c>
      <c r="BQ48">
        <v>-1.97</v>
      </c>
      <c r="BR48">
        <v>-4.1100000000000003</v>
      </c>
      <c r="BS48">
        <v>-0.03</v>
      </c>
      <c r="BT48">
        <v>-4.6399999999999997</v>
      </c>
      <c r="BU48">
        <v>-0.28000000000000003</v>
      </c>
      <c r="BV48">
        <v>-4.91</v>
      </c>
      <c r="BW48">
        <v>63.79</v>
      </c>
      <c r="BX48">
        <v>76.569999999999993</v>
      </c>
      <c r="BY48" s="31"/>
      <c r="BZ48" s="14" t="s">
        <v>233</v>
      </c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</row>
    <row r="49" spans="1:150" ht="13.5">
      <c r="A49" s="14" t="s">
        <v>234</v>
      </c>
      <c r="C49" s="16">
        <v>37389</v>
      </c>
      <c r="E49">
        <v>400.26</v>
      </c>
      <c r="F49">
        <v>132.19</v>
      </c>
      <c r="G49">
        <v>138.87</v>
      </c>
      <c r="H49">
        <v>129.19999999999999</v>
      </c>
      <c r="I49">
        <v>61.38</v>
      </c>
      <c r="J49">
        <v>53.38</v>
      </c>
      <c r="K49">
        <v>2.02</v>
      </c>
      <c r="L49">
        <v>60.1</v>
      </c>
      <c r="M49">
        <v>62.11</v>
      </c>
      <c r="N49">
        <v>28.88</v>
      </c>
      <c r="O49">
        <v>40.26</v>
      </c>
      <c r="P49">
        <v>-5.88</v>
      </c>
      <c r="Q49">
        <v>-4.71</v>
      </c>
      <c r="R49">
        <v>73.5</v>
      </c>
      <c r="S49">
        <v>75.900000000000006</v>
      </c>
      <c r="T49">
        <v>-2.41</v>
      </c>
      <c r="U49">
        <v>93.04</v>
      </c>
      <c r="V49">
        <v>155.15</v>
      </c>
      <c r="W49">
        <v>-7.8</v>
      </c>
      <c r="X49">
        <v>-6.3</v>
      </c>
      <c r="Y49">
        <v>47.11</v>
      </c>
      <c r="Z49">
        <v>75.010000000000005</v>
      </c>
      <c r="AA49">
        <v>1.0900000000000001</v>
      </c>
      <c r="AB49">
        <v>53.13</v>
      </c>
      <c r="AC49">
        <v>79.959999999999994</v>
      </c>
      <c r="AD49">
        <v>114.98</v>
      </c>
      <c r="AE49">
        <v>3.59</v>
      </c>
      <c r="AF49">
        <v>2.91</v>
      </c>
      <c r="AG49">
        <v>79.44</v>
      </c>
      <c r="AH49">
        <v>3.84</v>
      </c>
      <c r="AI49">
        <v>136.69999999999999</v>
      </c>
      <c r="AJ49">
        <v>11.9</v>
      </c>
      <c r="AK49">
        <v>9.5299999999999994</v>
      </c>
      <c r="AL49">
        <v>20.9</v>
      </c>
      <c r="AM49">
        <v>102.92</v>
      </c>
      <c r="AN49">
        <v>-2.34</v>
      </c>
      <c r="AO49">
        <v>2.06</v>
      </c>
      <c r="AP49">
        <v>19.61</v>
      </c>
      <c r="AQ49">
        <v>48.02</v>
      </c>
      <c r="AR49">
        <v>2.4500000000000002</v>
      </c>
      <c r="AS49">
        <v>0.09</v>
      </c>
      <c r="AT49">
        <v>89.27</v>
      </c>
      <c r="AU49">
        <v>19.600000000000001</v>
      </c>
      <c r="AV49">
        <v>69.67</v>
      </c>
      <c r="AW49">
        <v>87.83</v>
      </c>
      <c r="AX49">
        <v>5.96</v>
      </c>
      <c r="AY49">
        <v>6.34</v>
      </c>
      <c r="AZ49">
        <v>-2.38</v>
      </c>
      <c r="BA49">
        <v>15.18</v>
      </c>
      <c r="BB49">
        <v>-1.65</v>
      </c>
      <c r="BC49">
        <v>36.92</v>
      </c>
      <c r="BD49">
        <v>6.59</v>
      </c>
      <c r="BE49">
        <v>-2.76</v>
      </c>
      <c r="BF49">
        <v>-0.42</v>
      </c>
      <c r="BG49">
        <v>2.4700000000000002</v>
      </c>
      <c r="BH49">
        <v>1.01</v>
      </c>
      <c r="BI49">
        <v>0.41</v>
      </c>
      <c r="BJ49">
        <v>12.23</v>
      </c>
      <c r="BK49" s="36">
        <v>20.32</v>
      </c>
      <c r="BL49" s="36">
        <v>-8.09</v>
      </c>
      <c r="BM49">
        <v>-1.51</v>
      </c>
      <c r="BN49">
        <v>4.47</v>
      </c>
      <c r="BO49">
        <v>4.88</v>
      </c>
      <c r="BP49">
        <v>-1.44</v>
      </c>
      <c r="BQ49">
        <v>-3.8</v>
      </c>
      <c r="BR49">
        <v>-5.98</v>
      </c>
      <c r="BS49">
        <v>-0.41</v>
      </c>
      <c r="BT49">
        <v>-6.32</v>
      </c>
      <c r="BU49">
        <v>-2.36</v>
      </c>
      <c r="BV49">
        <v>-8.68</v>
      </c>
      <c r="BW49">
        <v>60.95</v>
      </c>
      <c r="BX49">
        <v>76.75</v>
      </c>
      <c r="BY49" s="31"/>
      <c r="BZ49" s="14" t="s">
        <v>234</v>
      </c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</row>
    <row r="50" spans="1:150" ht="13.5">
      <c r="A50" s="14" t="s">
        <v>236</v>
      </c>
      <c r="C50" s="16">
        <v>35117</v>
      </c>
      <c r="E50">
        <v>400.33</v>
      </c>
      <c r="F50">
        <v>118.08</v>
      </c>
      <c r="G50">
        <v>150.30000000000001</v>
      </c>
      <c r="H50">
        <v>131.94999999999999</v>
      </c>
      <c r="I50">
        <v>62.29</v>
      </c>
      <c r="J50">
        <v>58.1</v>
      </c>
      <c r="K50">
        <v>-3.35</v>
      </c>
      <c r="L50">
        <v>49.21</v>
      </c>
      <c r="M50">
        <v>45.86</v>
      </c>
      <c r="N50">
        <v>31.27</v>
      </c>
      <c r="O50">
        <v>40.33</v>
      </c>
      <c r="P50">
        <v>0.22</v>
      </c>
      <c r="Q50">
        <v>9.65</v>
      </c>
      <c r="R50">
        <v>81.16</v>
      </c>
      <c r="S50">
        <v>85.05</v>
      </c>
      <c r="T50">
        <v>-3.89</v>
      </c>
      <c r="U50">
        <v>96.16</v>
      </c>
      <c r="V50">
        <v>142.02000000000001</v>
      </c>
      <c r="W50">
        <v>-17.559999999999999</v>
      </c>
      <c r="X50">
        <v>-8.6199999999999992</v>
      </c>
      <c r="Y50">
        <v>53.48</v>
      </c>
      <c r="Z50">
        <v>76.7</v>
      </c>
      <c r="AA50">
        <v>1.25</v>
      </c>
      <c r="AB50">
        <v>53.32</v>
      </c>
      <c r="AC50">
        <v>91.93</v>
      </c>
      <c r="AD50">
        <v>111.56</v>
      </c>
      <c r="AE50">
        <v>0.23</v>
      </c>
      <c r="AF50">
        <v>5.9</v>
      </c>
      <c r="AG50">
        <v>68.239999999999995</v>
      </c>
      <c r="AH50">
        <v>5.31</v>
      </c>
      <c r="AI50">
        <v>148.93</v>
      </c>
      <c r="AJ50">
        <v>15.12</v>
      </c>
      <c r="AK50">
        <v>11.89</v>
      </c>
      <c r="AL50">
        <v>20.91</v>
      </c>
      <c r="AM50">
        <v>114.63</v>
      </c>
      <c r="AN50">
        <v>-5.05</v>
      </c>
      <c r="AO50">
        <v>-2.61</v>
      </c>
      <c r="AP50">
        <v>22.48</v>
      </c>
      <c r="AQ50">
        <v>55.78</v>
      </c>
      <c r="AR50">
        <v>2.48</v>
      </c>
      <c r="AS50">
        <v>0.54</v>
      </c>
      <c r="AT50">
        <v>78.819999999999993</v>
      </c>
      <c r="AU50">
        <v>20.16</v>
      </c>
      <c r="AV50">
        <v>58.66</v>
      </c>
      <c r="AW50">
        <v>102.76</v>
      </c>
      <c r="AX50">
        <v>4.95</v>
      </c>
      <c r="AY50">
        <v>3.42</v>
      </c>
      <c r="AZ50">
        <v>-1.32</v>
      </c>
      <c r="BA50">
        <v>18.059999999999999</v>
      </c>
      <c r="BB50">
        <v>-6.95</v>
      </c>
      <c r="BC50">
        <v>17.239999999999998</v>
      </c>
      <c r="BD50">
        <v>2.94</v>
      </c>
      <c r="BE50">
        <v>-0.13</v>
      </c>
      <c r="BF50">
        <v>-0.04</v>
      </c>
      <c r="BG50">
        <v>3.04</v>
      </c>
      <c r="BH50">
        <v>0.86</v>
      </c>
      <c r="BI50">
        <v>0.28000000000000003</v>
      </c>
      <c r="BJ50">
        <v>5.26</v>
      </c>
      <c r="BK50" s="36">
        <v>6.76</v>
      </c>
      <c r="BL50" s="36">
        <v>-1.5</v>
      </c>
      <c r="BM50">
        <v>0.44</v>
      </c>
      <c r="BN50">
        <v>8.4700000000000006</v>
      </c>
      <c r="BO50">
        <v>10.050000000000001</v>
      </c>
      <c r="BP50">
        <v>8.31</v>
      </c>
      <c r="BQ50">
        <v>11.05</v>
      </c>
      <c r="BR50">
        <v>-8.0299999999999994</v>
      </c>
      <c r="BS50">
        <v>-1.58</v>
      </c>
      <c r="BT50">
        <v>-1.75</v>
      </c>
      <c r="BU50">
        <v>-2.75</v>
      </c>
      <c r="BV50">
        <v>-1</v>
      </c>
      <c r="BW50">
        <v>66.150000000000006</v>
      </c>
      <c r="BX50">
        <v>78.75</v>
      </c>
      <c r="BY50" s="31"/>
      <c r="BZ50" s="14" t="s">
        <v>236</v>
      </c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</row>
    <row r="51" spans="1:150" ht="13.5">
      <c r="A51" s="14" t="s">
        <v>239</v>
      </c>
      <c r="C51" s="16">
        <v>31803</v>
      </c>
      <c r="E51">
        <v>403.98</v>
      </c>
      <c r="F51">
        <v>123.6</v>
      </c>
      <c r="G51">
        <v>145.21</v>
      </c>
      <c r="H51">
        <v>135.16999999999999</v>
      </c>
      <c r="I51">
        <v>57.79</v>
      </c>
      <c r="J51">
        <v>57.13</v>
      </c>
      <c r="K51">
        <v>-0.85</v>
      </c>
      <c r="L51">
        <v>60.27</v>
      </c>
      <c r="M51">
        <v>59.43</v>
      </c>
      <c r="N51">
        <v>35.44</v>
      </c>
      <c r="O51">
        <v>43.98</v>
      </c>
      <c r="P51">
        <v>0.85</v>
      </c>
      <c r="Q51">
        <v>-5.18</v>
      </c>
      <c r="R51">
        <v>82.26</v>
      </c>
      <c r="S51">
        <v>79.48</v>
      </c>
      <c r="T51">
        <v>2.77</v>
      </c>
      <c r="U51">
        <v>83.44</v>
      </c>
      <c r="V51">
        <v>142.86000000000001</v>
      </c>
      <c r="W51">
        <v>-3.96</v>
      </c>
      <c r="X51">
        <v>6.32</v>
      </c>
      <c r="Y51">
        <v>44.81</v>
      </c>
      <c r="Z51">
        <v>77.73</v>
      </c>
      <c r="AA51">
        <v>1.08</v>
      </c>
      <c r="AB51">
        <v>51.66</v>
      </c>
      <c r="AC51">
        <v>66.989999999999995</v>
      </c>
      <c r="AD51">
        <v>117.44</v>
      </c>
      <c r="AE51">
        <v>8.5</v>
      </c>
      <c r="AF51">
        <v>4.4800000000000004</v>
      </c>
      <c r="AG51">
        <v>88.5</v>
      </c>
      <c r="AH51">
        <v>6.35</v>
      </c>
      <c r="AI51">
        <v>118.61</v>
      </c>
      <c r="AJ51">
        <v>10.9</v>
      </c>
      <c r="AK51">
        <v>10.59</v>
      </c>
      <c r="AL51">
        <v>19.11</v>
      </c>
      <c r="AM51">
        <v>95.19</v>
      </c>
      <c r="AN51">
        <v>-3.14</v>
      </c>
      <c r="AO51">
        <v>-0.84</v>
      </c>
      <c r="AP51">
        <v>22.42</v>
      </c>
      <c r="AQ51">
        <v>54.68</v>
      </c>
      <c r="AR51">
        <v>2.44</v>
      </c>
      <c r="AS51">
        <v>0.32</v>
      </c>
      <c r="AT51">
        <v>104</v>
      </c>
      <c r="AU51">
        <v>31.94</v>
      </c>
      <c r="AV51">
        <v>72.06</v>
      </c>
      <c r="AW51">
        <v>85.9</v>
      </c>
      <c r="AX51">
        <v>4.76</v>
      </c>
      <c r="AY51">
        <v>4.42</v>
      </c>
      <c r="AZ51">
        <v>0.59</v>
      </c>
      <c r="BA51">
        <v>23.74</v>
      </c>
      <c r="BB51">
        <v>5.0599999999999996</v>
      </c>
      <c r="BC51">
        <v>35.729999999999997</v>
      </c>
      <c r="BD51">
        <v>5.69</v>
      </c>
      <c r="BE51">
        <v>-1.47</v>
      </c>
      <c r="BF51">
        <v>-0.26</v>
      </c>
      <c r="BG51">
        <v>7.84</v>
      </c>
      <c r="BH51">
        <v>-0.84</v>
      </c>
      <c r="BI51">
        <v>-0.11</v>
      </c>
      <c r="BJ51">
        <v>11.86</v>
      </c>
      <c r="BK51" s="36">
        <v>14.29</v>
      </c>
      <c r="BL51" s="36">
        <v>-2.44</v>
      </c>
      <c r="BM51">
        <v>-0.04</v>
      </c>
      <c r="BN51">
        <v>3.68</v>
      </c>
      <c r="BO51">
        <v>2.21</v>
      </c>
      <c r="BP51">
        <v>-2.97</v>
      </c>
      <c r="BQ51">
        <v>-3.61</v>
      </c>
      <c r="BR51">
        <v>-3.72</v>
      </c>
      <c r="BS51">
        <v>-1.47</v>
      </c>
      <c r="BT51">
        <v>-5.19</v>
      </c>
      <c r="BU51">
        <v>-0.63</v>
      </c>
      <c r="BV51">
        <v>-5.82</v>
      </c>
      <c r="BW51">
        <v>77.86</v>
      </c>
      <c r="BX51">
        <v>88.67</v>
      </c>
      <c r="BY51" s="31"/>
      <c r="BZ51" s="14" t="s">
        <v>239</v>
      </c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</row>
    <row r="52" spans="1:150" ht="13.5">
      <c r="BY52" s="31"/>
    </row>
    <row r="53" spans="1:150" ht="13.5">
      <c r="A53" s="20" t="s">
        <v>95</v>
      </c>
      <c r="B53" s="20"/>
      <c r="C53" s="20"/>
      <c r="D53" s="20"/>
      <c r="E53" s="20">
        <f>AVERAGE(E2:E52)</f>
        <v>395.26359999999994</v>
      </c>
      <c r="F53" s="20">
        <f>AVERAGE(F2:F52)</f>
        <v>122.79339999999998</v>
      </c>
      <c r="G53" s="20">
        <f>AVERAGE(G2:G52)</f>
        <v>149.54200000000003</v>
      </c>
      <c r="H53" s="20">
        <f>AVERAGE(H2:H52)</f>
        <v>122.92920000000002</v>
      </c>
      <c r="I53" s="20">
        <f>AVERAGE(I2:I52)</f>
        <v>65.350199999999987</v>
      </c>
      <c r="J53" s="20">
        <f>AVERAGE(J2:J52)</f>
        <v>55.388799999999989</v>
      </c>
      <c r="K53" s="20">
        <f>AVERAGE(K2:K52)</f>
        <v>-0.1948</v>
      </c>
      <c r="L53" s="20">
        <f>AVERAGE(L2:L52)</f>
        <v>62.221599999999995</v>
      </c>
      <c r="M53" s="20">
        <f>AVERAGE(M2:M52)</f>
        <v>62.028200000000005</v>
      </c>
      <c r="N53" s="20">
        <f>AVERAGE(N2:N52)</f>
        <v>26.041600000000006</v>
      </c>
      <c r="O53" s="20">
        <f>AVERAGE(O2:O52)</f>
        <v>35.263600000000004</v>
      </c>
      <c r="P53" s="20">
        <f>AVERAGE(P2:P52)</f>
        <v>-0.22140000000000001</v>
      </c>
      <c r="Q53" s="20">
        <f>AVERAGE(Q2:Q52)</f>
        <v>2.2782000000000004</v>
      </c>
      <c r="R53" s="20">
        <f>AVERAGE(R2:R52)</f>
        <v>80.565599999999989</v>
      </c>
      <c r="S53" s="20">
        <f>AVERAGE(S2:S52)</f>
        <v>81.361599999999981</v>
      </c>
      <c r="T53" s="20">
        <f>AVERAGE(T2:T52)</f>
        <v>-0.7956000000000002</v>
      </c>
      <c r="U53" s="20">
        <f>AVERAGE(U2:U52)</f>
        <v>91.525199999999984</v>
      </c>
      <c r="V53" s="20">
        <f>AVERAGE(V2:V52)</f>
        <v>153.5522</v>
      </c>
      <c r="W53" s="20">
        <f>AVERAGE(W2:W52)</f>
        <v>-7.3173999999999992</v>
      </c>
      <c r="X53" s="20">
        <f>AVERAGE(X2:X52)</f>
        <v>-2.702999999999999</v>
      </c>
      <c r="Y53" s="20">
        <f>AVERAGE(Y2:Y52)</f>
        <v>52.4786</v>
      </c>
      <c r="Z53" s="20">
        <f>AVERAGE(Z2:Z52)</f>
        <v>80.021000000000001</v>
      </c>
      <c r="AA53" s="20">
        <f>AVERAGE(AA2:AA52)</f>
        <v>1.1608000000000001</v>
      </c>
      <c r="AB53" s="20">
        <f>AVERAGE(AB2:AB52)</f>
        <v>51.629600000000003</v>
      </c>
      <c r="AC53" s="20">
        <f>AVERAGE(AC2:AC52)</f>
        <v>74.183199999999999</v>
      </c>
      <c r="AD53" s="20">
        <f>AVERAGE(AD2:AD52)</f>
        <v>119.66319999999997</v>
      </c>
      <c r="AE53" s="20">
        <f>AVERAGE(AE2:AE52)</f>
        <v>6.4920000000000018</v>
      </c>
      <c r="AF53" s="20">
        <f>AVERAGE(AF2:AF52)</f>
        <v>3.6341999999999994</v>
      </c>
      <c r="AG53" s="20">
        <f>AVERAGE(AG2:AG52)</f>
        <v>86.326000000000008</v>
      </c>
      <c r="AH53" s="20">
        <f>AVERAGE(AH2:AH52)</f>
        <v>5.6512000000000011</v>
      </c>
      <c r="AI53" s="20">
        <f>AVERAGE(AI2:AI52)</f>
        <v>127.96959999999999</v>
      </c>
      <c r="AJ53" s="20">
        <f>AVERAGE(AJ2:AJ52)</f>
        <v>8.7073999999999998</v>
      </c>
      <c r="AK53" s="20">
        <f>AVERAGE(AK2:AK52)</f>
        <v>7.6785999999999994</v>
      </c>
      <c r="AL53" s="20">
        <f>AVERAGE(AL2:AL52)</f>
        <v>16.886200000000002</v>
      </c>
      <c r="AM53" s="20">
        <f>AVERAGE(AM2:AM52)</f>
        <v>100.4426</v>
      </c>
      <c r="AN53" s="20">
        <f>AVERAGE(AN2:AN52)</f>
        <v>-2.8062</v>
      </c>
      <c r="AO53" s="20">
        <f>AVERAGE(AO2:AO52)</f>
        <v>1.0249999999999999</v>
      </c>
      <c r="AP53" s="20">
        <f>AVERAGE(AP2:AP52)</f>
        <v>23.681999999999999</v>
      </c>
      <c r="AQ53" s="20">
        <f>AVERAGE(AQ2:AQ52)</f>
        <v>50.115600000000001</v>
      </c>
      <c r="AR53" s="20">
        <f>AVERAGE(AR2:AR52)</f>
        <v>2.1377999999999999</v>
      </c>
      <c r="AS53" s="20">
        <f>AVERAGE(AS2:AS52)</f>
        <v>2.8028000000000004</v>
      </c>
      <c r="AT53" s="20">
        <f>AVERAGE(AT2:AT52)</f>
        <v>93.577399999999997</v>
      </c>
      <c r="AU53" s="20">
        <f>AVERAGE(AU2:AU52)</f>
        <v>21.661999999999999</v>
      </c>
      <c r="AV53" s="20">
        <f>AVERAGE(AV2:AV52)</f>
        <v>71.916200000000003</v>
      </c>
      <c r="AW53" s="20">
        <f>AVERAGE(AW2:AW52)</f>
        <v>89.432799999999986</v>
      </c>
      <c r="AX53" s="20">
        <f>AVERAGE(AX2:AX52)</f>
        <v>6.1591999999999976</v>
      </c>
      <c r="AY53" s="20">
        <f>AVERAGE(AY2:AY52)</f>
        <v>6.744799999999997</v>
      </c>
      <c r="AZ53" s="20">
        <f>AVERAGE(AZ2:AZ52)</f>
        <v>0.90760000000000018</v>
      </c>
      <c r="BA53" s="20">
        <f>AVERAGE(BA2:BA52)</f>
        <v>-17.4114</v>
      </c>
      <c r="BB53" s="20">
        <f>AVERAGE(BB2:BB52)</f>
        <v>-4.5086000000000004</v>
      </c>
      <c r="BC53" s="20">
        <f>AVERAGE(BC2:BC52)</f>
        <v>-12.822399999999993</v>
      </c>
      <c r="BD53" s="20">
        <f>AVERAGE(BD2:BD52)</f>
        <v>7.5762000000000009</v>
      </c>
      <c r="BE53" s="20">
        <f>AVERAGE(BE2:BE52)</f>
        <v>2.4199999999999996E-2</v>
      </c>
      <c r="BF53" s="20">
        <f>AVERAGE(BF2:BF52)</f>
        <v>1.1399999999999992E-2</v>
      </c>
      <c r="BG53" s="20">
        <f>AVERAGE(BG2:BG52)</f>
        <v>5.5562000000000022</v>
      </c>
      <c r="BH53" s="20">
        <f>AVERAGE(BH2:BH52)</f>
        <v>1.0685999999999998</v>
      </c>
      <c r="BI53" s="20">
        <f>AVERAGE(BI2:BI52)</f>
        <v>-5.4400000000000039E-2</v>
      </c>
      <c r="BJ53" s="20">
        <f>AVERAGE(BJ2:BJ52)</f>
        <v>11.593800000000005</v>
      </c>
      <c r="BK53" s="38">
        <f>AVERAGE(BK2:BK52)</f>
        <v>18.117200000000004</v>
      </c>
      <c r="BL53" s="38">
        <f>AVERAGE(BL2:BL52)</f>
        <v>-6.5241999999999987</v>
      </c>
      <c r="BM53" s="20">
        <f>AVERAGE(BM2:BM52)</f>
        <v>-0.87599999999999989</v>
      </c>
      <c r="BN53" s="20">
        <f>AVERAGE(BN2:BN52)</f>
        <v>5.3994000000000018</v>
      </c>
      <c r="BO53" s="20">
        <f>AVERAGE(BO2:BO52)</f>
        <v>6.0034000000000018</v>
      </c>
      <c r="BP53" s="20">
        <f>AVERAGE(BP2:BP52)</f>
        <v>-0.73919999999999997</v>
      </c>
      <c r="BQ53" s="20">
        <f>AVERAGE(BQ2:BQ52)</f>
        <v>0.51159999999999994</v>
      </c>
      <c r="BR53" s="20">
        <f>AVERAGE(BR2:BR52)</f>
        <v>-6.2756000000000025</v>
      </c>
      <c r="BS53" s="20">
        <f>AVERAGE(BS2:BS52)</f>
        <v>-1.8559999999999999</v>
      </c>
      <c r="BT53" s="20">
        <f>AVERAGE(BT2:BT52)</f>
        <v>-6.7422000000000004</v>
      </c>
      <c r="BU53" s="20">
        <f>AVERAGE(BU2:BU52)</f>
        <v>-1.9688000000000003</v>
      </c>
      <c r="BV53" s="20">
        <f>AVERAGE(BV2:BV52)</f>
        <v>-5.8682000000000016</v>
      </c>
      <c r="BW53" s="20">
        <f>AVERAGE(BW2:BW52)</f>
        <v>72.802200000000028</v>
      </c>
      <c r="BX53" s="20">
        <f>AVERAGE(BX2:BX52)</f>
        <v>86.881999999999991</v>
      </c>
      <c r="BY53" s="31"/>
    </row>
    <row r="54" spans="1:150" ht="13.5">
      <c r="A54" s="20" t="s">
        <v>339</v>
      </c>
      <c r="B54" s="20"/>
      <c r="C54" s="20"/>
      <c r="D54" s="20"/>
      <c r="E54" s="20">
        <f>_xlfn.STDEV.P(E2:E52)</f>
        <v>5.4535033730621292</v>
      </c>
      <c r="F54" s="20">
        <f>_xlfn.STDEV.P(F2:F52)</f>
        <v>5.1102362411144959</v>
      </c>
      <c r="G54" s="20">
        <f>_xlfn.STDEV.P(G2:G52)</f>
        <v>6.0156053726952532</v>
      </c>
      <c r="H54" s="20">
        <f>_xlfn.STDEV.P(H2:H52)</f>
        <v>7.2746466140974828</v>
      </c>
      <c r="I54" s="20">
        <f>_xlfn.STDEV.P(I2:I52)</f>
        <v>4.4687973728957555</v>
      </c>
      <c r="J54" s="20">
        <f>_xlfn.STDEV.P(J2:J52)</f>
        <v>1.8473533933711763</v>
      </c>
      <c r="K54" s="20">
        <f>_xlfn.STDEV.P(K2:K52)</f>
        <v>1.8473876041589106</v>
      </c>
      <c r="L54" s="20">
        <f>_xlfn.STDEV.P(L2:L52)</f>
        <v>6.5068343639591157</v>
      </c>
      <c r="M54" s="20">
        <f>_xlfn.STDEV.P(M2:M52)</f>
        <v>7.1783674160633506</v>
      </c>
      <c r="N54" s="20">
        <f>_xlfn.STDEV.P(N2:N52)</f>
        <v>4.3868496030749986</v>
      </c>
      <c r="O54" s="20">
        <f>_xlfn.STDEV.P(O2:O52)</f>
        <v>5.4535033730621061</v>
      </c>
      <c r="P54" s="20">
        <f>_xlfn.STDEV.P(P2:P52)</f>
        <v>2.0658005808886779</v>
      </c>
      <c r="Q54" s="20">
        <f>_xlfn.STDEV.P(Q2:Q52)</f>
        <v>6.7819928310195063</v>
      </c>
      <c r="R54" s="20">
        <f>_xlfn.STDEV.P(R2:R52)</f>
        <v>3.0314763136135512</v>
      </c>
      <c r="S54" s="20">
        <f>_xlfn.STDEV.P(S2:S52)</f>
        <v>3.8372377356635066</v>
      </c>
      <c r="T54" s="20">
        <f>_xlfn.STDEV.P(T2:T52)</f>
        <v>2.6576095725294189</v>
      </c>
      <c r="U54" s="20">
        <f>_xlfn.STDEV.P(U2:U52)</f>
        <v>6.0090066533496209</v>
      </c>
      <c r="V54" s="20">
        <f>_xlfn.STDEV.P(V2:V52)</f>
        <v>5.7021035732438259</v>
      </c>
      <c r="W54" s="20">
        <f>_xlfn.STDEV.P(W2:W52)</f>
        <v>4.4677340162547736</v>
      </c>
      <c r="X54" s="20">
        <f>_xlfn.STDEV.P(X2:X52)</f>
        <v>6.3809065970283569</v>
      </c>
      <c r="Y54" s="20">
        <f>_xlfn.STDEV.P(Y2:Y52)</f>
        <v>7.3252967202701464</v>
      </c>
      <c r="Z54" s="20">
        <f>_xlfn.STDEV.P(Z2:Z52)</f>
        <v>5.5230811147402132</v>
      </c>
      <c r="AA54" s="20">
        <f>_xlfn.STDEV.P(AA2:AA52)</f>
        <v>7.6520324097588563E-2</v>
      </c>
      <c r="AB54" s="20">
        <f>_xlfn.STDEV.P(AB2:AB52)</f>
        <v>4.1367885901989245</v>
      </c>
      <c r="AC54" s="20">
        <f>_xlfn.STDEV.P(AC2:AC52)</f>
        <v>9.4825866597674136</v>
      </c>
      <c r="AD54" s="20">
        <f>_xlfn.STDEV.P(AD2:AD52)</f>
        <v>5.4549439740477634</v>
      </c>
      <c r="AE54" s="20">
        <f>_xlfn.STDEV.P(AE2:AE52)</f>
        <v>3.223324991371483</v>
      </c>
      <c r="AF54" s="20">
        <f>_xlfn.STDEV.P(AF2:AF52)</f>
        <v>1.8748622242714275</v>
      </c>
      <c r="AG54" s="20">
        <f>_xlfn.STDEV.P(AG2:AG52)</f>
        <v>9.4752863808963355</v>
      </c>
      <c r="AH54" s="20">
        <f>_xlfn.STDEV.P(AH2:AH52)</f>
        <v>2.5603043881538747</v>
      </c>
      <c r="AI54" s="20">
        <f>_xlfn.STDEV.P(AI2:AI52)</f>
        <v>11.43880762317472</v>
      </c>
      <c r="AJ54" s="20">
        <f>_xlfn.STDEV.P(AJ2:AJ52)</f>
        <v>3.1124734922566049</v>
      </c>
      <c r="AK54" s="20">
        <f>_xlfn.STDEV.P(AK2:AK52)</f>
        <v>2.750714096375706</v>
      </c>
      <c r="AL54" s="20">
        <f>_xlfn.STDEV.P(AL2:AL52)</f>
        <v>4.1796286390060962</v>
      </c>
      <c r="AM54" s="20">
        <f>_xlfn.STDEV.P(AM2:AM52)</f>
        <v>6.1612134551563784</v>
      </c>
      <c r="AN54" s="20">
        <f>_xlfn.STDEV.P(AN2:AN52)</f>
        <v>2.7270048698159668</v>
      </c>
      <c r="AO54" s="20">
        <f>_xlfn.STDEV.P(AO2:AO52)</f>
        <v>2.8535390307476085</v>
      </c>
      <c r="AP54" s="20">
        <f>_xlfn.STDEV.P(AP2:AP52)</f>
        <v>3.4355727324567087</v>
      </c>
      <c r="AQ54" s="20">
        <f>_xlfn.STDEV.P(AQ2:AQ52)</f>
        <v>6.6854568011468043</v>
      </c>
      <c r="AR54" s="20">
        <f>_xlfn.STDEV.P(AR2:AR52)</f>
        <v>0.25318996820569167</v>
      </c>
      <c r="AS54" s="20">
        <f>_xlfn.STDEV.P(AS2:AS52)</f>
        <v>2.6999778073162002</v>
      </c>
      <c r="AT54" s="20">
        <f>_xlfn.STDEV.P(AT2:AT52)</f>
        <v>10.673008537427535</v>
      </c>
      <c r="AU54" s="20">
        <f>_xlfn.STDEV.P(AU2:AU52)</f>
        <v>7.3240150190998374</v>
      </c>
      <c r="AV54" s="20">
        <f>_xlfn.STDEV.P(AV2:AV52)</f>
        <v>7.3621863301602719</v>
      </c>
      <c r="AW54" s="20">
        <f>_xlfn.STDEV.P(AW2:AW52)</f>
        <v>6.262589892368811</v>
      </c>
      <c r="AX54" s="20">
        <f>_xlfn.STDEV.P(AX2:AX52)</f>
        <v>2.0744424214713777</v>
      </c>
      <c r="AY54" s="20">
        <f>_xlfn.STDEV.P(AY2:AY52)</f>
        <v>2.1794790570225819</v>
      </c>
      <c r="AZ54" s="20">
        <f>_xlfn.STDEV.P(AZ2:AZ52)</f>
        <v>2.0802678289104986</v>
      </c>
      <c r="BA54" s="20">
        <f>_xlfn.STDEV.P(BA2:BA52)</f>
        <v>200.5589706496321</v>
      </c>
      <c r="BB54" s="20">
        <f>_xlfn.STDEV.P(BB2:BB52)</f>
        <v>7.7621669680573095</v>
      </c>
      <c r="BC54" s="20">
        <f>_xlfn.STDEV.P(BC2:BC52)</f>
        <v>201.60016521382119</v>
      </c>
      <c r="BD54" s="20">
        <f>_xlfn.STDEV.P(BD2:BD52)</f>
        <v>2.6547669502236855</v>
      </c>
      <c r="BE54" s="20">
        <f>_xlfn.STDEV.P(BE2:BE52)</f>
        <v>1.8809998298777171</v>
      </c>
      <c r="BF54" s="20">
        <f>_xlfn.STDEV.P(BF2:BF52)</f>
        <v>0.27539070427303819</v>
      </c>
      <c r="BG54" s="20">
        <f>_xlfn.STDEV.P(BG2:BG52)</f>
        <v>2.9528155309805553</v>
      </c>
      <c r="BH54" s="20">
        <f>_xlfn.STDEV.P(BH2:BH52)</f>
        <v>1.810440841342241</v>
      </c>
      <c r="BI54" s="20">
        <f>_xlfn.STDEV.P(BI2:BI52)</f>
        <v>2.8378662124913498</v>
      </c>
      <c r="BJ54" s="20">
        <f>_xlfn.STDEV.P(BJ2:BJ52)</f>
        <v>5.272333407515112</v>
      </c>
      <c r="BK54" s="38">
        <f>_xlfn.STDEV.P(BK2:BK52)</f>
        <v>7.3626826741344695</v>
      </c>
      <c r="BL54" s="38">
        <f>_xlfn.STDEV.P(BL2:BL52)</f>
        <v>3.7727603104358503</v>
      </c>
      <c r="BM54" s="20">
        <f>_xlfn.STDEV.P(BM2:BM52)</f>
        <v>0.90842280904873851</v>
      </c>
      <c r="BN54" s="20">
        <f>_xlfn.STDEV.P(BN2:BN52)</f>
        <v>1.7253781150808585</v>
      </c>
      <c r="BO54" s="20">
        <f>_xlfn.STDEV.P(BO2:BO52)</f>
        <v>3.2974812266334443</v>
      </c>
      <c r="BP54" s="20">
        <f>_xlfn.STDEV.P(BP2:BP52)</f>
        <v>4.7193443781949211</v>
      </c>
      <c r="BQ54" s="20">
        <f t="shared" ref="BQ54:BX54" si="0">_xlfn.STDEV.P(BQ2:BQ52)</f>
        <v>6.1348989755333374</v>
      </c>
      <c r="BR54" s="20">
        <f t="shared" si="0"/>
        <v>1.8132679448994775</v>
      </c>
      <c r="BS54" s="20">
        <f t="shared" si="0"/>
        <v>1.8803031670451438</v>
      </c>
      <c r="BT54" s="20">
        <f t="shared" si="0"/>
        <v>2.8232012255593824</v>
      </c>
      <c r="BU54" s="20">
        <f t="shared" si="0"/>
        <v>1.6602067823015292</v>
      </c>
      <c r="BV54" s="20">
        <f t="shared" si="0"/>
        <v>3.6633054418107145</v>
      </c>
      <c r="BW54" s="20">
        <f t="shared" si="0"/>
        <v>6.8048751024541225</v>
      </c>
      <c r="BX54" s="20">
        <f t="shared" si="0"/>
        <v>7.6701880029110105</v>
      </c>
      <c r="BY54" s="31"/>
    </row>
    <row r="55" spans="1:150" ht="13.5">
      <c r="BY55" s="3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D56"/>
  <sheetViews>
    <sheetView zoomScale="85" zoomScaleNormal="85" workbookViewId="0">
      <pane ySplit="1" topLeftCell="A17" activePane="bottomLeft" state="frozen"/>
      <selection pane="bottomLeft" activeCell="E60" sqref="E60"/>
    </sheetView>
  </sheetViews>
  <sheetFormatPr defaultColWidth="8.88671875" defaultRowHeight="12"/>
  <cols>
    <col min="1" max="1" width="8.88671875" style="14"/>
    <col min="2" max="2" width="11.44140625" style="14" bestFit="1" customWidth="1"/>
    <col min="3" max="3" width="11.5546875" style="14" customWidth="1"/>
    <col min="4" max="29" width="8.88671875" style="14"/>
    <col min="30" max="30" width="14.44140625" style="14" customWidth="1"/>
    <col min="31" max="50" width="8.88671875" style="14"/>
    <col min="51" max="51" width="12.6640625" style="14" customWidth="1"/>
    <col min="52" max="52" width="13.109375" style="14" customWidth="1"/>
    <col min="53" max="54" width="8.88671875" style="14"/>
    <col min="55" max="55" width="12.77734375" style="14" customWidth="1"/>
    <col min="56" max="56" width="11.88671875" style="14" customWidth="1"/>
    <col min="57" max="73" width="8.88671875" style="14"/>
    <col min="74" max="76" width="13.77734375" style="14" customWidth="1"/>
    <col min="77" max="77" width="11.21875" style="14" customWidth="1"/>
    <col min="78" max="79" width="8.88671875" style="14"/>
    <col min="80" max="80" width="11.33203125" style="14" customWidth="1"/>
    <col min="81" max="81" width="8.88671875" style="14"/>
    <col min="82" max="82" width="11.6640625" style="14" customWidth="1"/>
    <col min="83" max="83" width="14.109375" style="14" customWidth="1"/>
    <col min="84" max="84" width="12" style="14" customWidth="1"/>
    <col min="85" max="85" width="8.88671875" style="14"/>
    <col min="86" max="86" width="23.6640625" style="14" customWidth="1"/>
    <col min="87" max="88" width="8.88671875" style="14"/>
    <col min="89" max="89" width="21.5546875" style="14" customWidth="1"/>
    <col min="90" max="111" width="8.88671875" style="14"/>
    <col min="112" max="112" width="19.21875" style="14" customWidth="1"/>
    <col min="113" max="124" width="8.88671875" style="14"/>
    <col min="125" max="126" width="12.6640625" style="14" customWidth="1"/>
    <col min="127" max="131" width="8.88671875" style="14"/>
    <col min="132" max="132" width="20.44140625" style="14" customWidth="1"/>
    <col min="133" max="134" width="8.88671875" style="14"/>
    <col min="135" max="135" width="17.6640625" style="14" customWidth="1"/>
    <col min="136" max="140" width="8.88671875" style="14"/>
    <col min="141" max="141" width="12.44140625" style="14" customWidth="1"/>
    <col min="142" max="142" width="16.21875" style="14" customWidth="1"/>
    <col min="143" max="143" width="18" style="14" customWidth="1"/>
    <col min="144" max="16384" width="8.88671875" style="14"/>
  </cols>
  <sheetData>
    <row r="1" spans="1:316" s="17" customFormat="1">
      <c r="A1" s="17" t="s">
        <v>192</v>
      </c>
      <c r="B1" s="17" t="s">
        <v>345</v>
      </c>
      <c r="C1" s="21" t="s">
        <v>94</v>
      </c>
      <c r="D1" s="21" t="s">
        <v>269</v>
      </c>
      <c r="E1" s="21" t="s">
        <v>270</v>
      </c>
      <c r="F1" s="21" t="s">
        <v>271</v>
      </c>
      <c r="G1" s="21" t="s">
        <v>272</v>
      </c>
      <c r="H1" s="21" t="s">
        <v>273</v>
      </c>
      <c r="I1" s="21" t="s">
        <v>274</v>
      </c>
      <c r="J1" s="21" t="s">
        <v>275</v>
      </c>
      <c r="K1" s="21" t="s">
        <v>276</v>
      </c>
      <c r="L1" s="21" t="s">
        <v>277</v>
      </c>
      <c r="M1" s="21" t="s">
        <v>278</v>
      </c>
      <c r="N1" s="21" t="s">
        <v>279</v>
      </c>
      <c r="O1" s="21" t="s">
        <v>280</v>
      </c>
      <c r="P1" s="21" t="s">
        <v>281</v>
      </c>
      <c r="Q1" s="21" t="s">
        <v>282</v>
      </c>
      <c r="R1" s="21" t="s">
        <v>283</v>
      </c>
      <c r="S1" s="21" t="s">
        <v>284</v>
      </c>
      <c r="T1" s="21" t="s">
        <v>285</v>
      </c>
      <c r="U1" s="21" t="s">
        <v>286</v>
      </c>
      <c r="V1" s="21" t="s">
        <v>287</v>
      </c>
      <c r="W1" s="21" t="s">
        <v>288</v>
      </c>
      <c r="X1" s="21" t="s">
        <v>289</v>
      </c>
      <c r="Y1" s="21" t="s">
        <v>290</v>
      </c>
      <c r="Z1" s="21" t="s">
        <v>291</v>
      </c>
      <c r="AA1" s="21" t="s">
        <v>292</v>
      </c>
      <c r="AB1" s="21" t="s">
        <v>293</v>
      </c>
      <c r="AC1" s="21" t="s">
        <v>294</v>
      </c>
      <c r="AD1" s="21" t="s">
        <v>295</v>
      </c>
      <c r="AE1" s="21" t="s">
        <v>296</v>
      </c>
      <c r="AF1" s="21" t="s">
        <v>297</v>
      </c>
      <c r="AG1" s="21" t="s">
        <v>298</v>
      </c>
      <c r="AH1" s="21" t="s">
        <v>299</v>
      </c>
      <c r="AI1" s="21" t="s">
        <v>300</v>
      </c>
      <c r="AJ1" s="21" t="s">
        <v>301</v>
      </c>
      <c r="AK1" s="21" t="s">
        <v>302</v>
      </c>
      <c r="AL1" s="21" t="s">
        <v>303</v>
      </c>
      <c r="AM1" s="21" t="s">
        <v>304</v>
      </c>
      <c r="AN1" s="21" t="s">
        <v>305</v>
      </c>
      <c r="AO1" s="21" t="s">
        <v>306</v>
      </c>
      <c r="AP1" s="21" t="s">
        <v>307</v>
      </c>
      <c r="AQ1" s="21" t="s">
        <v>308</v>
      </c>
      <c r="AR1" s="21" t="s">
        <v>309</v>
      </c>
      <c r="AS1" s="21" t="s">
        <v>310</v>
      </c>
      <c r="AT1" s="21" t="s">
        <v>311</v>
      </c>
      <c r="AU1" s="21" t="s">
        <v>312</v>
      </c>
      <c r="AV1" s="21" t="s">
        <v>313</v>
      </c>
      <c r="AW1" s="21" t="s">
        <v>314</v>
      </c>
      <c r="AX1" s="21" t="s">
        <v>315</v>
      </c>
      <c r="AY1" s="21" t="s">
        <v>316</v>
      </c>
      <c r="AZ1" s="21" t="s">
        <v>317</v>
      </c>
      <c r="BA1" s="21" t="s">
        <v>318</v>
      </c>
      <c r="BB1" s="21" t="s">
        <v>319</v>
      </c>
      <c r="BC1" s="21" t="s">
        <v>320</v>
      </c>
      <c r="BD1" s="21" t="s">
        <v>321</v>
      </c>
      <c r="BE1" s="21" t="s">
        <v>322</v>
      </c>
      <c r="BF1" s="21" t="s">
        <v>323</v>
      </c>
      <c r="BG1" s="21" t="s">
        <v>324</v>
      </c>
      <c r="BH1" s="21" t="s">
        <v>325</v>
      </c>
      <c r="BI1" s="21" t="s">
        <v>326</v>
      </c>
      <c r="BJ1" s="33" t="s">
        <v>327</v>
      </c>
      <c r="BK1" s="33" t="s">
        <v>328</v>
      </c>
      <c r="BL1" s="21" t="s">
        <v>329</v>
      </c>
      <c r="BM1" s="21" t="s">
        <v>330</v>
      </c>
      <c r="BN1" s="21" t="s">
        <v>331</v>
      </c>
      <c r="BO1" s="21" t="s">
        <v>332</v>
      </c>
      <c r="BP1" s="21" t="s">
        <v>333</v>
      </c>
      <c r="BQ1" s="21" t="s">
        <v>334</v>
      </c>
      <c r="BR1" s="21" t="s">
        <v>335</v>
      </c>
      <c r="BS1" s="21" t="s">
        <v>336</v>
      </c>
      <c r="BT1" s="21" t="s">
        <v>337</v>
      </c>
      <c r="BU1" s="21" t="s">
        <v>338</v>
      </c>
      <c r="BV1" s="22" t="s">
        <v>340</v>
      </c>
      <c r="BW1" s="22" t="s">
        <v>341</v>
      </c>
      <c r="BX1" s="21"/>
      <c r="CX1" s="17" t="s">
        <v>73</v>
      </c>
      <c r="CY1" s="17" t="s">
        <v>74</v>
      </c>
      <c r="CZ1" s="17" t="s">
        <v>75</v>
      </c>
      <c r="DA1" s="17" t="s">
        <v>76</v>
      </c>
      <c r="DB1" s="17" t="s">
        <v>77</v>
      </c>
      <c r="DC1" s="17" t="s">
        <v>78</v>
      </c>
      <c r="DD1" s="17" t="s">
        <v>79</v>
      </c>
      <c r="DE1" s="17" t="s">
        <v>80</v>
      </c>
      <c r="DF1" s="17" t="s">
        <v>81</v>
      </c>
      <c r="DG1" s="17" t="s">
        <v>82</v>
      </c>
      <c r="DH1" s="17" t="s">
        <v>83</v>
      </c>
      <c r="DI1" s="17" t="s">
        <v>84</v>
      </c>
      <c r="DJ1" s="17" t="s">
        <v>85</v>
      </c>
      <c r="DK1" s="17" t="s">
        <v>86</v>
      </c>
      <c r="DL1" s="17" t="s">
        <v>87</v>
      </c>
      <c r="DM1" s="17" t="s">
        <v>88</v>
      </c>
      <c r="DN1" s="17" t="s">
        <v>89</v>
      </c>
      <c r="DO1" s="17" t="s">
        <v>90</v>
      </c>
      <c r="DP1" s="17" t="s">
        <v>91</v>
      </c>
      <c r="DQ1" s="17" t="s">
        <v>92</v>
      </c>
      <c r="DR1" s="17" t="s">
        <v>93</v>
      </c>
      <c r="DV1" s="17" t="s">
        <v>1</v>
      </c>
      <c r="DW1" s="17" t="s">
        <v>2</v>
      </c>
      <c r="DX1" s="17" t="s">
        <v>3</v>
      </c>
      <c r="DY1" s="17" t="s">
        <v>4</v>
      </c>
      <c r="DZ1" s="17" t="s">
        <v>5</v>
      </c>
      <c r="EA1" s="17" t="s">
        <v>6</v>
      </c>
      <c r="EB1" s="17" t="s">
        <v>7</v>
      </c>
      <c r="EC1" s="17" t="s">
        <v>8</v>
      </c>
      <c r="ED1" s="17" t="s">
        <v>9</v>
      </c>
      <c r="EE1" s="17" t="s">
        <v>10</v>
      </c>
      <c r="EF1" s="17" t="s">
        <v>11</v>
      </c>
      <c r="EG1" s="17" t="s">
        <v>12</v>
      </c>
      <c r="EH1" s="17" t="s">
        <v>13</v>
      </c>
      <c r="EI1" s="17" t="s">
        <v>14</v>
      </c>
      <c r="EJ1" s="17" t="s">
        <v>15</v>
      </c>
      <c r="EK1" s="17" t="s">
        <v>16</v>
      </c>
      <c r="EL1" s="17" t="s">
        <v>17</v>
      </c>
      <c r="EM1" s="17" t="s">
        <v>18</v>
      </c>
      <c r="EN1" s="17" t="s">
        <v>19</v>
      </c>
      <c r="EO1" s="17" t="s">
        <v>20</v>
      </c>
      <c r="EP1" s="17" t="s">
        <v>21</v>
      </c>
      <c r="EQ1" s="17" t="s">
        <v>22</v>
      </c>
      <c r="ER1" s="17" t="s">
        <v>23</v>
      </c>
      <c r="ES1" s="17" t="s">
        <v>24</v>
      </c>
      <c r="ET1" s="17" t="s">
        <v>25</v>
      </c>
      <c r="EU1" s="17" t="s">
        <v>26</v>
      </c>
      <c r="EV1" s="17" t="s">
        <v>27</v>
      </c>
      <c r="EW1" s="17" t="s">
        <v>28</v>
      </c>
      <c r="EX1" s="17" t="s">
        <v>29</v>
      </c>
      <c r="EY1" s="17" t="s">
        <v>30</v>
      </c>
      <c r="EZ1" s="17" t="s">
        <v>31</v>
      </c>
      <c r="FA1" s="17" t="s">
        <v>32</v>
      </c>
      <c r="FB1" s="17" t="s">
        <v>33</v>
      </c>
      <c r="FC1" s="17" t="s">
        <v>34</v>
      </c>
      <c r="FD1" s="17" t="s">
        <v>35</v>
      </c>
      <c r="FE1" s="17" t="s">
        <v>36</v>
      </c>
      <c r="FF1" s="17" t="s">
        <v>37</v>
      </c>
      <c r="FG1" s="17" t="s">
        <v>38</v>
      </c>
      <c r="FH1" s="17" t="s">
        <v>39</v>
      </c>
      <c r="FI1" s="17" t="s">
        <v>40</v>
      </c>
      <c r="FJ1" s="17" t="s">
        <v>41</v>
      </c>
      <c r="FK1" s="17" t="s">
        <v>42</v>
      </c>
      <c r="FL1" s="17" t="s">
        <v>43</v>
      </c>
      <c r="FM1" s="17" t="s">
        <v>44</v>
      </c>
      <c r="FN1" s="17" t="s">
        <v>45</v>
      </c>
      <c r="FO1" s="17" t="s">
        <v>46</v>
      </c>
      <c r="FP1" s="17" t="s">
        <v>47</v>
      </c>
      <c r="FQ1" s="17" t="s">
        <v>48</v>
      </c>
      <c r="FR1" s="17" t="s">
        <v>49</v>
      </c>
      <c r="FS1" s="17" t="s">
        <v>50</v>
      </c>
      <c r="FT1" s="17" t="s">
        <v>51</v>
      </c>
      <c r="FU1" s="17" t="s">
        <v>52</v>
      </c>
      <c r="FV1" s="17" t="s">
        <v>53</v>
      </c>
      <c r="FW1" s="17" t="s">
        <v>54</v>
      </c>
      <c r="FX1" s="17" t="s">
        <v>53</v>
      </c>
      <c r="FY1" s="17" t="s">
        <v>55</v>
      </c>
      <c r="FZ1" s="17" t="s">
        <v>56</v>
      </c>
      <c r="GA1" s="17" t="s">
        <v>57</v>
      </c>
      <c r="GB1" s="17" t="s">
        <v>58</v>
      </c>
      <c r="GC1" s="17" t="s">
        <v>59</v>
      </c>
      <c r="GD1" s="17" t="s">
        <v>60</v>
      </c>
      <c r="GE1" s="17" t="s">
        <v>61</v>
      </c>
      <c r="GF1" s="17" t="s">
        <v>62</v>
      </c>
      <c r="GG1" s="17" t="s">
        <v>63</v>
      </c>
      <c r="GH1" s="17" t="s">
        <v>64</v>
      </c>
      <c r="GI1" s="17" t="s">
        <v>65</v>
      </c>
      <c r="GJ1" s="17" t="s">
        <v>66</v>
      </c>
      <c r="GK1" s="17" t="s">
        <v>67</v>
      </c>
      <c r="GL1" s="17" t="s">
        <v>68</v>
      </c>
      <c r="GM1" s="17" t="s">
        <v>69</v>
      </c>
      <c r="GN1" s="17" t="s">
        <v>70</v>
      </c>
      <c r="GO1" s="17" t="s">
        <v>71</v>
      </c>
      <c r="GP1" s="17" t="s">
        <v>72</v>
      </c>
      <c r="GQ1" s="17" t="s">
        <v>73</v>
      </c>
      <c r="GR1" s="17" t="s">
        <v>74</v>
      </c>
      <c r="GS1" s="17" t="s">
        <v>75</v>
      </c>
      <c r="GT1" s="17" t="s">
        <v>76</v>
      </c>
      <c r="GU1" s="17" t="s">
        <v>77</v>
      </c>
      <c r="GV1" s="17" t="s">
        <v>78</v>
      </c>
      <c r="GW1" s="17" t="s">
        <v>79</v>
      </c>
      <c r="GX1" s="17" t="s">
        <v>80</v>
      </c>
      <c r="GY1" s="17" t="s">
        <v>81</v>
      </c>
      <c r="GZ1" s="17" t="s">
        <v>82</v>
      </c>
      <c r="HA1" s="17" t="s">
        <v>83</v>
      </c>
      <c r="HB1" s="17" t="s">
        <v>84</v>
      </c>
      <c r="HC1" s="17" t="s">
        <v>85</v>
      </c>
      <c r="HD1" s="17" t="s">
        <v>86</v>
      </c>
      <c r="HE1" s="17" t="s">
        <v>87</v>
      </c>
      <c r="HF1" s="17" t="s">
        <v>88</v>
      </c>
      <c r="HG1" s="17" t="s">
        <v>89</v>
      </c>
      <c r="HH1" s="17" t="s">
        <v>90</v>
      </c>
      <c r="HI1" s="17" t="s">
        <v>91</v>
      </c>
      <c r="HJ1" s="17" t="s">
        <v>92</v>
      </c>
      <c r="HK1" s="17" t="s">
        <v>93</v>
      </c>
      <c r="HL1" s="17" t="s">
        <v>190</v>
      </c>
      <c r="HM1" s="17" t="s">
        <v>97</v>
      </c>
      <c r="HO1" s="17" t="s">
        <v>96</v>
      </c>
      <c r="HP1" s="17" t="s">
        <v>98</v>
      </c>
      <c r="HQ1" s="17" t="s">
        <v>99</v>
      </c>
      <c r="HR1" s="17" t="s">
        <v>100</v>
      </c>
      <c r="HS1" s="17" t="s">
        <v>101</v>
      </c>
      <c r="HT1" s="17" t="s">
        <v>102</v>
      </c>
      <c r="HU1" s="17" t="s">
        <v>103</v>
      </c>
      <c r="HV1" s="17" t="s">
        <v>104</v>
      </c>
      <c r="HW1" s="17" t="s">
        <v>105</v>
      </c>
      <c r="HX1" s="17" t="s">
        <v>106</v>
      </c>
      <c r="HY1" s="17" t="s">
        <v>107</v>
      </c>
      <c r="HZ1" s="17" t="s">
        <v>108</v>
      </c>
      <c r="IA1" s="17" t="s">
        <v>109</v>
      </c>
      <c r="IB1" s="17" t="s">
        <v>110</v>
      </c>
      <c r="IC1" s="17" t="s">
        <v>111</v>
      </c>
      <c r="ID1" s="17" t="s">
        <v>112</v>
      </c>
      <c r="IE1" s="17" t="s">
        <v>113</v>
      </c>
      <c r="IF1" s="17" t="s">
        <v>114</v>
      </c>
      <c r="IG1" s="17" t="s">
        <v>115</v>
      </c>
      <c r="IH1" s="17" t="s">
        <v>116</v>
      </c>
      <c r="II1" s="17" t="s">
        <v>117</v>
      </c>
      <c r="IJ1" s="17" t="s">
        <v>118</v>
      </c>
      <c r="IK1" s="17" t="s">
        <v>119</v>
      </c>
      <c r="IL1" s="17" t="s">
        <v>120</v>
      </c>
      <c r="IM1" s="17" t="s">
        <v>121</v>
      </c>
      <c r="IN1" s="17" t="s">
        <v>122</v>
      </c>
      <c r="IO1" s="17" t="s">
        <v>123</v>
      </c>
      <c r="IP1" s="17" t="s">
        <v>124</v>
      </c>
      <c r="IQ1" s="17" t="s">
        <v>125</v>
      </c>
      <c r="IR1" s="17" t="s">
        <v>126</v>
      </c>
      <c r="IS1" s="17" t="s">
        <v>127</v>
      </c>
      <c r="IT1" s="17" t="s">
        <v>128</v>
      </c>
      <c r="IU1" s="17" t="s">
        <v>129</v>
      </c>
      <c r="IV1" s="17" t="s">
        <v>130</v>
      </c>
      <c r="IW1" s="17" t="s">
        <v>131</v>
      </c>
      <c r="IX1" s="17" t="s">
        <v>132</v>
      </c>
      <c r="IY1" s="17" t="s">
        <v>133</v>
      </c>
      <c r="IZ1" s="17" t="s">
        <v>134</v>
      </c>
      <c r="JA1" s="17" t="s">
        <v>135</v>
      </c>
      <c r="JB1" s="17" t="s">
        <v>136</v>
      </c>
      <c r="JC1" s="17" t="s">
        <v>137</v>
      </c>
      <c r="JD1" s="17" t="s">
        <v>138</v>
      </c>
      <c r="JE1" s="17" t="s">
        <v>139</v>
      </c>
      <c r="JF1" s="17" t="s">
        <v>140</v>
      </c>
      <c r="JG1" s="17" t="s">
        <v>141</v>
      </c>
      <c r="JH1" s="17" t="s">
        <v>142</v>
      </c>
      <c r="JI1" s="17" t="s">
        <v>143</v>
      </c>
      <c r="JJ1" s="17" t="s">
        <v>144</v>
      </c>
      <c r="JK1" s="17" t="s">
        <v>145</v>
      </c>
      <c r="JL1" s="17" t="s">
        <v>146</v>
      </c>
      <c r="JM1" s="17" t="s">
        <v>147</v>
      </c>
      <c r="JN1" s="17" t="s">
        <v>148</v>
      </c>
      <c r="JO1" s="17" t="s">
        <v>149</v>
      </c>
      <c r="JP1" s="17" t="s">
        <v>150</v>
      </c>
      <c r="JQ1" s="17" t="s">
        <v>149</v>
      </c>
      <c r="JR1" s="17" t="s">
        <v>151</v>
      </c>
      <c r="JS1" s="17" t="s">
        <v>152</v>
      </c>
      <c r="JT1" s="17" t="s">
        <v>153</v>
      </c>
      <c r="JU1" s="17" t="s">
        <v>154</v>
      </c>
      <c r="JV1" s="17" t="s">
        <v>155</v>
      </c>
      <c r="JW1" s="17" t="s">
        <v>156</v>
      </c>
      <c r="JX1" s="17" t="s">
        <v>157</v>
      </c>
      <c r="JY1" s="17" t="s">
        <v>158</v>
      </c>
      <c r="JZ1" s="17" t="s">
        <v>159</v>
      </c>
      <c r="KA1" s="17" t="s">
        <v>160</v>
      </c>
      <c r="KB1" s="17" t="s">
        <v>161</v>
      </c>
      <c r="KC1" s="17" t="s">
        <v>162</v>
      </c>
      <c r="KD1" s="17" t="s">
        <v>163</v>
      </c>
      <c r="KE1" s="17" t="s">
        <v>164</v>
      </c>
      <c r="KF1" s="17" t="s">
        <v>165</v>
      </c>
      <c r="KG1" s="17" t="s">
        <v>166</v>
      </c>
      <c r="KH1" s="17" t="s">
        <v>167</v>
      </c>
      <c r="KI1" s="17" t="s">
        <v>168</v>
      </c>
      <c r="KJ1" s="17" t="s">
        <v>169</v>
      </c>
      <c r="KK1" s="17" t="s">
        <v>170</v>
      </c>
      <c r="KL1" s="17" t="s">
        <v>171</v>
      </c>
      <c r="KM1" s="17" t="s">
        <v>172</v>
      </c>
      <c r="KN1" s="17" t="s">
        <v>173</v>
      </c>
      <c r="KO1" s="17" t="s">
        <v>174</v>
      </c>
      <c r="KP1" s="17" t="s">
        <v>175</v>
      </c>
      <c r="KQ1" s="17" t="s">
        <v>176</v>
      </c>
      <c r="KR1" s="17" t="s">
        <v>177</v>
      </c>
      <c r="KS1" s="17" t="s">
        <v>178</v>
      </c>
      <c r="KT1" s="17" t="s">
        <v>179</v>
      </c>
      <c r="KU1" s="17" t="s">
        <v>180</v>
      </c>
      <c r="KV1" s="17" t="s">
        <v>181</v>
      </c>
      <c r="KW1" s="17" t="s">
        <v>182</v>
      </c>
      <c r="KX1" s="17" t="s">
        <v>183</v>
      </c>
      <c r="KY1" s="17" t="s">
        <v>184</v>
      </c>
      <c r="KZ1" s="17" t="s">
        <v>185</v>
      </c>
      <c r="LA1" s="17" t="s">
        <v>186</v>
      </c>
      <c r="LB1" s="17" t="s">
        <v>187</v>
      </c>
      <c r="LC1" s="17" t="s">
        <v>188</v>
      </c>
      <c r="LD1" s="17" t="s">
        <v>189</v>
      </c>
    </row>
    <row r="2" spans="1:316" ht="13.5">
      <c r="A2" s="14" t="s">
        <v>193</v>
      </c>
      <c r="C2" s="20"/>
      <c r="D2" s="23">
        <v>395.4</v>
      </c>
      <c r="E2" s="23">
        <v>118.5</v>
      </c>
      <c r="F2" s="23">
        <v>147.84</v>
      </c>
      <c r="G2" s="23">
        <v>129.07</v>
      </c>
      <c r="H2" s="23">
        <v>64.959999999999994</v>
      </c>
      <c r="I2" s="23">
        <v>57.03</v>
      </c>
      <c r="J2" s="23">
        <v>-0.19</v>
      </c>
      <c r="K2" s="23">
        <v>56.53</v>
      </c>
      <c r="L2" s="23">
        <v>56.35</v>
      </c>
      <c r="M2" s="23">
        <v>28.66</v>
      </c>
      <c r="N2" s="23">
        <v>35.4</v>
      </c>
      <c r="O2" s="23">
        <v>-0.94</v>
      </c>
      <c r="P2" s="23">
        <v>5.01</v>
      </c>
      <c r="Q2" s="23">
        <v>82.4</v>
      </c>
      <c r="R2" s="23">
        <v>84.75</v>
      </c>
      <c r="S2" s="23">
        <v>-2.35</v>
      </c>
      <c r="T2" s="23">
        <v>94.62</v>
      </c>
      <c r="U2" s="23">
        <v>150.96</v>
      </c>
      <c r="V2" s="23">
        <v>-8.15</v>
      </c>
      <c r="W2" s="23">
        <v>-6.59</v>
      </c>
      <c r="X2" s="23">
        <v>52.12</v>
      </c>
      <c r="Y2" s="23">
        <v>76.760000000000005</v>
      </c>
      <c r="Z2" s="23">
        <v>1.1399999999999999</v>
      </c>
      <c r="AA2" s="23">
        <v>57.74</v>
      </c>
      <c r="AB2" s="23">
        <v>82.42</v>
      </c>
      <c r="AC2" s="23">
        <v>114.37</v>
      </c>
      <c r="AD2" s="23">
        <v>2.66</v>
      </c>
      <c r="AE2" s="23">
        <v>4.1500000000000004</v>
      </c>
      <c r="AF2" s="23">
        <v>70.25</v>
      </c>
      <c r="AG2" s="23">
        <v>2.13</v>
      </c>
      <c r="AH2" s="23">
        <v>146.72</v>
      </c>
      <c r="AI2" s="23">
        <v>7.89</v>
      </c>
      <c r="AJ2" s="23">
        <v>6.03</v>
      </c>
      <c r="AK2" s="23">
        <v>12.74</v>
      </c>
      <c r="AL2" s="23">
        <v>102.69</v>
      </c>
      <c r="AM2" s="23">
        <v>-3.61</v>
      </c>
      <c r="AN2" s="23">
        <v>0.45</v>
      </c>
      <c r="AO2" s="23">
        <v>22.47</v>
      </c>
      <c r="AP2" s="23">
        <v>51.68</v>
      </c>
      <c r="AQ2" s="23">
        <v>2.2999999999999998</v>
      </c>
      <c r="AR2" s="23">
        <v>2.11</v>
      </c>
      <c r="AS2" s="23">
        <v>91.25</v>
      </c>
      <c r="AT2" s="23">
        <v>22.91</v>
      </c>
      <c r="AU2" s="23">
        <v>68.34</v>
      </c>
      <c r="AV2" s="23">
        <v>95.63</v>
      </c>
      <c r="AW2" s="23">
        <v>4.2</v>
      </c>
      <c r="AX2" s="23">
        <v>4.3099999999999996</v>
      </c>
      <c r="AY2" s="23">
        <v>-1.56</v>
      </c>
      <c r="AZ2" s="23">
        <v>8.27</v>
      </c>
      <c r="BA2" s="23">
        <v>-8.09</v>
      </c>
      <c r="BB2" s="23">
        <v>1.59</v>
      </c>
      <c r="BC2" s="23">
        <v>4.25</v>
      </c>
      <c r="BD2" s="23">
        <v>-1.38</v>
      </c>
      <c r="BE2" s="23">
        <v>-0.33</v>
      </c>
      <c r="BF2" s="23">
        <v>1.1200000000000001</v>
      </c>
      <c r="BG2" s="23">
        <v>1.89</v>
      </c>
      <c r="BH2" s="23">
        <v>1.68</v>
      </c>
      <c r="BI2" s="23">
        <v>7.11</v>
      </c>
      <c r="BJ2" s="34">
        <v>13.56</v>
      </c>
      <c r="BK2" s="34">
        <v>-6.45</v>
      </c>
      <c r="BL2" s="23">
        <v>-0.7</v>
      </c>
      <c r="BM2" s="23">
        <v>5.42</v>
      </c>
      <c r="BN2" s="23">
        <v>7.54</v>
      </c>
      <c r="BO2" s="23">
        <v>3.96</v>
      </c>
      <c r="BP2" s="23">
        <v>4.38</v>
      </c>
      <c r="BQ2" s="23">
        <v>-6.13</v>
      </c>
      <c r="BR2" s="23">
        <v>-2.12</v>
      </c>
      <c r="BS2" s="23">
        <v>-3.58</v>
      </c>
      <c r="BT2" s="23">
        <v>-0.42</v>
      </c>
      <c r="BU2" s="23">
        <v>-3.16</v>
      </c>
      <c r="BV2" s="23">
        <v>72.41</v>
      </c>
      <c r="BW2" s="23">
        <v>88.43</v>
      </c>
      <c r="BX2" s="20"/>
      <c r="BY2" s="14" t="s">
        <v>193</v>
      </c>
    </row>
    <row r="3" spans="1:316" ht="13.5">
      <c r="A3" s="14" t="s">
        <v>194</v>
      </c>
      <c r="C3" s="20"/>
      <c r="D3" s="23">
        <v>395.88</v>
      </c>
      <c r="E3" s="23">
        <v>124.4</v>
      </c>
      <c r="F3" s="23">
        <v>150.36000000000001</v>
      </c>
      <c r="G3" s="23">
        <v>121.11</v>
      </c>
      <c r="H3" s="23">
        <v>65.5</v>
      </c>
      <c r="I3" s="23">
        <v>57.07</v>
      </c>
      <c r="J3" s="23">
        <v>-0.45</v>
      </c>
      <c r="K3" s="23">
        <v>62.74</v>
      </c>
      <c r="L3" s="23">
        <v>62.29</v>
      </c>
      <c r="M3" s="23">
        <v>26.65</v>
      </c>
      <c r="N3" s="23">
        <v>35.880000000000003</v>
      </c>
      <c r="O3" s="23">
        <v>-2.06</v>
      </c>
      <c r="P3" s="23">
        <v>0.98</v>
      </c>
      <c r="Q3" s="23">
        <v>79.06</v>
      </c>
      <c r="R3" s="23">
        <v>79.989999999999995</v>
      </c>
      <c r="S3" s="23">
        <v>-0.93</v>
      </c>
      <c r="T3" s="23">
        <v>89.78</v>
      </c>
      <c r="U3" s="23">
        <v>152.07</v>
      </c>
      <c r="V3" s="23">
        <v>-5.57</v>
      </c>
      <c r="W3" s="23">
        <v>-4.43</v>
      </c>
      <c r="X3" s="23">
        <v>55.48</v>
      </c>
      <c r="Y3" s="23">
        <v>84.83</v>
      </c>
      <c r="Z3" s="23">
        <v>1.21</v>
      </c>
      <c r="AA3" s="23">
        <v>48.86</v>
      </c>
      <c r="AB3" s="23">
        <v>70.55</v>
      </c>
      <c r="AC3" s="23">
        <v>123.26</v>
      </c>
      <c r="AD3" s="23">
        <v>7.52</v>
      </c>
      <c r="AE3" s="23">
        <v>6.28</v>
      </c>
      <c r="AF3" s="23">
        <v>86.79</v>
      </c>
      <c r="AG3" s="23">
        <v>4.96</v>
      </c>
      <c r="AH3" s="23">
        <v>123.3</v>
      </c>
      <c r="AI3" s="23">
        <v>7.88</v>
      </c>
      <c r="AJ3" s="23">
        <v>6.39</v>
      </c>
      <c r="AK3" s="23">
        <v>15.62</v>
      </c>
      <c r="AL3" s="23">
        <v>98.49</v>
      </c>
      <c r="AM3" s="23">
        <v>-3.13</v>
      </c>
      <c r="AN3" s="23">
        <v>-0.27</v>
      </c>
      <c r="AO3" s="23">
        <v>24.83</v>
      </c>
      <c r="AP3" s="23">
        <v>55.78</v>
      </c>
      <c r="AQ3" s="23">
        <v>2.25</v>
      </c>
      <c r="AR3" s="23">
        <v>4.24</v>
      </c>
      <c r="AS3" s="23">
        <v>86.31</v>
      </c>
      <c r="AT3" s="23">
        <v>24.51</v>
      </c>
      <c r="AU3" s="23">
        <v>61.8</v>
      </c>
      <c r="AV3" s="23">
        <v>90.95</v>
      </c>
      <c r="AW3" s="23">
        <v>7.62</v>
      </c>
      <c r="AX3" s="23">
        <v>7.24</v>
      </c>
      <c r="AY3" s="23">
        <v>3.34</v>
      </c>
      <c r="AZ3" s="23">
        <v>21</v>
      </c>
      <c r="BA3" s="23">
        <v>-7.87</v>
      </c>
      <c r="BB3" s="23">
        <v>13.48</v>
      </c>
      <c r="BC3" s="23">
        <v>7.51</v>
      </c>
      <c r="BD3" s="23">
        <v>2.75</v>
      </c>
      <c r="BE3" s="23">
        <v>0.37</v>
      </c>
      <c r="BF3" s="23">
        <v>5.28</v>
      </c>
      <c r="BG3" s="23">
        <v>2.8</v>
      </c>
      <c r="BH3" s="23">
        <v>0.53</v>
      </c>
      <c r="BI3" s="23">
        <v>8.4700000000000006</v>
      </c>
      <c r="BJ3" s="34">
        <v>11.72</v>
      </c>
      <c r="BK3" s="34">
        <v>-3.25</v>
      </c>
      <c r="BL3" s="23">
        <v>-0.69</v>
      </c>
      <c r="BM3" s="23">
        <v>7.45</v>
      </c>
      <c r="BN3" s="23">
        <v>7.75</v>
      </c>
      <c r="BO3" s="23">
        <v>0.78</v>
      </c>
      <c r="BP3" s="23">
        <v>4.71</v>
      </c>
      <c r="BQ3" s="23">
        <v>-8.14</v>
      </c>
      <c r="BR3" s="23">
        <v>-0.28999999999999998</v>
      </c>
      <c r="BS3" s="23">
        <v>-6.96</v>
      </c>
      <c r="BT3" s="23">
        <v>-3.92</v>
      </c>
      <c r="BU3" s="23">
        <v>-3.04</v>
      </c>
      <c r="BV3" s="23">
        <v>73.459999999999994</v>
      </c>
      <c r="BW3" s="23">
        <v>87.78</v>
      </c>
      <c r="BX3" s="20"/>
      <c r="BY3" s="14" t="s">
        <v>194</v>
      </c>
    </row>
    <row r="4" spans="1:316" ht="13.5">
      <c r="A4" s="14" t="s">
        <v>195</v>
      </c>
      <c r="C4" s="20"/>
      <c r="D4" s="23">
        <v>397.52</v>
      </c>
      <c r="E4" s="23">
        <v>119.55</v>
      </c>
      <c r="F4" s="23">
        <v>151.13</v>
      </c>
      <c r="G4" s="23">
        <v>126.83</v>
      </c>
      <c r="H4" s="23">
        <v>63.15</v>
      </c>
      <c r="I4" s="23">
        <v>55.87</v>
      </c>
      <c r="J4" s="23">
        <v>-1.44</v>
      </c>
      <c r="K4" s="23">
        <v>60.38</v>
      </c>
      <c r="L4" s="23">
        <v>58.93</v>
      </c>
      <c r="M4" s="23">
        <v>25.81</v>
      </c>
      <c r="N4" s="23">
        <v>37.520000000000003</v>
      </c>
      <c r="O4" s="23">
        <v>4.2699999999999996</v>
      </c>
      <c r="P4" s="23">
        <v>9.52</v>
      </c>
      <c r="Q4" s="23">
        <v>81.91</v>
      </c>
      <c r="R4" s="23">
        <v>82</v>
      </c>
      <c r="S4" s="23">
        <v>-0.09</v>
      </c>
      <c r="T4" s="23">
        <v>92.37</v>
      </c>
      <c r="U4" s="23">
        <v>151.31</v>
      </c>
      <c r="V4" s="23">
        <v>-7.69</v>
      </c>
      <c r="W4" s="23">
        <v>-1.36</v>
      </c>
      <c r="X4" s="23">
        <v>51.91</v>
      </c>
      <c r="Y4" s="23">
        <v>82.36</v>
      </c>
      <c r="Z4" s="23">
        <v>1.1399999999999999</v>
      </c>
      <c r="AA4" s="23">
        <v>49.75</v>
      </c>
      <c r="AB4" s="23">
        <v>80.95</v>
      </c>
      <c r="AC4" s="23">
        <v>122.29</v>
      </c>
      <c r="AD4" s="23">
        <v>5.74</v>
      </c>
      <c r="AE4" s="23">
        <v>2.64</v>
      </c>
      <c r="AF4" s="23">
        <v>79.36</v>
      </c>
      <c r="AG4" s="23">
        <v>3.05</v>
      </c>
      <c r="AH4" s="23">
        <v>132.54</v>
      </c>
      <c r="AI4" s="23">
        <v>7.96</v>
      </c>
      <c r="AJ4" s="23">
        <v>6.37</v>
      </c>
      <c r="AK4" s="23">
        <v>18.04</v>
      </c>
      <c r="AL4" s="23">
        <v>101.77</v>
      </c>
      <c r="AM4" s="23">
        <v>-4.1500000000000004</v>
      </c>
      <c r="AN4" s="23">
        <v>-2.99</v>
      </c>
      <c r="AO4" s="23">
        <v>25.69</v>
      </c>
      <c r="AP4" s="23">
        <v>54</v>
      </c>
      <c r="AQ4" s="23">
        <v>2.1</v>
      </c>
      <c r="AR4" s="23">
        <v>0.65</v>
      </c>
      <c r="AS4" s="23">
        <v>94</v>
      </c>
      <c r="AT4" s="23">
        <v>18.989999999999998</v>
      </c>
      <c r="AU4" s="23">
        <v>75.010000000000005</v>
      </c>
      <c r="AV4" s="23">
        <v>92.25</v>
      </c>
      <c r="AW4" s="23">
        <v>6.46</v>
      </c>
      <c r="AX4" s="23">
        <v>4.7</v>
      </c>
      <c r="AY4" s="23">
        <v>2.02</v>
      </c>
      <c r="AZ4" s="23">
        <v>17.68</v>
      </c>
      <c r="BA4" s="23">
        <v>-7.73</v>
      </c>
      <c r="BB4" s="23">
        <v>5.99</v>
      </c>
      <c r="BC4" s="23">
        <v>5.19</v>
      </c>
      <c r="BD4" s="23">
        <v>1.36</v>
      </c>
      <c r="BE4" s="23">
        <v>0.26</v>
      </c>
      <c r="BF4" s="23">
        <v>3.44</v>
      </c>
      <c r="BG4" s="23">
        <v>1.23</v>
      </c>
      <c r="BH4" s="23">
        <v>0.36</v>
      </c>
      <c r="BI4" s="23">
        <v>9.5</v>
      </c>
      <c r="BJ4" s="34">
        <v>8.9499999999999993</v>
      </c>
      <c r="BK4" s="34">
        <v>0.55000000000000004</v>
      </c>
      <c r="BL4" s="23">
        <v>-1.48</v>
      </c>
      <c r="BM4" s="23">
        <v>6.34</v>
      </c>
      <c r="BN4" s="23">
        <v>5.65</v>
      </c>
      <c r="BO4" s="23">
        <v>1.85</v>
      </c>
      <c r="BP4" s="23">
        <v>5.05</v>
      </c>
      <c r="BQ4" s="23">
        <v>-7.82</v>
      </c>
      <c r="BR4" s="23">
        <v>-0.7</v>
      </c>
      <c r="BS4" s="23">
        <v>-3.79</v>
      </c>
      <c r="BT4" s="23">
        <v>-3.2</v>
      </c>
      <c r="BU4" s="23">
        <v>-0.6</v>
      </c>
      <c r="BV4" s="23">
        <v>81.64</v>
      </c>
      <c r="BW4" s="23">
        <v>96.79</v>
      </c>
      <c r="BX4" s="20"/>
      <c r="BY4" s="14" t="s">
        <v>195</v>
      </c>
    </row>
    <row r="5" spans="1:316" ht="13.5">
      <c r="A5" s="14" t="s">
        <v>196</v>
      </c>
      <c r="C5" s="20"/>
      <c r="D5" s="23">
        <v>389.27</v>
      </c>
      <c r="E5" s="23">
        <v>115.89</v>
      </c>
      <c r="F5" s="23">
        <v>152.03</v>
      </c>
      <c r="G5" s="23">
        <v>121.35</v>
      </c>
      <c r="H5" s="23">
        <v>70.36</v>
      </c>
      <c r="I5" s="23">
        <v>54.98</v>
      </c>
      <c r="J5" s="23">
        <v>-0.21</v>
      </c>
      <c r="K5" s="23">
        <v>70.790000000000006</v>
      </c>
      <c r="L5" s="23">
        <v>70.58</v>
      </c>
      <c r="M5" s="23">
        <v>23.05</v>
      </c>
      <c r="N5" s="23">
        <v>29.27</v>
      </c>
      <c r="O5" s="23">
        <v>-2.0499999999999998</v>
      </c>
      <c r="P5" s="23">
        <v>-0.99</v>
      </c>
      <c r="Q5" s="23">
        <v>81.98</v>
      </c>
      <c r="R5" s="23">
        <v>81.2</v>
      </c>
      <c r="S5" s="23">
        <v>0.78</v>
      </c>
      <c r="T5" s="23">
        <v>85.94</v>
      </c>
      <c r="U5" s="23">
        <v>156.52000000000001</v>
      </c>
      <c r="V5" s="23">
        <v>-0.31</v>
      </c>
      <c r="W5" s="23">
        <v>-2.83</v>
      </c>
      <c r="X5" s="23">
        <v>53.61</v>
      </c>
      <c r="Y5" s="23">
        <v>78.47</v>
      </c>
      <c r="Z5" s="23">
        <v>1.06</v>
      </c>
      <c r="AA5" s="23">
        <v>43.15</v>
      </c>
      <c r="AB5" s="23">
        <v>63.2</v>
      </c>
      <c r="AC5" s="23">
        <v>129.72999999999999</v>
      </c>
      <c r="AD5" s="23">
        <v>6.89</v>
      </c>
      <c r="AE5" s="23">
        <v>3.8</v>
      </c>
      <c r="AF5" s="23">
        <v>95.11</v>
      </c>
      <c r="AG5" s="23">
        <v>3.06</v>
      </c>
      <c r="AH5" s="23">
        <v>112.11</v>
      </c>
      <c r="AI5" s="23">
        <v>7.12</v>
      </c>
      <c r="AJ5" s="23">
        <v>4.28</v>
      </c>
      <c r="AK5" s="23">
        <v>10.49</v>
      </c>
      <c r="AL5" s="23">
        <v>93.28</v>
      </c>
      <c r="AM5" s="23">
        <v>-2.2400000000000002</v>
      </c>
      <c r="AN5" s="23">
        <v>-1.36</v>
      </c>
      <c r="AO5" s="23">
        <v>23.89</v>
      </c>
      <c r="AP5" s="23">
        <v>50.65</v>
      </c>
      <c r="AQ5" s="23">
        <v>2.12</v>
      </c>
      <c r="AR5" s="23">
        <v>2.8</v>
      </c>
      <c r="AS5" s="23">
        <v>88.3</v>
      </c>
      <c r="AT5" s="23">
        <v>16.18</v>
      </c>
      <c r="AU5" s="23">
        <v>72.11</v>
      </c>
      <c r="AV5" s="23">
        <v>81.58</v>
      </c>
      <c r="AW5" s="23">
        <v>8.27</v>
      </c>
      <c r="AX5" s="23">
        <v>7.26</v>
      </c>
      <c r="AY5" s="23">
        <v>6.37</v>
      </c>
      <c r="AZ5" s="23">
        <v>21.83</v>
      </c>
      <c r="BA5" s="23">
        <v>-13.06</v>
      </c>
      <c r="BB5" s="23">
        <v>23.27</v>
      </c>
      <c r="BC5" s="23">
        <v>8.89</v>
      </c>
      <c r="BD5" s="23">
        <v>4.16</v>
      </c>
      <c r="BE5" s="23">
        <v>0.47</v>
      </c>
      <c r="BF5" s="23">
        <v>5.18</v>
      </c>
      <c r="BG5" s="23">
        <v>4.5</v>
      </c>
      <c r="BH5" s="23">
        <v>0.87</v>
      </c>
      <c r="BI5" s="23">
        <v>14.12</v>
      </c>
      <c r="BJ5" s="34">
        <v>13.77</v>
      </c>
      <c r="BK5" s="34">
        <v>0.35</v>
      </c>
      <c r="BL5" s="23">
        <v>-1.71</v>
      </c>
      <c r="BM5" s="23">
        <v>5.03</v>
      </c>
      <c r="BN5" s="23">
        <v>1.76</v>
      </c>
      <c r="BO5" s="23">
        <v>-6.66</v>
      </c>
      <c r="BP5" s="23">
        <v>-1.82</v>
      </c>
      <c r="BQ5" s="23">
        <v>-6.74</v>
      </c>
      <c r="BR5" s="23">
        <v>-3.27</v>
      </c>
      <c r="BS5" s="23">
        <v>-8.43</v>
      </c>
      <c r="BT5" s="23">
        <v>-4.84</v>
      </c>
      <c r="BU5" s="23">
        <v>-3.59</v>
      </c>
      <c r="BV5" s="23">
        <v>69.709999999999994</v>
      </c>
      <c r="BW5" s="23">
        <v>84.11</v>
      </c>
      <c r="BX5" s="20"/>
      <c r="BY5" s="14" t="s">
        <v>196</v>
      </c>
    </row>
    <row r="6" spans="1:316" ht="13.5">
      <c r="A6" s="14" t="s">
        <v>197</v>
      </c>
      <c r="C6" s="20"/>
      <c r="D6" s="23">
        <v>375.37</v>
      </c>
      <c r="E6" s="23">
        <v>116.01</v>
      </c>
      <c r="F6" s="23">
        <v>155.12</v>
      </c>
      <c r="G6" s="23">
        <v>104.24</v>
      </c>
      <c r="H6" s="23">
        <v>82.31</v>
      </c>
      <c r="I6" s="23">
        <v>51.65</v>
      </c>
      <c r="J6" s="23">
        <v>-0.75</v>
      </c>
      <c r="K6" s="23">
        <v>83.54</v>
      </c>
      <c r="L6" s="23">
        <v>82.78</v>
      </c>
      <c r="M6" s="23">
        <v>10.18</v>
      </c>
      <c r="N6" s="23">
        <v>15.37</v>
      </c>
      <c r="O6" s="23">
        <v>-0.59</v>
      </c>
      <c r="P6" s="23">
        <v>-1.43</v>
      </c>
      <c r="Q6" s="23">
        <v>84.3</v>
      </c>
      <c r="R6" s="23">
        <v>83.16</v>
      </c>
      <c r="S6" s="23">
        <v>1.1399999999999999</v>
      </c>
      <c r="T6" s="23">
        <v>85.52</v>
      </c>
      <c r="U6" s="23">
        <v>168.31</v>
      </c>
      <c r="V6" s="23">
        <v>-1.75</v>
      </c>
      <c r="W6" s="23">
        <v>0.49</v>
      </c>
      <c r="X6" s="23">
        <v>60.32</v>
      </c>
      <c r="Y6" s="23">
        <v>83.21</v>
      </c>
      <c r="Z6" s="23">
        <v>1.03</v>
      </c>
      <c r="AA6" s="23">
        <v>56.61</v>
      </c>
      <c r="AB6" s="23">
        <v>72.510000000000005</v>
      </c>
      <c r="AC6" s="23">
        <v>115.82</v>
      </c>
      <c r="AD6" s="23">
        <v>4.46</v>
      </c>
      <c r="AE6" s="23">
        <v>1.23</v>
      </c>
      <c r="AF6" s="23">
        <v>102.25</v>
      </c>
      <c r="AG6" s="23">
        <v>-1.33</v>
      </c>
      <c r="AH6" s="23">
        <v>131.74</v>
      </c>
      <c r="AI6" s="23">
        <v>7.57</v>
      </c>
      <c r="AJ6" s="23">
        <v>6.43</v>
      </c>
      <c r="AK6" s="23">
        <v>11.57</v>
      </c>
      <c r="AL6" s="23">
        <v>93.85</v>
      </c>
      <c r="AM6" s="23">
        <v>0.8</v>
      </c>
      <c r="AN6" s="23">
        <v>4.0199999999999996</v>
      </c>
      <c r="AO6" s="23">
        <v>25.37</v>
      </c>
      <c r="AP6" s="23">
        <v>44.23</v>
      </c>
      <c r="AQ6" s="23">
        <v>1.74</v>
      </c>
      <c r="AR6" s="23">
        <v>3.69</v>
      </c>
      <c r="AS6" s="23">
        <v>84.67</v>
      </c>
      <c r="AT6" s="23">
        <v>12.73</v>
      </c>
      <c r="AU6" s="23">
        <v>71.94</v>
      </c>
      <c r="AV6" s="23">
        <v>80.16</v>
      </c>
      <c r="AW6" s="23">
        <v>8.93</v>
      </c>
      <c r="AX6" s="23">
        <v>8.99</v>
      </c>
      <c r="AY6" s="23">
        <v>1.95</v>
      </c>
      <c r="AZ6" s="23">
        <v>-19.38</v>
      </c>
      <c r="BA6" s="23">
        <v>-7.71</v>
      </c>
      <c r="BB6" s="23">
        <v>24.43</v>
      </c>
      <c r="BC6" s="23">
        <v>10.5</v>
      </c>
      <c r="BD6" s="23">
        <v>0.34</v>
      </c>
      <c r="BE6" s="23">
        <v>0.03</v>
      </c>
      <c r="BF6" s="23">
        <v>0.22</v>
      </c>
      <c r="BG6" s="23">
        <v>1.86</v>
      </c>
      <c r="BH6" s="23">
        <v>8.4600000000000009</v>
      </c>
      <c r="BI6" s="23">
        <v>20.86</v>
      </c>
      <c r="BJ6" s="34">
        <v>31.56</v>
      </c>
      <c r="BK6" s="34">
        <v>-10.71</v>
      </c>
      <c r="BL6" s="23">
        <v>-1.59</v>
      </c>
      <c r="BM6" s="23">
        <v>5.27</v>
      </c>
      <c r="BN6" s="23">
        <v>2.4700000000000002</v>
      </c>
      <c r="BO6" s="23">
        <v>-7.78</v>
      </c>
      <c r="BP6" s="23">
        <v>-7.16</v>
      </c>
      <c r="BQ6" s="23">
        <v>-6.85</v>
      </c>
      <c r="BR6" s="23">
        <v>-2.8</v>
      </c>
      <c r="BS6" s="23">
        <v>-10.25</v>
      </c>
      <c r="BT6" s="23">
        <v>-0.63</v>
      </c>
      <c r="BU6" s="23">
        <v>-9.6199999999999992</v>
      </c>
      <c r="BV6" s="23">
        <v>73.459999999999994</v>
      </c>
      <c r="BW6" s="23">
        <v>92.98</v>
      </c>
      <c r="BX6" s="20"/>
      <c r="BY6" s="14" t="s">
        <v>197</v>
      </c>
    </row>
    <row r="7" spans="1:316" ht="13.5">
      <c r="A7" s="14" t="s">
        <v>198</v>
      </c>
      <c r="C7" s="20"/>
      <c r="D7" s="23">
        <v>391.41</v>
      </c>
      <c r="E7" s="23">
        <v>117.84</v>
      </c>
      <c r="F7" s="23">
        <v>145.1</v>
      </c>
      <c r="G7" s="23">
        <v>128.46</v>
      </c>
      <c r="H7" s="23">
        <v>70.239999999999995</v>
      </c>
      <c r="I7" s="23">
        <v>55.85</v>
      </c>
      <c r="J7" s="23">
        <v>-1.28</v>
      </c>
      <c r="K7" s="23">
        <v>69.459999999999994</v>
      </c>
      <c r="L7" s="23">
        <v>68.180000000000007</v>
      </c>
      <c r="M7" s="23">
        <v>27.31</v>
      </c>
      <c r="N7" s="23">
        <v>31.41</v>
      </c>
      <c r="O7" s="23">
        <v>-1.08</v>
      </c>
      <c r="P7" s="23">
        <v>-6.39</v>
      </c>
      <c r="Q7" s="23">
        <v>84.99</v>
      </c>
      <c r="R7" s="23">
        <v>82.76</v>
      </c>
      <c r="S7" s="23">
        <v>2.23</v>
      </c>
      <c r="T7" s="23">
        <v>81.95</v>
      </c>
      <c r="U7" s="23">
        <v>150.12</v>
      </c>
      <c r="V7" s="23">
        <v>0.43</v>
      </c>
      <c r="W7" s="23">
        <v>4.0199999999999996</v>
      </c>
      <c r="X7" s="23">
        <v>55.59</v>
      </c>
      <c r="Y7" s="23">
        <v>77.23</v>
      </c>
      <c r="Z7" s="23">
        <v>1.03</v>
      </c>
      <c r="AA7" s="23">
        <v>61.51</v>
      </c>
      <c r="AB7" s="23">
        <v>67.489999999999995</v>
      </c>
      <c r="AC7" s="23">
        <v>113.15</v>
      </c>
      <c r="AD7" s="23">
        <v>5.55</v>
      </c>
      <c r="AE7" s="23">
        <v>5.68</v>
      </c>
      <c r="AF7" s="23">
        <v>92.35</v>
      </c>
      <c r="AG7" s="23">
        <v>3.31</v>
      </c>
      <c r="AH7" s="23">
        <v>127.19</v>
      </c>
      <c r="AI7" s="23">
        <v>5.33</v>
      </c>
      <c r="AJ7" s="23">
        <v>6.19</v>
      </c>
      <c r="AK7" s="23">
        <v>10.26</v>
      </c>
      <c r="AL7" s="23">
        <v>88.57</v>
      </c>
      <c r="AM7" s="23">
        <v>-3.05</v>
      </c>
      <c r="AN7" s="23">
        <v>0.43</v>
      </c>
      <c r="AO7" s="23">
        <v>23.03</v>
      </c>
      <c r="AP7" s="23">
        <v>55.44</v>
      </c>
      <c r="AQ7" s="23">
        <v>2.41</v>
      </c>
      <c r="AR7" s="23">
        <v>5.59</v>
      </c>
      <c r="AS7" s="23">
        <v>92.57</v>
      </c>
      <c r="AT7" s="23">
        <v>16.649999999999999</v>
      </c>
      <c r="AU7" s="23">
        <v>75.930000000000007</v>
      </c>
      <c r="AV7" s="23">
        <v>80.08</v>
      </c>
      <c r="AW7" s="23">
        <v>6.86</v>
      </c>
      <c r="AX7" s="23">
        <v>7.71</v>
      </c>
      <c r="AY7" s="23">
        <v>4.16</v>
      </c>
      <c r="AZ7" s="23">
        <v>20.38</v>
      </c>
      <c r="BA7" s="23">
        <v>0.93</v>
      </c>
      <c r="BB7" s="23">
        <v>32.770000000000003</v>
      </c>
      <c r="BC7" s="23">
        <v>9.49</v>
      </c>
      <c r="BD7" s="23">
        <v>1.9</v>
      </c>
      <c r="BE7" s="23">
        <v>0.2</v>
      </c>
      <c r="BF7" s="23">
        <v>5.28</v>
      </c>
      <c r="BG7" s="23">
        <v>0.75</v>
      </c>
      <c r="BH7" s="23">
        <v>0.14000000000000001</v>
      </c>
      <c r="BI7" s="23">
        <v>14.07</v>
      </c>
      <c r="BJ7" s="34">
        <v>18.96</v>
      </c>
      <c r="BK7" s="34">
        <v>-4.8899999999999997</v>
      </c>
      <c r="BL7" s="23">
        <v>-0.94</v>
      </c>
      <c r="BM7" s="23">
        <v>3.79</v>
      </c>
      <c r="BN7" s="23">
        <v>1.27</v>
      </c>
      <c r="BO7" s="23">
        <v>-8.17</v>
      </c>
      <c r="BP7" s="23">
        <v>-6.18</v>
      </c>
      <c r="BQ7" s="23">
        <v>-4.7300000000000004</v>
      </c>
      <c r="BR7" s="23">
        <v>-2.52</v>
      </c>
      <c r="BS7" s="23">
        <v>-9.43</v>
      </c>
      <c r="BT7" s="23">
        <v>-1.98</v>
      </c>
      <c r="BU7" s="23">
        <v>-7.45</v>
      </c>
      <c r="BV7" s="23">
        <v>72.319999999999993</v>
      </c>
      <c r="BW7" s="23">
        <v>87.29</v>
      </c>
      <c r="BX7" s="20"/>
      <c r="BY7" s="14" t="s">
        <v>198</v>
      </c>
    </row>
    <row r="8" spans="1:316" ht="13.5">
      <c r="A8" s="14" t="s">
        <v>199</v>
      </c>
      <c r="C8" s="20"/>
      <c r="D8" s="23">
        <v>391.03</v>
      </c>
      <c r="E8" s="23">
        <v>117.21</v>
      </c>
      <c r="F8" s="23">
        <v>140.75</v>
      </c>
      <c r="G8" s="23">
        <v>133.07</v>
      </c>
      <c r="H8" s="23">
        <v>67.3</v>
      </c>
      <c r="I8" s="23">
        <v>59.52</v>
      </c>
      <c r="J8" s="23">
        <v>-2.88</v>
      </c>
      <c r="K8" s="23">
        <v>47.28</v>
      </c>
      <c r="L8" s="23">
        <v>44.4</v>
      </c>
      <c r="M8" s="23">
        <v>24.96</v>
      </c>
      <c r="N8" s="23">
        <v>31.03</v>
      </c>
      <c r="O8" s="23">
        <v>0.44</v>
      </c>
      <c r="P8" s="23">
        <v>22.14</v>
      </c>
      <c r="Q8" s="23">
        <v>84.37</v>
      </c>
      <c r="R8" s="23">
        <v>92.35</v>
      </c>
      <c r="S8" s="23">
        <v>-7.99</v>
      </c>
      <c r="T8" s="23">
        <v>104.88</v>
      </c>
      <c r="U8" s="23">
        <v>149.28</v>
      </c>
      <c r="V8" s="23">
        <v>-13.72</v>
      </c>
      <c r="W8" s="23">
        <v>-18.8</v>
      </c>
      <c r="X8" s="23">
        <v>57.43</v>
      </c>
      <c r="Y8" s="23">
        <v>82.25</v>
      </c>
      <c r="Z8" s="23">
        <v>1.24</v>
      </c>
      <c r="AA8" s="23">
        <v>42.08</v>
      </c>
      <c r="AB8" s="23">
        <v>93.87</v>
      </c>
      <c r="AC8" s="23">
        <v>138.04</v>
      </c>
      <c r="AD8" s="23">
        <v>5.63</v>
      </c>
      <c r="AE8" s="23">
        <v>1.68</v>
      </c>
      <c r="AF8" s="23">
        <v>56.42</v>
      </c>
      <c r="AG8" s="23">
        <v>3.85</v>
      </c>
      <c r="AH8" s="23">
        <v>140.58000000000001</v>
      </c>
      <c r="AI8" s="23">
        <v>-0.13</v>
      </c>
      <c r="AJ8" s="23">
        <v>-1.7</v>
      </c>
      <c r="AK8" s="23">
        <v>4.3600000000000003</v>
      </c>
      <c r="AL8" s="23">
        <v>107.64</v>
      </c>
      <c r="AM8" s="23">
        <v>-5.73</v>
      </c>
      <c r="AN8" s="23">
        <v>-7.0000000000000007E-2</v>
      </c>
      <c r="AO8" s="23">
        <v>24.73</v>
      </c>
      <c r="AP8" s="23">
        <v>56.58</v>
      </c>
      <c r="AQ8" s="23">
        <v>2.29</v>
      </c>
      <c r="AR8" s="23">
        <v>2.14</v>
      </c>
      <c r="AS8" s="23">
        <v>72.510000000000005</v>
      </c>
      <c r="AT8" s="23">
        <v>16.760000000000002</v>
      </c>
      <c r="AU8" s="23">
        <v>55.75</v>
      </c>
      <c r="AV8" s="23">
        <v>106.08</v>
      </c>
      <c r="AW8" s="23">
        <v>5.94</v>
      </c>
      <c r="AX8" s="23">
        <v>7.38</v>
      </c>
      <c r="AY8" s="23">
        <v>0.43</v>
      </c>
      <c r="AZ8" s="23">
        <v>10.25</v>
      </c>
      <c r="BA8" s="23">
        <v>-23.68</v>
      </c>
      <c r="BB8" s="23">
        <v>10.75</v>
      </c>
      <c r="BC8" s="23">
        <v>6.34</v>
      </c>
      <c r="BD8" s="23">
        <v>2.4700000000000002</v>
      </c>
      <c r="BE8" s="23">
        <v>0.39</v>
      </c>
      <c r="BF8" s="23">
        <v>0.4</v>
      </c>
      <c r="BG8" s="23">
        <v>4.3</v>
      </c>
      <c r="BH8" s="23">
        <v>10.7</v>
      </c>
      <c r="BI8" s="23">
        <v>1.87</v>
      </c>
      <c r="BJ8" s="34">
        <v>8.6300000000000008</v>
      </c>
      <c r="BK8" s="34">
        <v>-6.76</v>
      </c>
      <c r="BL8" s="23">
        <v>-0.79</v>
      </c>
      <c r="BM8" s="23">
        <v>10.210000000000001</v>
      </c>
      <c r="BN8" s="23">
        <v>17.3</v>
      </c>
      <c r="BO8" s="23">
        <v>13.31</v>
      </c>
      <c r="BP8" s="23">
        <v>19.87</v>
      </c>
      <c r="BQ8" s="23">
        <v>-11</v>
      </c>
      <c r="BR8" s="23">
        <v>-7.09</v>
      </c>
      <c r="BS8" s="23">
        <v>-3.99</v>
      </c>
      <c r="BT8" s="23">
        <v>-6.56</v>
      </c>
      <c r="BU8" s="23">
        <v>-2.57</v>
      </c>
      <c r="BV8" s="23">
        <v>79.19</v>
      </c>
      <c r="BW8" s="23">
        <v>99.05</v>
      </c>
      <c r="BX8" s="20"/>
      <c r="BY8" s="14" t="s">
        <v>199</v>
      </c>
    </row>
    <row r="9" spans="1:316" ht="13.5">
      <c r="A9" s="14" t="s">
        <v>252</v>
      </c>
      <c r="C9" s="20"/>
      <c r="D9" s="23">
        <v>398.68</v>
      </c>
      <c r="E9" s="23">
        <v>124.68</v>
      </c>
      <c r="F9" s="23">
        <v>149.74</v>
      </c>
      <c r="G9" s="23">
        <v>124.26</v>
      </c>
      <c r="H9" s="23">
        <v>63.23</v>
      </c>
      <c r="I9" s="23">
        <v>55.66</v>
      </c>
      <c r="J9" s="23">
        <v>0.87</v>
      </c>
      <c r="K9" s="23">
        <v>59.96</v>
      </c>
      <c r="L9" s="23">
        <v>60.83</v>
      </c>
      <c r="M9" s="23">
        <v>26.08</v>
      </c>
      <c r="N9" s="23">
        <v>38.68</v>
      </c>
      <c r="O9" s="23">
        <v>4.51</v>
      </c>
      <c r="P9" s="23">
        <v>8.74</v>
      </c>
      <c r="Q9" s="23">
        <v>81.33</v>
      </c>
      <c r="R9" s="23">
        <v>81.33</v>
      </c>
      <c r="S9" s="23">
        <v>-0.01</v>
      </c>
      <c r="T9" s="23">
        <v>94.71</v>
      </c>
      <c r="U9" s="23">
        <v>155.54</v>
      </c>
      <c r="V9" s="23">
        <v>-7.52</v>
      </c>
      <c r="W9" s="23">
        <v>0.09</v>
      </c>
      <c r="X9" s="23">
        <v>55.18</v>
      </c>
      <c r="Y9" s="23">
        <v>79.95</v>
      </c>
      <c r="Z9" s="23">
        <v>1.19</v>
      </c>
      <c r="AA9" s="23">
        <v>49.26</v>
      </c>
      <c r="AB9" s="23">
        <v>79.760000000000005</v>
      </c>
      <c r="AC9" s="23">
        <v>124.17</v>
      </c>
      <c r="AD9" s="23">
        <v>7.74</v>
      </c>
      <c r="AE9" s="23">
        <v>3.39</v>
      </c>
      <c r="AF9" s="23">
        <v>81</v>
      </c>
      <c r="AG9" s="23">
        <v>6.11</v>
      </c>
      <c r="AH9" s="23">
        <v>128.74</v>
      </c>
      <c r="AI9" s="23">
        <v>6.57</v>
      </c>
      <c r="AJ9" s="23">
        <v>5.24</v>
      </c>
      <c r="AK9" s="23">
        <v>17.86</v>
      </c>
      <c r="AL9" s="23">
        <v>100.52</v>
      </c>
      <c r="AM9" s="23">
        <v>-1.1299999999999999</v>
      </c>
      <c r="AN9" s="23">
        <v>0.3</v>
      </c>
      <c r="AO9" s="23">
        <v>22.48</v>
      </c>
      <c r="AP9" s="23">
        <v>56.64</v>
      </c>
      <c r="AQ9" s="23">
        <v>2.52</v>
      </c>
      <c r="AR9" s="23">
        <v>0.03</v>
      </c>
      <c r="AS9" s="23">
        <v>97.64</v>
      </c>
      <c r="AT9" s="23">
        <v>32.46</v>
      </c>
      <c r="AU9" s="23">
        <v>65.19</v>
      </c>
      <c r="AV9" s="23">
        <v>91.02</v>
      </c>
      <c r="AW9" s="23">
        <v>7.62</v>
      </c>
      <c r="AX9" s="23">
        <v>6.34</v>
      </c>
      <c r="AY9" s="23">
        <v>0.93</v>
      </c>
      <c r="AZ9" s="23">
        <v>20.23</v>
      </c>
      <c r="BA9" s="23">
        <v>-3.54</v>
      </c>
      <c r="BB9" s="23">
        <v>24.81</v>
      </c>
      <c r="BC9" s="23">
        <v>7.31</v>
      </c>
      <c r="BD9" s="23">
        <v>-0.87</v>
      </c>
      <c r="BE9" s="23">
        <v>-0.12</v>
      </c>
      <c r="BF9" s="23">
        <v>6.06</v>
      </c>
      <c r="BG9" s="23">
        <v>-0.11</v>
      </c>
      <c r="BH9" s="23">
        <v>-0.02</v>
      </c>
      <c r="BI9" s="23">
        <v>15</v>
      </c>
      <c r="BJ9" s="34">
        <v>17.190000000000001</v>
      </c>
      <c r="BK9" s="34">
        <v>-2.19</v>
      </c>
      <c r="BL9" s="23">
        <v>-1.33</v>
      </c>
      <c r="BM9" s="23">
        <v>7.07</v>
      </c>
      <c r="BN9" s="23">
        <v>6.56</v>
      </c>
      <c r="BO9" s="23">
        <v>0.75</v>
      </c>
      <c r="BP9" s="23">
        <v>2.61</v>
      </c>
      <c r="BQ9" s="23">
        <v>-8.4</v>
      </c>
      <c r="BR9" s="23">
        <v>-0.51</v>
      </c>
      <c r="BS9" s="23">
        <v>-5.81</v>
      </c>
      <c r="BT9" s="23">
        <v>-1.85</v>
      </c>
      <c r="BU9" s="23">
        <v>-3.95</v>
      </c>
      <c r="BV9" s="23">
        <v>77.91</v>
      </c>
      <c r="BW9" s="23">
        <v>93.92</v>
      </c>
      <c r="BX9" s="20"/>
      <c r="BY9" s="14" t="s">
        <v>252</v>
      </c>
    </row>
    <row r="10" spans="1:316" ht="13.5">
      <c r="A10" s="14" t="s">
        <v>250</v>
      </c>
      <c r="C10" s="20"/>
      <c r="D10" s="23">
        <v>397.55</v>
      </c>
      <c r="E10" s="23">
        <v>125.42</v>
      </c>
      <c r="F10" s="23">
        <v>142.75</v>
      </c>
      <c r="G10" s="23">
        <v>129.38999999999999</v>
      </c>
      <c r="H10" s="23">
        <v>63.43</v>
      </c>
      <c r="I10" s="23">
        <v>54.94</v>
      </c>
      <c r="J10" s="23">
        <v>-2.14</v>
      </c>
      <c r="K10" s="23">
        <v>65.8</v>
      </c>
      <c r="L10" s="23">
        <v>63.66</v>
      </c>
      <c r="M10" s="23">
        <v>28.46</v>
      </c>
      <c r="N10" s="23">
        <v>37.549999999999997</v>
      </c>
      <c r="O10" s="23">
        <v>2.15</v>
      </c>
      <c r="P10" s="23">
        <v>-1.22</v>
      </c>
      <c r="Q10" s="23">
        <v>82.82</v>
      </c>
      <c r="R10" s="23">
        <v>80.44</v>
      </c>
      <c r="S10" s="23">
        <v>2.38</v>
      </c>
      <c r="T10" s="23">
        <v>83.59</v>
      </c>
      <c r="U10" s="23">
        <v>147.25</v>
      </c>
      <c r="V10" s="23">
        <v>-3.21</v>
      </c>
      <c r="W10" s="23">
        <v>5.34</v>
      </c>
      <c r="X10" s="23">
        <v>50.92</v>
      </c>
      <c r="Y10" s="23">
        <v>74.78</v>
      </c>
      <c r="Z10" s="23">
        <v>1.08</v>
      </c>
      <c r="AA10" s="23">
        <v>58.42</v>
      </c>
      <c r="AB10" s="23">
        <v>82.16</v>
      </c>
      <c r="AC10" s="23">
        <v>109.78</v>
      </c>
      <c r="AD10" s="23">
        <v>4.7300000000000004</v>
      </c>
      <c r="AE10" s="23">
        <v>0.4</v>
      </c>
      <c r="AF10" s="23">
        <v>71.180000000000007</v>
      </c>
      <c r="AG10" s="23">
        <v>-0.67</v>
      </c>
      <c r="AH10" s="23">
        <v>150.58000000000001</v>
      </c>
      <c r="AI10" s="23">
        <v>11.8</v>
      </c>
      <c r="AJ10" s="23">
        <v>8.68</v>
      </c>
      <c r="AK10" s="23">
        <v>17.73</v>
      </c>
      <c r="AL10" s="23">
        <v>97.54</v>
      </c>
      <c r="AM10" s="23">
        <v>-2.58</v>
      </c>
      <c r="AN10" s="23">
        <v>-0.74</v>
      </c>
      <c r="AO10" s="23">
        <v>26.81</v>
      </c>
      <c r="AP10" s="23">
        <v>47.12</v>
      </c>
      <c r="AQ10" s="23">
        <v>1.76</v>
      </c>
      <c r="AR10" s="23">
        <v>1.68</v>
      </c>
      <c r="AS10" s="23">
        <v>111.17</v>
      </c>
      <c r="AT10" s="23">
        <v>21.17</v>
      </c>
      <c r="AU10" s="23">
        <v>90</v>
      </c>
      <c r="AV10" s="23">
        <v>82.62</v>
      </c>
      <c r="AW10" s="23">
        <v>6.07</v>
      </c>
      <c r="AX10" s="23">
        <v>5.61</v>
      </c>
      <c r="AY10" s="23">
        <v>3.39</v>
      </c>
      <c r="AZ10" s="23">
        <v>15.66</v>
      </c>
      <c r="BA10" s="23">
        <v>1.1499999999999999</v>
      </c>
      <c r="BB10" s="23">
        <v>18.02</v>
      </c>
      <c r="BC10" s="23">
        <v>7.54</v>
      </c>
      <c r="BD10" s="23">
        <v>1.68</v>
      </c>
      <c r="BE10" s="23">
        <v>0.22</v>
      </c>
      <c r="BF10" s="23">
        <v>1.06</v>
      </c>
      <c r="BG10" s="23">
        <v>-0.16</v>
      </c>
      <c r="BH10" s="23">
        <v>-0.15</v>
      </c>
      <c r="BI10" s="23">
        <v>14.91</v>
      </c>
      <c r="BJ10" s="34">
        <v>16.82</v>
      </c>
      <c r="BK10" s="34">
        <v>-1.91</v>
      </c>
      <c r="BL10" s="23">
        <v>-1.1599999999999999</v>
      </c>
      <c r="BM10" s="23">
        <v>3.04</v>
      </c>
      <c r="BN10" s="23">
        <v>0.73</v>
      </c>
      <c r="BO10" s="23">
        <v>-6.15</v>
      </c>
      <c r="BP10" s="23">
        <v>-3.86</v>
      </c>
      <c r="BQ10" s="23">
        <v>-4.2</v>
      </c>
      <c r="BR10" s="23">
        <v>-2.31</v>
      </c>
      <c r="BS10" s="23">
        <v>-6.88</v>
      </c>
      <c r="BT10" s="23">
        <v>-2.29</v>
      </c>
      <c r="BU10" s="23">
        <v>-4.59</v>
      </c>
      <c r="BV10" s="23">
        <v>63.65</v>
      </c>
      <c r="BW10" s="23">
        <v>81.89</v>
      </c>
      <c r="BX10" s="20"/>
      <c r="BY10" s="14" t="s">
        <v>250</v>
      </c>
    </row>
    <row r="11" spans="1:316" ht="13.5">
      <c r="A11" s="14" t="s">
        <v>201</v>
      </c>
      <c r="C11" s="20"/>
      <c r="D11" s="23">
        <v>390.81</v>
      </c>
      <c r="E11" s="23">
        <v>128.26</v>
      </c>
      <c r="F11" s="23">
        <v>146.74</v>
      </c>
      <c r="G11" s="23">
        <v>115.81</v>
      </c>
      <c r="H11" s="23">
        <v>71.27</v>
      </c>
      <c r="I11" s="23">
        <v>54.06</v>
      </c>
      <c r="J11" s="23">
        <v>-0.17</v>
      </c>
      <c r="K11" s="23">
        <v>77.81</v>
      </c>
      <c r="L11" s="23">
        <v>77.650000000000006</v>
      </c>
      <c r="M11" s="23">
        <v>20.69</v>
      </c>
      <c r="N11" s="23">
        <v>30.81</v>
      </c>
      <c r="O11" s="23">
        <v>2.37</v>
      </c>
      <c r="P11" s="23">
        <v>-4.21</v>
      </c>
      <c r="Q11" s="23">
        <v>81.78</v>
      </c>
      <c r="R11" s="23">
        <v>77.709999999999994</v>
      </c>
      <c r="S11" s="23">
        <v>4.07</v>
      </c>
      <c r="T11" s="23">
        <v>81.33</v>
      </c>
      <c r="U11" s="23">
        <v>158.97999999999999</v>
      </c>
      <c r="V11" s="23">
        <v>2.65</v>
      </c>
      <c r="W11" s="23">
        <v>8.08</v>
      </c>
      <c r="X11" s="23">
        <v>63.61</v>
      </c>
      <c r="Y11" s="23">
        <v>78.39</v>
      </c>
      <c r="Z11" s="23">
        <v>1.07</v>
      </c>
      <c r="AA11" s="23">
        <v>64.45</v>
      </c>
      <c r="AB11" s="23">
        <v>62.33</v>
      </c>
      <c r="AC11" s="23">
        <v>108.54</v>
      </c>
      <c r="AD11" s="23">
        <v>4.96</v>
      </c>
      <c r="AE11" s="23">
        <v>1.05</v>
      </c>
      <c r="AF11" s="23">
        <v>98.41</v>
      </c>
      <c r="AG11" s="23">
        <v>2.5</v>
      </c>
      <c r="AH11" s="23">
        <v>132.36000000000001</v>
      </c>
      <c r="AI11" s="23">
        <v>7.01</v>
      </c>
      <c r="AJ11" s="23">
        <v>5.15</v>
      </c>
      <c r="AK11" s="23">
        <v>15.27</v>
      </c>
      <c r="AL11" s="23">
        <v>88.51</v>
      </c>
      <c r="AM11" s="23">
        <v>-0.13</v>
      </c>
      <c r="AN11" s="23">
        <v>2.87</v>
      </c>
      <c r="AO11" s="23">
        <v>27.71</v>
      </c>
      <c r="AP11" s="23">
        <v>50.08</v>
      </c>
      <c r="AQ11" s="23">
        <v>1.81</v>
      </c>
      <c r="AR11" s="23">
        <v>3.83</v>
      </c>
      <c r="AS11" s="23">
        <v>85.69</v>
      </c>
      <c r="AT11" s="23">
        <v>17.13</v>
      </c>
      <c r="AU11" s="23">
        <v>68.56</v>
      </c>
      <c r="AV11" s="23">
        <v>80.67</v>
      </c>
      <c r="AW11" s="23">
        <v>8.7100000000000009</v>
      </c>
      <c r="AX11" s="23">
        <v>9.58</v>
      </c>
      <c r="AY11" s="23">
        <v>4.07</v>
      </c>
      <c r="AZ11" s="23">
        <v>23.22</v>
      </c>
      <c r="BA11" s="23">
        <v>-0.3</v>
      </c>
      <c r="BB11" s="23">
        <v>34.369999999999997</v>
      </c>
      <c r="BC11" s="23">
        <v>12.65</v>
      </c>
      <c r="BD11" s="23">
        <v>1.54</v>
      </c>
      <c r="BE11" s="23">
        <v>0.12</v>
      </c>
      <c r="BF11" s="23">
        <v>5.93</v>
      </c>
      <c r="BG11" s="23">
        <v>0.7</v>
      </c>
      <c r="BH11" s="23">
        <v>0.12</v>
      </c>
      <c r="BI11" s="23">
        <v>20.93</v>
      </c>
      <c r="BJ11" s="34">
        <v>27.88</v>
      </c>
      <c r="BK11" s="34">
        <v>-6.95</v>
      </c>
      <c r="BL11" s="23">
        <v>2.5099999999999998</v>
      </c>
      <c r="BM11" s="23">
        <v>7.25</v>
      </c>
      <c r="BN11" s="23">
        <v>3.81</v>
      </c>
      <c r="BO11" s="23">
        <v>-8.6</v>
      </c>
      <c r="BP11" s="23">
        <v>-6.84</v>
      </c>
      <c r="BQ11" s="23">
        <v>-4.75</v>
      </c>
      <c r="BR11" s="23">
        <v>-3.44</v>
      </c>
      <c r="BS11" s="23">
        <v>-12.41</v>
      </c>
      <c r="BT11" s="23">
        <v>-1.76</v>
      </c>
      <c r="BU11" s="23">
        <v>-10.65</v>
      </c>
      <c r="BV11" s="23">
        <v>70.599999999999994</v>
      </c>
      <c r="BW11" s="23">
        <v>87.89</v>
      </c>
      <c r="BX11" s="20"/>
      <c r="BY11" s="14" t="s">
        <v>201</v>
      </c>
    </row>
    <row r="12" spans="1:316" ht="13.5">
      <c r="A12" s="14" t="s">
        <v>202</v>
      </c>
      <c r="C12" s="20"/>
      <c r="D12" s="23">
        <v>399.62</v>
      </c>
      <c r="E12" s="23">
        <v>131.62</v>
      </c>
      <c r="F12" s="23">
        <v>134.41999999999999</v>
      </c>
      <c r="G12" s="23">
        <v>133.57</v>
      </c>
      <c r="H12" s="23">
        <v>58.68</v>
      </c>
      <c r="I12" s="23">
        <v>53.94</v>
      </c>
      <c r="J12" s="23">
        <v>-0.57999999999999996</v>
      </c>
      <c r="K12" s="23">
        <v>57.17</v>
      </c>
      <c r="L12" s="23">
        <v>56.59</v>
      </c>
      <c r="M12" s="23">
        <v>28.82</v>
      </c>
      <c r="N12" s="23">
        <v>39.619999999999997</v>
      </c>
      <c r="O12" s="23">
        <v>3.08</v>
      </c>
      <c r="P12" s="23">
        <v>8.34</v>
      </c>
      <c r="Q12" s="23">
        <v>81.91</v>
      </c>
      <c r="R12" s="23">
        <v>82.44</v>
      </c>
      <c r="S12" s="23">
        <v>-0.52</v>
      </c>
      <c r="T12" s="23">
        <v>93.43</v>
      </c>
      <c r="U12" s="23">
        <v>150.02000000000001</v>
      </c>
      <c r="V12" s="23">
        <v>-5.2</v>
      </c>
      <c r="W12" s="23">
        <v>-2.5499999999999998</v>
      </c>
      <c r="X12" s="23">
        <v>48.91</v>
      </c>
      <c r="Y12" s="23">
        <v>84.62</v>
      </c>
      <c r="Z12" s="23">
        <v>1.23</v>
      </c>
      <c r="AA12" s="23">
        <v>39.96</v>
      </c>
      <c r="AB12" s="23">
        <v>69.02</v>
      </c>
      <c r="AC12" s="23">
        <v>136.80000000000001</v>
      </c>
      <c r="AD12" s="23">
        <v>9.24</v>
      </c>
      <c r="AE12" s="23">
        <v>1.36</v>
      </c>
      <c r="AF12" s="23">
        <v>82.52</v>
      </c>
      <c r="AG12" s="23">
        <v>6</v>
      </c>
      <c r="AH12" s="23">
        <v>111.86</v>
      </c>
      <c r="AI12" s="23">
        <v>3.24</v>
      </c>
      <c r="AJ12" s="23">
        <v>2.99</v>
      </c>
      <c r="AK12" s="23">
        <v>13.75</v>
      </c>
      <c r="AL12" s="23">
        <v>97.25</v>
      </c>
      <c r="AM12" s="23">
        <v>-4.7300000000000004</v>
      </c>
      <c r="AN12" s="23">
        <v>-0.95</v>
      </c>
      <c r="AO12" s="23">
        <v>23.19</v>
      </c>
      <c r="AP12" s="23">
        <v>51.84</v>
      </c>
      <c r="AQ12" s="23">
        <v>2.2400000000000002</v>
      </c>
      <c r="AR12" s="23">
        <v>2.09</v>
      </c>
      <c r="AS12" s="23">
        <v>76.97</v>
      </c>
      <c r="AT12" s="23">
        <v>20.38</v>
      </c>
      <c r="AU12" s="23">
        <v>56.6</v>
      </c>
      <c r="AV12" s="23">
        <v>95.03</v>
      </c>
      <c r="AW12" s="23">
        <v>5.93</v>
      </c>
      <c r="AX12" s="23">
        <v>6.32</v>
      </c>
      <c r="AY12" s="23">
        <v>1.52</v>
      </c>
      <c r="AZ12" s="23">
        <v>19.28</v>
      </c>
      <c r="BA12" s="23">
        <v>-8.65</v>
      </c>
      <c r="BB12" s="23">
        <v>20.85</v>
      </c>
      <c r="BC12" s="23">
        <v>6.68</v>
      </c>
      <c r="BD12" s="23">
        <v>0.93</v>
      </c>
      <c r="BE12" s="23">
        <v>0.14000000000000001</v>
      </c>
      <c r="BF12" s="23">
        <v>6.1</v>
      </c>
      <c r="BG12" s="23">
        <v>1.43</v>
      </c>
      <c r="BH12" s="23">
        <v>0.23</v>
      </c>
      <c r="BI12" s="23">
        <v>8.8699999999999992</v>
      </c>
      <c r="BJ12" s="34">
        <v>13.46</v>
      </c>
      <c r="BK12" s="34">
        <v>-4.59</v>
      </c>
      <c r="BL12" s="23">
        <v>0.42</v>
      </c>
      <c r="BM12" s="23">
        <v>7.67</v>
      </c>
      <c r="BN12" s="23">
        <v>9.34</v>
      </c>
      <c r="BO12" s="23">
        <v>3.85</v>
      </c>
      <c r="BP12" s="23">
        <v>6.68</v>
      </c>
      <c r="BQ12" s="23">
        <v>-7.25</v>
      </c>
      <c r="BR12" s="23">
        <v>-1.67</v>
      </c>
      <c r="BS12" s="23">
        <v>-5.5</v>
      </c>
      <c r="BT12" s="23">
        <v>-2.83</v>
      </c>
      <c r="BU12" s="23">
        <v>-2.67</v>
      </c>
      <c r="BV12" s="23">
        <v>82.78</v>
      </c>
      <c r="BW12" s="23">
        <v>97.69</v>
      </c>
      <c r="BX12" s="20"/>
      <c r="BY12" s="14" t="s">
        <v>202</v>
      </c>
    </row>
    <row r="13" spans="1:316" ht="13.5">
      <c r="A13" s="14" t="s">
        <v>248</v>
      </c>
      <c r="C13" s="20"/>
      <c r="D13" s="23">
        <v>390.25</v>
      </c>
      <c r="E13" s="23">
        <v>124.04</v>
      </c>
      <c r="F13" s="23">
        <v>140.99</v>
      </c>
      <c r="G13" s="23">
        <v>125.22</v>
      </c>
      <c r="H13" s="23">
        <v>68.27</v>
      </c>
      <c r="I13" s="23">
        <v>55.47</v>
      </c>
      <c r="J13" s="23">
        <v>0.85</v>
      </c>
      <c r="K13" s="23">
        <v>60.47</v>
      </c>
      <c r="L13" s="23">
        <v>61.32</v>
      </c>
      <c r="M13" s="23">
        <v>21.99</v>
      </c>
      <c r="N13" s="23">
        <v>30.25</v>
      </c>
      <c r="O13" s="23">
        <v>2.8</v>
      </c>
      <c r="P13" s="23">
        <v>13.28</v>
      </c>
      <c r="Q13" s="23">
        <v>84.15</v>
      </c>
      <c r="R13" s="23">
        <v>86.15</v>
      </c>
      <c r="S13" s="23">
        <v>-2</v>
      </c>
      <c r="T13" s="23">
        <v>98.39</v>
      </c>
      <c r="U13" s="23">
        <v>159.69999999999999</v>
      </c>
      <c r="V13" s="23">
        <v>-9.11</v>
      </c>
      <c r="W13" s="23">
        <v>-7.85</v>
      </c>
      <c r="X13" s="23">
        <v>56.6</v>
      </c>
      <c r="Y13" s="23">
        <v>85.5</v>
      </c>
      <c r="Z13" s="23">
        <v>1.23</v>
      </c>
      <c r="AA13" s="23">
        <v>53.25</v>
      </c>
      <c r="AB13" s="23">
        <v>85.12</v>
      </c>
      <c r="AC13" s="23">
        <v>119.62</v>
      </c>
      <c r="AD13" s="23">
        <v>2.69</v>
      </c>
      <c r="AE13" s="23">
        <v>1.83</v>
      </c>
      <c r="AF13" s="23">
        <v>77.180000000000007</v>
      </c>
      <c r="AG13" s="23">
        <v>1.79</v>
      </c>
      <c r="AH13" s="23">
        <v>141.21</v>
      </c>
      <c r="AI13" s="23">
        <v>7.13</v>
      </c>
      <c r="AJ13" s="23">
        <v>4.9400000000000004</v>
      </c>
      <c r="AK13" s="23">
        <v>13.17</v>
      </c>
      <c r="AL13" s="23">
        <v>104.66</v>
      </c>
      <c r="AM13" s="23">
        <v>-6.18</v>
      </c>
      <c r="AN13" s="23">
        <v>-5.69</v>
      </c>
      <c r="AO13" s="23">
        <v>23.85</v>
      </c>
      <c r="AP13" s="23">
        <v>54.46</v>
      </c>
      <c r="AQ13" s="23">
        <v>2.2799999999999998</v>
      </c>
      <c r="AR13" s="23">
        <v>0.43</v>
      </c>
      <c r="AS13" s="23">
        <v>89.07</v>
      </c>
      <c r="AT13" s="23">
        <v>19.02</v>
      </c>
      <c r="AU13" s="23">
        <v>70.05</v>
      </c>
      <c r="AV13" s="23">
        <v>94.05</v>
      </c>
      <c r="AW13" s="23">
        <v>5.82</v>
      </c>
      <c r="AX13" s="23">
        <v>4.33</v>
      </c>
      <c r="AY13" s="23">
        <v>5.74</v>
      </c>
      <c r="AZ13" s="23">
        <v>7.12</v>
      </c>
      <c r="BA13" s="23">
        <v>-16.920000000000002</v>
      </c>
      <c r="BB13" s="23">
        <v>0.28999999999999998</v>
      </c>
      <c r="BC13" s="23">
        <v>4.9800000000000004</v>
      </c>
      <c r="BD13" s="23">
        <v>4.7300000000000004</v>
      </c>
      <c r="BE13" s="23">
        <v>0.95</v>
      </c>
      <c r="BF13" s="23">
        <v>1.61</v>
      </c>
      <c r="BG13" s="23">
        <v>3.67</v>
      </c>
      <c r="BH13" s="23">
        <v>2.2799999999999998</v>
      </c>
      <c r="BI13" s="23">
        <v>6.1</v>
      </c>
      <c r="BJ13" s="34">
        <v>2.94</v>
      </c>
      <c r="BK13" s="34">
        <v>3.16</v>
      </c>
      <c r="BL13" s="23">
        <v>0.04</v>
      </c>
      <c r="BM13" s="23">
        <v>7.01</v>
      </c>
      <c r="BN13" s="23">
        <v>6.45</v>
      </c>
      <c r="BO13" s="23">
        <v>2.94</v>
      </c>
      <c r="BP13" s="23">
        <v>9.89</v>
      </c>
      <c r="BQ13" s="23">
        <v>-6.97</v>
      </c>
      <c r="BR13" s="23">
        <v>-0.56000000000000005</v>
      </c>
      <c r="BS13" s="23">
        <v>-3.51</v>
      </c>
      <c r="BT13" s="23">
        <v>-6.95</v>
      </c>
      <c r="BU13" s="23">
        <v>-3.44</v>
      </c>
      <c r="BV13" s="23">
        <v>69.709999999999994</v>
      </c>
      <c r="BW13" s="23">
        <v>84.39</v>
      </c>
      <c r="BX13" s="20"/>
      <c r="BY13" s="14" t="s">
        <v>248</v>
      </c>
    </row>
    <row r="14" spans="1:316" ht="13.5">
      <c r="A14" s="14" t="s">
        <v>203</v>
      </c>
      <c r="C14" s="20"/>
      <c r="D14" s="23">
        <v>388.67</v>
      </c>
      <c r="E14" s="23">
        <v>122.32</v>
      </c>
      <c r="F14" s="23">
        <v>146.66999999999999</v>
      </c>
      <c r="G14" s="23">
        <v>119.69</v>
      </c>
      <c r="H14" s="23">
        <v>70.430000000000007</v>
      </c>
      <c r="I14" s="23">
        <v>53.97</v>
      </c>
      <c r="J14" s="23">
        <v>1.42</v>
      </c>
      <c r="K14" s="23">
        <v>64.95</v>
      </c>
      <c r="L14" s="23">
        <v>66.36</v>
      </c>
      <c r="M14" s="23">
        <v>20.86</v>
      </c>
      <c r="N14" s="23">
        <v>28.67</v>
      </c>
      <c r="O14" s="23">
        <v>-1.23</v>
      </c>
      <c r="P14" s="23">
        <v>6.08</v>
      </c>
      <c r="Q14" s="23">
        <v>81.099999999999994</v>
      </c>
      <c r="R14" s="23">
        <v>83.07</v>
      </c>
      <c r="S14" s="23">
        <v>-1.96</v>
      </c>
      <c r="T14" s="23">
        <v>95.61</v>
      </c>
      <c r="U14" s="23">
        <v>161.97</v>
      </c>
      <c r="V14" s="23">
        <v>-7.27</v>
      </c>
      <c r="W14" s="23">
        <v>-8.49</v>
      </c>
      <c r="X14" s="23">
        <v>57.4</v>
      </c>
      <c r="Y14" s="23">
        <v>81.59</v>
      </c>
      <c r="Z14" s="23">
        <v>1.1100000000000001</v>
      </c>
      <c r="AA14" s="23">
        <v>47.53</v>
      </c>
      <c r="AB14" s="23">
        <v>74.7</v>
      </c>
      <c r="AC14" s="23">
        <v>125.21</v>
      </c>
      <c r="AD14" s="23">
        <v>4.82</v>
      </c>
      <c r="AE14" s="23">
        <v>3.87</v>
      </c>
      <c r="AF14" s="23">
        <v>89.01</v>
      </c>
      <c r="AG14" s="23">
        <v>3.11</v>
      </c>
      <c r="AH14" s="23">
        <v>124.92</v>
      </c>
      <c r="AI14" s="23">
        <v>7.26</v>
      </c>
      <c r="AJ14" s="23">
        <v>6.17</v>
      </c>
      <c r="AK14" s="23">
        <v>13.99</v>
      </c>
      <c r="AL14" s="23">
        <v>101.45</v>
      </c>
      <c r="AM14" s="23">
        <v>-9.02</v>
      </c>
      <c r="AN14" s="23">
        <v>-5.77</v>
      </c>
      <c r="AO14" s="23">
        <v>21.03</v>
      </c>
      <c r="AP14" s="23">
        <v>48.88</v>
      </c>
      <c r="AQ14" s="23">
        <v>2.3199999999999998</v>
      </c>
      <c r="AR14" s="23">
        <v>5.59</v>
      </c>
      <c r="AS14" s="23">
        <v>90.14</v>
      </c>
      <c r="AT14" s="23">
        <v>17.98</v>
      </c>
      <c r="AU14" s="23">
        <v>72.16</v>
      </c>
      <c r="AV14" s="23">
        <v>87.95</v>
      </c>
      <c r="AW14" s="23">
        <v>4.34</v>
      </c>
      <c r="AX14" s="23">
        <v>5.22</v>
      </c>
      <c r="AY14" s="23">
        <v>6.84</v>
      </c>
      <c r="AZ14" s="23">
        <v>16.66</v>
      </c>
      <c r="BA14" s="23">
        <v>-15.45</v>
      </c>
      <c r="BB14" s="23">
        <v>27.3</v>
      </c>
      <c r="BC14" s="23">
        <v>5.9</v>
      </c>
      <c r="BD14" s="23">
        <v>5.9</v>
      </c>
      <c r="BE14" s="23">
        <v>1</v>
      </c>
      <c r="BF14" s="23">
        <v>3.18</v>
      </c>
      <c r="BG14" s="23">
        <v>4.07</v>
      </c>
      <c r="BH14" s="23">
        <v>1.28</v>
      </c>
      <c r="BI14" s="23">
        <v>2.93</v>
      </c>
      <c r="BJ14" s="34">
        <v>2.88</v>
      </c>
      <c r="BK14" s="34">
        <v>0.05</v>
      </c>
      <c r="BL14" s="23">
        <v>-1.04</v>
      </c>
      <c r="BM14" s="23">
        <v>3.13</v>
      </c>
      <c r="BN14" s="23">
        <v>3.82</v>
      </c>
      <c r="BO14" s="23">
        <v>-1.54</v>
      </c>
      <c r="BP14" s="23">
        <v>5.1100000000000003</v>
      </c>
      <c r="BQ14" s="23">
        <v>-4.17</v>
      </c>
      <c r="BR14" s="23">
        <v>-0.7</v>
      </c>
      <c r="BS14" s="23">
        <v>-5.36</v>
      </c>
      <c r="BT14" s="23">
        <v>-6.65</v>
      </c>
      <c r="BU14" s="23">
        <v>-1.29</v>
      </c>
      <c r="BV14" s="23">
        <v>81.42</v>
      </c>
      <c r="BW14" s="23">
        <v>94.27</v>
      </c>
      <c r="BX14" s="20"/>
      <c r="BY14" s="14" t="s">
        <v>203</v>
      </c>
    </row>
    <row r="15" spans="1:316" ht="13.5">
      <c r="A15" s="14" t="s">
        <v>204</v>
      </c>
      <c r="C15" s="20"/>
      <c r="D15" s="23">
        <v>391.99</v>
      </c>
      <c r="E15" s="23">
        <v>119.97</v>
      </c>
      <c r="F15" s="23">
        <v>155.30000000000001</v>
      </c>
      <c r="G15" s="23">
        <v>116.72</v>
      </c>
      <c r="H15" s="23">
        <v>67.56</v>
      </c>
      <c r="I15" s="23">
        <v>56.68</v>
      </c>
      <c r="J15" s="23">
        <v>0.56000000000000005</v>
      </c>
      <c r="K15" s="23">
        <v>67.19</v>
      </c>
      <c r="L15" s="23">
        <v>67.760000000000005</v>
      </c>
      <c r="M15" s="23">
        <v>24.74</v>
      </c>
      <c r="N15" s="23">
        <v>31.99</v>
      </c>
      <c r="O15" s="23">
        <v>1.97</v>
      </c>
      <c r="P15" s="23">
        <v>2.48</v>
      </c>
      <c r="Q15" s="23">
        <v>84.37</v>
      </c>
      <c r="R15" s="23">
        <v>82.98</v>
      </c>
      <c r="S15" s="23">
        <v>1.38</v>
      </c>
      <c r="T15" s="23">
        <v>88.64</v>
      </c>
      <c r="U15" s="23">
        <v>156.38999999999999</v>
      </c>
      <c r="V15" s="23">
        <v>-4.68</v>
      </c>
      <c r="W15" s="23">
        <v>1.1399999999999999</v>
      </c>
      <c r="X15" s="23">
        <v>56.32</v>
      </c>
      <c r="Y15" s="23">
        <v>91.06</v>
      </c>
      <c r="Z15" s="23">
        <v>1.21</v>
      </c>
      <c r="AA15" s="23">
        <v>54.91</v>
      </c>
      <c r="AB15" s="23">
        <v>85.88</v>
      </c>
      <c r="AC15" s="23">
        <v>114</v>
      </c>
      <c r="AD15" s="23">
        <v>5.09</v>
      </c>
      <c r="AE15" s="23">
        <v>0.52</v>
      </c>
      <c r="AF15" s="23">
        <v>75.69</v>
      </c>
      <c r="AG15" s="23">
        <v>-0.9</v>
      </c>
      <c r="AH15" s="23">
        <v>145.57</v>
      </c>
      <c r="AI15" s="23">
        <v>11.09</v>
      </c>
      <c r="AJ15" s="23">
        <v>7.8</v>
      </c>
      <c r="AK15" s="23">
        <v>15.03</v>
      </c>
      <c r="AL15" s="23">
        <v>99.16</v>
      </c>
      <c r="AM15" s="23">
        <v>-1.62</v>
      </c>
      <c r="AN15" s="23">
        <v>0.79</v>
      </c>
      <c r="AO15" s="23">
        <v>30.47</v>
      </c>
      <c r="AP15" s="23">
        <v>55.78</v>
      </c>
      <c r="AQ15" s="23">
        <v>1.83</v>
      </c>
      <c r="AR15" s="23">
        <v>1.07</v>
      </c>
      <c r="AS15" s="23">
        <v>94.84</v>
      </c>
      <c r="AT15" s="23">
        <v>19.61</v>
      </c>
      <c r="AU15" s="23">
        <v>75.23</v>
      </c>
      <c r="AV15" s="23">
        <v>87.1</v>
      </c>
      <c r="AW15" s="23">
        <v>7.38</v>
      </c>
      <c r="AX15" s="23">
        <v>7.31</v>
      </c>
      <c r="AY15" s="23">
        <v>2.4</v>
      </c>
      <c r="AZ15" s="23">
        <v>9.9</v>
      </c>
      <c r="BA15" s="23">
        <v>-6.5</v>
      </c>
      <c r="BB15" s="23">
        <v>27.74</v>
      </c>
      <c r="BC15" s="23">
        <v>9.0399999999999991</v>
      </c>
      <c r="BD15" s="23">
        <v>0.88</v>
      </c>
      <c r="BE15" s="23">
        <v>0.1</v>
      </c>
      <c r="BF15" s="23">
        <v>0.9</v>
      </c>
      <c r="BG15" s="23">
        <v>1.98</v>
      </c>
      <c r="BH15" s="23">
        <v>2.2000000000000002</v>
      </c>
      <c r="BI15" s="23">
        <v>14.36</v>
      </c>
      <c r="BJ15" s="34">
        <v>18.25</v>
      </c>
      <c r="BK15" s="34">
        <v>-3.88</v>
      </c>
      <c r="BL15" s="23">
        <v>0.65</v>
      </c>
      <c r="BM15" s="23">
        <v>6.67</v>
      </c>
      <c r="BN15" s="23">
        <v>5.53</v>
      </c>
      <c r="BO15" s="23">
        <v>-2.73</v>
      </c>
      <c r="BP15" s="23">
        <v>-1.1399999999999999</v>
      </c>
      <c r="BQ15" s="23">
        <v>-6.02</v>
      </c>
      <c r="BR15" s="23">
        <v>-1.1399999999999999</v>
      </c>
      <c r="BS15" s="23">
        <v>-8.26</v>
      </c>
      <c r="BT15" s="23">
        <v>-1.59</v>
      </c>
      <c r="BU15" s="23">
        <v>-6.67</v>
      </c>
      <c r="BV15" s="23">
        <v>81.599999999999994</v>
      </c>
      <c r="BW15" s="23">
        <v>102.69</v>
      </c>
      <c r="BX15" s="20"/>
      <c r="BY15" s="14" t="s">
        <v>204</v>
      </c>
    </row>
    <row r="16" spans="1:316" ht="13.5">
      <c r="A16" s="14" t="s">
        <v>205</v>
      </c>
      <c r="C16" s="20"/>
      <c r="D16" s="23">
        <v>392.77</v>
      </c>
      <c r="E16" s="23">
        <v>123.48</v>
      </c>
      <c r="F16" s="23">
        <v>152.55000000000001</v>
      </c>
      <c r="G16" s="23">
        <v>116.73</v>
      </c>
      <c r="H16" s="23">
        <v>67.14</v>
      </c>
      <c r="I16" s="23">
        <v>54.9</v>
      </c>
      <c r="J16" s="23">
        <v>-0.45</v>
      </c>
      <c r="K16" s="23">
        <v>68.14</v>
      </c>
      <c r="L16" s="23">
        <v>67.69</v>
      </c>
      <c r="M16" s="23">
        <v>24.11</v>
      </c>
      <c r="N16" s="23">
        <v>32.770000000000003</v>
      </c>
      <c r="O16" s="23">
        <v>-3.45</v>
      </c>
      <c r="P16" s="23">
        <v>-3.88</v>
      </c>
      <c r="Q16" s="23">
        <v>78.260000000000005</v>
      </c>
      <c r="R16" s="23">
        <v>78.59</v>
      </c>
      <c r="S16" s="23">
        <v>-0.33</v>
      </c>
      <c r="T16" s="23">
        <v>87.29</v>
      </c>
      <c r="U16" s="23">
        <v>154.97999999999999</v>
      </c>
      <c r="V16" s="23">
        <v>-4.7</v>
      </c>
      <c r="W16" s="23">
        <v>-2.63</v>
      </c>
      <c r="X16" s="23">
        <v>50.39</v>
      </c>
      <c r="Y16" s="23">
        <v>77.14</v>
      </c>
      <c r="Z16" s="23">
        <v>1.1100000000000001</v>
      </c>
      <c r="AA16" s="23">
        <v>51.71</v>
      </c>
      <c r="AB16" s="23">
        <v>83.54</v>
      </c>
      <c r="AC16" s="23">
        <v>117.22</v>
      </c>
      <c r="AD16" s="23">
        <v>4.84</v>
      </c>
      <c r="AE16" s="23">
        <v>3.53</v>
      </c>
      <c r="AF16" s="23">
        <v>80.33</v>
      </c>
      <c r="AG16" s="23">
        <v>1.4</v>
      </c>
      <c r="AH16" s="23">
        <v>138.34</v>
      </c>
      <c r="AI16" s="23">
        <v>11.07</v>
      </c>
      <c r="AJ16" s="23">
        <v>9.15</v>
      </c>
      <c r="AK16" s="23">
        <v>17.77</v>
      </c>
      <c r="AL16" s="23">
        <v>98.81</v>
      </c>
      <c r="AM16" s="23">
        <v>-2.78</v>
      </c>
      <c r="AN16" s="23">
        <v>1.6</v>
      </c>
      <c r="AO16" s="23">
        <v>23.07</v>
      </c>
      <c r="AP16" s="23">
        <v>46.28</v>
      </c>
      <c r="AQ16" s="23">
        <v>2.0099999999999998</v>
      </c>
      <c r="AR16" s="23">
        <v>3.77</v>
      </c>
      <c r="AS16" s="23">
        <v>100.57</v>
      </c>
      <c r="AT16" s="23">
        <v>18.64</v>
      </c>
      <c r="AU16" s="23">
        <v>81.94</v>
      </c>
      <c r="AV16" s="23">
        <v>83.78</v>
      </c>
      <c r="AW16" s="23">
        <v>4.8499999999999996</v>
      </c>
      <c r="AX16" s="23">
        <v>6.08</v>
      </c>
      <c r="AY16" s="23">
        <v>0.27</v>
      </c>
      <c r="AZ16" s="23">
        <v>21.86</v>
      </c>
      <c r="BA16" s="23">
        <v>-3.99</v>
      </c>
      <c r="BB16" s="23">
        <v>17.829999999999998</v>
      </c>
      <c r="BC16" s="23">
        <v>6.87</v>
      </c>
      <c r="BD16" s="23">
        <v>-0.67</v>
      </c>
      <c r="BE16" s="23">
        <v>-0.1</v>
      </c>
      <c r="BF16" s="23">
        <v>1.84</v>
      </c>
      <c r="BG16" s="23">
        <v>1.83</v>
      </c>
      <c r="BH16" s="23">
        <v>1</v>
      </c>
      <c r="BI16" s="23">
        <v>11.34</v>
      </c>
      <c r="BJ16" s="34">
        <v>19.760000000000002</v>
      </c>
      <c r="BK16" s="34">
        <v>-8.41</v>
      </c>
      <c r="BL16" s="23">
        <v>-2.61</v>
      </c>
      <c r="BM16" s="23">
        <v>1.45</v>
      </c>
      <c r="BN16" s="23">
        <v>1.81</v>
      </c>
      <c r="BO16" s="23">
        <v>-4.79</v>
      </c>
      <c r="BP16" s="23">
        <v>-5.13</v>
      </c>
      <c r="BQ16" s="23">
        <v>-4.07</v>
      </c>
      <c r="BR16" s="23">
        <v>-0.35</v>
      </c>
      <c r="BS16" s="23">
        <v>-6.6</v>
      </c>
      <c r="BT16" s="23">
        <v>-0.34</v>
      </c>
      <c r="BU16" s="23">
        <v>-6.94</v>
      </c>
      <c r="BV16" s="23">
        <v>71.66</v>
      </c>
      <c r="BW16" s="23">
        <v>88.37</v>
      </c>
      <c r="BX16" s="20"/>
      <c r="BY16" s="14" t="s">
        <v>205</v>
      </c>
    </row>
    <row r="17" spans="1:77" ht="13.5">
      <c r="A17" s="14" t="s">
        <v>206</v>
      </c>
      <c r="C17" s="20"/>
      <c r="D17" s="23">
        <v>394.36</v>
      </c>
      <c r="E17" s="23">
        <v>124.61</v>
      </c>
      <c r="F17" s="23">
        <v>146.86000000000001</v>
      </c>
      <c r="G17" s="23">
        <v>122.89</v>
      </c>
      <c r="H17" s="23">
        <v>65.59</v>
      </c>
      <c r="I17" s="23">
        <v>57.12</v>
      </c>
      <c r="J17" s="23">
        <v>-0.68</v>
      </c>
      <c r="K17" s="23">
        <v>60.85</v>
      </c>
      <c r="L17" s="23">
        <v>60.16</v>
      </c>
      <c r="M17" s="23">
        <v>25.63</v>
      </c>
      <c r="N17" s="23">
        <v>34.36</v>
      </c>
      <c r="O17" s="23">
        <v>3.65</v>
      </c>
      <c r="P17" s="23">
        <v>7.8</v>
      </c>
      <c r="Q17" s="23">
        <v>84.24</v>
      </c>
      <c r="R17" s="23">
        <v>84.46</v>
      </c>
      <c r="S17" s="23">
        <v>-0.22</v>
      </c>
      <c r="T17" s="23">
        <v>92.43</v>
      </c>
      <c r="U17" s="23">
        <v>152.59</v>
      </c>
      <c r="V17" s="23">
        <v>-7.38</v>
      </c>
      <c r="W17" s="23">
        <v>-0.7</v>
      </c>
      <c r="X17" s="23">
        <v>59.11</v>
      </c>
      <c r="Y17" s="23">
        <v>89.65</v>
      </c>
      <c r="Z17" s="23">
        <v>1.25</v>
      </c>
      <c r="AA17" s="23">
        <v>41.8</v>
      </c>
      <c r="AB17" s="23">
        <v>78.349999999999994</v>
      </c>
      <c r="AC17" s="23">
        <v>131.51</v>
      </c>
      <c r="AD17" s="23">
        <v>10.8</v>
      </c>
      <c r="AE17" s="23">
        <v>6.34</v>
      </c>
      <c r="AF17" s="23">
        <v>77.819999999999993</v>
      </c>
      <c r="AG17" s="23">
        <v>5.08</v>
      </c>
      <c r="AH17" s="23">
        <v>125.04</v>
      </c>
      <c r="AI17" s="23">
        <v>6.69</v>
      </c>
      <c r="AJ17" s="23">
        <v>5.54</v>
      </c>
      <c r="AK17" s="23">
        <v>14.28</v>
      </c>
      <c r="AL17" s="23">
        <v>100.22</v>
      </c>
      <c r="AM17" s="23">
        <v>0.03</v>
      </c>
      <c r="AN17" s="23">
        <v>3.96</v>
      </c>
      <c r="AO17" s="23">
        <v>26.27</v>
      </c>
      <c r="AP17" s="23">
        <v>52.85</v>
      </c>
      <c r="AQ17" s="23">
        <v>2.0099999999999998</v>
      </c>
      <c r="AR17" s="23">
        <v>7.06</v>
      </c>
      <c r="AS17" s="23">
        <v>86.55</v>
      </c>
      <c r="AT17" s="23">
        <v>19.53</v>
      </c>
      <c r="AU17" s="23">
        <v>67.03</v>
      </c>
      <c r="AV17" s="23">
        <v>87.89</v>
      </c>
      <c r="AW17" s="23">
        <v>9.31</v>
      </c>
      <c r="AX17" s="23">
        <v>9.42</v>
      </c>
      <c r="AY17" s="23">
        <v>0.96</v>
      </c>
      <c r="AZ17" s="23">
        <v>16.84</v>
      </c>
      <c r="BA17" s="23">
        <v>-4.0999999999999996</v>
      </c>
      <c r="BB17" s="23">
        <v>12.22</v>
      </c>
      <c r="BC17" s="23">
        <v>10.98</v>
      </c>
      <c r="BD17" s="23">
        <v>-0.56999999999999995</v>
      </c>
      <c r="BE17" s="23">
        <v>-0.05</v>
      </c>
      <c r="BF17" s="23">
        <v>5</v>
      </c>
      <c r="BG17" s="23">
        <v>0.27</v>
      </c>
      <c r="BH17" s="23">
        <v>0.05</v>
      </c>
      <c r="BI17" s="23">
        <v>17.23</v>
      </c>
      <c r="BJ17" s="34">
        <v>25.89</v>
      </c>
      <c r="BK17" s="34">
        <v>-8.66</v>
      </c>
      <c r="BL17" s="23">
        <v>-1.61</v>
      </c>
      <c r="BM17" s="23">
        <v>7.58</v>
      </c>
      <c r="BN17" s="23">
        <v>7.54</v>
      </c>
      <c r="BO17" s="23">
        <v>-1.96</v>
      </c>
      <c r="BP17" s="23">
        <v>-1.08</v>
      </c>
      <c r="BQ17" s="23">
        <v>-9.19</v>
      </c>
      <c r="BR17" s="23">
        <v>-0.04</v>
      </c>
      <c r="BS17" s="23">
        <v>-9.5</v>
      </c>
      <c r="BT17" s="23">
        <v>-0.88</v>
      </c>
      <c r="BU17" s="23">
        <v>-8.6199999999999992</v>
      </c>
      <c r="BV17" s="23">
        <v>79.84</v>
      </c>
      <c r="BW17" s="23">
        <v>97.29</v>
      </c>
      <c r="BX17" s="20"/>
      <c r="BY17" s="14" t="s">
        <v>206</v>
      </c>
    </row>
    <row r="18" spans="1:77" ht="13.5">
      <c r="A18" s="14" t="s">
        <v>207</v>
      </c>
      <c r="C18" s="20"/>
      <c r="D18" s="23">
        <v>386.2</v>
      </c>
      <c r="E18" s="23">
        <v>122.75</v>
      </c>
      <c r="F18" s="23">
        <v>152.1</v>
      </c>
      <c r="G18" s="23">
        <v>111.35</v>
      </c>
      <c r="H18" s="23">
        <v>71.540000000000006</v>
      </c>
      <c r="I18" s="23">
        <v>53.67</v>
      </c>
      <c r="J18" s="23">
        <v>1.2</v>
      </c>
      <c r="K18" s="23">
        <v>67.81</v>
      </c>
      <c r="L18" s="23">
        <v>69.02</v>
      </c>
      <c r="M18" s="23">
        <v>17.3</v>
      </c>
      <c r="N18" s="23">
        <v>26.2</v>
      </c>
      <c r="O18" s="23">
        <v>0.69</v>
      </c>
      <c r="P18" s="23">
        <v>4.54</v>
      </c>
      <c r="Q18" s="23">
        <v>81.739999999999995</v>
      </c>
      <c r="R18" s="23">
        <v>83.33</v>
      </c>
      <c r="S18" s="23">
        <v>-1.59</v>
      </c>
      <c r="T18" s="23">
        <v>96.09</v>
      </c>
      <c r="U18" s="23">
        <v>165.11</v>
      </c>
      <c r="V18" s="23">
        <v>-6.78</v>
      </c>
      <c r="W18" s="23">
        <v>-3.63</v>
      </c>
      <c r="X18" s="23">
        <v>55.26</v>
      </c>
      <c r="Y18" s="23">
        <v>81.33</v>
      </c>
      <c r="Z18" s="23">
        <v>1.1200000000000001</v>
      </c>
      <c r="AA18" s="23">
        <v>51.82</v>
      </c>
      <c r="AB18" s="23">
        <v>75</v>
      </c>
      <c r="AC18" s="23">
        <v>122.07</v>
      </c>
      <c r="AD18" s="23">
        <v>8.1300000000000008</v>
      </c>
      <c r="AE18" s="23">
        <v>2.9</v>
      </c>
      <c r="AF18" s="23">
        <v>92.06</v>
      </c>
      <c r="AG18" s="23">
        <v>5.15</v>
      </c>
      <c r="AH18" s="23">
        <v>128.57</v>
      </c>
      <c r="AI18" s="23">
        <v>6.11</v>
      </c>
      <c r="AJ18" s="23">
        <v>5.51</v>
      </c>
      <c r="AK18" s="23">
        <v>14.39</v>
      </c>
      <c r="AL18" s="23">
        <v>101</v>
      </c>
      <c r="AM18" s="23">
        <v>-0.87</v>
      </c>
      <c r="AN18" s="23">
        <v>1.52</v>
      </c>
      <c r="AO18" s="23">
        <v>23.6</v>
      </c>
      <c r="AP18" s="23">
        <v>46.21</v>
      </c>
      <c r="AQ18" s="23">
        <v>1.96</v>
      </c>
      <c r="AR18" s="23">
        <v>0.48</v>
      </c>
      <c r="AS18" s="23">
        <v>88.87</v>
      </c>
      <c r="AT18" s="23">
        <v>18.670000000000002</v>
      </c>
      <c r="AU18" s="23">
        <v>70.2</v>
      </c>
      <c r="AV18" s="23">
        <v>92.03</v>
      </c>
      <c r="AW18" s="23">
        <v>8.2200000000000006</v>
      </c>
      <c r="AX18" s="23">
        <v>7.15</v>
      </c>
      <c r="AY18" s="23">
        <v>0.4</v>
      </c>
      <c r="AZ18" s="23">
        <v>22.97</v>
      </c>
      <c r="BA18" s="23">
        <v>-2.57</v>
      </c>
      <c r="BB18" s="23">
        <v>40.99</v>
      </c>
      <c r="BC18" s="23">
        <v>7.24</v>
      </c>
      <c r="BD18" s="23">
        <v>0.28000000000000003</v>
      </c>
      <c r="BE18" s="23">
        <v>0.04</v>
      </c>
      <c r="BF18" s="23">
        <v>4.1100000000000003</v>
      </c>
      <c r="BG18" s="23">
        <v>0.09</v>
      </c>
      <c r="BH18" s="23">
        <v>0.02</v>
      </c>
      <c r="BI18" s="23">
        <v>13.72</v>
      </c>
      <c r="BJ18" s="34">
        <v>19.25</v>
      </c>
      <c r="BK18" s="34">
        <v>-5.53</v>
      </c>
      <c r="BL18" s="23">
        <v>-3.07</v>
      </c>
      <c r="BM18" s="23">
        <v>6.95</v>
      </c>
      <c r="BN18" s="23">
        <v>7.52</v>
      </c>
      <c r="BO18" s="23">
        <v>1.48</v>
      </c>
      <c r="BP18" s="23">
        <v>3.22</v>
      </c>
      <c r="BQ18" s="23">
        <v>-10.01</v>
      </c>
      <c r="BR18" s="23">
        <v>-0.57999999999999996</v>
      </c>
      <c r="BS18" s="23">
        <v>-6.04</v>
      </c>
      <c r="BT18" s="23">
        <v>-1.74</v>
      </c>
      <c r="BU18" s="23">
        <v>-4.3</v>
      </c>
      <c r="BV18" s="23">
        <v>82.03</v>
      </c>
      <c r="BW18" s="23">
        <v>97.78</v>
      </c>
      <c r="BX18" s="20"/>
      <c r="BY18" s="14" t="s">
        <v>207</v>
      </c>
    </row>
    <row r="19" spans="1:77" ht="13.5">
      <c r="A19" s="14" t="s">
        <v>208</v>
      </c>
      <c r="C19" s="20"/>
      <c r="D19" s="23">
        <v>393.12</v>
      </c>
      <c r="E19" s="23">
        <v>124.64</v>
      </c>
      <c r="F19" s="23">
        <v>151.82</v>
      </c>
      <c r="G19" s="23">
        <v>116.67</v>
      </c>
      <c r="H19" s="23">
        <v>67.55</v>
      </c>
      <c r="I19" s="23">
        <v>56.38</v>
      </c>
      <c r="J19" s="23">
        <v>-3.36</v>
      </c>
      <c r="K19" s="23">
        <v>68.989999999999995</v>
      </c>
      <c r="L19" s="23">
        <v>65.62</v>
      </c>
      <c r="M19" s="23">
        <v>19.260000000000002</v>
      </c>
      <c r="N19" s="23">
        <v>33.119999999999997</v>
      </c>
      <c r="O19" s="23">
        <v>3.49</v>
      </c>
      <c r="P19" s="23">
        <v>7.26</v>
      </c>
      <c r="Q19" s="23">
        <v>79.11</v>
      </c>
      <c r="R19" s="23">
        <v>78.62</v>
      </c>
      <c r="S19" s="23">
        <v>0.49</v>
      </c>
      <c r="T19" s="23">
        <v>88.39</v>
      </c>
      <c r="U19" s="23">
        <v>154.01</v>
      </c>
      <c r="V19" s="23">
        <v>-2.2599999999999998</v>
      </c>
      <c r="W19" s="23">
        <v>-0.44</v>
      </c>
      <c r="X19" s="23">
        <v>59.59</v>
      </c>
      <c r="Y19" s="23">
        <v>82.85</v>
      </c>
      <c r="Z19" s="23">
        <v>1.1100000000000001</v>
      </c>
      <c r="AA19" s="23">
        <v>44.41</v>
      </c>
      <c r="AB19" s="23">
        <v>75.680000000000007</v>
      </c>
      <c r="AC19" s="23">
        <v>134.22999999999999</v>
      </c>
      <c r="AD19" s="23">
        <v>9.31</v>
      </c>
      <c r="AE19" s="23">
        <v>2.15</v>
      </c>
      <c r="AF19" s="23">
        <v>86.7</v>
      </c>
      <c r="AG19" s="23">
        <v>5.21</v>
      </c>
      <c r="AH19" s="23">
        <v>119.8</v>
      </c>
      <c r="AI19" s="23">
        <v>1.36</v>
      </c>
      <c r="AJ19" s="23">
        <v>0.94</v>
      </c>
      <c r="AK19" s="23">
        <v>14.76</v>
      </c>
      <c r="AL19" s="23">
        <v>93.11</v>
      </c>
      <c r="AM19" s="23">
        <v>-3.61</v>
      </c>
      <c r="AN19" s="23">
        <v>0.5</v>
      </c>
      <c r="AO19" s="23">
        <v>24.46</v>
      </c>
      <c r="AP19" s="23">
        <v>53.85</v>
      </c>
      <c r="AQ19" s="23">
        <v>2.2000000000000002</v>
      </c>
      <c r="AR19" s="23">
        <v>4.6500000000000004</v>
      </c>
      <c r="AS19" s="23">
        <v>89.37</v>
      </c>
      <c r="AT19" s="23">
        <v>21.67</v>
      </c>
      <c r="AU19" s="23">
        <v>67.7</v>
      </c>
      <c r="AV19" s="23">
        <v>89.89</v>
      </c>
      <c r="AW19" s="23">
        <v>6.39</v>
      </c>
      <c r="AX19" s="23">
        <v>7.38</v>
      </c>
      <c r="AY19" s="23">
        <v>2.17</v>
      </c>
      <c r="AZ19" s="23">
        <v>20.78</v>
      </c>
      <c r="BA19" s="23">
        <v>-8.3800000000000008</v>
      </c>
      <c r="BB19" s="23">
        <v>18.02</v>
      </c>
      <c r="BC19" s="23">
        <v>8.7100000000000009</v>
      </c>
      <c r="BD19" s="23">
        <v>0.81</v>
      </c>
      <c r="BE19" s="23">
        <v>0.09</v>
      </c>
      <c r="BF19" s="23">
        <v>6.15</v>
      </c>
      <c r="BG19" s="23">
        <v>1.62</v>
      </c>
      <c r="BH19" s="23">
        <v>0.26</v>
      </c>
      <c r="BI19" s="23">
        <v>11.58</v>
      </c>
      <c r="BJ19" s="34">
        <v>17.239999999999998</v>
      </c>
      <c r="BK19" s="34">
        <v>-5.66</v>
      </c>
      <c r="BL19" s="23">
        <v>-0.8</v>
      </c>
      <c r="BM19" s="23">
        <v>5.84</v>
      </c>
      <c r="BN19" s="23">
        <v>7.11</v>
      </c>
      <c r="BO19" s="23">
        <v>-7.0000000000000007E-2</v>
      </c>
      <c r="BP19" s="23">
        <v>2.2999999999999998</v>
      </c>
      <c r="BQ19" s="23">
        <v>-6.64</v>
      </c>
      <c r="BR19" s="23">
        <v>-1.27</v>
      </c>
      <c r="BS19" s="23">
        <v>-7.18</v>
      </c>
      <c r="BT19" s="23">
        <v>-2.37</v>
      </c>
      <c r="BU19" s="23">
        <v>-4.8099999999999996</v>
      </c>
      <c r="BV19" s="23">
        <v>78.97</v>
      </c>
      <c r="BW19" s="23">
        <v>95.02</v>
      </c>
      <c r="BX19" s="20"/>
      <c r="BY19" s="14" t="s">
        <v>208</v>
      </c>
    </row>
    <row r="20" spans="1:77" ht="13.5">
      <c r="A20" s="14" t="s">
        <v>209</v>
      </c>
      <c r="C20" s="20"/>
      <c r="D20" s="23">
        <v>391.16</v>
      </c>
      <c r="E20" s="23">
        <v>124.02</v>
      </c>
      <c r="F20" s="23">
        <v>149.33000000000001</v>
      </c>
      <c r="G20" s="23">
        <v>117.81</v>
      </c>
      <c r="H20" s="23">
        <v>67.36</v>
      </c>
      <c r="I20" s="23">
        <v>58.02</v>
      </c>
      <c r="J20" s="23">
        <v>-6.97</v>
      </c>
      <c r="K20" s="23">
        <v>64.27</v>
      </c>
      <c r="L20" s="23">
        <v>57.3</v>
      </c>
      <c r="M20" s="23">
        <v>16.8</v>
      </c>
      <c r="N20" s="23">
        <v>31.16</v>
      </c>
      <c r="O20" s="23">
        <v>7.39</v>
      </c>
      <c r="P20" s="23">
        <v>22.87</v>
      </c>
      <c r="Q20" s="23">
        <v>81.94</v>
      </c>
      <c r="R20" s="23">
        <v>82.98</v>
      </c>
      <c r="S20" s="23">
        <v>-1.04</v>
      </c>
      <c r="T20" s="23">
        <v>91.96</v>
      </c>
      <c r="U20" s="23">
        <v>149.26</v>
      </c>
      <c r="V20" s="23">
        <v>-6.65</v>
      </c>
      <c r="W20" s="23">
        <v>-8.3800000000000008</v>
      </c>
      <c r="X20" s="23">
        <v>58.96</v>
      </c>
      <c r="Y20" s="23">
        <v>89.85</v>
      </c>
      <c r="Z20" s="23">
        <v>1.27</v>
      </c>
      <c r="AA20" s="23">
        <v>46.46</v>
      </c>
      <c r="AB20" s="23">
        <v>77.2</v>
      </c>
      <c r="AC20" s="23">
        <v>131.87</v>
      </c>
      <c r="AD20" s="23">
        <v>3.61</v>
      </c>
      <c r="AE20" s="23">
        <v>2.54</v>
      </c>
      <c r="AF20" s="23">
        <v>86.03</v>
      </c>
      <c r="AG20" s="23">
        <v>1.53</v>
      </c>
      <c r="AH20" s="23">
        <v>125.29</v>
      </c>
      <c r="AI20" s="23">
        <v>1.67</v>
      </c>
      <c r="AJ20" s="23">
        <v>-0.13</v>
      </c>
      <c r="AK20" s="23">
        <v>14.2</v>
      </c>
      <c r="AL20" s="23">
        <v>100.6</v>
      </c>
      <c r="AM20" s="23">
        <v>-5.63</v>
      </c>
      <c r="AN20" s="23">
        <v>-2.77</v>
      </c>
      <c r="AO20" s="23">
        <v>26.2</v>
      </c>
      <c r="AP20" s="23">
        <v>49.5</v>
      </c>
      <c r="AQ20" s="23">
        <v>1.89</v>
      </c>
      <c r="AR20" s="23">
        <v>3.34</v>
      </c>
      <c r="AS20" s="23">
        <v>97.74</v>
      </c>
      <c r="AT20" s="23">
        <v>31.33</v>
      </c>
      <c r="AU20" s="23">
        <v>66.41</v>
      </c>
      <c r="AV20" s="23">
        <v>97.34</v>
      </c>
      <c r="AW20" s="23">
        <v>4.42</v>
      </c>
      <c r="AX20" s="23">
        <v>4.95</v>
      </c>
      <c r="AY20" s="23">
        <v>4.3099999999999996</v>
      </c>
      <c r="AZ20" s="23">
        <v>10.83</v>
      </c>
      <c r="BA20" s="23">
        <v>-28.33</v>
      </c>
      <c r="BB20" s="23">
        <v>10.88</v>
      </c>
      <c r="BC20" s="23">
        <v>5.63</v>
      </c>
      <c r="BD20" s="23">
        <v>3.14</v>
      </c>
      <c r="BE20" s="23">
        <v>0.56000000000000005</v>
      </c>
      <c r="BF20" s="23">
        <v>3.37</v>
      </c>
      <c r="BG20" s="23">
        <v>6.57</v>
      </c>
      <c r="BH20" s="23">
        <v>1.95</v>
      </c>
      <c r="BI20" s="23">
        <v>6.09</v>
      </c>
      <c r="BJ20" s="34">
        <v>7.44</v>
      </c>
      <c r="BK20" s="34">
        <v>-1.36</v>
      </c>
      <c r="BL20" s="23">
        <v>0.59</v>
      </c>
      <c r="BM20" s="23">
        <v>7.01</v>
      </c>
      <c r="BN20" s="23">
        <v>9.6199999999999992</v>
      </c>
      <c r="BO20" s="23">
        <v>5.84</v>
      </c>
      <c r="BP20" s="23">
        <v>12.01</v>
      </c>
      <c r="BQ20" s="23">
        <v>-6.42</v>
      </c>
      <c r="BR20" s="23">
        <v>-2.61</v>
      </c>
      <c r="BS20" s="23">
        <v>-3.78</v>
      </c>
      <c r="BT20" s="23">
        <v>-6.17</v>
      </c>
      <c r="BU20" s="23">
        <v>-2.39</v>
      </c>
      <c r="BV20" s="23">
        <v>72.02</v>
      </c>
      <c r="BW20" s="23">
        <v>86.01</v>
      </c>
      <c r="BX20" s="20"/>
      <c r="BY20" s="14" t="s">
        <v>209</v>
      </c>
    </row>
    <row r="21" spans="1:77" ht="13.5">
      <c r="A21" s="14" t="s">
        <v>210</v>
      </c>
      <c r="C21" s="20"/>
      <c r="D21" s="23">
        <v>387.82</v>
      </c>
      <c r="E21" s="23">
        <v>121.87</v>
      </c>
      <c r="F21" s="23">
        <v>148.4</v>
      </c>
      <c r="G21" s="23">
        <v>117.56</v>
      </c>
      <c r="H21" s="23">
        <v>72.7</v>
      </c>
      <c r="I21" s="23">
        <v>55.58</v>
      </c>
      <c r="J21" s="23">
        <v>-0.23</v>
      </c>
      <c r="K21" s="23">
        <v>60.84</v>
      </c>
      <c r="L21" s="23">
        <v>60.61</v>
      </c>
      <c r="M21" s="23">
        <v>20.100000000000001</v>
      </c>
      <c r="N21" s="23">
        <v>27.82</v>
      </c>
      <c r="O21" s="23">
        <v>-0.43</v>
      </c>
      <c r="P21" s="23">
        <v>7.44</v>
      </c>
      <c r="Q21" s="23">
        <v>81.94</v>
      </c>
      <c r="R21" s="23">
        <v>85.62</v>
      </c>
      <c r="S21" s="23">
        <v>-3.68</v>
      </c>
      <c r="T21" s="23">
        <v>98.84</v>
      </c>
      <c r="U21" s="23">
        <v>159.44999999999999</v>
      </c>
      <c r="V21" s="23">
        <v>-7.09</v>
      </c>
      <c r="W21" s="23">
        <v>-7.74</v>
      </c>
      <c r="X21" s="23">
        <v>62.41</v>
      </c>
      <c r="Y21" s="23">
        <v>84.01</v>
      </c>
      <c r="Z21" s="23">
        <v>1.19</v>
      </c>
      <c r="AA21" s="23">
        <v>45.59</v>
      </c>
      <c r="AB21" s="23">
        <v>86.05</v>
      </c>
      <c r="AC21" s="23">
        <v>133.33000000000001</v>
      </c>
      <c r="AD21" s="23">
        <v>8.32</v>
      </c>
      <c r="AE21" s="23">
        <v>0.34</v>
      </c>
      <c r="AF21" s="23">
        <v>72.94</v>
      </c>
      <c r="AG21" s="23">
        <v>2.4900000000000002</v>
      </c>
      <c r="AH21" s="23">
        <v>133.63999999999999</v>
      </c>
      <c r="AI21" s="23">
        <v>1.0900000000000001</v>
      </c>
      <c r="AJ21" s="23">
        <v>-0.05</v>
      </c>
      <c r="AK21" s="23">
        <v>7.75</v>
      </c>
      <c r="AL21" s="23">
        <v>100.15</v>
      </c>
      <c r="AM21" s="23">
        <v>-5.39</v>
      </c>
      <c r="AN21" s="23">
        <v>-1.26</v>
      </c>
      <c r="AO21" s="23">
        <v>25.21</v>
      </c>
      <c r="AP21" s="23">
        <v>56.53</v>
      </c>
      <c r="AQ21" s="23">
        <v>2.2400000000000002</v>
      </c>
      <c r="AR21" s="23">
        <v>1.34</v>
      </c>
      <c r="AS21" s="23">
        <v>91.17</v>
      </c>
      <c r="AT21" s="23">
        <v>21.41</v>
      </c>
      <c r="AU21" s="23">
        <v>69.77</v>
      </c>
      <c r="AV21" s="23">
        <v>94.85</v>
      </c>
      <c r="AW21" s="23">
        <v>4.79</v>
      </c>
      <c r="AX21" s="23">
        <v>5.99</v>
      </c>
      <c r="AY21" s="23">
        <v>2.13</v>
      </c>
      <c r="AZ21" s="23">
        <v>3.07</v>
      </c>
      <c r="BA21" s="23">
        <v>-2.82</v>
      </c>
      <c r="BB21" s="23">
        <v>10.87</v>
      </c>
      <c r="BC21" s="23">
        <v>6.23</v>
      </c>
      <c r="BD21" s="23">
        <v>1.87</v>
      </c>
      <c r="BE21" s="23">
        <v>0.3</v>
      </c>
      <c r="BF21" s="23">
        <v>-0.55000000000000004</v>
      </c>
      <c r="BG21" s="23">
        <v>-0.15</v>
      </c>
      <c r="BH21" s="23">
        <v>0.26</v>
      </c>
      <c r="BI21" s="23">
        <v>5.68</v>
      </c>
      <c r="BJ21" s="34">
        <v>10.44</v>
      </c>
      <c r="BK21" s="34">
        <v>-4.76</v>
      </c>
      <c r="BL21" s="23">
        <v>-1.33</v>
      </c>
      <c r="BM21" s="23">
        <v>5.49</v>
      </c>
      <c r="BN21" s="23">
        <v>8.5399999999999991</v>
      </c>
      <c r="BO21" s="23">
        <v>4.12</v>
      </c>
      <c r="BP21" s="23">
        <v>7.87</v>
      </c>
      <c r="BQ21" s="23">
        <v>-6.82</v>
      </c>
      <c r="BR21" s="23">
        <v>-3.05</v>
      </c>
      <c r="BS21" s="23">
        <v>-4.42</v>
      </c>
      <c r="BT21" s="23">
        <v>-3.75</v>
      </c>
      <c r="BU21" s="23">
        <v>-0.67</v>
      </c>
      <c r="BV21" s="23">
        <v>66.3</v>
      </c>
      <c r="BW21" s="23">
        <v>85.03</v>
      </c>
      <c r="BX21" s="20"/>
      <c r="BY21" s="14" t="s">
        <v>210</v>
      </c>
    </row>
    <row r="22" spans="1:77" ht="13.5">
      <c r="A22" s="14" t="s">
        <v>211</v>
      </c>
      <c r="C22" s="20"/>
      <c r="D22" s="23">
        <v>402.4</v>
      </c>
      <c r="E22" s="23">
        <v>125.95</v>
      </c>
      <c r="F22" s="23">
        <v>144.88999999999999</v>
      </c>
      <c r="G22" s="23">
        <v>131.56</v>
      </c>
      <c r="H22" s="23">
        <v>60.72</v>
      </c>
      <c r="I22" s="23">
        <v>56.86</v>
      </c>
      <c r="J22" s="23">
        <v>-0.36</v>
      </c>
      <c r="K22" s="23">
        <v>52.86</v>
      </c>
      <c r="L22" s="23">
        <v>52.5</v>
      </c>
      <c r="M22" s="23">
        <v>30.96</v>
      </c>
      <c r="N22" s="23">
        <v>42.4</v>
      </c>
      <c r="O22" s="23">
        <v>2.92</v>
      </c>
      <c r="P22" s="23">
        <v>9.44</v>
      </c>
      <c r="Q22" s="23">
        <v>81.11</v>
      </c>
      <c r="R22" s="23">
        <v>82.56</v>
      </c>
      <c r="S22" s="23">
        <v>-1.46</v>
      </c>
      <c r="T22" s="23">
        <v>95.82</v>
      </c>
      <c r="U22" s="23">
        <v>148.32</v>
      </c>
      <c r="V22" s="23">
        <v>-8.58</v>
      </c>
      <c r="W22" s="23">
        <v>-3.43</v>
      </c>
      <c r="X22" s="23">
        <v>52.29</v>
      </c>
      <c r="Y22" s="23">
        <v>78.47</v>
      </c>
      <c r="Z22" s="23">
        <v>1.21</v>
      </c>
      <c r="AA22" s="23">
        <v>48.96</v>
      </c>
      <c r="AB22" s="23">
        <v>83.23</v>
      </c>
      <c r="AC22" s="23">
        <v>122.31</v>
      </c>
      <c r="AD22" s="23">
        <v>7.48</v>
      </c>
      <c r="AE22" s="23">
        <v>2.09</v>
      </c>
      <c r="AF22" s="23">
        <v>66.55</v>
      </c>
      <c r="AG22" s="23">
        <v>3.64</v>
      </c>
      <c r="AH22" s="23">
        <v>140.16999999999999</v>
      </c>
      <c r="AI22" s="23">
        <v>8.73</v>
      </c>
      <c r="AJ22" s="23">
        <v>5.23</v>
      </c>
      <c r="AK22" s="23">
        <v>16.66</v>
      </c>
      <c r="AL22" s="23">
        <v>104.91</v>
      </c>
      <c r="AM22" s="23">
        <v>-1.52</v>
      </c>
      <c r="AN22" s="23">
        <v>1.32</v>
      </c>
      <c r="AO22" s="23">
        <v>26.92</v>
      </c>
      <c r="AP22" s="23">
        <v>51.94</v>
      </c>
      <c r="AQ22" s="23">
        <v>1.93</v>
      </c>
      <c r="AR22" s="23">
        <v>0.13</v>
      </c>
      <c r="AS22" s="23">
        <v>96.17</v>
      </c>
      <c r="AT22" s="23">
        <v>21.88</v>
      </c>
      <c r="AU22" s="23">
        <v>74.3</v>
      </c>
      <c r="AV22" s="23">
        <v>94.45</v>
      </c>
      <c r="AW22" s="23">
        <v>6.29</v>
      </c>
      <c r="AX22" s="23">
        <v>5.87</v>
      </c>
      <c r="AY22" s="23">
        <v>-0.91</v>
      </c>
      <c r="AZ22" s="23">
        <v>16.760000000000002</v>
      </c>
      <c r="BA22" s="23">
        <v>-5.47</v>
      </c>
      <c r="BB22" s="23">
        <v>1.23</v>
      </c>
      <c r="BC22" s="23">
        <v>6.01</v>
      </c>
      <c r="BD22" s="23">
        <v>-1.17</v>
      </c>
      <c r="BE22" s="23">
        <v>-0.19</v>
      </c>
      <c r="BF22" s="23">
        <v>2.7</v>
      </c>
      <c r="BG22" s="23">
        <v>0.49</v>
      </c>
      <c r="BH22" s="23">
        <v>0.18</v>
      </c>
      <c r="BI22" s="23">
        <v>11.11</v>
      </c>
      <c r="BJ22" s="34">
        <v>16.47</v>
      </c>
      <c r="BK22" s="34">
        <v>-5.36</v>
      </c>
      <c r="BL22" s="23">
        <v>-1.81</v>
      </c>
      <c r="BM22" s="23">
        <v>6.83</v>
      </c>
      <c r="BN22" s="23">
        <v>8.24</v>
      </c>
      <c r="BO22" s="23">
        <v>3.46</v>
      </c>
      <c r="BP22" s="23">
        <v>4.4800000000000004</v>
      </c>
      <c r="BQ22" s="23">
        <v>-8.64</v>
      </c>
      <c r="BR22" s="23">
        <v>-1.41</v>
      </c>
      <c r="BS22" s="23">
        <v>-4.78</v>
      </c>
      <c r="BT22" s="23">
        <v>-1.02</v>
      </c>
      <c r="BU22" s="23">
        <v>-3.76</v>
      </c>
      <c r="BV22" s="23">
        <v>73.03</v>
      </c>
      <c r="BW22" s="23">
        <v>89.93</v>
      </c>
      <c r="BX22" s="20"/>
      <c r="BY22" s="14" t="s">
        <v>211</v>
      </c>
    </row>
    <row r="23" spans="1:77" ht="13.5">
      <c r="A23" s="14" t="s">
        <v>212</v>
      </c>
      <c r="C23" s="20"/>
      <c r="D23" s="23">
        <v>394.93</v>
      </c>
      <c r="E23" s="23">
        <v>117.71</v>
      </c>
      <c r="F23" s="23">
        <v>152.66999999999999</v>
      </c>
      <c r="G23" s="23">
        <v>124.55</v>
      </c>
      <c r="H23" s="23">
        <v>60.09</v>
      </c>
      <c r="I23" s="23">
        <v>54.07</v>
      </c>
      <c r="J23" s="23">
        <v>0.76</v>
      </c>
      <c r="K23" s="23">
        <v>56.97</v>
      </c>
      <c r="L23" s="23">
        <v>57.73</v>
      </c>
      <c r="M23" s="23">
        <v>26.38</v>
      </c>
      <c r="N23" s="23">
        <v>34.93</v>
      </c>
      <c r="O23" s="23">
        <v>0.13</v>
      </c>
      <c r="P23" s="23">
        <v>10.84</v>
      </c>
      <c r="Q23" s="23">
        <v>81.53</v>
      </c>
      <c r="R23" s="23">
        <v>84.13</v>
      </c>
      <c r="S23" s="23">
        <v>-2.6</v>
      </c>
      <c r="T23" s="23">
        <v>97.42</v>
      </c>
      <c r="U23" s="23">
        <v>155.15</v>
      </c>
      <c r="V23" s="23">
        <v>-9.48</v>
      </c>
      <c r="W23" s="23">
        <v>-10.28</v>
      </c>
      <c r="X23" s="23">
        <v>46.41</v>
      </c>
      <c r="Y23" s="23">
        <v>89.76</v>
      </c>
      <c r="Z23" s="23">
        <v>1.24</v>
      </c>
      <c r="AA23" s="23">
        <v>45.69</v>
      </c>
      <c r="AB23" s="23">
        <v>83.71</v>
      </c>
      <c r="AC23" s="23">
        <v>125.45</v>
      </c>
      <c r="AD23" s="23">
        <v>5.2</v>
      </c>
      <c r="AE23" s="23">
        <v>2.46</v>
      </c>
      <c r="AF23" s="23">
        <v>71.989999999999995</v>
      </c>
      <c r="AG23" s="23">
        <v>1.65</v>
      </c>
      <c r="AH23" s="23">
        <v>136.18</v>
      </c>
      <c r="AI23" s="23">
        <v>8.86</v>
      </c>
      <c r="AJ23" s="23">
        <v>6.52</v>
      </c>
      <c r="AK23" s="23">
        <v>15.07</v>
      </c>
      <c r="AL23" s="23">
        <v>105.52</v>
      </c>
      <c r="AM23" s="23">
        <v>-1.74</v>
      </c>
      <c r="AN23" s="23">
        <v>-1.82</v>
      </c>
      <c r="AO23" s="23">
        <v>24.43</v>
      </c>
      <c r="AP23" s="23">
        <v>45.57</v>
      </c>
      <c r="AQ23" s="23">
        <v>1.87</v>
      </c>
      <c r="AR23" s="23">
        <v>1.03</v>
      </c>
      <c r="AS23" s="23">
        <v>91.68</v>
      </c>
      <c r="AT23" s="23">
        <v>19.14</v>
      </c>
      <c r="AU23" s="23">
        <v>72.53</v>
      </c>
      <c r="AV23" s="23">
        <v>91.3</v>
      </c>
      <c r="AW23" s="23">
        <v>6.34</v>
      </c>
      <c r="AX23" s="23">
        <v>3.99</v>
      </c>
      <c r="AY23" s="23">
        <v>2.08</v>
      </c>
      <c r="AZ23" s="23">
        <v>2.66</v>
      </c>
      <c r="BA23" s="23">
        <v>-18.920000000000002</v>
      </c>
      <c r="BB23" s="23">
        <v>0.79</v>
      </c>
      <c r="BC23" s="23">
        <v>4.9800000000000004</v>
      </c>
      <c r="BD23" s="23">
        <v>0.77</v>
      </c>
      <c r="BE23" s="23">
        <v>0.15</v>
      </c>
      <c r="BF23" s="23">
        <v>1.28</v>
      </c>
      <c r="BG23" s="23">
        <v>5.05</v>
      </c>
      <c r="BH23" s="23">
        <v>3.93</v>
      </c>
      <c r="BI23" s="23">
        <v>13.04</v>
      </c>
      <c r="BJ23" s="34">
        <v>11.16</v>
      </c>
      <c r="BK23" s="34">
        <v>1.88</v>
      </c>
      <c r="BL23" s="23">
        <v>0.12</v>
      </c>
      <c r="BM23" s="23">
        <v>6.77</v>
      </c>
      <c r="BN23" s="23">
        <v>4.71</v>
      </c>
      <c r="BO23" s="23">
        <v>0.94</v>
      </c>
      <c r="BP23" s="23">
        <v>3.29</v>
      </c>
      <c r="BQ23" s="23">
        <v>-6.65</v>
      </c>
      <c r="BR23" s="23">
        <v>-2.06</v>
      </c>
      <c r="BS23" s="23">
        <v>-3.78</v>
      </c>
      <c r="BT23" s="23">
        <v>-2.36</v>
      </c>
      <c r="BU23" s="23">
        <v>-1.42</v>
      </c>
      <c r="BV23" s="23">
        <v>80.180000000000007</v>
      </c>
      <c r="BW23" s="23">
        <v>94.4</v>
      </c>
      <c r="BX23" s="20"/>
      <c r="BY23" s="14" t="s">
        <v>212</v>
      </c>
    </row>
    <row r="24" spans="1:77" ht="13.5">
      <c r="A24" s="14" t="s">
        <v>213</v>
      </c>
      <c r="C24" s="20"/>
      <c r="D24" s="23">
        <v>397.35</v>
      </c>
      <c r="E24" s="23">
        <v>121.4</v>
      </c>
      <c r="F24" s="23">
        <v>154.22999999999999</v>
      </c>
      <c r="G24" s="23">
        <v>121.72</v>
      </c>
      <c r="H24" s="23">
        <v>62.63</v>
      </c>
      <c r="I24" s="23">
        <v>55.68</v>
      </c>
      <c r="J24" s="23">
        <v>0.66</v>
      </c>
      <c r="K24" s="23">
        <v>65.150000000000006</v>
      </c>
      <c r="L24" s="23">
        <v>65.81</v>
      </c>
      <c r="M24" s="23">
        <v>29.5</v>
      </c>
      <c r="N24" s="23">
        <v>37.35</v>
      </c>
      <c r="O24" s="23">
        <v>-1.63</v>
      </c>
      <c r="P24" s="23">
        <v>-4.43</v>
      </c>
      <c r="Q24" s="23">
        <v>80.67</v>
      </c>
      <c r="R24" s="23">
        <v>79.38</v>
      </c>
      <c r="S24" s="23">
        <v>1.29</v>
      </c>
      <c r="T24" s="23">
        <v>86.02</v>
      </c>
      <c r="U24" s="23">
        <v>151.83000000000001</v>
      </c>
      <c r="V24" s="23">
        <v>-5.3</v>
      </c>
      <c r="W24" s="23">
        <v>1.24</v>
      </c>
      <c r="X24" s="23">
        <v>47.45</v>
      </c>
      <c r="Y24" s="23">
        <v>81.72</v>
      </c>
      <c r="Z24" s="23">
        <v>1.17</v>
      </c>
      <c r="AA24" s="23">
        <v>47.33</v>
      </c>
      <c r="AB24" s="23">
        <v>73.98</v>
      </c>
      <c r="AC24" s="23">
        <v>119.04</v>
      </c>
      <c r="AD24" s="23">
        <v>7.86</v>
      </c>
      <c r="AE24" s="23">
        <v>3.67</v>
      </c>
      <c r="AF24" s="23">
        <v>87.65</v>
      </c>
      <c r="AG24" s="23">
        <v>4.99</v>
      </c>
      <c r="AH24" s="23">
        <v>123.82</v>
      </c>
      <c r="AI24" s="23">
        <v>13.63</v>
      </c>
      <c r="AJ24" s="23">
        <v>11.52</v>
      </c>
      <c r="AK24" s="23">
        <v>19.37</v>
      </c>
      <c r="AL24" s="23">
        <v>98.99</v>
      </c>
      <c r="AM24" s="23">
        <v>-1.81</v>
      </c>
      <c r="AN24" s="23">
        <v>1.31</v>
      </c>
      <c r="AO24" s="23">
        <v>25.25</v>
      </c>
      <c r="AP24" s="23">
        <v>45.8</v>
      </c>
      <c r="AQ24" s="23">
        <v>1.81</v>
      </c>
      <c r="AR24" s="23">
        <v>3.65</v>
      </c>
      <c r="AS24" s="23">
        <v>100.93</v>
      </c>
      <c r="AT24" s="23">
        <v>23.06</v>
      </c>
      <c r="AU24" s="23">
        <v>77.87</v>
      </c>
      <c r="AV24" s="23">
        <v>81.87</v>
      </c>
      <c r="AW24" s="23">
        <v>6.04</v>
      </c>
      <c r="AX24" s="23">
        <v>6.17</v>
      </c>
      <c r="AY24" s="23">
        <v>1.2</v>
      </c>
      <c r="AZ24" s="23">
        <v>28.49</v>
      </c>
      <c r="BA24" s="23">
        <v>-2.76</v>
      </c>
      <c r="BB24" s="23">
        <v>33.270000000000003</v>
      </c>
      <c r="BC24" s="23">
        <v>7.78</v>
      </c>
      <c r="BD24" s="23">
        <v>-0.28999999999999998</v>
      </c>
      <c r="BE24" s="23">
        <v>-0.04</v>
      </c>
      <c r="BF24" s="23">
        <v>6.46</v>
      </c>
      <c r="BG24" s="23">
        <v>1.5</v>
      </c>
      <c r="BH24" s="23">
        <v>0.23</v>
      </c>
      <c r="BI24" s="23">
        <v>14.59</v>
      </c>
      <c r="BJ24" s="34">
        <v>20.34</v>
      </c>
      <c r="BK24" s="34">
        <v>-5.75</v>
      </c>
      <c r="BL24" s="23">
        <v>-1.59</v>
      </c>
      <c r="BM24" s="23">
        <v>2.62</v>
      </c>
      <c r="BN24" s="23">
        <v>0.6</v>
      </c>
      <c r="BO24" s="23">
        <v>-6.9</v>
      </c>
      <c r="BP24" s="23">
        <v>-6.92</v>
      </c>
      <c r="BQ24" s="23">
        <v>-4.22</v>
      </c>
      <c r="BR24" s="23">
        <v>-2.02</v>
      </c>
      <c r="BS24" s="23">
        <v>-7.5</v>
      </c>
      <c r="BT24" s="23">
        <v>-0.02</v>
      </c>
      <c r="BU24" s="23">
        <v>-7.52</v>
      </c>
      <c r="BV24" s="23">
        <v>75.53</v>
      </c>
      <c r="BW24" s="23">
        <v>88.66</v>
      </c>
      <c r="BX24" s="20"/>
      <c r="BY24" s="14" t="s">
        <v>213</v>
      </c>
    </row>
    <row r="25" spans="1:77" ht="13.5">
      <c r="A25" s="14" t="s">
        <v>251</v>
      </c>
      <c r="C25" s="20"/>
      <c r="D25" s="23">
        <v>393.22</v>
      </c>
      <c r="E25" s="23">
        <v>124.49</v>
      </c>
      <c r="F25" s="23">
        <v>151.26</v>
      </c>
      <c r="G25" s="23">
        <v>117.46</v>
      </c>
      <c r="H25" s="23">
        <v>64.34</v>
      </c>
      <c r="I25" s="23">
        <v>54.4</v>
      </c>
      <c r="J25" s="23">
        <v>1.83</v>
      </c>
      <c r="K25" s="23">
        <v>55.02</v>
      </c>
      <c r="L25" s="23">
        <v>56.84</v>
      </c>
      <c r="M25" s="23">
        <v>24.56</v>
      </c>
      <c r="N25" s="23">
        <v>33.22</v>
      </c>
      <c r="O25" s="23">
        <v>1.74</v>
      </c>
      <c r="P25" s="23">
        <v>12.16</v>
      </c>
      <c r="Q25" s="23">
        <v>82.8</v>
      </c>
      <c r="R25" s="23">
        <v>86.31</v>
      </c>
      <c r="S25" s="23">
        <v>-3.51</v>
      </c>
      <c r="T25" s="23">
        <v>102.25</v>
      </c>
      <c r="U25" s="23">
        <v>159.09</v>
      </c>
      <c r="V25" s="23">
        <v>-11.68</v>
      </c>
      <c r="W25" s="23">
        <v>-7.97</v>
      </c>
      <c r="X25" s="23">
        <v>52.06</v>
      </c>
      <c r="Y25" s="23">
        <v>95.31</v>
      </c>
      <c r="Z25" s="23">
        <v>1.34</v>
      </c>
      <c r="AA25" s="23">
        <v>49.4</v>
      </c>
      <c r="AB25" s="23">
        <v>101.01</v>
      </c>
      <c r="AC25" s="23">
        <v>124.27</v>
      </c>
      <c r="AD25" s="23">
        <v>6.27</v>
      </c>
      <c r="AE25" s="23">
        <v>0.21</v>
      </c>
      <c r="AF25" s="23">
        <v>60.1</v>
      </c>
      <c r="AG25" s="23">
        <v>-0.36</v>
      </c>
      <c r="AH25" s="23">
        <v>151.07</v>
      </c>
      <c r="AI25" s="23">
        <v>6.33</v>
      </c>
      <c r="AJ25" s="23">
        <v>4.68</v>
      </c>
      <c r="AK25" s="23">
        <v>13.29</v>
      </c>
      <c r="AL25" s="23">
        <v>106.75</v>
      </c>
      <c r="AM25" s="23">
        <v>-2.9</v>
      </c>
      <c r="AN25" s="23">
        <v>1.18</v>
      </c>
      <c r="AO25" s="23">
        <v>24.55</v>
      </c>
      <c r="AP25" s="23">
        <v>52.41</v>
      </c>
      <c r="AQ25" s="23">
        <v>2.13</v>
      </c>
      <c r="AR25" s="23">
        <v>3.1</v>
      </c>
      <c r="AS25" s="23">
        <v>94.38</v>
      </c>
      <c r="AT25" s="23">
        <v>24.42</v>
      </c>
      <c r="AU25" s="23">
        <v>69.959999999999994</v>
      </c>
      <c r="AV25" s="23">
        <v>93.25</v>
      </c>
      <c r="AW25" s="23">
        <v>5.25</v>
      </c>
      <c r="AX25" s="23">
        <v>6.32</v>
      </c>
      <c r="AY25" s="23">
        <v>0.52</v>
      </c>
      <c r="AZ25" s="23">
        <v>-5.45</v>
      </c>
      <c r="BA25" s="23">
        <v>-6.93</v>
      </c>
      <c r="BB25" s="23">
        <v>0</v>
      </c>
      <c r="BC25" s="23">
        <v>7.18</v>
      </c>
      <c r="BD25" s="23">
        <v>-0.32</v>
      </c>
      <c r="BE25" s="23">
        <v>-0.04</v>
      </c>
      <c r="BF25" s="23">
        <v>-3.05</v>
      </c>
      <c r="BG25" s="23">
        <v>0.66</v>
      </c>
      <c r="BH25" s="23">
        <v>-0.22</v>
      </c>
      <c r="BI25" s="23">
        <v>10.36</v>
      </c>
      <c r="BJ25" s="34">
        <v>17.04</v>
      </c>
      <c r="BK25" s="34">
        <v>-6.68</v>
      </c>
      <c r="BL25" s="23">
        <v>0.13</v>
      </c>
      <c r="BM25" s="23">
        <v>6.31</v>
      </c>
      <c r="BN25" s="23">
        <v>8.32</v>
      </c>
      <c r="BO25" s="23">
        <v>2.73</v>
      </c>
      <c r="BP25" s="23">
        <v>3.93</v>
      </c>
      <c r="BQ25" s="23">
        <v>-6.18</v>
      </c>
      <c r="BR25" s="23">
        <v>-2.0099999999999998</v>
      </c>
      <c r="BS25" s="23">
        <v>-5.59</v>
      </c>
      <c r="BT25" s="23">
        <v>-1.2</v>
      </c>
      <c r="BU25" s="23">
        <v>-4.3899999999999997</v>
      </c>
      <c r="BV25" s="23">
        <v>77.75</v>
      </c>
      <c r="BW25" s="23">
        <v>100.44</v>
      </c>
      <c r="BX25" s="20"/>
      <c r="BY25" s="14" t="s">
        <v>251</v>
      </c>
    </row>
    <row r="26" spans="1:77" ht="13.5">
      <c r="A26" s="14" t="s">
        <v>240</v>
      </c>
      <c r="C26" s="20"/>
      <c r="D26" s="23">
        <v>387.82</v>
      </c>
      <c r="E26" s="23">
        <v>121.87</v>
      </c>
      <c r="F26" s="23">
        <v>148.4</v>
      </c>
      <c r="G26" s="23">
        <v>117.56</v>
      </c>
      <c r="H26" s="23">
        <v>72.7</v>
      </c>
      <c r="I26" s="23">
        <v>55.58</v>
      </c>
      <c r="J26" s="23">
        <v>-0.23</v>
      </c>
      <c r="K26" s="23">
        <v>60.84</v>
      </c>
      <c r="L26" s="23">
        <v>60.61</v>
      </c>
      <c r="M26" s="23">
        <v>20.100000000000001</v>
      </c>
      <c r="N26" s="23">
        <v>27.82</v>
      </c>
      <c r="O26" s="23">
        <v>-0.43</v>
      </c>
      <c r="P26" s="23">
        <v>7.44</v>
      </c>
      <c r="Q26" s="23">
        <v>81.94</v>
      </c>
      <c r="R26" s="23">
        <v>85.62</v>
      </c>
      <c r="S26" s="23">
        <v>-3.68</v>
      </c>
      <c r="T26" s="23">
        <v>98.84</v>
      </c>
      <c r="U26" s="23">
        <v>159.44999999999999</v>
      </c>
      <c r="V26" s="23">
        <v>-7.09</v>
      </c>
      <c r="W26" s="23">
        <v>-7.74</v>
      </c>
      <c r="X26" s="23">
        <v>62.41</v>
      </c>
      <c r="Y26" s="23">
        <v>84.01</v>
      </c>
      <c r="Z26" s="23">
        <v>1.19</v>
      </c>
      <c r="AA26" s="23">
        <v>45.59</v>
      </c>
      <c r="AB26" s="23">
        <v>86.05</v>
      </c>
      <c r="AC26" s="23">
        <v>133.33000000000001</v>
      </c>
      <c r="AD26" s="23">
        <v>8.32</v>
      </c>
      <c r="AE26" s="23">
        <v>0.34</v>
      </c>
      <c r="AF26" s="23">
        <v>72.94</v>
      </c>
      <c r="AG26" s="23">
        <v>2.4900000000000002</v>
      </c>
      <c r="AH26" s="23">
        <v>133.63999999999999</v>
      </c>
      <c r="AI26" s="23">
        <v>1.0900000000000001</v>
      </c>
      <c r="AJ26" s="23">
        <v>-0.05</v>
      </c>
      <c r="AK26" s="23">
        <v>7.75</v>
      </c>
      <c r="AL26" s="23">
        <v>100.15</v>
      </c>
      <c r="AM26" s="23">
        <v>-5.39</v>
      </c>
      <c r="AN26" s="23">
        <v>-1.26</v>
      </c>
      <c r="AO26" s="23">
        <v>25.21</v>
      </c>
      <c r="AP26" s="23">
        <v>56.53</v>
      </c>
      <c r="AQ26" s="23">
        <v>2.2400000000000002</v>
      </c>
      <c r="AR26" s="23">
        <v>1.34</v>
      </c>
      <c r="AS26" s="23">
        <v>91.17</v>
      </c>
      <c r="AT26" s="23">
        <v>21.41</v>
      </c>
      <c r="AU26" s="23">
        <v>69.77</v>
      </c>
      <c r="AV26" s="23">
        <v>94.85</v>
      </c>
      <c r="AW26" s="23">
        <v>4.79</v>
      </c>
      <c r="AX26" s="23">
        <v>5.99</v>
      </c>
      <c r="AY26" s="23">
        <v>2.13</v>
      </c>
      <c r="AZ26" s="23">
        <v>3.07</v>
      </c>
      <c r="BA26" s="23">
        <v>-2.82</v>
      </c>
      <c r="BB26" s="23">
        <v>10.87</v>
      </c>
      <c r="BC26" s="23">
        <v>6.23</v>
      </c>
      <c r="BD26" s="23">
        <v>1.87</v>
      </c>
      <c r="BE26" s="23">
        <v>0.3</v>
      </c>
      <c r="BF26" s="23">
        <v>-0.55000000000000004</v>
      </c>
      <c r="BG26" s="23">
        <v>-0.15</v>
      </c>
      <c r="BH26" s="23">
        <v>0.26</v>
      </c>
      <c r="BI26" s="23">
        <v>5.68</v>
      </c>
      <c r="BJ26" s="34">
        <v>10.44</v>
      </c>
      <c r="BK26" s="34">
        <v>-4.76</v>
      </c>
      <c r="BL26" s="23">
        <v>-1.33</v>
      </c>
      <c r="BM26" s="23">
        <v>5.49</v>
      </c>
      <c r="BN26" s="23">
        <v>8.5399999999999991</v>
      </c>
      <c r="BO26" s="23">
        <v>4.12</v>
      </c>
      <c r="BP26" s="23">
        <v>7.87</v>
      </c>
      <c r="BQ26" s="23">
        <v>-6.82</v>
      </c>
      <c r="BR26" s="23">
        <v>-3.05</v>
      </c>
      <c r="BS26" s="23">
        <v>-4.42</v>
      </c>
      <c r="BT26" s="23">
        <v>-3.75</v>
      </c>
      <c r="BU26" s="23">
        <v>-0.67</v>
      </c>
      <c r="BV26" s="23">
        <v>66.3</v>
      </c>
      <c r="BW26" s="23">
        <v>85.03</v>
      </c>
      <c r="BX26" s="20"/>
      <c r="BY26" s="14" t="s">
        <v>240</v>
      </c>
    </row>
    <row r="27" spans="1:77" ht="13.5">
      <c r="A27" s="14" t="s">
        <v>214</v>
      </c>
      <c r="C27" s="20"/>
      <c r="D27" s="23">
        <v>393.89</v>
      </c>
      <c r="E27" s="23">
        <v>120.13</v>
      </c>
      <c r="F27" s="23">
        <v>154.44</v>
      </c>
      <c r="G27" s="23">
        <v>119.32</v>
      </c>
      <c r="H27" s="23">
        <v>67.849999999999994</v>
      </c>
      <c r="I27" s="23">
        <v>55.89</v>
      </c>
      <c r="J27" s="23">
        <v>0.78</v>
      </c>
      <c r="K27" s="23">
        <v>68.56</v>
      </c>
      <c r="L27" s="23">
        <v>69.34</v>
      </c>
      <c r="M27" s="23">
        <v>26.72</v>
      </c>
      <c r="N27" s="23">
        <v>33.89</v>
      </c>
      <c r="O27" s="23">
        <v>0.42</v>
      </c>
      <c r="P27" s="23">
        <v>-3.87</v>
      </c>
      <c r="Q27" s="23">
        <v>83.17</v>
      </c>
      <c r="R27" s="23">
        <v>81</v>
      </c>
      <c r="S27" s="23">
        <v>2.17</v>
      </c>
      <c r="T27" s="23">
        <v>85.51</v>
      </c>
      <c r="U27" s="23">
        <v>154.85</v>
      </c>
      <c r="V27" s="23">
        <v>-2.77</v>
      </c>
      <c r="W27" s="23">
        <v>4.22</v>
      </c>
      <c r="X27" s="23">
        <v>59.44</v>
      </c>
      <c r="Y27" s="23">
        <v>82.19</v>
      </c>
      <c r="Z27" s="23">
        <v>1.1000000000000001</v>
      </c>
      <c r="AA27" s="23">
        <v>57.59</v>
      </c>
      <c r="AB27" s="23">
        <v>82.03</v>
      </c>
      <c r="AC27" s="23">
        <v>107.96</v>
      </c>
      <c r="AD27" s="23">
        <v>5.86</v>
      </c>
      <c r="AE27" s="23">
        <v>3.51</v>
      </c>
      <c r="AF27" s="23">
        <v>80.819999999999993</v>
      </c>
      <c r="AG27" s="23">
        <v>0.79</v>
      </c>
      <c r="AH27" s="23">
        <v>144.5</v>
      </c>
      <c r="AI27" s="23">
        <v>14.45</v>
      </c>
      <c r="AJ27" s="23">
        <v>8.81</v>
      </c>
      <c r="AK27" s="23">
        <v>15.94</v>
      </c>
      <c r="AL27" s="23">
        <v>99.17</v>
      </c>
      <c r="AM27" s="23">
        <v>-1.07</v>
      </c>
      <c r="AN27" s="23">
        <v>-0.81</v>
      </c>
      <c r="AO27" s="23">
        <v>26.55</v>
      </c>
      <c r="AP27" s="23">
        <v>55.59</v>
      </c>
      <c r="AQ27" s="23">
        <v>2.09</v>
      </c>
      <c r="AR27" s="23">
        <v>0.03</v>
      </c>
      <c r="AS27" s="23">
        <v>100.73</v>
      </c>
      <c r="AT27" s="23">
        <v>21.86</v>
      </c>
      <c r="AU27" s="23">
        <v>78.87</v>
      </c>
      <c r="AV27" s="23">
        <v>80.56</v>
      </c>
      <c r="AW27" s="23">
        <v>6.2</v>
      </c>
      <c r="AX27" s="23">
        <v>4.37</v>
      </c>
      <c r="AY27" s="23">
        <v>1.55</v>
      </c>
      <c r="AZ27" s="23">
        <v>15.44</v>
      </c>
      <c r="BA27" s="23">
        <v>0.63</v>
      </c>
      <c r="BB27" s="23">
        <v>28.73</v>
      </c>
      <c r="BC27" s="23">
        <v>6.98</v>
      </c>
      <c r="BD27" s="23">
        <v>-0.99</v>
      </c>
      <c r="BE27" s="23">
        <v>-0.14000000000000001</v>
      </c>
      <c r="BF27" s="23">
        <v>2.7</v>
      </c>
      <c r="BG27" s="23">
        <v>0.4</v>
      </c>
      <c r="BH27" s="23">
        <v>0.15</v>
      </c>
      <c r="BI27" s="23">
        <v>18.16</v>
      </c>
      <c r="BJ27" s="34">
        <v>17.86</v>
      </c>
      <c r="BK27" s="34">
        <v>0.3</v>
      </c>
      <c r="BL27" s="23">
        <v>0.08</v>
      </c>
      <c r="BM27" s="23">
        <v>3.24</v>
      </c>
      <c r="BN27" s="23">
        <v>-1.18</v>
      </c>
      <c r="BO27" s="23">
        <v>-7.85</v>
      </c>
      <c r="BP27" s="23">
        <v>-8.51</v>
      </c>
      <c r="BQ27" s="23">
        <v>-3.17</v>
      </c>
      <c r="BR27" s="23">
        <v>-4.43</v>
      </c>
      <c r="BS27" s="23">
        <v>-6.66</v>
      </c>
      <c r="BT27" s="23">
        <v>-0.67</v>
      </c>
      <c r="BU27" s="23">
        <v>-7.33</v>
      </c>
      <c r="BV27" s="23">
        <v>70.13</v>
      </c>
      <c r="BW27" s="23">
        <v>86.01</v>
      </c>
      <c r="BX27" s="20"/>
      <c r="BY27" s="14" t="s">
        <v>214</v>
      </c>
    </row>
    <row r="28" spans="1:77" ht="13.5">
      <c r="A28" s="14" t="s">
        <v>215</v>
      </c>
      <c r="C28" s="20"/>
      <c r="D28" s="23">
        <v>396.81</v>
      </c>
      <c r="E28" s="23">
        <v>123.07</v>
      </c>
      <c r="F28" s="23">
        <v>155.55000000000001</v>
      </c>
      <c r="G28" s="23">
        <v>118.18</v>
      </c>
      <c r="H28" s="23">
        <v>63.99</v>
      </c>
      <c r="I28" s="23">
        <v>52.62</v>
      </c>
      <c r="J28" s="23">
        <v>0.64</v>
      </c>
      <c r="K28" s="23">
        <v>63.5</v>
      </c>
      <c r="L28" s="23">
        <v>64.14</v>
      </c>
      <c r="M28" s="23">
        <v>25.74</v>
      </c>
      <c r="N28" s="23">
        <v>36.81</v>
      </c>
      <c r="O28" s="23">
        <v>-4.9400000000000004</v>
      </c>
      <c r="P28" s="23">
        <v>-2.85</v>
      </c>
      <c r="Q28" s="23">
        <v>74.989999999999995</v>
      </c>
      <c r="R28" s="23">
        <v>76.709999999999994</v>
      </c>
      <c r="S28" s="23">
        <v>-1.72</v>
      </c>
      <c r="T28" s="23">
        <v>91.4</v>
      </c>
      <c r="U28" s="23">
        <v>155.54</v>
      </c>
      <c r="V28" s="23">
        <v>-7.1</v>
      </c>
      <c r="W28" s="23">
        <v>-6.06</v>
      </c>
      <c r="X28" s="23">
        <v>49.64</v>
      </c>
      <c r="Y28" s="23">
        <v>82.47</v>
      </c>
      <c r="Z28" s="23">
        <v>1.1100000000000001</v>
      </c>
      <c r="AA28" s="23">
        <v>55.28</v>
      </c>
      <c r="AB28" s="23">
        <v>78.81</v>
      </c>
      <c r="AC28" s="23">
        <v>113.29</v>
      </c>
      <c r="AD28" s="23">
        <v>4.63</v>
      </c>
      <c r="AE28" s="23">
        <v>3.83</v>
      </c>
      <c r="AF28" s="23">
        <v>84.79</v>
      </c>
      <c r="AG28" s="23">
        <v>2.42</v>
      </c>
      <c r="AH28" s="23">
        <v>136.18</v>
      </c>
      <c r="AI28" s="23">
        <v>11.43</v>
      </c>
      <c r="AJ28" s="23">
        <v>9.18</v>
      </c>
      <c r="AK28" s="23">
        <v>20.23</v>
      </c>
      <c r="AL28" s="23">
        <v>102.19</v>
      </c>
      <c r="AM28" s="23">
        <v>-2.64</v>
      </c>
      <c r="AN28" s="23">
        <v>-0.11</v>
      </c>
      <c r="AO28" s="23">
        <v>24.22</v>
      </c>
      <c r="AP28" s="23">
        <v>48.08</v>
      </c>
      <c r="AQ28" s="23">
        <v>1.99</v>
      </c>
      <c r="AR28" s="23">
        <v>2.25</v>
      </c>
      <c r="AS28" s="23">
        <v>77.88</v>
      </c>
      <c r="AT28" s="23">
        <v>12.82</v>
      </c>
      <c r="AU28" s="23">
        <v>65.06</v>
      </c>
      <c r="AV28" s="23">
        <v>86.75</v>
      </c>
      <c r="AW28" s="23">
        <v>5.03</v>
      </c>
      <c r="AX28" s="23">
        <v>5.04</v>
      </c>
      <c r="AY28" s="23">
        <v>1.44</v>
      </c>
      <c r="AZ28" s="23">
        <v>11.5</v>
      </c>
      <c r="BA28" s="23">
        <v>-5.65</v>
      </c>
      <c r="BB28" s="23">
        <v>27.97</v>
      </c>
      <c r="BC28" s="23">
        <v>6.48</v>
      </c>
      <c r="BD28" s="23">
        <v>-0.24</v>
      </c>
      <c r="BE28" s="23">
        <v>-0.04</v>
      </c>
      <c r="BF28" s="23">
        <v>1.88</v>
      </c>
      <c r="BG28" s="23">
        <v>2.14</v>
      </c>
      <c r="BH28" s="23">
        <v>1.1399999999999999</v>
      </c>
      <c r="BI28" s="23">
        <v>12.64</v>
      </c>
      <c r="BJ28" s="34">
        <v>16.14</v>
      </c>
      <c r="BK28" s="34">
        <v>-3.51</v>
      </c>
      <c r="BL28" s="23">
        <v>1.46</v>
      </c>
      <c r="BM28" s="23">
        <v>5</v>
      </c>
      <c r="BN28" s="23">
        <v>3.46</v>
      </c>
      <c r="BO28" s="23">
        <v>-2.63</v>
      </c>
      <c r="BP28" s="23">
        <v>-2.4</v>
      </c>
      <c r="BQ28" s="23">
        <v>-3.54</v>
      </c>
      <c r="BR28" s="23">
        <v>-1.54</v>
      </c>
      <c r="BS28" s="23">
        <v>-6.09</v>
      </c>
      <c r="BT28" s="23">
        <v>-0.23</v>
      </c>
      <c r="BU28" s="23">
        <v>-5.86</v>
      </c>
      <c r="BV28" s="23">
        <v>74.290000000000006</v>
      </c>
      <c r="BW28" s="23">
        <v>90.24</v>
      </c>
      <c r="BX28" s="20"/>
      <c r="BY28" s="14" t="s">
        <v>215</v>
      </c>
    </row>
    <row r="29" spans="1:77" ht="13.5">
      <c r="A29" s="14" t="s">
        <v>217</v>
      </c>
      <c r="C29" s="20"/>
      <c r="D29" s="23">
        <v>401.21</v>
      </c>
      <c r="E29" s="23">
        <v>129.22</v>
      </c>
      <c r="F29" s="23">
        <v>139.63999999999999</v>
      </c>
      <c r="G29" s="23">
        <v>132.35</v>
      </c>
      <c r="H29" s="23">
        <v>59.27</v>
      </c>
      <c r="I29" s="23">
        <v>53.43</v>
      </c>
      <c r="J29" s="23">
        <v>0.67</v>
      </c>
      <c r="K29" s="23">
        <v>58.64</v>
      </c>
      <c r="L29" s="23">
        <v>59.32</v>
      </c>
      <c r="M29" s="23">
        <v>29.44</v>
      </c>
      <c r="N29" s="23">
        <v>41.21</v>
      </c>
      <c r="O29" s="23">
        <v>-0.66</v>
      </c>
      <c r="P29" s="23">
        <v>3.88</v>
      </c>
      <c r="Q29" s="23">
        <v>77.64</v>
      </c>
      <c r="R29" s="23">
        <v>78.61</v>
      </c>
      <c r="S29" s="23">
        <v>-0.96</v>
      </c>
      <c r="T29" s="23">
        <v>92.46</v>
      </c>
      <c r="U29" s="23">
        <v>151.77000000000001</v>
      </c>
      <c r="V29" s="23">
        <v>-7.34</v>
      </c>
      <c r="W29" s="23">
        <v>-5.34</v>
      </c>
      <c r="X29" s="23">
        <v>47.69</v>
      </c>
      <c r="Y29" s="23">
        <v>77.069999999999993</v>
      </c>
      <c r="Z29" s="23">
        <v>1.1599999999999999</v>
      </c>
      <c r="AA29" s="23">
        <v>48.51</v>
      </c>
      <c r="AB29" s="23">
        <v>82.91</v>
      </c>
      <c r="AC29" s="23">
        <v>120.7</v>
      </c>
      <c r="AD29" s="23">
        <v>3.86</v>
      </c>
      <c r="AE29" s="23">
        <v>4.4000000000000004</v>
      </c>
      <c r="AF29" s="23">
        <v>72.83</v>
      </c>
      <c r="AG29" s="23">
        <v>1.59</v>
      </c>
      <c r="AH29" s="23">
        <v>137.04</v>
      </c>
      <c r="AI29" s="23">
        <v>10.79</v>
      </c>
      <c r="AJ29" s="23">
        <v>8.6300000000000008</v>
      </c>
      <c r="AK29" s="23">
        <v>20.39</v>
      </c>
      <c r="AL29" s="23">
        <v>102.71</v>
      </c>
      <c r="AM29" s="23">
        <v>-3.78</v>
      </c>
      <c r="AN29" s="23">
        <v>-0.66</v>
      </c>
      <c r="AO29" s="23">
        <v>21.37</v>
      </c>
      <c r="AP29" s="23">
        <v>49.79</v>
      </c>
      <c r="AQ29" s="23">
        <v>2.33</v>
      </c>
      <c r="AR29" s="23">
        <v>1.54</v>
      </c>
      <c r="AS29" s="23">
        <v>79.099999999999994</v>
      </c>
      <c r="AT29" s="23">
        <v>13.13</v>
      </c>
      <c r="AU29" s="23">
        <v>65.97</v>
      </c>
      <c r="AV29" s="23">
        <v>89.18</v>
      </c>
      <c r="AW29" s="23">
        <v>5.39</v>
      </c>
      <c r="AX29" s="23">
        <v>5.99</v>
      </c>
      <c r="AY29" s="23">
        <v>2.62</v>
      </c>
      <c r="AZ29" s="23">
        <v>-999</v>
      </c>
      <c r="BA29" s="23">
        <v>-12.32</v>
      </c>
      <c r="BB29" s="23">
        <v>-999</v>
      </c>
      <c r="BC29" s="23">
        <v>6.85</v>
      </c>
      <c r="BD29" s="23">
        <v>1.33</v>
      </c>
      <c r="BE29" s="23">
        <v>0.19</v>
      </c>
      <c r="BF29" s="23">
        <v>2.1</v>
      </c>
      <c r="BG29" s="23">
        <v>3.09</v>
      </c>
      <c r="BH29" s="23">
        <v>1.47</v>
      </c>
      <c r="BI29" s="23">
        <v>10.19</v>
      </c>
      <c r="BJ29" s="34">
        <v>14.25</v>
      </c>
      <c r="BK29" s="34">
        <v>-4.0599999999999996</v>
      </c>
      <c r="BL29" s="23">
        <v>-0.35</v>
      </c>
      <c r="BM29" s="23">
        <v>4.9800000000000004</v>
      </c>
      <c r="BN29" s="23">
        <v>5.51</v>
      </c>
      <c r="BO29" s="23">
        <v>-0.53</v>
      </c>
      <c r="BP29" s="23">
        <v>2.02</v>
      </c>
      <c r="BQ29" s="23">
        <v>-5.33</v>
      </c>
      <c r="BR29" s="23">
        <v>-0.53</v>
      </c>
      <c r="BS29" s="23">
        <v>-6.04</v>
      </c>
      <c r="BT29" s="23">
        <v>-2.56</v>
      </c>
      <c r="BU29" s="23">
        <v>-3.48</v>
      </c>
      <c r="BV29" s="23">
        <v>69.42</v>
      </c>
      <c r="BW29" s="23">
        <v>86.8</v>
      </c>
      <c r="BX29" s="20"/>
      <c r="BY29" s="14" t="s">
        <v>217</v>
      </c>
    </row>
    <row r="30" spans="1:77" ht="13.5">
      <c r="A30" s="14" t="s">
        <v>218</v>
      </c>
      <c r="C30" s="20"/>
      <c r="D30" s="23">
        <v>394.94</v>
      </c>
      <c r="E30" s="23">
        <v>114.55</v>
      </c>
      <c r="F30" s="23">
        <v>158.62</v>
      </c>
      <c r="G30" s="23">
        <v>121.77</v>
      </c>
      <c r="H30" s="23">
        <v>65.75</v>
      </c>
      <c r="I30" s="23">
        <v>54.81</v>
      </c>
      <c r="J30" s="23">
        <v>4.8499999999999996</v>
      </c>
      <c r="K30" s="23">
        <v>68.73</v>
      </c>
      <c r="L30" s="23">
        <v>73.58</v>
      </c>
      <c r="M30" s="23">
        <v>26.03</v>
      </c>
      <c r="N30" s="23">
        <v>34.94</v>
      </c>
      <c r="O30" s="23">
        <v>1.75</v>
      </c>
      <c r="P30" s="23">
        <v>-1.43</v>
      </c>
      <c r="Q30" s="23">
        <v>82.74</v>
      </c>
      <c r="R30" s="23">
        <v>80.08</v>
      </c>
      <c r="S30" s="23">
        <v>2.65</v>
      </c>
      <c r="T30" s="23">
        <v>90.08</v>
      </c>
      <c r="U30" s="23">
        <v>163.66</v>
      </c>
      <c r="V30" s="23">
        <v>-4.12</v>
      </c>
      <c r="W30" s="23">
        <v>4.76</v>
      </c>
      <c r="X30" s="23">
        <v>47.45</v>
      </c>
      <c r="Y30" s="23">
        <v>74.78</v>
      </c>
      <c r="Z30" s="23">
        <v>1.0900000000000001</v>
      </c>
      <c r="AA30" s="23">
        <v>46.11</v>
      </c>
      <c r="AB30" s="23">
        <v>76.900000000000006</v>
      </c>
      <c r="AC30" s="23">
        <v>120.55</v>
      </c>
      <c r="AD30" s="23">
        <v>7.04</v>
      </c>
      <c r="AE30" s="23">
        <v>0.71</v>
      </c>
      <c r="AF30" s="23">
        <v>86.75</v>
      </c>
      <c r="AG30" s="23">
        <v>3.09</v>
      </c>
      <c r="AH30" s="23">
        <v>126.67</v>
      </c>
      <c r="AI30" s="23">
        <v>13.34</v>
      </c>
      <c r="AJ30" s="23">
        <v>10.29</v>
      </c>
      <c r="AK30" s="23">
        <v>19.190000000000001</v>
      </c>
      <c r="AL30" s="23">
        <v>98.58</v>
      </c>
      <c r="AM30" s="23">
        <v>-4.4400000000000004</v>
      </c>
      <c r="AN30" s="23">
        <v>-2.2000000000000002</v>
      </c>
      <c r="AO30" s="23">
        <v>25.22</v>
      </c>
      <c r="AP30" s="23">
        <v>50.36</v>
      </c>
      <c r="AQ30" s="23">
        <v>2</v>
      </c>
      <c r="AR30" s="23">
        <v>0.51</v>
      </c>
      <c r="AS30" s="23">
        <v>93.74</v>
      </c>
      <c r="AT30" s="23">
        <v>17.22</v>
      </c>
      <c r="AU30" s="23">
        <v>76.53</v>
      </c>
      <c r="AV30" s="23">
        <v>83.48</v>
      </c>
      <c r="AW30" s="23">
        <v>7.04</v>
      </c>
      <c r="AX30" s="23">
        <v>7.53</v>
      </c>
      <c r="AY30" s="23">
        <v>6.1</v>
      </c>
      <c r="AZ30" s="23">
        <v>-999</v>
      </c>
      <c r="BA30" s="23">
        <v>-1.29</v>
      </c>
      <c r="BB30" s="23">
        <v>-999</v>
      </c>
      <c r="BC30" s="23">
        <v>8.81</v>
      </c>
      <c r="BD30" s="23">
        <v>3.29</v>
      </c>
      <c r="BE30" s="23">
        <v>0.37</v>
      </c>
      <c r="BF30" s="23">
        <v>5.01</v>
      </c>
      <c r="BG30" s="23">
        <v>0.64</v>
      </c>
      <c r="BH30" s="23">
        <v>0.13</v>
      </c>
      <c r="BI30" s="23">
        <v>10.8</v>
      </c>
      <c r="BJ30" s="34">
        <v>12.35</v>
      </c>
      <c r="BK30" s="34">
        <v>-1.55</v>
      </c>
      <c r="BL30" s="23">
        <v>-1.52</v>
      </c>
      <c r="BM30" s="23">
        <v>4.07</v>
      </c>
      <c r="BN30" s="23">
        <v>3.34</v>
      </c>
      <c r="BO30" s="23">
        <v>-5</v>
      </c>
      <c r="BP30" s="23">
        <v>-0.63</v>
      </c>
      <c r="BQ30" s="23">
        <v>-5.6</v>
      </c>
      <c r="BR30" s="23">
        <v>-0.73</v>
      </c>
      <c r="BS30" s="23">
        <v>-8.34</v>
      </c>
      <c r="BT30" s="23">
        <v>-4.37</v>
      </c>
      <c r="BU30" s="23">
        <v>-3.97</v>
      </c>
      <c r="BV30" s="23">
        <v>73.150000000000006</v>
      </c>
      <c r="BW30" s="23">
        <v>91.39</v>
      </c>
      <c r="BX30" s="20"/>
      <c r="BY30" s="14" t="s">
        <v>218</v>
      </c>
    </row>
    <row r="31" spans="1:77" ht="13.5">
      <c r="A31" s="14" t="s">
        <v>219</v>
      </c>
      <c r="C31" s="20"/>
      <c r="D31" s="23">
        <v>396.34</v>
      </c>
      <c r="E31" s="23">
        <v>120.49</v>
      </c>
      <c r="F31" s="23">
        <v>148.82</v>
      </c>
      <c r="G31" s="23">
        <v>127.02</v>
      </c>
      <c r="H31" s="23">
        <v>64.099999999999994</v>
      </c>
      <c r="I31" s="23">
        <v>58.47</v>
      </c>
      <c r="J31" s="23">
        <v>-1</v>
      </c>
      <c r="K31" s="23">
        <v>63.82</v>
      </c>
      <c r="L31" s="23">
        <v>62.82</v>
      </c>
      <c r="M31" s="23">
        <v>28.67</v>
      </c>
      <c r="N31" s="23">
        <v>36.340000000000003</v>
      </c>
      <c r="O31" s="23">
        <v>-0.99</v>
      </c>
      <c r="P31" s="23">
        <v>-1.06</v>
      </c>
      <c r="Q31" s="23">
        <v>81.44</v>
      </c>
      <c r="R31" s="23">
        <v>80.739999999999995</v>
      </c>
      <c r="S31" s="23">
        <v>0.7</v>
      </c>
      <c r="T31" s="23">
        <v>86.51</v>
      </c>
      <c r="U31" s="23">
        <v>149.33000000000001</v>
      </c>
      <c r="V31" s="23">
        <v>-4.97</v>
      </c>
      <c r="W31" s="23">
        <v>-0.82</v>
      </c>
      <c r="X31" s="23">
        <v>52.15</v>
      </c>
      <c r="Y31" s="23">
        <v>82.63</v>
      </c>
      <c r="Z31" s="23">
        <v>1.1399999999999999</v>
      </c>
      <c r="AA31" s="23">
        <v>52.69</v>
      </c>
      <c r="AB31" s="23">
        <v>76.319999999999993</v>
      </c>
      <c r="AC31" s="23">
        <v>115.65</v>
      </c>
      <c r="AD31" s="23">
        <v>5.83</v>
      </c>
      <c r="AE31" s="23">
        <v>3.97</v>
      </c>
      <c r="AF31" s="23">
        <v>76.849999999999994</v>
      </c>
      <c r="AG31" s="23">
        <v>1.35</v>
      </c>
      <c r="AH31" s="23">
        <v>138.84</v>
      </c>
      <c r="AI31" s="23">
        <v>11.66</v>
      </c>
      <c r="AJ31" s="23">
        <v>7.99</v>
      </c>
      <c r="AK31" s="23">
        <v>15.64</v>
      </c>
      <c r="AL31" s="23">
        <v>99.18</v>
      </c>
      <c r="AM31" s="23">
        <v>-2.35</v>
      </c>
      <c r="AN31" s="23">
        <v>0.7</v>
      </c>
      <c r="AO31" s="23">
        <v>25.64</v>
      </c>
      <c r="AP31" s="23">
        <v>58.28</v>
      </c>
      <c r="AQ31" s="23">
        <v>2.27</v>
      </c>
      <c r="AR31" s="23">
        <v>3.38</v>
      </c>
      <c r="AS31" s="23">
        <v>100.31</v>
      </c>
      <c r="AT31" s="23">
        <v>24.81</v>
      </c>
      <c r="AU31" s="23">
        <v>75.5</v>
      </c>
      <c r="AV31" s="23">
        <v>86.32</v>
      </c>
      <c r="AW31" s="23">
        <v>6.27</v>
      </c>
      <c r="AX31" s="23">
        <v>6.08</v>
      </c>
      <c r="AY31" s="23">
        <v>0.61</v>
      </c>
      <c r="AZ31" s="23">
        <v>7.8</v>
      </c>
      <c r="BA31" s="23">
        <v>-8.66</v>
      </c>
      <c r="BB31" s="23">
        <v>24.4</v>
      </c>
      <c r="BC31" s="23">
        <v>7.46</v>
      </c>
      <c r="BD31" s="23">
        <v>-1.24</v>
      </c>
      <c r="BE31" s="23">
        <v>-0.17</v>
      </c>
      <c r="BF31" s="23">
        <v>2.77</v>
      </c>
      <c r="BG31" s="23">
        <v>2.54</v>
      </c>
      <c r="BH31" s="23">
        <v>0.92</v>
      </c>
      <c r="BI31" s="23">
        <v>14.05</v>
      </c>
      <c r="BJ31" s="34">
        <v>18.61</v>
      </c>
      <c r="BK31" s="34">
        <v>-4.5599999999999996</v>
      </c>
      <c r="BL31" s="23">
        <v>-0.3</v>
      </c>
      <c r="BM31" s="23">
        <v>4.8899999999999997</v>
      </c>
      <c r="BN31" s="23">
        <v>3.6</v>
      </c>
      <c r="BO31" s="23">
        <v>-3.16</v>
      </c>
      <c r="BP31" s="23">
        <v>-3.45</v>
      </c>
      <c r="BQ31" s="23">
        <v>-5.19</v>
      </c>
      <c r="BR31" s="23">
        <v>-1.28</v>
      </c>
      <c r="BS31" s="23">
        <v>-6.77</v>
      </c>
      <c r="BT31" s="23">
        <v>-0.28999999999999998</v>
      </c>
      <c r="BU31" s="23">
        <v>-7.06</v>
      </c>
      <c r="BV31" s="23">
        <v>70.22</v>
      </c>
      <c r="BW31" s="23">
        <v>88.86</v>
      </c>
      <c r="BX31" s="20"/>
      <c r="BY31" s="14" t="s">
        <v>219</v>
      </c>
    </row>
    <row r="32" spans="1:77" ht="13.5">
      <c r="A32" s="14" t="s">
        <v>220</v>
      </c>
      <c r="C32" s="20"/>
      <c r="D32" s="23">
        <v>392.18</v>
      </c>
      <c r="E32" s="23">
        <v>128.56</v>
      </c>
      <c r="F32" s="23">
        <v>143.43</v>
      </c>
      <c r="G32" s="23">
        <v>120.19</v>
      </c>
      <c r="H32" s="23">
        <v>68.819999999999993</v>
      </c>
      <c r="I32" s="23">
        <v>54.13</v>
      </c>
      <c r="J32" s="23">
        <v>-0.64</v>
      </c>
      <c r="K32" s="23">
        <v>69.2</v>
      </c>
      <c r="L32" s="23">
        <v>68.55</v>
      </c>
      <c r="M32" s="23">
        <v>20.75</v>
      </c>
      <c r="N32" s="23">
        <v>32.18</v>
      </c>
      <c r="O32" s="23">
        <v>1.66</v>
      </c>
      <c r="P32" s="23">
        <v>5.83</v>
      </c>
      <c r="Q32" s="23">
        <v>79.900000000000006</v>
      </c>
      <c r="R32" s="23">
        <v>79.42</v>
      </c>
      <c r="S32" s="23">
        <v>0.48</v>
      </c>
      <c r="T32" s="23">
        <v>89.41</v>
      </c>
      <c r="U32" s="23">
        <v>157.96</v>
      </c>
      <c r="V32" s="23">
        <v>-4.47</v>
      </c>
      <c r="W32" s="23">
        <v>-2.69</v>
      </c>
      <c r="X32" s="23">
        <v>58.8</v>
      </c>
      <c r="Y32" s="23">
        <v>83.84</v>
      </c>
      <c r="Z32" s="23">
        <v>1.17</v>
      </c>
      <c r="AA32" s="23">
        <v>45.47</v>
      </c>
      <c r="AB32" s="23">
        <v>71.67</v>
      </c>
      <c r="AC32" s="23">
        <v>125.65</v>
      </c>
      <c r="AD32" s="23">
        <v>6.47</v>
      </c>
      <c r="AE32" s="23">
        <v>2.48</v>
      </c>
      <c r="AF32" s="23">
        <v>89.03</v>
      </c>
      <c r="AG32" s="23">
        <v>1.85</v>
      </c>
      <c r="AH32" s="23">
        <v>124.57</v>
      </c>
      <c r="AI32" s="23">
        <v>8.8699999999999992</v>
      </c>
      <c r="AJ32" s="23">
        <v>5.86</v>
      </c>
      <c r="AK32" s="23">
        <v>17.27</v>
      </c>
      <c r="AL32" s="23">
        <v>98.93</v>
      </c>
      <c r="AM32" s="23">
        <v>-4.88</v>
      </c>
      <c r="AN32" s="23">
        <v>-1.51</v>
      </c>
      <c r="AO32" s="23">
        <v>26.96</v>
      </c>
      <c r="AP32" s="23">
        <v>54.69</v>
      </c>
      <c r="AQ32" s="23">
        <v>2.0299999999999998</v>
      </c>
      <c r="AR32" s="23">
        <v>0.33</v>
      </c>
      <c r="AS32" s="23">
        <v>101.92</v>
      </c>
      <c r="AT32" s="23">
        <v>25.49</v>
      </c>
      <c r="AU32" s="23">
        <v>76.430000000000007</v>
      </c>
      <c r="AV32" s="23">
        <v>86.01</v>
      </c>
      <c r="AW32" s="23">
        <v>7.1</v>
      </c>
      <c r="AX32" s="23">
        <v>8.17</v>
      </c>
      <c r="AY32" s="23">
        <v>5.66</v>
      </c>
      <c r="AZ32" s="23">
        <v>12.18</v>
      </c>
      <c r="BA32" s="23">
        <v>-14.59</v>
      </c>
      <c r="BB32" s="23">
        <v>23.7</v>
      </c>
      <c r="BC32" s="23">
        <v>9.51</v>
      </c>
      <c r="BD32" s="23">
        <v>3.72</v>
      </c>
      <c r="BE32" s="23">
        <v>0.39</v>
      </c>
      <c r="BF32" s="23">
        <v>3.62</v>
      </c>
      <c r="BG32" s="23">
        <v>3.87</v>
      </c>
      <c r="BH32" s="23">
        <v>1.07</v>
      </c>
      <c r="BI32" s="23">
        <v>11.22</v>
      </c>
      <c r="BJ32" s="34">
        <v>14.79</v>
      </c>
      <c r="BK32" s="34">
        <v>-3.56</v>
      </c>
      <c r="BL32" s="23">
        <v>-1.07</v>
      </c>
      <c r="BM32" s="23">
        <v>5.1100000000000003</v>
      </c>
      <c r="BN32" s="23">
        <v>5.44</v>
      </c>
      <c r="BO32" s="23">
        <v>-3.27</v>
      </c>
      <c r="BP32" s="23">
        <v>1.66</v>
      </c>
      <c r="BQ32" s="23">
        <v>-6.18</v>
      </c>
      <c r="BR32" s="23">
        <v>-0.33</v>
      </c>
      <c r="BS32" s="23">
        <v>-8.6999999999999993</v>
      </c>
      <c r="BT32" s="23">
        <v>-4.92</v>
      </c>
      <c r="BU32" s="23">
        <v>-3.78</v>
      </c>
      <c r="BV32" s="23">
        <v>71.05</v>
      </c>
      <c r="BW32" s="23">
        <v>88.62</v>
      </c>
      <c r="BX32" s="20"/>
      <c r="BY32" s="14" t="s">
        <v>220</v>
      </c>
    </row>
    <row r="33" spans="1:77" ht="13.5">
      <c r="A33" s="14" t="s">
        <v>221</v>
      </c>
      <c r="C33" s="20"/>
      <c r="D33" s="23">
        <v>402.39</v>
      </c>
      <c r="E33" s="23">
        <v>127.82</v>
      </c>
      <c r="F33" s="23">
        <v>153.46</v>
      </c>
      <c r="G33" s="23">
        <v>121.11</v>
      </c>
      <c r="H33" s="23">
        <v>61.3</v>
      </c>
      <c r="I33" s="23">
        <v>51.77</v>
      </c>
      <c r="J33" s="23">
        <v>3.25</v>
      </c>
      <c r="K33" s="23">
        <v>69.67</v>
      </c>
      <c r="L33" s="23">
        <v>72.92</v>
      </c>
      <c r="M33" s="23">
        <v>30.54</v>
      </c>
      <c r="N33" s="23">
        <v>42.39</v>
      </c>
      <c r="O33" s="23">
        <v>-0.95</v>
      </c>
      <c r="P33" s="23">
        <v>-13.08</v>
      </c>
      <c r="Q33" s="23">
        <v>77.41</v>
      </c>
      <c r="R33" s="23">
        <v>73.52</v>
      </c>
      <c r="S33" s="23">
        <v>3.89</v>
      </c>
      <c r="T33" s="23">
        <v>83.03</v>
      </c>
      <c r="U33" s="23">
        <v>155.94999999999999</v>
      </c>
      <c r="V33" s="23">
        <v>-4.74</v>
      </c>
      <c r="W33" s="23">
        <v>9.98</v>
      </c>
      <c r="X33" s="23">
        <v>55.14</v>
      </c>
      <c r="Y33" s="23">
        <v>77.27</v>
      </c>
      <c r="Z33" s="23">
        <v>1.01</v>
      </c>
      <c r="AA33" s="23">
        <v>61.06</v>
      </c>
      <c r="AB33" s="23">
        <v>86.02</v>
      </c>
      <c r="AC33" s="23">
        <v>98.42</v>
      </c>
      <c r="AD33" s="23">
        <v>5.19</v>
      </c>
      <c r="AE33" s="23">
        <v>3.71</v>
      </c>
      <c r="AF33" s="23">
        <v>76.66</v>
      </c>
      <c r="AG33" s="23">
        <v>0.47</v>
      </c>
      <c r="AH33" s="23">
        <v>154.37</v>
      </c>
      <c r="AI33" s="23">
        <v>20.52</v>
      </c>
      <c r="AJ33" s="23">
        <v>15.69</v>
      </c>
      <c r="AK33" s="23">
        <v>27.51</v>
      </c>
      <c r="AL33" s="23">
        <v>100.3</v>
      </c>
      <c r="AM33" s="23">
        <v>-3.99</v>
      </c>
      <c r="AN33" s="23">
        <v>-3.69</v>
      </c>
      <c r="AO33" s="23">
        <v>25.7</v>
      </c>
      <c r="AP33" s="23">
        <v>49.35</v>
      </c>
      <c r="AQ33" s="23">
        <v>1.92</v>
      </c>
      <c r="AR33" s="23">
        <v>0.6</v>
      </c>
      <c r="AS33" s="23">
        <v>109.75</v>
      </c>
      <c r="AT33" s="23">
        <v>19.38</v>
      </c>
      <c r="AU33" s="23">
        <v>90.37</v>
      </c>
      <c r="AV33" s="23">
        <v>78.540000000000006</v>
      </c>
      <c r="AW33" s="23">
        <v>7.24</v>
      </c>
      <c r="AX33" s="23">
        <v>4.76</v>
      </c>
      <c r="AY33" s="23">
        <v>3.97</v>
      </c>
      <c r="AZ33" s="23">
        <v>20.04</v>
      </c>
      <c r="BA33" s="23">
        <v>12.44</v>
      </c>
      <c r="BB33" s="23">
        <v>37.979999999999997</v>
      </c>
      <c r="BC33" s="23">
        <v>6.17</v>
      </c>
      <c r="BD33" s="23">
        <v>2.39</v>
      </c>
      <c r="BE33" s="23">
        <v>0.39</v>
      </c>
      <c r="BF33" s="23">
        <v>2.61</v>
      </c>
      <c r="BG33" s="23">
        <v>-2.08</v>
      </c>
      <c r="BH33" s="23">
        <v>-0.8</v>
      </c>
      <c r="BI33" s="23">
        <v>12.66</v>
      </c>
      <c r="BJ33" s="34">
        <v>9.83</v>
      </c>
      <c r="BK33" s="34">
        <v>2.83</v>
      </c>
      <c r="BL33" s="23">
        <v>-3.8</v>
      </c>
      <c r="BM33" s="23">
        <v>1.23</v>
      </c>
      <c r="BN33" s="23">
        <v>-3.29</v>
      </c>
      <c r="BO33" s="23">
        <v>-9.6199999999999992</v>
      </c>
      <c r="BP33" s="23">
        <v>-7.41</v>
      </c>
      <c r="BQ33" s="23">
        <v>-5.03</v>
      </c>
      <c r="BR33" s="23">
        <v>-4.51</v>
      </c>
      <c r="BS33" s="23">
        <v>-6.33</v>
      </c>
      <c r="BT33" s="23">
        <v>-2.2000000000000002</v>
      </c>
      <c r="BU33" s="23">
        <v>-4.13</v>
      </c>
      <c r="BV33" s="23">
        <v>67.53</v>
      </c>
      <c r="BW33" s="23">
        <v>84.06</v>
      </c>
      <c r="BX33" s="20"/>
      <c r="BY33" s="14" t="s">
        <v>221</v>
      </c>
    </row>
    <row r="34" spans="1:77" ht="13.5">
      <c r="A34" s="14" t="s">
        <v>253</v>
      </c>
      <c r="C34" s="20"/>
      <c r="D34" s="23">
        <v>403.05</v>
      </c>
      <c r="E34" s="23">
        <v>121.19</v>
      </c>
      <c r="F34" s="23">
        <v>151.86000000000001</v>
      </c>
      <c r="G34" s="23">
        <v>130</v>
      </c>
      <c r="H34" s="23">
        <v>58.83</v>
      </c>
      <c r="I34" s="23">
        <v>52.06</v>
      </c>
      <c r="J34" s="23">
        <v>-0.61</v>
      </c>
      <c r="K34" s="23">
        <v>61.93</v>
      </c>
      <c r="L34" s="23">
        <v>61.31</v>
      </c>
      <c r="M34" s="23">
        <v>29.9</v>
      </c>
      <c r="N34" s="23">
        <v>43.05</v>
      </c>
      <c r="O34" s="23">
        <v>2.81</v>
      </c>
      <c r="P34" s="23">
        <v>1.83</v>
      </c>
      <c r="Q34" s="23">
        <v>79.260000000000005</v>
      </c>
      <c r="R34" s="23">
        <v>77.64</v>
      </c>
      <c r="S34" s="23">
        <v>1.61</v>
      </c>
      <c r="T34" s="23">
        <v>87.57</v>
      </c>
      <c r="U34" s="23">
        <v>148.88</v>
      </c>
      <c r="V34" s="23">
        <v>-6.32</v>
      </c>
      <c r="W34" s="23">
        <v>3.46</v>
      </c>
      <c r="X34" s="23">
        <v>43.75</v>
      </c>
      <c r="Y34" s="23">
        <v>74.180000000000007</v>
      </c>
      <c r="Z34" s="23">
        <v>1.0900000000000001</v>
      </c>
      <c r="AA34" s="23">
        <v>50.71</v>
      </c>
      <c r="AB34" s="23">
        <v>83.6</v>
      </c>
      <c r="AC34" s="23">
        <v>116.43</v>
      </c>
      <c r="AD34" s="23">
        <v>5.43</v>
      </c>
      <c r="AE34" s="23">
        <v>3.76</v>
      </c>
      <c r="AF34" s="23">
        <v>75.599999999999994</v>
      </c>
      <c r="AG34" s="23">
        <v>2.4900000000000002</v>
      </c>
      <c r="AH34" s="23">
        <v>138.07</v>
      </c>
      <c r="AI34" s="23">
        <v>12.85</v>
      </c>
      <c r="AJ34" s="23">
        <v>10.69</v>
      </c>
      <c r="AK34" s="23">
        <v>23.8</v>
      </c>
      <c r="AL34" s="23">
        <v>101.03</v>
      </c>
      <c r="AM34" s="23">
        <v>-0.65</v>
      </c>
      <c r="AN34" s="23">
        <v>1.0900000000000001</v>
      </c>
      <c r="AO34" s="23">
        <v>25.02</v>
      </c>
      <c r="AP34" s="23">
        <v>45.9</v>
      </c>
      <c r="AQ34" s="23">
        <v>1.83</v>
      </c>
      <c r="AR34" s="23">
        <v>0.66</v>
      </c>
      <c r="AS34" s="23">
        <v>129.76</v>
      </c>
      <c r="AT34" s="23">
        <v>38.64</v>
      </c>
      <c r="AU34" s="23">
        <v>91.11</v>
      </c>
      <c r="AV34" s="23">
        <v>83.98</v>
      </c>
      <c r="AW34" s="23">
        <v>6.49</v>
      </c>
      <c r="AX34" s="23">
        <v>5.61</v>
      </c>
      <c r="AY34" s="23">
        <v>1.1299999999999999</v>
      </c>
      <c r="AZ34" s="23">
        <v>23.7</v>
      </c>
      <c r="BA34" s="23">
        <v>-0.88</v>
      </c>
      <c r="BB34" s="23">
        <v>33.22</v>
      </c>
      <c r="BC34" s="23">
        <v>6.38</v>
      </c>
      <c r="BD34" s="23">
        <v>-0.27</v>
      </c>
      <c r="BE34" s="23">
        <v>-0.04</v>
      </c>
      <c r="BF34" s="23">
        <v>3.65</v>
      </c>
      <c r="BG34" s="23">
        <v>0.03</v>
      </c>
      <c r="BH34" s="23">
        <v>0.01</v>
      </c>
      <c r="BI34" s="23">
        <v>13.95</v>
      </c>
      <c r="BJ34" s="34">
        <v>17.829999999999998</v>
      </c>
      <c r="BK34" s="34">
        <v>-3.88</v>
      </c>
      <c r="BL34" s="23">
        <v>-4.49</v>
      </c>
      <c r="BM34" s="23">
        <v>2.0099999999999998</v>
      </c>
      <c r="BN34" s="23">
        <v>1.1399999999999999</v>
      </c>
      <c r="BO34" s="23">
        <v>-4.47</v>
      </c>
      <c r="BP34" s="23">
        <v>-3.34</v>
      </c>
      <c r="BQ34" s="23">
        <v>-6.49</v>
      </c>
      <c r="BR34" s="23">
        <v>-0.87</v>
      </c>
      <c r="BS34" s="23">
        <v>-5.61</v>
      </c>
      <c r="BT34" s="23">
        <v>-1.1299999999999999</v>
      </c>
      <c r="BU34" s="23">
        <v>-4.4800000000000004</v>
      </c>
      <c r="BV34" s="23">
        <v>66.680000000000007</v>
      </c>
      <c r="BW34" s="23">
        <v>81.83</v>
      </c>
      <c r="BX34" s="20"/>
      <c r="BY34" s="14" t="s">
        <v>253</v>
      </c>
    </row>
    <row r="35" spans="1:77" ht="13.5">
      <c r="A35" s="14" t="s">
        <v>222</v>
      </c>
      <c r="C35" s="20"/>
      <c r="D35" s="23">
        <v>398.43</v>
      </c>
      <c r="E35" s="23">
        <v>118.6</v>
      </c>
      <c r="F35" s="23">
        <v>151.25</v>
      </c>
      <c r="G35" s="23">
        <v>128.58000000000001</v>
      </c>
      <c r="H35" s="23">
        <v>62.65</v>
      </c>
      <c r="I35" s="23">
        <v>56.05</v>
      </c>
      <c r="J35" s="23">
        <v>0.91</v>
      </c>
      <c r="K35" s="23">
        <v>58.33</v>
      </c>
      <c r="L35" s="23">
        <v>59.25</v>
      </c>
      <c r="M35" s="23">
        <v>31.23</v>
      </c>
      <c r="N35" s="23">
        <v>38.43</v>
      </c>
      <c r="O35" s="23">
        <v>-0.86</v>
      </c>
      <c r="P35" s="23">
        <v>0.79</v>
      </c>
      <c r="Q35" s="23">
        <v>82.02</v>
      </c>
      <c r="R35" s="23">
        <v>82.52</v>
      </c>
      <c r="S35" s="23">
        <v>-0.49</v>
      </c>
      <c r="T35" s="23">
        <v>91.16</v>
      </c>
      <c r="U35" s="23">
        <v>150.4</v>
      </c>
      <c r="V35" s="23">
        <v>-2.93</v>
      </c>
      <c r="W35" s="23">
        <v>-2.38</v>
      </c>
      <c r="X35" s="23">
        <v>50.09</v>
      </c>
      <c r="Y35" s="23">
        <v>77.150000000000006</v>
      </c>
      <c r="Z35" s="23">
        <v>1.1000000000000001</v>
      </c>
      <c r="AA35" s="23">
        <v>52.07</v>
      </c>
      <c r="AB35" s="23">
        <v>74.47</v>
      </c>
      <c r="AC35" s="23">
        <v>123.69</v>
      </c>
      <c r="AD35" s="23">
        <v>6.12</v>
      </c>
      <c r="AE35" s="23">
        <v>2.71</v>
      </c>
      <c r="AF35" s="23">
        <v>73.83</v>
      </c>
      <c r="AG35" s="23">
        <v>1.97</v>
      </c>
      <c r="AH35" s="23">
        <v>131.25</v>
      </c>
      <c r="AI35" s="23">
        <v>4.24</v>
      </c>
      <c r="AJ35" s="23">
        <v>3.6</v>
      </c>
      <c r="AK35" s="23">
        <v>10.77</v>
      </c>
      <c r="AL35" s="23">
        <v>94.68</v>
      </c>
      <c r="AM35" s="23">
        <v>-3.69</v>
      </c>
      <c r="AN35" s="23">
        <v>-1.24</v>
      </c>
      <c r="AO35" s="23">
        <v>22.75</v>
      </c>
      <c r="AP35" s="23">
        <v>50.99</v>
      </c>
      <c r="AQ35" s="23">
        <v>2.2400000000000002</v>
      </c>
      <c r="AR35" s="23">
        <v>1</v>
      </c>
      <c r="AS35" s="23">
        <v>100.38</v>
      </c>
      <c r="AT35" s="23">
        <v>21.27</v>
      </c>
      <c r="AU35" s="23">
        <v>79.11</v>
      </c>
      <c r="AV35" s="23">
        <v>84.41</v>
      </c>
      <c r="AW35" s="23">
        <v>5.01</v>
      </c>
      <c r="AX35" s="23">
        <v>5.47</v>
      </c>
      <c r="AY35" s="23">
        <v>2.78</v>
      </c>
      <c r="AZ35" s="23">
        <v>16.13</v>
      </c>
      <c r="BA35" s="23">
        <v>-4.29</v>
      </c>
      <c r="BB35" s="23">
        <v>24.23</v>
      </c>
      <c r="BC35" s="23">
        <v>6.52</v>
      </c>
      <c r="BD35" s="23">
        <v>1.45</v>
      </c>
      <c r="BE35" s="23">
        <v>0.22</v>
      </c>
      <c r="BF35" s="23">
        <v>2.1</v>
      </c>
      <c r="BG35" s="23">
        <v>1.4</v>
      </c>
      <c r="BH35" s="23">
        <v>0.67</v>
      </c>
      <c r="BI35" s="23">
        <v>9.23</v>
      </c>
      <c r="BJ35" s="34">
        <v>11.88</v>
      </c>
      <c r="BK35" s="34">
        <v>-2.65</v>
      </c>
      <c r="BL35" s="23">
        <v>-2.41</v>
      </c>
      <c r="BM35" s="23">
        <v>1.91</v>
      </c>
      <c r="BN35" s="23">
        <v>1.76</v>
      </c>
      <c r="BO35" s="23">
        <v>-4.24</v>
      </c>
      <c r="BP35" s="23">
        <v>-2.11</v>
      </c>
      <c r="BQ35" s="23">
        <v>-4.3099999999999996</v>
      </c>
      <c r="BR35" s="23">
        <v>-0.15</v>
      </c>
      <c r="BS35" s="23">
        <v>-6</v>
      </c>
      <c r="BT35" s="23">
        <v>-2.13</v>
      </c>
      <c r="BU35" s="23">
        <v>-3.87</v>
      </c>
      <c r="BV35" s="23">
        <v>75.62</v>
      </c>
      <c r="BW35" s="23">
        <v>89.7</v>
      </c>
      <c r="BX35" s="20"/>
      <c r="BY35" s="14" t="s">
        <v>222</v>
      </c>
    </row>
    <row r="36" spans="1:77" ht="13.5">
      <c r="A36" s="14" t="s">
        <v>223</v>
      </c>
      <c r="C36" s="20"/>
      <c r="D36" s="23">
        <v>385.22</v>
      </c>
      <c r="E36" s="23">
        <v>118.8</v>
      </c>
      <c r="F36" s="23">
        <v>152.93</v>
      </c>
      <c r="G36" s="23">
        <v>113.48</v>
      </c>
      <c r="H36" s="23">
        <v>74.650000000000006</v>
      </c>
      <c r="I36" s="23">
        <v>56.14</v>
      </c>
      <c r="J36" s="23">
        <v>-0.94</v>
      </c>
      <c r="K36" s="23">
        <v>64.430000000000007</v>
      </c>
      <c r="L36" s="23">
        <v>63.49</v>
      </c>
      <c r="M36" s="23">
        <v>19.260000000000002</v>
      </c>
      <c r="N36" s="23">
        <v>25.22</v>
      </c>
      <c r="O36" s="23">
        <v>0.34</v>
      </c>
      <c r="P36" s="23">
        <v>10.62</v>
      </c>
      <c r="Q36" s="23">
        <v>84.34</v>
      </c>
      <c r="R36" s="23">
        <v>86.8</v>
      </c>
      <c r="S36" s="23">
        <v>-2.46</v>
      </c>
      <c r="T36" s="23">
        <v>95.36</v>
      </c>
      <c r="U36" s="23">
        <v>158.85</v>
      </c>
      <c r="V36" s="23">
        <v>-8.33</v>
      </c>
      <c r="W36" s="23">
        <v>-8.9499999999999993</v>
      </c>
      <c r="X36" s="23">
        <v>63.98</v>
      </c>
      <c r="Y36" s="23">
        <v>89.37</v>
      </c>
      <c r="Z36" s="23">
        <v>1.28</v>
      </c>
      <c r="AA36" s="23">
        <v>54.72</v>
      </c>
      <c r="AB36" s="23">
        <v>83.9</v>
      </c>
      <c r="AC36" s="23">
        <v>118.69</v>
      </c>
      <c r="AD36" s="23">
        <v>2.4300000000000002</v>
      </c>
      <c r="AE36" s="23">
        <v>1.93</v>
      </c>
      <c r="AF36" s="23">
        <v>78.900000000000006</v>
      </c>
      <c r="AG36" s="23">
        <v>-0.38</v>
      </c>
      <c r="AH36" s="23">
        <v>143.15</v>
      </c>
      <c r="AI36" s="23">
        <v>6.59</v>
      </c>
      <c r="AJ36" s="23">
        <v>3.81</v>
      </c>
      <c r="AK36" s="23">
        <v>9.75</v>
      </c>
      <c r="AL36" s="23">
        <v>102.9</v>
      </c>
      <c r="AM36" s="23">
        <v>-8.73</v>
      </c>
      <c r="AN36" s="23">
        <v>-6.13</v>
      </c>
      <c r="AO36" s="23">
        <v>23.19</v>
      </c>
      <c r="AP36" s="23">
        <v>53.91</v>
      </c>
      <c r="AQ36" s="23">
        <v>2.3199999999999998</v>
      </c>
      <c r="AR36" s="23">
        <v>1.98</v>
      </c>
      <c r="AS36" s="23">
        <v>93.31</v>
      </c>
      <c r="AT36" s="23">
        <v>12.8</v>
      </c>
      <c r="AU36" s="23">
        <v>80.510000000000005</v>
      </c>
      <c r="AV36" s="23">
        <v>91.97</v>
      </c>
      <c r="AW36" s="23">
        <v>3.2</v>
      </c>
      <c r="AX36" s="23">
        <v>2.76</v>
      </c>
      <c r="AY36" s="23">
        <v>2.74</v>
      </c>
      <c r="AZ36" s="23">
        <v>1.46</v>
      </c>
      <c r="BA36" s="23">
        <v>-17.440000000000001</v>
      </c>
      <c r="BB36" s="23">
        <v>11.02</v>
      </c>
      <c r="BC36" s="23">
        <v>3.19</v>
      </c>
      <c r="BD36" s="23">
        <v>2.27</v>
      </c>
      <c r="BE36" s="23">
        <v>0.71</v>
      </c>
      <c r="BF36" s="23">
        <v>-0.56000000000000005</v>
      </c>
      <c r="BG36" s="23">
        <v>4.29</v>
      </c>
      <c r="BH36" s="23">
        <v>-7.64</v>
      </c>
      <c r="BI36" s="23">
        <v>3.64</v>
      </c>
      <c r="BJ36" s="34">
        <v>3.03</v>
      </c>
      <c r="BK36" s="34">
        <v>0.61</v>
      </c>
      <c r="BL36" s="23">
        <v>-0.56000000000000005</v>
      </c>
      <c r="BM36" s="23">
        <v>3.43</v>
      </c>
      <c r="BN36" s="23">
        <v>3.67</v>
      </c>
      <c r="BO36" s="23">
        <v>1.58</v>
      </c>
      <c r="BP36" s="23">
        <v>5.03</v>
      </c>
      <c r="BQ36" s="23">
        <v>-3.99</v>
      </c>
      <c r="BR36" s="23">
        <v>-0.24</v>
      </c>
      <c r="BS36" s="23">
        <v>-2.08</v>
      </c>
      <c r="BT36" s="23">
        <v>-3.45</v>
      </c>
      <c r="BU36" s="23">
        <v>-1.36</v>
      </c>
      <c r="BV36" s="23">
        <v>70.02</v>
      </c>
      <c r="BW36" s="23">
        <v>85.57</v>
      </c>
      <c r="BX36" s="20"/>
      <c r="BY36" s="14" t="s">
        <v>223</v>
      </c>
    </row>
    <row r="37" spans="1:77" ht="13.5">
      <c r="A37" s="14" t="s">
        <v>224</v>
      </c>
      <c r="C37" s="20"/>
      <c r="D37" s="23">
        <v>392.26</v>
      </c>
      <c r="E37" s="23">
        <v>125.99</v>
      </c>
      <c r="F37" s="23">
        <v>151.05000000000001</v>
      </c>
      <c r="G37" s="23">
        <v>115.21</v>
      </c>
      <c r="H37" s="23">
        <v>67.81</v>
      </c>
      <c r="I37" s="23">
        <v>54.12</v>
      </c>
      <c r="J37" s="23">
        <v>-0.11</v>
      </c>
      <c r="K37" s="23">
        <v>70.03</v>
      </c>
      <c r="L37" s="23">
        <v>69.92</v>
      </c>
      <c r="M37" s="23">
        <v>20.95</v>
      </c>
      <c r="N37" s="23">
        <v>32.26</v>
      </c>
      <c r="O37" s="23">
        <v>3.82</v>
      </c>
      <c r="P37" s="23">
        <v>7.35</v>
      </c>
      <c r="Q37" s="23">
        <v>82.13</v>
      </c>
      <c r="R37" s="23">
        <v>80.48</v>
      </c>
      <c r="S37" s="23">
        <v>1.65</v>
      </c>
      <c r="T37" s="23">
        <v>88.91</v>
      </c>
      <c r="U37" s="23">
        <v>158.83000000000001</v>
      </c>
      <c r="V37" s="23">
        <v>-5.71</v>
      </c>
      <c r="W37" s="23">
        <v>-0.31</v>
      </c>
      <c r="X37" s="23">
        <v>54.58</v>
      </c>
      <c r="Y37" s="23">
        <v>81.010000000000005</v>
      </c>
      <c r="Z37" s="23">
        <v>1.25</v>
      </c>
      <c r="AA37" s="23">
        <v>45.92</v>
      </c>
      <c r="AB37" s="23">
        <v>72.48</v>
      </c>
      <c r="AC37" s="23">
        <v>123.14</v>
      </c>
      <c r="AD37" s="23">
        <v>6.2</v>
      </c>
      <c r="AE37" s="23">
        <v>4.3</v>
      </c>
      <c r="AF37" s="23">
        <v>96.58</v>
      </c>
      <c r="AG37" s="23">
        <v>3.03</v>
      </c>
      <c r="AH37" s="23">
        <v>119.34</v>
      </c>
      <c r="AI37" s="23">
        <v>10.95</v>
      </c>
      <c r="AJ37" s="23">
        <v>9.34</v>
      </c>
      <c r="AK37" s="23">
        <v>20.6</v>
      </c>
      <c r="AL37" s="23">
        <v>99.97</v>
      </c>
      <c r="AM37" s="23">
        <v>-0.92</v>
      </c>
      <c r="AN37" s="23">
        <v>-1.58</v>
      </c>
      <c r="AO37" s="23">
        <v>22.96</v>
      </c>
      <c r="AP37" s="23">
        <v>49.19</v>
      </c>
      <c r="AQ37" s="23">
        <v>2.14</v>
      </c>
      <c r="AR37" s="23">
        <v>0.8</v>
      </c>
      <c r="AS37" s="23">
        <v>95.7</v>
      </c>
      <c r="AT37" s="23">
        <v>20.190000000000001</v>
      </c>
      <c r="AU37" s="23">
        <v>75.52</v>
      </c>
      <c r="AV37" s="23">
        <v>84.01</v>
      </c>
      <c r="AW37" s="23">
        <v>6.79</v>
      </c>
      <c r="AX37" s="23">
        <v>4.8</v>
      </c>
      <c r="AY37" s="23">
        <v>4.38</v>
      </c>
      <c r="AZ37" s="23">
        <v>27.24</v>
      </c>
      <c r="BA37" s="23">
        <v>-15.2</v>
      </c>
      <c r="BB37" s="23">
        <v>22.48</v>
      </c>
      <c r="BC37" s="23">
        <v>6.81</v>
      </c>
      <c r="BD37" s="23">
        <v>2.1</v>
      </c>
      <c r="BE37" s="23">
        <v>0.31</v>
      </c>
      <c r="BF37" s="23">
        <v>5.66</v>
      </c>
      <c r="BG37" s="23">
        <v>3.73</v>
      </c>
      <c r="BH37" s="23">
        <v>0.66</v>
      </c>
      <c r="BI37" s="23">
        <v>15.68</v>
      </c>
      <c r="BJ37" s="34">
        <v>13.08</v>
      </c>
      <c r="BK37" s="34">
        <v>2.6</v>
      </c>
      <c r="BL37" s="23">
        <v>-0.38</v>
      </c>
      <c r="BM37" s="23">
        <v>4.97</v>
      </c>
      <c r="BN37" s="23">
        <v>1.43</v>
      </c>
      <c r="BO37" s="23">
        <v>-4.49</v>
      </c>
      <c r="BP37" s="23">
        <v>-1.34</v>
      </c>
      <c r="BQ37" s="23">
        <v>-5.35</v>
      </c>
      <c r="BR37" s="23">
        <v>-3.53</v>
      </c>
      <c r="BS37" s="23">
        <v>-5.92</v>
      </c>
      <c r="BT37" s="23">
        <v>-3.15</v>
      </c>
      <c r="BU37" s="23">
        <v>-2.77</v>
      </c>
      <c r="BV37" s="23">
        <v>72.099999999999994</v>
      </c>
      <c r="BW37" s="23">
        <v>85.47</v>
      </c>
      <c r="BX37" s="20"/>
      <c r="BY37" s="14" t="s">
        <v>224</v>
      </c>
    </row>
    <row r="38" spans="1:77" ht="13.5">
      <c r="A38" s="14" t="s">
        <v>225</v>
      </c>
      <c r="C38" s="20"/>
      <c r="D38" s="23">
        <v>402.95</v>
      </c>
      <c r="E38" s="23">
        <v>130.11000000000001</v>
      </c>
      <c r="F38" s="23">
        <v>152.41</v>
      </c>
      <c r="G38" s="23">
        <v>120.44</v>
      </c>
      <c r="H38" s="23">
        <v>60.6</v>
      </c>
      <c r="I38" s="23">
        <v>54.88</v>
      </c>
      <c r="J38" s="23">
        <v>0.27</v>
      </c>
      <c r="K38" s="23">
        <v>62.99</v>
      </c>
      <c r="L38" s="23">
        <v>63.26</v>
      </c>
      <c r="M38" s="23">
        <v>29.51</v>
      </c>
      <c r="N38" s="23">
        <v>42.95</v>
      </c>
      <c r="O38" s="23">
        <v>-3.3</v>
      </c>
      <c r="P38" s="23">
        <v>-5.23</v>
      </c>
      <c r="Q38" s="23">
        <v>73.86</v>
      </c>
      <c r="R38" s="23">
        <v>73.959999999999994</v>
      </c>
      <c r="S38" s="23">
        <v>-0.1</v>
      </c>
      <c r="T38" s="23">
        <v>87.78</v>
      </c>
      <c r="U38" s="23">
        <v>151.03</v>
      </c>
      <c r="V38" s="23">
        <v>-7.31</v>
      </c>
      <c r="W38" s="23">
        <v>-1</v>
      </c>
      <c r="X38" s="23">
        <v>51.39</v>
      </c>
      <c r="Y38" s="23">
        <v>80.849999999999994</v>
      </c>
      <c r="Z38" s="23">
        <v>1.1499999999999999</v>
      </c>
      <c r="AA38" s="23">
        <v>53.92</v>
      </c>
      <c r="AB38" s="23">
        <v>75.290000000000006</v>
      </c>
      <c r="AC38" s="23">
        <v>113.33</v>
      </c>
      <c r="AD38" s="23">
        <v>7.3</v>
      </c>
      <c r="AE38" s="23">
        <v>4.1100000000000003</v>
      </c>
      <c r="AF38" s="23">
        <v>82.64</v>
      </c>
      <c r="AG38" s="23">
        <v>5.59</v>
      </c>
      <c r="AH38" s="23">
        <v>134.52000000000001</v>
      </c>
      <c r="AI38" s="23">
        <v>12.76</v>
      </c>
      <c r="AJ38" s="23">
        <v>11.38</v>
      </c>
      <c r="AK38" s="23">
        <v>24.79</v>
      </c>
      <c r="AL38" s="23">
        <v>100.26</v>
      </c>
      <c r="AM38" s="23">
        <v>-2.64</v>
      </c>
      <c r="AN38" s="23">
        <v>0.54</v>
      </c>
      <c r="AO38" s="23">
        <v>26.2</v>
      </c>
      <c r="AP38" s="23">
        <v>49.91</v>
      </c>
      <c r="AQ38" s="23">
        <v>1.9</v>
      </c>
      <c r="AR38" s="23">
        <v>4.22</v>
      </c>
      <c r="AS38" s="23">
        <v>107.07</v>
      </c>
      <c r="AT38" s="23">
        <v>27.97</v>
      </c>
      <c r="AU38" s="23">
        <v>79.11</v>
      </c>
      <c r="AV38" s="23">
        <v>86.18</v>
      </c>
      <c r="AW38" s="23">
        <v>4.24</v>
      </c>
      <c r="AX38" s="23">
        <v>4.3600000000000003</v>
      </c>
      <c r="AY38" s="23">
        <v>0.34</v>
      </c>
      <c r="AZ38" s="23">
        <v>29.02</v>
      </c>
      <c r="BA38" s="23">
        <v>-0.44</v>
      </c>
      <c r="BB38" s="23">
        <v>23.45</v>
      </c>
      <c r="BC38" s="23">
        <v>5.44</v>
      </c>
      <c r="BD38" s="23">
        <v>-0.88</v>
      </c>
      <c r="BE38" s="23">
        <v>-0.16</v>
      </c>
      <c r="BF38" s="23">
        <v>5.86</v>
      </c>
      <c r="BG38" s="23">
        <v>0.88</v>
      </c>
      <c r="BH38" s="23">
        <v>0.15</v>
      </c>
      <c r="BI38" s="23">
        <v>10.96</v>
      </c>
      <c r="BJ38" s="34">
        <v>15.94</v>
      </c>
      <c r="BK38" s="34">
        <v>-4.9800000000000004</v>
      </c>
      <c r="BL38" s="23">
        <v>-0.26</v>
      </c>
      <c r="BM38" s="23">
        <v>2.84</v>
      </c>
      <c r="BN38" s="23">
        <v>1.65</v>
      </c>
      <c r="BO38" s="23">
        <v>-3.4</v>
      </c>
      <c r="BP38" s="23">
        <v>-3.82</v>
      </c>
      <c r="BQ38" s="23">
        <v>-3.1</v>
      </c>
      <c r="BR38" s="23">
        <v>-1.19</v>
      </c>
      <c r="BS38" s="23">
        <v>-5.04</v>
      </c>
      <c r="BT38" s="23">
        <v>-0.42</v>
      </c>
      <c r="BU38" s="23">
        <v>-5.46</v>
      </c>
      <c r="BV38" s="23">
        <v>75</v>
      </c>
      <c r="BW38" s="23">
        <v>88.07</v>
      </c>
      <c r="BX38" s="20"/>
      <c r="BY38" s="14" t="s">
        <v>225</v>
      </c>
    </row>
    <row r="39" spans="1:77" ht="13.5">
      <c r="A39" s="14" t="s">
        <v>226</v>
      </c>
      <c r="C39" s="20"/>
      <c r="D39" s="23">
        <v>405.38</v>
      </c>
      <c r="E39" s="23">
        <v>130.47</v>
      </c>
      <c r="F39" s="23">
        <v>156</v>
      </c>
      <c r="G39" s="23">
        <v>118.92</v>
      </c>
      <c r="H39" s="23">
        <v>58.74</v>
      </c>
      <c r="I39" s="23">
        <v>52.46</v>
      </c>
      <c r="J39" s="23">
        <v>-0.71</v>
      </c>
      <c r="K39" s="23">
        <v>62.22</v>
      </c>
      <c r="L39" s="23">
        <v>61.5</v>
      </c>
      <c r="M39" s="23">
        <v>30.9</v>
      </c>
      <c r="N39" s="23">
        <v>45.38</v>
      </c>
      <c r="O39" s="23">
        <v>-1.4</v>
      </c>
      <c r="P39" s="23">
        <v>-4.2300000000000004</v>
      </c>
      <c r="Q39" s="23">
        <v>74.3</v>
      </c>
      <c r="R39" s="23">
        <v>73.55</v>
      </c>
      <c r="S39" s="23">
        <v>0.75</v>
      </c>
      <c r="T39" s="23">
        <v>86.17</v>
      </c>
      <c r="U39" s="23">
        <v>147.66999999999999</v>
      </c>
      <c r="V39" s="23">
        <v>-3.83</v>
      </c>
      <c r="W39" s="23">
        <v>1.52</v>
      </c>
      <c r="X39" s="23">
        <v>49.01</v>
      </c>
      <c r="Y39" s="23">
        <v>77.849999999999994</v>
      </c>
      <c r="Z39" s="23">
        <v>1.1499999999999999</v>
      </c>
      <c r="AA39" s="23">
        <v>41.06</v>
      </c>
      <c r="AB39" s="23">
        <v>67.11</v>
      </c>
      <c r="AC39" s="23">
        <v>131.44999999999999</v>
      </c>
      <c r="AD39" s="23">
        <v>11.21</v>
      </c>
      <c r="AE39" s="23">
        <v>3.61</v>
      </c>
      <c r="AF39" s="23">
        <v>87.88</v>
      </c>
      <c r="AG39" s="23">
        <v>7.29</v>
      </c>
      <c r="AH39" s="23">
        <v>109.77</v>
      </c>
      <c r="AI39" s="23">
        <v>7.5</v>
      </c>
      <c r="AJ39" s="23">
        <v>8.06</v>
      </c>
      <c r="AK39" s="23">
        <v>22.53</v>
      </c>
      <c r="AL39" s="23">
        <v>94.38</v>
      </c>
      <c r="AM39" s="23">
        <v>-0.61</v>
      </c>
      <c r="AN39" s="23">
        <v>4.3899999999999997</v>
      </c>
      <c r="AO39" s="23">
        <v>24.08</v>
      </c>
      <c r="AP39" s="23">
        <v>43.32</v>
      </c>
      <c r="AQ39" s="23">
        <v>1.8</v>
      </c>
      <c r="AR39" s="23">
        <v>5.65</v>
      </c>
      <c r="AS39" s="23">
        <v>91.41</v>
      </c>
      <c r="AT39" s="23">
        <v>21.75</v>
      </c>
      <c r="AU39" s="23">
        <v>69.66</v>
      </c>
      <c r="AV39" s="23">
        <v>83.1</v>
      </c>
      <c r="AW39" s="23">
        <v>7.82</v>
      </c>
      <c r="AX39" s="23">
        <v>9.35</v>
      </c>
      <c r="AY39" s="23">
        <v>1.18</v>
      </c>
      <c r="AZ39" s="23">
        <v>26.53</v>
      </c>
      <c r="BA39" s="23">
        <v>1.68</v>
      </c>
      <c r="BB39" s="23">
        <v>26.26</v>
      </c>
      <c r="BC39" s="23">
        <v>10.76</v>
      </c>
      <c r="BD39" s="23">
        <v>-0.01</v>
      </c>
      <c r="BE39" s="23">
        <v>0</v>
      </c>
      <c r="BF39" s="23">
        <v>7.87</v>
      </c>
      <c r="BG39" s="23">
        <v>0.08</v>
      </c>
      <c r="BH39" s="23">
        <v>0.01</v>
      </c>
      <c r="BI39" s="23">
        <v>16.64</v>
      </c>
      <c r="BJ39" s="34">
        <v>28.83</v>
      </c>
      <c r="BK39" s="34">
        <v>-12.19</v>
      </c>
      <c r="BL39" s="23">
        <v>-1.51</v>
      </c>
      <c r="BM39" s="23">
        <v>4.8099999999999996</v>
      </c>
      <c r="BN39" s="23">
        <v>4.4000000000000004</v>
      </c>
      <c r="BO39" s="23">
        <v>-6.03</v>
      </c>
      <c r="BP39" s="23">
        <v>-5.76</v>
      </c>
      <c r="BQ39" s="23">
        <v>-6.32</v>
      </c>
      <c r="BR39" s="23">
        <v>-0.4</v>
      </c>
      <c r="BS39" s="23">
        <v>-10.43</v>
      </c>
      <c r="BT39" s="23">
        <v>-0.27</v>
      </c>
      <c r="BU39" s="23">
        <v>-10.16</v>
      </c>
      <c r="BV39" s="23">
        <v>69.540000000000006</v>
      </c>
      <c r="BW39" s="23">
        <v>82.58</v>
      </c>
      <c r="BX39" s="20"/>
      <c r="BY39" s="14" t="s">
        <v>226</v>
      </c>
    </row>
    <row r="40" spans="1:77" ht="13.5">
      <c r="A40" s="14" t="s">
        <v>266</v>
      </c>
      <c r="C40" s="20"/>
      <c r="D40" s="23">
        <v>399.65</v>
      </c>
      <c r="E40" s="23">
        <v>120.47</v>
      </c>
      <c r="F40" s="23">
        <v>164.25</v>
      </c>
      <c r="G40" s="23">
        <v>114.92</v>
      </c>
      <c r="H40" s="23">
        <v>61.85</v>
      </c>
      <c r="I40" s="23">
        <v>52.32</v>
      </c>
      <c r="J40" s="23">
        <v>1.42</v>
      </c>
      <c r="K40" s="23">
        <v>72.38</v>
      </c>
      <c r="L40" s="23">
        <v>73.81</v>
      </c>
      <c r="M40" s="23">
        <v>28.25</v>
      </c>
      <c r="N40" s="23">
        <v>39.65</v>
      </c>
      <c r="O40" s="23">
        <v>1.75</v>
      </c>
      <c r="P40" s="23">
        <v>-3.5</v>
      </c>
      <c r="Q40" s="23">
        <v>80.08</v>
      </c>
      <c r="R40" s="23">
        <v>75.59</v>
      </c>
      <c r="S40" s="23">
        <v>4.49</v>
      </c>
      <c r="T40" s="23">
        <v>80.790000000000006</v>
      </c>
      <c r="U40" s="23">
        <v>154.6</v>
      </c>
      <c r="V40" s="23">
        <v>-1.31</v>
      </c>
      <c r="W40" s="23">
        <v>6.77</v>
      </c>
      <c r="X40" s="23">
        <v>47.98</v>
      </c>
      <c r="Y40" s="23">
        <v>79.540000000000006</v>
      </c>
      <c r="Z40" s="23">
        <v>1.17</v>
      </c>
      <c r="AA40" s="23">
        <v>40.68</v>
      </c>
      <c r="AB40" s="23">
        <v>65.12</v>
      </c>
      <c r="AC40" s="23">
        <v>125.39</v>
      </c>
      <c r="AD40" s="23">
        <v>8.73</v>
      </c>
      <c r="AE40" s="23">
        <v>7.6</v>
      </c>
      <c r="AF40" s="23">
        <v>98.12</v>
      </c>
      <c r="AG40" s="23">
        <v>3.86</v>
      </c>
      <c r="AH40" s="23">
        <v>108.24</v>
      </c>
      <c r="AI40" s="23">
        <v>13.92</v>
      </c>
      <c r="AJ40" s="23">
        <v>12.47</v>
      </c>
      <c r="AK40" s="23">
        <v>23.84</v>
      </c>
      <c r="AL40" s="23">
        <v>93.29</v>
      </c>
      <c r="AM40" s="23">
        <v>-3.76</v>
      </c>
      <c r="AN40" s="23">
        <v>-0.32</v>
      </c>
      <c r="AO40" s="23">
        <v>23.6</v>
      </c>
      <c r="AP40" s="23">
        <v>46.47</v>
      </c>
      <c r="AQ40" s="23">
        <v>1.97</v>
      </c>
      <c r="AR40" s="23">
        <v>3.18</v>
      </c>
      <c r="AS40" s="23">
        <v>119.03</v>
      </c>
      <c r="AT40" s="23">
        <v>30.1</v>
      </c>
      <c r="AU40" s="23">
        <v>88.93</v>
      </c>
      <c r="AV40" s="23">
        <v>78.400000000000006</v>
      </c>
      <c r="AW40" s="23">
        <v>5.41</v>
      </c>
      <c r="AX40" s="23">
        <v>6.1</v>
      </c>
      <c r="AY40" s="23">
        <v>2.89</v>
      </c>
      <c r="AZ40" s="23">
        <v>39.18</v>
      </c>
      <c r="BA40" s="23">
        <v>-7.7</v>
      </c>
      <c r="BB40" s="23">
        <v>36.01</v>
      </c>
      <c r="BC40" s="23">
        <v>8.14</v>
      </c>
      <c r="BD40" s="23">
        <v>0.32</v>
      </c>
      <c r="BE40" s="23">
        <v>0.04</v>
      </c>
      <c r="BF40" s="23">
        <v>8.32</v>
      </c>
      <c r="BG40" s="23">
        <v>3.12</v>
      </c>
      <c r="BH40" s="23">
        <v>0.37</v>
      </c>
      <c r="BI40" s="23">
        <v>15.62</v>
      </c>
      <c r="BJ40" s="34">
        <v>20.12</v>
      </c>
      <c r="BK40" s="34">
        <v>-4.51</v>
      </c>
      <c r="BL40" s="23">
        <v>-1.83</v>
      </c>
      <c r="BM40" s="23">
        <v>1.08</v>
      </c>
      <c r="BN40" s="23">
        <v>-1.38</v>
      </c>
      <c r="BO40" s="23">
        <v>-9.2200000000000006</v>
      </c>
      <c r="BP40" s="23">
        <v>-8.5</v>
      </c>
      <c r="BQ40" s="23">
        <v>-2.91</v>
      </c>
      <c r="BR40" s="23">
        <v>-2.4500000000000002</v>
      </c>
      <c r="BS40" s="23">
        <v>-7.84</v>
      </c>
      <c r="BT40" s="23">
        <v>-0.72</v>
      </c>
      <c r="BU40" s="23">
        <v>-7.12</v>
      </c>
      <c r="BV40" s="23">
        <v>69.14</v>
      </c>
      <c r="BW40" s="23">
        <v>81.99</v>
      </c>
      <c r="BX40" s="20"/>
      <c r="BY40" s="14" t="s">
        <v>266</v>
      </c>
    </row>
    <row r="41" spans="1:77" ht="13.5">
      <c r="A41" s="14" t="s">
        <v>227</v>
      </c>
      <c r="C41" s="20"/>
      <c r="D41" s="23">
        <v>387.61</v>
      </c>
      <c r="E41" s="23">
        <v>116.37</v>
      </c>
      <c r="F41" s="23">
        <v>152.82</v>
      </c>
      <c r="G41" s="23">
        <v>118.42</v>
      </c>
      <c r="H41" s="23">
        <v>71.98</v>
      </c>
      <c r="I41" s="23">
        <v>55</v>
      </c>
      <c r="J41" s="23">
        <v>-0.26</v>
      </c>
      <c r="K41" s="23">
        <v>66.84</v>
      </c>
      <c r="L41" s="23">
        <v>66.58</v>
      </c>
      <c r="M41" s="23">
        <v>20.69</v>
      </c>
      <c r="N41" s="23">
        <v>27.61</v>
      </c>
      <c r="O41" s="23">
        <v>-0.13</v>
      </c>
      <c r="P41" s="23">
        <v>9.19</v>
      </c>
      <c r="Q41" s="23">
        <v>82.97</v>
      </c>
      <c r="R41" s="23">
        <v>84.04</v>
      </c>
      <c r="S41" s="23">
        <v>-1.07</v>
      </c>
      <c r="T41" s="23">
        <v>92.21</v>
      </c>
      <c r="U41" s="23">
        <v>158.79</v>
      </c>
      <c r="V41" s="23">
        <v>-6.56</v>
      </c>
      <c r="W41" s="23">
        <v>-8.4700000000000006</v>
      </c>
      <c r="X41" s="23">
        <v>59.39</v>
      </c>
      <c r="Y41" s="23">
        <v>86.8</v>
      </c>
      <c r="Z41" s="23">
        <v>1.1399999999999999</v>
      </c>
      <c r="AA41" s="23">
        <v>54.46</v>
      </c>
      <c r="AB41" s="23">
        <v>78.38</v>
      </c>
      <c r="AC41" s="23">
        <v>116.61</v>
      </c>
      <c r="AD41" s="23">
        <v>3.87</v>
      </c>
      <c r="AE41" s="23">
        <v>4.03</v>
      </c>
      <c r="AF41" s="23">
        <v>85.71</v>
      </c>
      <c r="AG41" s="23">
        <v>0.03</v>
      </c>
      <c r="AH41" s="23">
        <v>136.99</v>
      </c>
      <c r="AI41" s="23">
        <v>8.92</v>
      </c>
      <c r="AJ41" s="23">
        <v>5.53</v>
      </c>
      <c r="AK41" s="23">
        <v>12.41</v>
      </c>
      <c r="AL41" s="23">
        <v>101.4</v>
      </c>
      <c r="AM41" s="23">
        <v>-0.8</v>
      </c>
      <c r="AN41" s="23">
        <v>-0.56000000000000005</v>
      </c>
      <c r="AO41" s="23">
        <v>26.46</v>
      </c>
      <c r="AP41" s="23">
        <v>56.03</v>
      </c>
      <c r="AQ41" s="23">
        <v>2.12</v>
      </c>
      <c r="AR41" s="23">
        <v>3.07</v>
      </c>
      <c r="AS41" s="23">
        <v>92.39</v>
      </c>
      <c r="AT41" s="23">
        <v>32.29</v>
      </c>
      <c r="AU41" s="23">
        <v>60.1</v>
      </c>
      <c r="AV41" s="23">
        <v>89.9</v>
      </c>
      <c r="AW41" s="23">
        <v>9.3699999999999992</v>
      </c>
      <c r="AX41" s="23">
        <v>7.54</v>
      </c>
      <c r="AY41" s="23">
        <v>4.8099999999999996</v>
      </c>
      <c r="AZ41" s="23">
        <v>10.75</v>
      </c>
      <c r="BA41" s="23">
        <v>-23.88</v>
      </c>
      <c r="BB41" s="23">
        <v>33.29</v>
      </c>
      <c r="BC41" s="23">
        <v>8.65</v>
      </c>
      <c r="BD41" s="23">
        <v>3.66</v>
      </c>
      <c r="BE41" s="23">
        <v>0.42</v>
      </c>
      <c r="BF41" s="23">
        <v>2.2400000000000002</v>
      </c>
      <c r="BG41" s="23">
        <v>6.99</v>
      </c>
      <c r="BH41" s="23">
        <v>3.12</v>
      </c>
      <c r="BI41" s="23">
        <v>12.93</v>
      </c>
      <c r="BJ41" s="34">
        <v>12.79</v>
      </c>
      <c r="BK41" s="34">
        <v>0.14000000000000001</v>
      </c>
      <c r="BL41" s="23">
        <v>-0.26</v>
      </c>
      <c r="BM41" s="23">
        <v>9.19</v>
      </c>
      <c r="BN41" s="23">
        <v>7.43</v>
      </c>
      <c r="BO41" s="23">
        <v>-0.06</v>
      </c>
      <c r="BP41" s="23">
        <v>4.8099999999999996</v>
      </c>
      <c r="BQ41" s="23">
        <v>-9.4499999999999993</v>
      </c>
      <c r="BR41" s="23">
        <v>-1.76</v>
      </c>
      <c r="BS41" s="23">
        <v>-7.49</v>
      </c>
      <c r="BT41" s="23">
        <v>-4.87</v>
      </c>
      <c r="BU41" s="23">
        <v>-2.62</v>
      </c>
      <c r="BV41" s="23">
        <v>78.459999999999994</v>
      </c>
      <c r="BW41" s="23">
        <v>97.98</v>
      </c>
      <c r="BX41" s="20"/>
      <c r="BY41" s="14" t="s">
        <v>227</v>
      </c>
    </row>
    <row r="42" spans="1:77" ht="13.5">
      <c r="A42" s="14" t="s">
        <v>228</v>
      </c>
      <c r="C42" s="20"/>
      <c r="D42" s="23">
        <v>391.87</v>
      </c>
      <c r="E42" s="23">
        <v>123.55</v>
      </c>
      <c r="F42" s="23">
        <v>146.55000000000001</v>
      </c>
      <c r="G42" s="23">
        <v>121.77</v>
      </c>
      <c r="H42" s="23">
        <v>68.36</v>
      </c>
      <c r="I42" s="23">
        <v>56.16</v>
      </c>
      <c r="J42" s="23">
        <v>-0.13</v>
      </c>
      <c r="K42" s="23">
        <v>73.36</v>
      </c>
      <c r="L42" s="23">
        <v>73.239999999999995</v>
      </c>
      <c r="M42" s="23">
        <v>24.64</v>
      </c>
      <c r="N42" s="23">
        <v>31.87</v>
      </c>
      <c r="O42" s="23">
        <v>-2.02</v>
      </c>
      <c r="P42" s="23">
        <v>-5.52</v>
      </c>
      <c r="Q42" s="23">
        <v>81</v>
      </c>
      <c r="R42" s="23">
        <v>78.61</v>
      </c>
      <c r="S42" s="23">
        <v>2.39</v>
      </c>
      <c r="T42" s="23">
        <v>81.86</v>
      </c>
      <c r="U42" s="23">
        <v>155.1</v>
      </c>
      <c r="V42" s="23">
        <v>1.42</v>
      </c>
      <c r="W42" s="23">
        <v>1.73</v>
      </c>
      <c r="X42" s="23">
        <v>52.58</v>
      </c>
      <c r="Y42" s="23">
        <v>77.73</v>
      </c>
      <c r="Z42" s="23">
        <v>1.07</v>
      </c>
      <c r="AA42" s="23">
        <v>57.67</v>
      </c>
      <c r="AB42" s="23">
        <v>74.08</v>
      </c>
      <c r="AC42" s="23">
        <v>113.9</v>
      </c>
      <c r="AD42" s="23">
        <v>4.05</v>
      </c>
      <c r="AE42" s="23">
        <v>2.57</v>
      </c>
      <c r="AF42" s="23">
        <v>84.35</v>
      </c>
      <c r="AG42" s="23">
        <v>-0.37</v>
      </c>
      <c r="AH42" s="23">
        <v>137.11000000000001</v>
      </c>
      <c r="AI42" s="23">
        <v>8.43</v>
      </c>
      <c r="AJ42" s="23">
        <v>6</v>
      </c>
      <c r="AK42" s="23">
        <v>13.19</v>
      </c>
      <c r="AL42" s="23">
        <v>90.42</v>
      </c>
      <c r="AM42" s="23">
        <v>-4.24</v>
      </c>
      <c r="AN42" s="23">
        <v>-2.09</v>
      </c>
      <c r="AO42" s="23">
        <v>22.2</v>
      </c>
      <c r="AP42" s="23">
        <v>49.63</v>
      </c>
      <c r="AQ42" s="23">
        <v>2.2400000000000002</v>
      </c>
      <c r="AR42" s="23">
        <v>4.46</v>
      </c>
      <c r="AS42" s="23">
        <v>100.38</v>
      </c>
      <c r="AT42" s="23">
        <v>26.12</v>
      </c>
      <c r="AU42" s="23">
        <v>74.260000000000005</v>
      </c>
      <c r="AV42" s="23">
        <v>81.31</v>
      </c>
      <c r="AW42" s="23">
        <v>6.1</v>
      </c>
      <c r="AX42" s="23">
        <v>6.11</v>
      </c>
      <c r="AY42" s="23">
        <v>5.55</v>
      </c>
      <c r="AZ42" s="23">
        <v>16.02</v>
      </c>
      <c r="BA42" s="23">
        <v>-7.15</v>
      </c>
      <c r="BB42" s="23">
        <v>12.9</v>
      </c>
      <c r="BC42" s="23">
        <v>7.22</v>
      </c>
      <c r="BD42" s="23">
        <v>3.33</v>
      </c>
      <c r="BE42" s="23">
        <v>0.46</v>
      </c>
      <c r="BF42" s="23">
        <v>2.54</v>
      </c>
      <c r="BG42" s="23">
        <v>3.36</v>
      </c>
      <c r="BH42" s="23">
        <v>1.32</v>
      </c>
      <c r="BI42" s="23">
        <v>10.68</v>
      </c>
      <c r="BJ42" s="34">
        <v>11.29</v>
      </c>
      <c r="BK42" s="34">
        <v>-0.62</v>
      </c>
      <c r="BL42" s="23">
        <v>-0.64</v>
      </c>
      <c r="BM42" s="23">
        <v>3.6</v>
      </c>
      <c r="BN42" s="23">
        <v>0.86</v>
      </c>
      <c r="BO42" s="23">
        <v>-6.38</v>
      </c>
      <c r="BP42" s="23">
        <v>-3.08</v>
      </c>
      <c r="BQ42" s="23">
        <v>-4.24</v>
      </c>
      <c r="BR42" s="23">
        <v>-2.74</v>
      </c>
      <c r="BS42" s="23">
        <v>-7.24</v>
      </c>
      <c r="BT42" s="23">
        <v>-3.3</v>
      </c>
      <c r="BU42" s="23">
        <v>-3.94</v>
      </c>
      <c r="BV42" s="23">
        <v>67.09</v>
      </c>
      <c r="BW42" s="23">
        <v>82.68</v>
      </c>
      <c r="BX42" s="20"/>
      <c r="BY42" s="14" t="s">
        <v>228</v>
      </c>
    </row>
    <row r="43" spans="1:77" ht="13.5">
      <c r="A43" s="14" t="s">
        <v>229</v>
      </c>
      <c r="C43" s="20"/>
      <c r="D43" s="23">
        <v>388.22</v>
      </c>
      <c r="E43" s="23">
        <v>127.12</v>
      </c>
      <c r="F43" s="23">
        <v>143.08000000000001</v>
      </c>
      <c r="G43" s="23">
        <v>118.02</v>
      </c>
      <c r="H43" s="23">
        <v>69.56</v>
      </c>
      <c r="I43" s="23">
        <v>54.14</v>
      </c>
      <c r="J43" s="23">
        <v>-1.59</v>
      </c>
      <c r="K43" s="23">
        <v>58.83</v>
      </c>
      <c r="L43" s="23">
        <v>57.25</v>
      </c>
      <c r="M43" s="23">
        <v>20.6</v>
      </c>
      <c r="N43" s="23">
        <v>28.22</v>
      </c>
      <c r="O43" s="23">
        <v>-2.74</v>
      </c>
      <c r="P43" s="23">
        <v>8.68</v>
      </c>
      <c r="Q43" s="23">
        <v>79.81</v>
      </c>
      <c r="R43" s="23">
        <v>84.89</v>
      </c>
      <c r="S43" s="23">
        <v>-5.08</v>
      </c>
      <c r="T43" s="23">
        <v>98.98</v>
      </c>
      <c r="U43" s="23">
        <v>156.22999999999999</v>
      </c>
      <c r="V43" s="23">
        <v>-11.68</v>
      </c>
      <c r="W43" s="23">
        <v>-14.81</v>
      </c>
      <c r="X43" s="23">
        <v>53.29</v>
      </c>
      <c r="Y43" s="23">
        <v>83.71</v>
      </c>
      <c r="Z43" s="23">
        <v>1.28</v>
      </c>
      <c r="AA43" s="23">
        <v>50.57</v>
      </c>
      <c r="AB43" s="23">
        <v>90.53</v>
      </c>
      <c r="AC43" s="23">
        <v>119.65</v>
      </c>
      <c r="AD43" s="23">
        <v>2.83</v>
      </c>
      <c r="AE43" s="23">
        <v>5.39</v>
      </c>
      <c r="AF43" s="23">
        <v>74.680000000000007</v>
      </c>
      <c r="AG43" s="23">
        <v>0.42</v>
      </c>
      <c r="AH43" s="23">
        <v>145.07</v>
      </c>
      <c r="AI43" s="23">
        <v>9.7799999999999994</v>
      </c>
      <c r="AJ43" s="23">
        <v>7.03</v>
      </c>
      <c r="AK43" s="23">
        <v>14.63</v>
      </c>
      <c r="AL43" s="23">
        <v>110.35</v>
      </c>
      <c r="AM43" s="23">
        <v>-5.56</v>
      </c>
      <c r="AN43" s="23">
        <v>-2.44</v>
      </c>
      <c r="AO43" s="23">
        <v>19.760000000000002</v>
      </c>
      <c r="AP43" s="23">
        <v>52.18</v>
      </c>
      <c r="AQ43" s="23">
        <v>2.64</v>
      </c>
      <c r="AR43" s="23">
        <v>1.57</v>
      </c>
      <c r="AS43" s="23">
        <v>78.38</v>
      </c>
      <c r="AT43" s="23">
        <v>17.12</v>
      </c>
      <c r="AU43" s="23">
        <v>61.26</v>
      </c>
      <c r="AV43" s="23">
        <v>96.23</v>
      </c>
      <c r="AW43" s="23">
        <v>5.81</v>
      </c>
      <c r="AX43" s="23">
        <v>6.27</v>
      </c>
      <c r="AY43" s="23">
        <v>4.3099999999999996</v>
      </c>
      <c r="AZ43" s="23">
        <v>1.91</v>
      </c>
      <c r="BA43" s="23">
        <v>-16.440000000000001</v>
      </c>
      <c r="BB43" s="23">
        <v>12.4</v>
      </c>
      <c r="BC43" s="23">
        <v>5.74</v>
      </c>
      <c r="BD43" s="23">
        <v>5.32</v>
      </c>
      <c r="BE43" s="23">
        <v>0.93</v>
      </c>
      <c r="BF43" s="23">
        <v>-1.41</v>
      </c>
      <c r="BG43" s="23">
        <v>3.67</v>
      </c>
      <c r="BH43" s="23">
        <v>-2.6</v>
      </c>
      <c r="BI43" s="23">
        <v>1.36</v>
      </c>
      <c r="BJ43" s="34">
        <v>3.91</v>
      </c>
      <c r="BK43" s="34">
        <v>-2.56</v>
      </c>
      <c r="BL43" s="23">
        <v>-0.71</v>
      </c>
      <c r="BM43" s="23">
        <v>6.79</v>
      </c>
      <c r="BN43" s="23">
        <v>9.2100000000000009</v>
      </c>
      <c r="BO43" s="23">
        <v>4.09</v>
      </c>
      <c r="BP43" s="23">
        <v>10.48</v>
      </c>
      <c r="BQ43" s="23">
        <v>-7.5</v>
      </c>
      <c r="BR43" s="23">
        <v>-2.42</v>
      </c>
      <c r="BS43" s="23">
        <v>-5.13</v>
      </c>
      <c r="BT43" s="23">
        <v>-6.39</v>
      </c>
      <c r="BU43" s="23">
        <v>-1.26</v>
      </c>
      <c r="BV43" s="23">
        <v>54.14</v>
      </c>
      <c r="BW43" s="23">
        <v>71.11</v>
      </c>
      <c r="BX43" s="20"/>
      <c r="BY43" s="14" t="s">
        <v>229</v>
      </c>
    </row>
    <row r="44" spans="1:77" ht="13.5">
      <c r="A44" s="14" t="s">
        <v>230</v>
      </c>
      <c r="C44" s="20"/>
      <c r="D44" s="23">
        <v>398.85</v>
      </c>
      <c r="E44" s="23">
        <v>125.21</v>
      </c>
      <c r="F44" s="23">
        <v>139.55000000000001</v>
      </c>
      <c r="G44" s="23">
        <v>134.09</v>
      </c>
      <c r="H44" s="23">
        <v>60.72</v>
      </c>
      <c r="I44" s="23">
        <v>54.25</v>
      </c>
      <c r="J44" s="23">
        <v>-1.78</v>
      </c>
      <c r="K44" s="23">
        <v>56.61</v>
      </c>
      <c r="L44" s="23">
        <v>54.83</v>
      </c>
      <c r="M44" s="23">
        <v>28.31</v>
      </c>
      <c r="N44" s="23">
        <v>38.85</v>
      </c>
      <c r="O44" s="23">
        <v>0.47</v>
      </c>
      <c r="P44" s="23">
        <v>8.1199999999999992</v>
      </c>
      <c r="Q44" s="23">
        <v>79.86</v>
      </c>
      <c r="R44" s="23">
        <v>81.69</v>
      </c>
      <c r="S44" s="23">
        <v>-1.83</v>
      </c>
      <c r="T44" s="23">
        <v>93.3</v>
      </c>
      <c r="U44" s="23">
        <v>148.13</v>
      </c>
      <c r="V44" s="23">
        <v>-9.17</v>
      </c>
      <c r="W44" s="23">
        <v>-7.04</v>
      </c>
      <c r="X44" s="23">
        <v>47.49</v>
      </c>
      <c r="Y44" s="23">
        <v>82.35</v>
      </c>
      <c r="Z44" s="23">
        <v>1.1499999999999999</v>
      </c>
      <c r="AA44" s="23">
        <v>49.54</v>
      </c>
      <c r="AB44" s="23">
        <v>80.33</v>
      </c>
      <c r="AC44" s="23">
        <v>120.43</v>
      </c>
      <c r="AD44" s="23">
        <v>6.27</v>
      </c>
      <c r="AE44" s="23">
        <v>2.14</v>
      </c>
      <c r="AF44" s="23">
        <v>80.19</v>
      </c>
      <c r="AG44" s="23">
        <v>4.38</v>
      </c>
      <c r="AH44" s="23">
        <v>131.06</v>
      </c>
      <c r="AI44" s="23">
        <v>10.029999999999999</v>
      </c>
      <c r="AJ44" s="23">
        <v>7.07</v>
      </c>
      <c r="AK44" s="23">
        <v>17.59</v>
      </c>
      <c r="AL44" s="23">
        <v>105.11</v>
      </c>
      <c r="AM44" s="23">
        <v>-2.6</v>
      </c>
      <c r="AN44" s="23">
        <v>0.56000000000000005</v>
      </c>
      <c r="AO44" s="23">
        <v>27.73</v>
      </c>
      <c r="AP44" s="23">
        <v>44.94</v>
      </c>
      <c r="AQ44" s="23">
        <v>1.62</v>
      </c>
      <c r="AR44" s="23">
        <v>3.07</v>
      </c>
      <c r="AS44" s="23">
        <v>109.82</v>
      </c>
      <c r="AT44" s="23">
        <v>29.24</v>
      </c>
      <c r="AU44" s="23">
        <v>80.58</v>
      </c>
      <c r="AV44" s="23">
        <v>88.06</v>
      </c>
      <c r="AW44" s="23">
        <v>7.2</v>
      </c>
      <c r="AX44" s="23">
        <v>6.28</v>
      </c>
      <c r="AY44" s="23">
        <v>1.54</v>
      </c>
      <c r="AZ44" s="23">
        <v>20.25</v>
      </c>
      <c r="BA44" s="23">
        <v>-13.91</v>
      </c>
      <c r="BB44" s="23">
        <v>18.18</v>
      </c>
      <c r="BC44" s="23">
        <v>6.84</v>
      </c>
      <c r="BD44" s="23">
        <v>0.73</v>
      </c>
      <c r="BE44" s="23">
        <v>0.11</v>
      </c>
      <c r="BF44" s="23">
        <v>4.4000000000000004</v>
      </c>
      <c r="BG44" s="23">
        <v>3.19</v>
      </c>
      <c r="BH44" s="23">
        <v>0.72</v>
      </c>
      <c r="BI44" s="23">
        <v>12.58</v>
      </c>
      <c r="BJ44" s="34">
        <v>17.93</v>
      </c>
      <c r="BK44" s="34">
        <v>-5.35</v>
      </c>
      <c r="BL44" s="23">
        <v>-3.05</v>
      </c>
      <c r="BM44" s="23">
        <v>4.71</v>
      </c>
      <c r="BN44" s="23">
        <v>4.43</v>
      </c>
      <c r="BO44" s="23">
        <v>-1.59</v>
      </c>
      <c r="BP44" s="23">
        <v>0.33</v>
      </c>
      <c r="BQ44" s="23">
        <v>-7.76</v>
      </c>
      <c r="BR44" s="23">
        <v>-0.28000000000000003</v>
      </c>
      <c r="BS44" s="23">
        <v>-6.01</v>
      </c>
      <c r="BT44" s="23">
        <v>-1.91</v>
      </c>
      <c r="BU44" s="23">
        <v>-4.0999999999999996</v>
      </c>
      <c r="BV44" s="23">
        <v>72.09</v>
      </c>
      <c r="BW44" s="23">
        <v>85.33</v>
      </c>
      <c r="BX44" s="20"/>
      <c r="BY44" s="14" t="s">
        <v>230</v>
      </c>
    </row>
    <row r="45" spans="1:77" ht="13.5">
      <c r="A45" s="14" t="s">
        <v>259</v>
      </c>
      <c r="C45" s="20"/>
      <c r="D45" s="23">
        <v>394.16</v>
      </c>
      <c r="E45" s="23">
        <v>116.01</v>
      </c>
      <c r="F45" s="23">
        <v>161.94</v>
      </c>
      <c r="G45" s="23">
        <v>116.21</v>
      </c>
      <c r="H45" s="23">
        <v>66.489999999999995</v>
      </c>
      <c r="I45" s="23">
        <v>57.78</v>
      </c>
      <c r="J45" s="23">
        <v>-2.56</v>
      </c>
      <c r="K45" s="23">
        <v>66.150000000000006</v>
      </c>
      <c r="L45" s="23">
        <v>63.59</v>
      </c>
      <c r="M45" s="23">
        <v>25.33</v>
      </c>
      <c r="N45" s="23">
        <v>34.159999999999997</v>
      </c>
      <c r="O45" s="23">
        <v>0.74</v>
      </c>
      <c r="P45" s="23">
        <v>3.83</v>
      </c>
      <c r="Q45" s="23">
        <v>81.87</v>
      </c>
      <c r="R45" s="23">
        <v>80.989999999999995</v>
      </c>
      <c r="S45" s="23">
        <v>0.88</v>
      </c>
      <c r="T45" s="23">
        <v>85.95</v>
      </c>
      <c r="U45" s="23">
        <v>149.54</v>
      </c>
      <c r="V45" s="23">
        <v>-6.42</v>
      </c>
      <c r="W45" s="23">
        <v>-2.0699999999999998</v>
      </c>
      <c r="X45" s="23">
        <v>52.81</v>
      </c>
      <c r="Y45" s="23">
        <v>83.48</v>
      </c>
      <c r="Z45" s="23">
        <v>1.21</v>
      </c>
      <c r="AA45" s="23">
        <v>48.57</v>
      </c>
      <c r="AB45" s="23">
        <v>79.66</v>
      </c>
      <c r="AC45" s="23">
        <v>120.9</v>
      </c>
      <c r="AD45" s="23">
        <v>5.99</v>
      </c>
      <c r="AE45" s="23">
        <v>4.9000000000000004</v>
      </c>
      <c r="AF45" s="23">
        <v>84.44</v>
      </c>
      <c r="AG45" s="23">
        <v>1.67</v>
      </c>
      <c r="AH45" s="23">
        <v>129.33000000000001</v>
      </c>
      <c r="AI45" s="23">
        <v>10.53</v>
      </c>
      <c r="AJ45" s="23">
        <v>9.6999999999999993</v>
      </c>
      <c r="AK45" s="23">
        <v>18.489999999999998</v>
      </c>
      <c r="AL45" s="23">
        <v>99.05</v>
      </c>
      <c r="AM45" s="23">
        <v>-3.23</v>
      </c>
      <c r="AN45" s="23">
        <v>-0.82</v>
      </c>
      <c r="AO45" s="23">
        <v>22.53</v>
      </c>
      <c r="AP45" s="23">
        <v>49.93</v>
      </c>
      <c r="AQ45" s="23">
        <v>2.2200000000000002</v>
      </c>
      <c r="AR45" s="23">
        <v>7.48</v>
      </c>
      <c r="AS45" s="23">
        <v>85.68</v>
      </c>
      <c r="AT45" s="23">
        <v>19.86</v>
      </c>
      <c r="AU45" s="23">
        <v>65.83</v>
      </c>
      <c r="AV45" s="23">
        <v>84.14</v>
      </c>
      <c r="AW45" s="23">
        <v>7.7</v>
      </c>
      <c r="AX45" s="23">
        <v>7.42</v>
      </c>
      <c r="AY45" s="23">
        <v>5.03</v>
      </c>
      <c r="AZ45" s="23">
        <v>20.05</v>
      </c>
      <c r="BA45" s="23">
        <v>-12.09</v>
      </c>
      <c r="BB45" s="23">
        <v>21.08</v>
      </c>
      <c r="BC45" s="23">
        <v>8.39</v>
      </c>
      <c r="BD45" s="23">
        <v>2.39</v>
      </c>
      <c r="BE45" s="23">
        <v>0.28000000000000003</v>
      </c>
      <c r="BF45" s="23">
        <v>3.93</v>
      </c>
      <c r="BG45" s="23">
        <v>4.33</v>
      </c>
      <c r="BH45" s="23">
        <v>1.1000000000000001</v>
      </c>
      <c r="BI45" s="23">
        <v>11.82</v>
      </c>
      <c r="BJ45" s="34">
        <v>13.78</v>
      </c>
      <c r="BK45" s="34">
        <v>-1.97</v>
      </c>
      <c r="BL45" s="23">
        <v>-1.04</v>
      </c>
      <c r="BM45" s="23">
        <v>5.4</v>
      </c>
      <c r="BN45" s="23">
        <v>3.2</v>
      </c>
      <c r="BO45" s="23">
        <v>-4.8499999999999996</v>
      </c>
      <c r="BP45" s="23">
        <v>-1.48</v>
      </c>
      <c r="BQ45" s="23">
        <v>-6.45</v>
      </c>
      <c r="BR45" s="23">
        <v>-2.2000000000000002</v>
      </c>
      <c r="BS45" s="23">
        <v>-8.0500000000000007</v>
      </c>
      <c r="BT45" s="23">
        <v>-3.37</v>
      </c>
      <c r="BU45" s="23">
        <v>-4.68</v>
      </c>
      <c r="BV45" s="23">
        <v>73.95</v>
      </c>
      <c r="BW45" s="23">
        <v>89.54</v>
      </c>
      <c r="BX45" s="20"/>
      <c r="BY45" s="14" t="s">
        <v>259</v>
      </c>
    </row>
    <row r="46" spans="1:77" ht="13.5">
      <c r="A46" s="14" t="s">
        <v>231</v>
      </c>
      <c r="C46" s="20"/>
      <c r="D46" s="23">
        <v>387.19</v>
      </c>
      <c r="E46" s="23">
        <v>125.89</v>
      </c>
      <c r="F46" s="23">
        <v>145.63999999999999</v>
      </c>
      <c r="G46" s="23">
        <v>115.66</v>
      </c>
      <c r="H46" s="23">
        <v>71.790000000000006</v>
      </c>
      <c r="I46" s="23">
        <v>55.56</v>
      </c>
      <c r="J46" s="23">
        <v>-1.93</v>
      </c>
      <c r="K46" s="23">
        <v>67.94</v>
      </c>
      <c r="L46" s="23">
        <v>66.02</v>
      </c>
      <c r="M46" s="23">
        <v>19.14</v>
      </c>
      <c r="N46" s="23">
        <v>27.19</v>
      </c>
      <c r="O46" s="23">
        <v>-1.87</v>
      </c>
      <c r="P46" s="23">
        <v>2.48</v>
      </c>
      <c r="Q46" s="23">
        <v>80.17</v>
      </c>
      <c r="R46" s="23">
        <v>82.05</v>
      </c>
      <c r="S46" s="23">
        <v>-1.88</v>
      </c>
      <c r="T46" s="23">
        <v>90.99</v>
      </c>
      <c r="U46" s="23">
        <v>157</v>
      </c>
      <c r="V46" s="23">
        <v>-5.08</v>
      </c>
      <c r="W46" s="23">
        <v>-6.47</v>
      </c>
      <c r="X46" s="23">
        <v>52.01</v>
      </c>
      <c r="Y46" s="23">
        <v>76.81</v>
      </c>
      <c r="Z46" s="23">
        <v>1.1599999999999999</v>
      </c>
      <c r="AA46" s="23">
        <v>45.6</v>
      </c>
      <c r="AB46" s="23">
        <v>66.599999999999994</v>
      </c>
      <c r="AC46" s="23">
        <v>129.06</v>
      </c>
      <c r="AD46" s="23">
        <v>8.59</v>
      </c>
      <c r="AE46" s="23">
        <v>1.46</v>
      </c>
      <c r="AF46" s="23">
        <v>96.98</v>
      </c>
      <c r="AG46" s="23">
        <v>6.04</v>
      </c>
      <c r="AH46" s="23">
        <v>114.81</v>
      </c>
      <c r="AI46" s="23">
        <v>5.33</v>
      </c>
      <c r="AJ46" s="23">
        <v>4.7</v>
      </c>
      <c r="AK46" s="23">
        <v>12.69</v>
      </c>
      <c r="AL46" s="23">
        <v>98.25</v>
      </c>
      <c r="AM46" s="23">
        <v>-3.58</v>
      </c>
      <c r="AN46" s="23">
        <v>-0.81</v>
      </c>
      <c r="AO46" s="23">
        <v>22.48</v>
      </c>
      <c r="AP46" s="23">
        <v>48.96</v>
      </c>
      <c r="AQ46" s="23">
        <v>2.1800000000000002</v>
      </c>
      <c r="AR46" s="23">
        <v>0.78</v>
      </c>
      <c r="AS46" s="23">
        <v>74.52</v>
      </c>
      <c r="AT46" s="23">
        <v>12.41</v>
      </c>
      <c r="AU46" s="23">
        <v>62.11</v>
      </c>
      <c r="AV46" s="23">
        <v>96.44</v>
      </c>
      <c r="AW46" s="23">
        <v>5.2</v>
      </c>
      <c r="AX46" s="23">
        <v>4.8</v>
      </c>
      <c r="AY46" s="23">
        <v>-0.43</v>
      </c>
      <c r="AZ46" s="23">
        <v>28.61</v>
      </c>
      <c r="BA46" s="23">
        <v>-8.8699999999999992</v>
      </c>
      <c r="BB46" s="23">
        <v>37.340000000000003</v>
      </c>
      <c r="BC46" s="23">
        <v>4.16</v>
      </c>
      <c r="BD46" s="23">
        <v>0.36</v>
      </c>
      <c r="BE46" s="23">
        <v>0.09</v>
      </c>
      <c r="BF46" s="23">
        <v>5.8</v>
      </c>
      <c r="BG46" s="23">
        <v>2.38</v>
      </c>
      <c r="BH46" s="23">
        <v>0.41</v>
      </c>
      <c r="BI46" s="23">
        <v>5.82</v>
      </c>
      <c r="BJ46" s="34">
        <v>9.67</v>
      </c>
      <c r="BK46" s="34">
        <v>-3.85</v>
      </c>
      <c r="BL46" s="23">
        <v>-0.73</v>
      </c>
      <c r="BM46" s="23">
        <v>6.76</v>
      </c>
      <c r="BN46" s="23">
        <v>8.01</v>
      </c>
      <c r="BO46" s="23">
        <v>4.62</v>
      </c>
      <c r="BP46" s="23">
        <v>5.9</v>
      </c>
      <c r="BQ46" s="23">
        <v>-7.49</v>
      </c>
      <c r="BR46" s="23">
        <v>-1.26</v>
      </c>
      <c r="BS46" s="23">
        <v>-3.4</v>
      </c>
      <c r="BT46" s="23">
        <v>-1.29</v>
      </c>
      <c r="BU46" s="23">
        <v>-2.11</v>
      </c>
      <c r="BV46" s="23">
        <v>65.91</v>
      </c>
      <c r="BW46" s="23">
        <v>77.09</v>
      </c>
      <c r="BX46" s="20"/>
      <c r="BY46" s="14" t="s">
        <v>231</v>
      </c>
    </row>
    <row r="47" spans="1:77" ht="13.5">
      <c r="A47" s="14" t="s">
        <v>232</v>
      </c>
      <c r="C47" s="20"/>
      <c r="D47" s="23">
        <v>398.75</v>
      </c>
      <c r="E47" s="23">
        <v>116.29</v>
      </c>
      <c r="F47" s="23">
        <v>159.82</v>
      </c>
      <c r="G47" s="23">
        <v>122.64</v>
      </c>
      <c r="H47" s="23">
        <v>62.31</v>
      </c>
      <c r="I47" s="23">
        <v>57.43</v>
      </c>
      <c r="J47" s="23">
        <v>-1.68</v>
      </c>
      <c r="K47" s="23">
        <v>70.63</v>
      </c>
      <c r="L47" s="23">
        <v>68.95</v>
      </c>
      <c r="M47" s="23">
        <v>33.340000000000003</v>
      </c>
      <c r="N47" s="23">
        <v>38.75</v>
      </c>
      <c r="O47" s="23">
        <v>-2.5099999999999998</v>
      </c>
      <c r="P47" s="23">
        <v>-14.54</v>
      </c>
      <c r="Q47" s="23">
        <v>82.1</v>
      </c>
      <c r="R47" s="23">
        <v>77.05</v>
      </c>
      <c r="S47" s="23">
        <v>5.05</v>
      </c>
      <c r="T47" s="23">
        <v>74.34</v>
      </c>
      <c r="U47" s="23">
        <v>143.29</v>
      </c>
      <c r="V47" s="23">
        <v>-0.59</v>
      </c>
      <c r="W47" s="23">
        <v>9.08</v>
      </c>
      <c r="X47" s="23">
        <v>43.7</v>
      </c>
      <c r="Y47" s="23">
        <v>72.430000000000007</v>
      </c>
      <c r="Z47" s="23">
        <v>1.04</v>
      </c>
      <c r="AA47" s="23">
        <v>56.58</v>
      </c>
      <c r="AB47" s="23">
        <v>75</v>
      </c>
      <c r="AC47" s="23">
        <v>104.25</v>
      </c>
      <c r="AD47" s="23">
        <v>5.08</v>
      </c>
      <c r="AE47" s="23">
        <v>0.92</v>
      </c>
      <c r="AF47" s="23">
        <v>82.95</v>
      </c>
      <c r="AG47" s="23">
        <v>0.82</v>
      </c>
      <c r="AH47" s="23">
        <v>139.46</v>
      </c>
      <c r="AI47" s="23">
        <v>19.170000000000002</v>
      </c>
      <c r="AJ47" s="23">
        <v>14.71</v>
      </c>
      <c r="AK47" s="23">
        <v>20.09</v>
      </c>
      <c r="AL47" s="23">
        <v>95.2</v>
      </c>
      <c r="AM47" s="23">
        <v>0.22</v>
      </c>
      <c r="AN47" s="23">
        <v>3</v>
      </c>
      <c r="AO47" s="23">
        <v>25.21</v>
      </c>
      <c r="AP47" s="23">
        <v>47.73</v>
      </c>
      <c r="AQ47" s="23">
        <v>1.89</v>
      </c>
      <c r="AR47" s="23">
        <v>2.0699999999999998</v>
      </c>
      <c r="AS47" s="23">
        <v>91.33</v>
      </c>
      <c r="AT47" s="23">
        <v>19.95</v>
      </c>
      <c r="AU47" s="23">
        <v>71.38</v>
      </c>
      <c r="AV47" s="23">
        <v>79.98</v>
      </c>
      <c r="AW47" s="23">
        <v>8.2200000000000006</v>
      </c>
      <c r="AX47" s="23">
        <v>8.27</v>
      </c>
      <c r="AY47" s="23">
        <v>1.6</v>
      </c>
      <c r="AZ47" s="23">
        <v>25.82</v>
      </c>
      <c r="BA47" s="23">
        <v>4.0599999999999996</v>
      </c>
      <c r="BB47" s="23">
        <v>28.29</v>
      </c>
      <c r="BC47" s="23">
        <v>9.02</v>
      </c>
      <c r="BD47" s="23">
        <v>0.36</v>
      </c>
      <c r="BE47" s="23">
        <v>0.04</v>
      </c>
      <c r="BF47" s="23">
        <v>4.37</v>
      </c>
      <c r="BG47" s="23">
        <v>0.88</v>
      </c>
      <c r="BH47" s="23">
        <v>0.2</v>
      </c>
      <c r="BI47" s="23">
        <v>14.89</v>
      </c>
      <c r="BJ47" s="34">
        <v>21.96</v>
      </c>
      <c r="BK47" s="34">
        <v>-7.08</v>
      </c>
      <c r="BL47" s="23">
        <v>-0.54</v>
      </c>
      <c r="BM47" s="23">
        <v>4.47</v>
      </c>
      <c r="BN47" s="23">
        <v>1.61</v>
      </c>
      <c r="BO47" s="23">
        <v>-8.01</v>
      </c>
      <c r="BP47" s="23">
        <v>-8.74</v>
      </c>
      <c r="BQ47" s="23">
        <v>-5</v>
      </c>
      <c r="BR47" s="23">
        <v>-2.86</v>
      </c>
      <c r="BS47" s="23">
        <v>-9.6199999999999992</v>
      </c>
      <c r="BT47" s="23">
        <v>-0.73</v>
      </c>
      <c r="BU47" s="23">
        <v>-10.35</v>
      </c>
      <c r="BV47" s="23">
        <v>72.38</v>
      </c>
      <c r="BW47" s="23">
        <v>91.11</v>
      </c>
      <c r="BX47" s="20"/>
      <c r="BY47" s="14" t="s">
        <v>232</v>
      </c>
    </row>
    <row r="48" spans="1:77" ht="13.5">
      <c r="A48" s="14" t="s">
        <v>233</v>
      </c>
      <c r="C48" s="20"/>
      <c r="D48" s="23">
        <v>397.72</v>
      </c>
      <c r="E48" s="23">
        <v>113.31</v>
      </c>
      <c r="F48" s="23">
        <v>152.52000000000001</v>
      </c>
      <c r="G48" s="23">
        <v>131.9</v>
      </c>
      <c r="H48" s="23">
        <v>64.37</v>
      </c>
      <c r="I48" s="23">
        <v>54.74</v>
      </c>
      <c r="J48" s="23">
        <v>0.59</v>
      </c>
      <c r="K48" s="23">
        <v>59.86</v>
      </c>
      <c r="L48" s="23">
        <v>60.45</v>
      </c>
      <c r="M48" s="23">
        <v>30.28</v>
      </c>
      <c r="N48" s="23">
        <v>37.72</v>
      </c>
      <c r="O48" s="23">
        <v>-2.29</v>
      </c>
      <c r="P48" s="23">
        <v>2.77</v>
      </c>
      <c r="Q48" s="23">
        <v>80.680000000000007</v>
      </c>
      <c r="R48" s="23">
        <v>81.34</v>
      </c>
      <c r="S48" s="23">
        <v>-0.66</v>
      </c>
      <c r="T48" s="23">
        <v>90.45</v>
      </c>
      <c r="U48" s="23">
        <v>150.9</v>
      </c>
      <c r="V48" s="23">
        <v>-6.62</v>
      </c>
      <c r="W48" s="23">
        <v>-6.65</v>
      </c>
      <c r="X48" s="23">
        <v>52.84</v>
      </c>
      <c r="Y48" s="23">
        <v>78.84</v>
      </c>
      <c r="Z48" s="23">
        <v>1.08</v>
      </c>
      <c r="AA48" s="23">
        <v>56.06</v>
      </c>
      <c r="AB48" s="23">
        <v>87.63</v>
      </c>
      <c r="AC48" s="23">
        <v>111.38</v>
      </c>
      <c r="AD48" s="23">
        <v>2.34</v>
      </c>
      <c r="AE48" s="23">
        <v>3.75</v>
      </c>
      <c r="AF48" s="23">
        <v>69.5</v>
      </c>
      <c r="AG48" s="23">
        <v>-0.23</v>
      </c>
      <c r="AH48" s="23">
        <v>148.84</v>
      </c>
      <c r="AI48" s="23">
        <v>12.56</v>
      </c>
      <c r="AJ48" s="23">
        <v>8.91</v>
      </c>
      <c r="AK48" s="23">
        <v>16.350000000000001</v>
      </c>
      <c r="AL48" s="23">
        <v>102.42</v>
      </c>
      <c r="AM48" s="23">
        <v>-5.72</v>
      </c>
      <c r="AN48" s="23">
        <v>-4.63</v>
      </c>
      <c r="AO48" s="23">
        <v>23.56</v>
      </c>
      <c r="AP48" s="23">
        <v>49.73</v>
      </c>
      <c r="AQ48" s="23">
        <v>2.11</v>
      </c>
      <c r="AR48" s="23">
        <v>1.62</v>
      </c>
      <c r="AS48" s="23">
        <v>123.6</v>
      </c>
      <c r="AT48" s="23">
        <v>27.99</v>
      </c>
      <c r="AU48" s="23">
        <v>95.61</v>
      </c>
      <c r="AV48" s="23">
        <v>83.73</v>
      </c>
      <c r="AW48" s="23">
        <v>3.4</v>
      </c>
      <c r="AX48" s="23">
        <v>2.37</v>
      </c>
      <c r="AY48" s="23">
        <v>3.29</v>
      </c>
      <c r="AZ48" s="23">
        <v>16.350000000000001</v>
      </c>
      <c r="BA48" s="23">
        <v>-16.809999999999999</v>
      </c>
      <c r="BB48" s="23">
        <v>9.91</v>
      </c>
      <c r="BC48" s="23">
        <v>4.05</v>
      </c>
      <c r="BD48" s="23">
        <v>1.57</v>
      </c>
      <c r="BE48" s="23">
        <v>0.39</v>
      </c>
      <c r="BF48" s="23">
        <v>1.32</v>
      </c>
      <c r="BG48" s="23">
        <v>5.53</v>
      </c>
      <c r="BH48" s="23">
        <v>4.1900000000000004</v>
      </c>
      <c r="BI48" s="23">
        <v>8.61</v>
      </c>
      <c r="BJ48" s="34">
        <v>6.39</v>
      </c>
      <c r="BK48" s="34">
        <v>2.2200000000000002</v>
      </c>
      <c r="BL48" s="23">
        <v>-1.71</v>
      </c>
      <c r="BM48" s="23">
        <v>0.59</v>
      </c>
      <c r="BN48" s="23">
        <v>-1.51</v>
      </c>
      <c r="BO48" s="23">
        <v>-4.83</v>
      </c>
      <c r="BP48" s="23">
        <v>-2.5</v>
      </c>
      <c r="BQ48" s="23">
        <v>-2.31</v>
      </c>
      <c r="BR48" s="23">
        <v>-2.1</v>
      </c>
      <c r="BS48" s="23">
        <v>-3.32</v>
      </c>
      <c r="BT48" s="23">
        <v>-2.33</v>
      </c>
      <c r="BU48" s="23">
        <v>-0.99</v>
      </c>
      <c r="BV48" s="23">
        <v>68.28</v>
      </c>
      <c r="BW48" s="23">
        <v>81.650000000000006</v>
      </c>
      <c r="BX48" s="20"/>
      <c r="BY48" s="14" t="s">
        <v>233</v>
      </c>
    </row>
    <row r="49" spans="1:138" ht="13.5">
      <c r="A49" s="14" t="s">
        <v>234</v>
      </c>
      <c r="C49" s="20"/>
      <c r="D49" s="23">
        <v>402.63</v>
      </c>
      <c r="E49" s="23">
        <v>132.4</v>
      </c>
      <c r="F49" s="23">
        <v>140.65</v>
      </c>
      <c r="G49" s="23">
        <v>129.58000000000001</v>
      </c>
      <c r="H49" s="23">
        <v>59.72</v>
      </c>
      <c r="I49" s="23">
        <v>53</v>
      </c>
      <c r="J49" s="23">
        <v>1.5</v>
      </c>
      <c r="K49" s="23">
        <v>61.02</v>
      </c>
      <c r="L49" s="23">
        <v>62.51</v>
      </c>
      <c r="M49" s="23">
        <v>31.38</v>
      </c>
      <c r="N49" s="23">
        <v>42.63</v>
      </c>
      <c r="O49" s="23">
        <v>-4.9000000000000004</v>
      </c>
      <c r="P49" s="23">
        <v>-6.47</v>
      </c>
      <c r="Q49" s="23">
        <v>74.42</v>
      </c>
      <c r="R49" s="23">
        <v>75.17</v>
      </c>
      <c r="S49" s="23">
        <v>-0.75</v>
      </c>
      <c r="T49" s="23">
        <v>89.1</v>
      </c>
      <c r="U49" s="23">
        <v>151.61000000000001</v>
      </c>
      <c r="V49" s="23">
        <v>-6.18</v>
      </c>
      <c r="W49" s="23">
        <v>-2.71</v>
      </c>
      <c r="X49" s="23">
        <v>44.7</v>
      </c>
      <c r="Y49" s="23">
        <v>75.31</v>
      </c>
      <c r="Z49" s="23">
        <v>1.1100000000000001</v>
      </c>
      <c r="AA49" s="23">
        <v>50.5</v>
      </c>
      <c r="AB49" s="23">
        <v>73.87</v>
      </c>
      <c r="AC49" s="23">
        <v>117.89</v>
      </c>
      <c r="AD49" s="23">
        <v>5.89</v>
      </c>
      <c r="AE49" s="23">
        <v>2.79</v>
      </c>
      <c r="AF49" s="23">
        <v>83.47</v>
      </c>
      <c r="AG49" s="23">
        <v>3.28</v>
      </c>
      <c r="AH49" s="23">
        <v>127.26</v>
      </c>
      <c r="AI49" s="23">
        <v>11.61</v>
      </c>
      <c r="AJ49" s="23">
        <v>10.83</v>
      </c>
      <c r="AK49" s="23">
        <v>22.08</v>
      </c>
      <c r="AL49" s="23">
        <v>99.21</v>
      </c>
      <c r="AM49" s="23">
        <v>-3.93</v>
      </c>
      <c r="AN49" s="23">
        <v>-1.49</v>
      </c>
      <c r="AO49" s="23">
        <v>20.04</v>
      </c>
      <c r="AP49" s="23">
        <v>47.44</v>
      </c>
      <c r="AQ49" s="23">
        <v>2.37</v>
      </c>
      <c r="AR49" s="23">
        <v>1.69</v>
      </c>
      <c r="AS49" s="23">
        <v>96.61</v>
      </c>
      <c r="AT49" s="23">
        <v>19.93</v>
      </c>
      <c r="AU49" s="23">
        <v>76.680000000000007</v>
      </c>
      <c r="AV49" s="23">
        <v>82.32</v>
      </c>
      <c r="AW49" s="23">
        <v>5.95</v>
      </c>
      <c r="AX49" s="23">
        <v>5.76</v>
      </c>
      <c r="AY49" s="23">
        <v>3.22</v>
      </c>
      <c r="AZ49" s="23">
        <v>-999</v>
      </c>
      <c r="BA49" s="23">
        <v>-0.63</v>
      </c>
      <c r="BB49" s="23">
        <v>-999</v>
      </c>
      <c r="BC49" s="23">
        <v>6.42</v>
      </c>
      <c r="BD49" s="23">
        <v>2.2599999999999998</v>
      </c>
      <c r="BE49" s="23">
        <v>0.35</v>
      </c>
      <c r="BF49" s="23">
        <v>3.15</v>
      </c>
      <c r="BG49" s="23">
        <v>1.08</v>
      </c>
      <c r="BH49" s="23">
        <v>0.34</v>
      </c>
      <c r="BI49" s="23">
        <v>9.3800000000000008</v>
      </c>
      <c r="BJ49" s="34">
        <v>11.6</v>
      </c>
      <c r="BK49" s="34">
        <v>-2.2200000000000002</v>
      </c>
      <c r="BL49" s="23">
        <v>-2.56</v>
      </c>
      <c r="BM49" s="23">
        <v>2.36</v>
      </c>
      <c r="BN49" s="23">
        <v>1.08</v>
      </c>
      <c r="BO49" s="23">
        <v>-5.35</v>
      </c>
      <c r="BP49" s="23">
        <v>-3.12</v>
      </c>
      <c r="BQ49" s="23">
        <v>-4.92</v>
      </c>
      <c r="BR49" s="23">
        <v>-1.28</v>
      </c>
      <c r="BS49" s="23">
        <v>-6.43</v>
      </c>
      <c r="BT49" s="23">
        <v>-2.23</v>
      </c>
      <c r="BU49" s="23">
        <v>-4.2</v>
      </c>
      <c r="BV49" s="23">
        <v>66.540000000000006</v>
      </c>
      <c r="BW49" s="23">
        <v>81.42</v>
      </c>
      <c r="BX49" s="20"/>
      <c r="BY49" s="14" t="s">
        <v>234</v>
      </c>
    </row>
    <row r="50" spans="1:138" ht="13.5">
      <c r="A50" s="14" t="s">
        <v>236</v>
      </c>
      <c r="C50" s="20"/>
      <c r="D50" s="23">
        <v>401.03</v>
      </c>
      <c r="E50" s="23">
        <v>118.49</v>
      </c>
      <c r="F50" s="23">
        <v>146.58000000000001</v>
      </c>
      <c r="G50" s="23">
        <v>135.96</v>
      </c>
      <c r="H50" s="23">
        <v>62.37</v>
      </c>
      <c r="I50" s="23">
        <v>57</v>
      </c>
      <c r="J50" s="23">
        <v>0.63</v>
      </c>
      <c r="K50" s="23">
        <v>54.85</v>
      </c>
      <c r="L50" s="23">
        <v>55.48</v>
      </c>
      <c r="M50" s="23">
        <v>33.840000000000003</v>
      </c>
      <c r="N50" s="23">
        <v>41.03</v>
      </c>
      <c r="O50" s="23">
        <v>0.28000000000000003</v>
      </c>
      <c r="P50" s="23">
        <v>3.66</v>
      </c>
      <c r="Q50" s="23">
        <v>83.05</v>
      </c>
      <c r="R50" s="23">
        <v>83.49</v>
      </c>
      <c r="S50" s="23">
        <v>-0.43</v>
      </c>
      <c r="T50" s="23">
        <v>91.94</v>
      </c>
      <c r="U50" s="23">
        <v>147.41999999999999</v>
      </c>
      <c r="V50" s="23">
        <v>-10.46</v>
      </c>
      <c r="W50" s="23">
        <v>-2.97</v>
      </c>
      <c r="X50" s="23">
        <v>50.02</v>
      </c>
      <c r="Y50" s="23">
        <v>74.03</v>
      </c>
      <c r="Z50" s="23">
        <v>1.17</v>
      </c>
      <c r="AA50" s="23">
        <v>46.38</v>
      </c>
      <c r="AB50" s="23">
        <v>87.88</v>
      </c>
      <c r="AC50" s="23">
        <v>122.25</v>
      </c>
      <c r="AD50" s="23">
        <v>5.46</v>
      </c>
      <c r="AE50" s="23">
        <v>3.77</v>
      </c>
      <c r="AF50" s="23">
        <v>71.47</v>
      </c>
      <c r="AG50" s="23">
        <v>1.9</v>
      </c>
      <c r="AH50" s="23">
        <v>132.44</v>
      </c>
      <c r="AI50" s="23">
        <v>11.37</v>
      </c>
      <c r="AJ50" s="23">
        <v>12.6</v>
      </c>
      <c r="AK50" s="23">
        <v>19.79</v>
      </c>
      <c r="AL50" s="23">
        <v>102.68</v>
      </c>
      <c r="AM50" s="23">
        <v>-5.07</v>
      </c>
      <c r="AN50" s="23">
        <v>-3.9</v>
      </c>
      <c r="AO50" s="23">
        <v>22.77</v>
      </c>
      <c r="AP50" s="23">
        <v>50.03</v>
      </c>
      <c r="AQ50" s="23">
        <v>2.2000000000000002</v>
      </c>
      <c r="AR50" s="23">
        <v>4.7</v>
      </c>
      <c r="AS50" s="23">
        <v>78.900000000000006</v>
      </c>
      <c r="AT50" s="23">
        <v>16.670000000000002</v>
      </c>
      <c r="AU50" s="23">
        <v>62.23</v>
      </c>
      <c r="AV50" s="23">
        <v>91.68</v>
      </c>
      <c r="AW50" s="23">
        <v>7.07</v>
      </c>
      <c r="AX50" s="23">
        <v>4.68</v>
      </c>
      <c r="AY50" s="23">
        <v>4.21</v>
      </c>
      <c r="AZ50" s="23">
        <v>9.19</v>
      </c>
      <c r="BA50" s="23">
        <v>-8.11</v>
      </c>
      <c r="BB50" s="23">
        <v>2.79</v>
      </c>
      <c r="BC50" s="23">
        <v>4.83</v>
      </c>
      <c r="BD50" s="23">
        <v>3.91</v>
      </c>
      <c r="BE50" s="23">
        <v>0.81</v>
      </c>
      <c r="BF50" s="23">
        <v>2.39</v>
      </c>
      <c r="BG50" s="23">
        <v>2.1800000000000002</v>
      </c>
      <c r="BH50" s="23">
        <v>0.91</v>
      </c>
      <c r="BI50" s="23">
        <v>7.04</v>
      </c>
      <c r="BJ50" s="34">
        <v>4.28</v>
      </c>
      <c r="BK50" s="34">
        <v>2.75</v>
      </c>
      <c r="BL50" s="23">
        <v>-0.09</v>
      </c>
      <c r="BM50" s="23">
        <v>7.47</v>
      </c>
      <c r="BN50" s="23">
        <v>5.73</v>
      </c>
      <c r="BO50" s="23">
        <v>1.33</v>
      </c>
      <c r="BP50" s="23">
        <v>6.07</v>
      </c>
      <c r="BQ50" s="23">
        <v>-7.56</v>
      </c>
      <c r="BR50" s="23">
        <v>-1.74</v>
      </c>
      <c r="BS50" s="23">
        <v>-4.4000000000000004</v>
      </c>
      <c r="BT50" s="23">
        <v>-4.74</v>
      </c>
      <c r="BU50" s="23">
        <v>-0.34</v>
      </c>
      <c r="BV50" s="23">
        <v>65.86</v>
      </c>
      <c r="BW50" s="23">
        <v>79.59</v>
      </c>
      <c r="BX50" s="20"/>
      <c r="BY50" s="14" t="s">
        <v>236</v>
      </c>
    </row>
    <row r="51" spans="1:138" ht="13.5">
      <c r="A51" s="14" t="s">
        <v>239</v>
      </c>
      <c r="C51" s="20"/>
      <c r="D51" s="23">
        <v>403.07</v>
      </c>
      <c r="E51" s="23">
        <v>122.24</v>
      </c>
      <c r="F51" s="23">
        <v>144.6</v>
      </c>
      <c r="G51" s="23">
        <v>136.22999999999999</v>
      </c>
      <c r="H51" s="23">
        <v>57.52</v>
      </c>
      <c r="I51" s="23">
        <v>57.21</v>
      </c>
      <c r="J51" s="23">
        <v>-1.88</v>
      </c>
      <c r="K51" s="23">
        <v>61.11</v>
      </c>
      <c r="L51" s="23">
        <v>59.23</v>
      </c>
      <c r="M51" s="23">
        <v>33.729999999999997</v>
      </c>
      <c r="N51" s="23">
        <v>43.07</v>
      </c>
      <c r="O51" s="23">
        <v>1.39</v>
      </c>
      <c r="P51" s="23">
        <v>-1.84</v>
      </c>
      <c r="Q51" s="23">
        <v>81.98</v>
      </c>
      <c r="R51" s="23">
        <v>79.37</v>
      </c>
      <c r="S51" s="23">
        <v>2.6</v>
      </c>
      <c r="T51" s="23">
        <v>83.28</v>
      </c>
      <c r="U51" s="23">
        <v>142.51</v>
      </c>
      <c r="V51" s="23">
        <v>-2.75</v>
      </c>
      <c r="W51" s="23">
        <v>4.25</v>
      </c>
      <c r="X51" s="23">
        <v>43.1</v>
      </c>
      <c r="Y51" s="23">
        <v>78.790000000000006</v>
      </c>
      <c r="Z51" s="23">
        <v>1.07</v>
      </c>
      <c r="AA51" s="23">
        <v>57.24</v>
      </c>
      <c r="AB51" s="23">
        <v>77.459999999999994</v>
      </c>
      <c r="AC51" s="23">
        <v>112.47</v>
      </c>
      <c r="AD51" s="23">
        <v>4.9800000000000004</v>
      </c>
      <c r="AE51" s="23">
        <v>4.5999999999999996</v>
      </c>
      <c r="AF51" s="23">
        <v>75.680000000000007</v>
      </c>
      <c r="AG51" s="23">
        <v>0.28000000000000003</v>
      </c>
      <c r="AH51" s="23">
        <v>138.12</v>
      </c>
      <c r="AI51" s="23">
        <v>10.28</v>
      </c>
      <c r="AJ51" s="23">
        <v>8.3699999999999992</v>
      </c>
      <c r="AK51" s="23">
        <v>17.690000000000001</v>
      </c>
      <c r="AL51" s="23">
        <v>95.44</v>
      </c>
      <c r="AM51" s="23">
        <v>-1.35</v>
      </c>
      <c r="AN51" s="23">
        <v>-1.41</v>
      </c>
      <c r="AO51" s="23">
        <v>22.87</v>
      </c>
      <c r="AP51" s="23">
        <v>53.29</v>
      </c>
      <c r="AQ51" s="23">
        <v>2.33</v>
      </c>
      <c r="AR51" s="23">
        <v>4.66</v>
      </c>
      <c r="AS51" s="23">
        <v>95.51</v>
      </c>
      <c r="AT51" s="23">
        <v>30.34</v>
      </c>
      <c r="AU51" s="23">
        <v>65.180000000000007</v>
      </c>
      <c r="AV51" s="23">
        <v>83.61</v>
      </c>
      <c r="AW51" s="23">
        <v>8.0500000000000007</v>
      </c>
      <c r="AX51" s="23">
        <v>6.23</v>
      </c>
      <c r="AY51" s="23">
        <v>5.32</v>
      </c>
      <c r="AZ51" s="23">
        <v>10.14</v>
      </c>
      <c r="BA51" s="23">
        <v>-1.61</v>
      </c>
      <c r="BB51" s="23">
        <v>19.809999999999999</v>
      </c>
      <c r="BC51" s="23">
        <v>7.78</v>
      </c>
      <c r="BD51" s="23">
        <v>3.46</v>
      </c>
      <c r="BE51" s="23">
        <v>0.44</v>
      </c>
      <c r="BF51" s="23">
        <v>2.33</v>
      </c>
      <c r="BG51" s="23">
        <v>0.94</v>
      </c>
      <c r="BH51" s="23">
        <v>0.4</v>
      </c>
      <c r="BI51" s="23">
        <v>13.92</v>
      </c>
      <c r="BJ51" s="34">
        <v>12.36</v>
      </c>
      <c r="BK51" s="34">
        <v>1.56</v>
      </c>
      <c r="BL51" s="23">
        <v>-0.76</v>
      </c>
      <c r="BM51" s="23">
        <v>5.89</v>
      </c>
      <c r="BN51" s="23">
        <v>2.2999999999999998</v>
      </c>
      <c r="BO51" s="23">
        <v>-5.01</v>
      </c>
      <c r="BP51" s="23">
        <v>-0.95</v>
      </c>
      <c r="BQ51" s="23">
        <v>-6.65</v>
      </c>
      <c r="BR51" s="23">
        <v>-3.59</v>
      </c>
      <c r="BS51" s="23">
        <v>-7.31</v>
      </c>
      <c r="BT51" s="23">
        <v>-4.05</v>
      </c>
      <c r="BU51" s="23">
        <v>-3.25</v>
      </c>
      <c r="BV51" s="23">
        <v>66.3</v>
      </c>
      <c r="BW51" s="23">
        <v>82.29</v>
      </c>
      <c r="BX51" s="20"/>
      <c r="BY51" s="14" t="s">
        <v>239</v>
      </c>
    </row>
    <row r="52" spans="1:138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</row>
    <row r="53" spans="1:138">
      <c r="A53" s="14" t="s">
        <v>95</v>
      </c>
      <c r="C53" s="20" t="e">
        <f>AVERAGE(C2:C52)</f>
        <v>#DIV/0!</v>
      </c>
      <c r="D53" s="20">
        <f>AVERAGE(D2:D52)</f>
        <v>394.60799999999989</v>
      </c>
      <c r="E53" s="20">
        <f>AVERAGE(E2:E52)</f>
        <v>122.49700000000001</v>
      </c>
      <c r="F53" s="20">
        <f>AVERAGE(F2:F52)</f>
        <v>149.57820000000001</v>
      </c>
      <c r="G53" s="20">
        <f>AVERAGE(G2:G52)</f>
        <v>122.5324</v>
      </c>
      <c r="H53" s="20">
        <f>AVERAGE(H2:H52)</f>
        <v>65.808999999999969</v>
      </c>
      <c r="I53" s="20">
        <f>AVERAGE(I2:I52)</f>
        <v>55.207399999999986</v>
      </c>
      <c r="J53" s="20">
        <f>AVERAGE(J2:J52)</f>
        <v>-0.29059999999999997</v>
      </c>
      <c r="K53" s="20">
        <f>AVERAGE(K2:K52)</f>
        <v>63.948799999999999</v>
      </c>
      <c r="L53" s="20">
        <f>AVERAGE(L2:L52)</f>
        <v>63.658199999999987</v>
      </c>
      <c r="M53" s="20">
        <f>AVERAGE(M2:M52)</f>
        <v>25.442599999999999</v>
      </c>
      <c r="N53" s="20">
        <f>AVERAGE(N2:N52)</f>
        <v>34.608000000000011</v>
      </c>
      <c r="O53" s="20">
        <f>AVERAGE(O2:O52)</f>
        <v>0.27160000000000006</v>
      </c>
      <c r="P53" s="20">
        <f>AVERAGE(P2:P52)</f>
        <v>2.9843999999999999</v>
      </c>
      <c r="Q53" s="20">
        <f>AVERAGE(Q2:Q52)</f>
        <v>81.058799999999991</v>
      </c>
      <c r="R53" s="20">
        <f>AVERAGE(R2:R52)</f>
        <v>81.224800000000002</v>
      </c>
      <c r="S53" s="20">
        <f>AVERAGE(S2:S52)</f>
        <v>-0.16639999999999983</v>
      </c>
      <c r="T53" s="20">
        <f>AVERAGE(T2:T52)</f>
        <v>90.293000000000006</v>
      </c>
      <c r="U53" s="20">
        <f>AVERAGE(U2:U52)</f>
        <v>153.95000000000002</v>
      </c>
      <c r="V53" s="20">
        <f>AVERAGE(V2:V52)</f>
        <v>-5.6686000000000014</v>
      </c>
      <c r="W53" s="20">
        <f>AVERAGE(W2:W52)</f>
        <v>-2.3682000000000003</v>
      </c>
      <c r="X53" s="20">
        <f>AVERAGE(X2:X52)</f>
        <v>53.295200000000001</v>
      </c>
      <c r="Y53" s="20">
        <f>AVERAGE(Y2:Y52)</f>
        <v>81.311600000000013</v>
      </c>
      <c r="Z53" s="20">
        <f>AVERAGE(Z2:Z52)</f>
        <v>1.1524000000000001</v>
      </c>
      <c r="AA53" s="20">
        <f>AVERAGE(AA2:AA52)</f>
        <v>50.503999999999998</v>
      </c>
      <c r="AB53" s="20">
        <f>AVERAGE(AB2:AB52)</f>
        <v>78.436199999999999</v>
      </c>
      <c r="AC53" s="20">
        <f>AVERAGE(AC2:AC52)</f>
        <v>120.65079999999998</v>
      </c>
      <c r="AD53" s="20">
        <f>AVERAGE(AD2:AD52)</f>
        <v>5.9901999999999997</v>
      </c>
      <c r="AE53" s="20">
        <f>AVERAGE(AE2:AE52)</f>
        <v>3.0279999999999996</v>
      </c>
      <c r="AF53" s="20">
        <f>AVERAGE(AF2:AF52)</f>
        <v>81.266599999999968</v>
      </c>
      <c r="AG53" s="20">
        <f>AVERAGE(AG2:AG52)</f>
        <v>2.4774000000000003</v>
      </c>
      <c r="AH53" s="20">
        <f>AVERAGE(AH2:AH52)</f>
        <v>132.6396</v>
      </c>
      <c r="AI53" s="20">
        <f>AVERAGE(AI2:AI52)</f>
        <v>8.8445999999999998</v>
      </c>
      <c r="AJ53" s="20">
        <f>AVERAGE(AJ2:AJ52)</f>
        <v>6.9013999999999989</v>
      </c>
      <c r="AK53" s="20">
        <f>AVERAGE(AK2:AK52)</f>
        <v>16.048400000000004</v>
      </c>
      <c r="AL53" s="20">
        <f>AVERAGE(AL2:AL52)</f>
        <v>99.453800000000015</v>
      </c>
      <c r="AM53" s="20">
        <f>AVERAGE(AM2:AM52)</f>
        <v>-3.162399999999999</v>
      </c>
      <c r="AN53" s="20">
        <f>AVERAGE(AN2:AN52)</f>
        <v>-0.61640000000000006</v>
      </c>
      <c r="AO53" s="20">
        <f>AVERAGE(AO2:AO52)</f>
        <v>24.395800000000005</v>
      </c>
      <c r="AP53" s="20">
        <f>AVERAGE(AP2:AP52)</f>
        <v>50.927000000000007</v>
      </c>
      <c r="AQ53" s="20">
        <f>AVERAGE(AQ2:AQ52)</f>
        <v>2.1002000000000005</v>
      </c>
      <c r="AR53" s="20">
        <f>AVERAGE(AR2:AR52)</f>
        <v>2.5425999999999997</v>
      </c>
      <c r="AS53" s="20">
        <f>AVERAGE(AS2:AS52)</f>
        <v>94.218800000000016</v>
      </c>
      <c r="AT53" s="20">
        <f>AVERAGE(AT2:AT52)</f>
        <v>21.5398</v>
      </c>
      <c r="AU53" s="20">
        <f>AVERAGE(AU2:AU52)</f>
        <v>72.680999999999997</v>
      </c>
      <c r="AV53" s="20">
        <f>AVERAGE(AV2:AV52)</f>
        <v>87.739199999999983</v>
      </c>
      <c r="AW53" s="20">
        <f>AVERAGE(AW2:AW52)</f>
        <v>6.3627999999999982</v>
      </c>
      <c r="AX53" s="20">
        <f>AVERAGE(AX2:AX52)</f>
        <v>6.1546000000000003</v>
      </c>
      <c r="AY53" s="20">
        <f>AVERAGE(AY2:AY52)</f>
        <v>2.6539999999999999</v>
      </c>
      <c r="AZ53" s="20">
        <f>AVERAGE(AZ2:AZ52)</f>
        <v>-45.474200000000003</v>
      </c>
      <c r="BA53" s="20">
        <f>AVERAGE(BA2:BA52)</f>
        <v>-7.6731999999999996</v>
      </c>
      <c r="BB53" s="20">
        <f>AVERAGE(BB2:BB52)</f>
        <v>-41.178599999999996</v>
      </c>
      <c r="BC53" s="20">
        <f>AVERAGE(BC2:BC52)</f>
        <v>7.1341999999999981</v>
      </c>
      <c r="BD53" s="20">
        <f>AVERAGE(BD2:BD52)</f>
        <v>1.4539999999999997</v>
      </c>
      <c r="BE53" s="20">
        <f>AVERAGE(BE2:BE52)</f>
        <v>0.22419999999999995</v>
      </c>
      <c r="BF53" s="20">
        <f>AVERAGE(BF2:BF52)</f>
        <v>3.1434000000000011</v>
      </c>
      <c r="BG53" s="20">
        <f>AVERAGE(BG2:BG52)</f>
        <v>2.1069999999999998</v>
      </c>
      <c r="BH53" s="20">
        <f>AVERAGE(BH2:BH52)</f>
        <v>0.90039999999999976</v>
      </c>
      <c r="BI53" s="20">
        <f>AVERAGE(BI2:BI52)</f>
        <v>11.2798</v>
      </c>
      <c r="BJ53" s="20">
        <f>AVERAGE(BJ2:BJ52)</f>
        <v>14.450799999999999</v>
      </c>
      <c r="BK53" s="20">
        <f>AVERAGE(BK2:BK52)</f>
        <v>-3.1722000000000015</v>
      </c>
      <c r="BL53" s="20">
        <f>AVERAGE(BL2:BL52)</f>
        <v>-1.0029999999999999</v>
      </c>
      <c r="BM53" s="20">
        <f>AVERAGE(BM2:BM52)</f>
        <v>5.0898000000000003</v>
      </c>
      <c r="BN53" s="20">
        <f>AVERAGE(BN2:BN52)</f>
        <v>4.4886000000000008</v>
      </c>
      <c r="BO53" s="20">
        <f>AVERAGE(BO2:BO52)</f>
        <v>-1.8718000000000001</v>
      </c>
      <c r="BP53" s="20">
        <f>AVERAGE(BP2:BP52)</f>
        <v>0.64599999999999935</v>
      </c>
      <c r="BQ53" s="20">
        <f>AVERAGE(BQ2:BQ52)</f>
        <v>-6.093399999999999</v>
      </c>
      <c r="BR53" s="20">
        <f>AVERAGE(BR2:BR52)</f>
        <v>-1.8395999999999999</v>
      </c>
      <c r="BS53" s="20">
        <f>AVERAGE(BS2:BS52)</f>
        <v>-6.36</v>
      </c>
      <c r="BT53" s="20">
        <f>AVERAGE(BT2:BT52)</f>
        <v>-2.615800000000001</v>
      </c>
      <c r="BU53" s="20">
        <f>AVERAGE(BU2:BU52)</f>
        <v>-4.3490000000000011</v>
      </c>
      <c r="BV53" s="20">
        <f>AVERAGE(BV2:BV52)</f>
        <v>72.367199999999997</v>
      </c>
      <c r="BW53" s="20">
        <f>AVERAGE(BW2:BW52)</f>
        <v>88.362199999999987</v>
      </c>
      <c r="BX53" s="20"/>
      <c r="BY53" s="20"/>
    </row>
    <row r="54" spans="1:138">
      <c r="A54" s="14" t="s">
        <v>339</v>
      </c>
      <c r="C54" s="20" t="e">
        <f>_xlfn.STDEV.P(C2:C52)</f>
        <v>#DIV/0!</v>
      </c>
      <c r="D54" s="20">
        <f>_xlfn.STDEV.P(D2:D52)</f>
        <v>5.8181000335160924</v>
      </c>
      <c r="E54" s="20">
        <f>_xlfn.STDEV.P(E2:E52)</f>
        <v>4.6158683906714684</v>
      </c>
      <c r="F54" s="20">
        <f>_xlfn.STDEV.P(F2:F52)</f>
        <v>5.9391075726913725</v>
      </c>
      <c r="G54" s="20">
        <f>_xlfn.STDEV.P(G2:G52)</f>
        <v>6.942050866998887</v>
      </c>
      <c r="H54" s="20">
        <f>_xlfn.STDEV.P(H2:H52)</f>
        <v>4.9416872624641073</v>
      </c>
      <c r="I54" s="20">
        <f>_xlfn.STDEV.P(I2:I52)</f>
        <v>1.7678187803052667</v>
      </c>
      <c r="J54" s="20">
        <f>_xlfn.STDEV.P(J2:J52)</f>
        <v>1.73792106840328</v>
      </c>
      <c r="K54" s="20">
        <f>_xlfn.STDEV.P(K2:K52)</f>
        <v>6.4313188818468854</v>
      </c>
      <c r="L54" s="20">
        <f>_xlfn.STDEV.P(L2:L52)</f>
        <v>6.7527679332256891</v>
      </c>
      <c r="M54" s="20">
        <f>_xlfn.STDEV.P(M2:M52)</f>
        <v>4.9299865354785855</v>
      </c>
      <c r="N54" s="20">
        <f>_xlfn.STDEV.P(N2:N52)</f>
        <v>5.8181000335160071</v>
      </c>
      <c r="O54" s="20">
        <f>_xlfn.STDEV.P(O2:O52)</f>
        <v>2.4955178701023155</v>
      </c>
      <c r="P54" s="20">
        <f>_xlfn.STDEV.P(P2:P52)</f>
        <v>7.4518671915164996</v>
      </c>
      <c r="Q54" s="20">
        <f>_xlfn.STDEV.P(Q2:Q52)</f>
        <v>2.6097491373693371</v>
      </c>
      <c r="R54" s="20">
        <f>_xlfn.STDEV.P(R2:R52)</f>
        <v>3.666908365367207</v>
      </c>
      <c r="S54" s="20">
        <f>_xlfn.STDEV.P(S2:S52)</f>
        <v>2.4475087415574235</v>
      </c>
      <c r="T54" s="20">
        <f>_xlfn.STDEV.P(T2:T52)</f>
        <v>5.9555104735026685</v>
      </c>
      <c r="U54" s="20">
        <f>_xlfn.STDEV.P(U2:U52)</f>
        <v>5.3048268586260185</v>
      </c>
      <c r="V54" s="20">
        <f>_xlfn.STDEV.P(V2:V52)</f>
        <v>3.3133475579842182</v>
      </c>
      <c r="W54" s="20">
        <f>_xlfn.STDEV.P(W2:W52)</f>
        <v>5.8340941679064455</v>
      </c>
      <c r="X54" s="20">
        <f>_xlfn.STDEV.P(X2:X52)</f>
        <v>5.2781615132544006</v>
      </c>
      <c r="Y54" s="20">
        <f>_xlfn.STDEV.P(Y2:Y52)</f>
        <v>4.8647957243855577</v>
      </c>
      <c r="Z54" s="20">
        <f>_xlfn.STDEV.P(Z2:Z52)</f>
        <v>7.3906968548303989E-2</v>
      </c>
      <c r="AA54" s="20">
        <f>_xlfn.STDEV.P(AA2:AA52)</f>
        <v>5.7701785067708391</v>
      </c>
      <c r="AB54" s="20">
        <f>_xlfn.STDEV.P(AB2:AB52)</f>
        <v>7.7649597268756017</v>
      </c>
      <c r="AC54" s="20">
        <f>_xlfn.STDEV.P(AC2:AC52)</f>
        <v>8.3395896397844425</v>
      </c>
      <c r="AD54" s="20">
        <f>_xlfn.STDEV.P(AD2:AD52)</f>
        <v>2.0385136644133635</v>
      </c>
      <c r="AE54" s="20">
        <f>_xlfn.STDEV.P(AE2:AE52)</f>
        <v>1.6752802750584763</v>
      </c>
      <c r="AF54" s="20">
        <f>_xlfn.STDEV.P(AF2:AF52)</f>
        <v>9.6128558940619282</v>
      </c>
      <c r="AG54" s="20">
        <f>_xlfn.STDEV.P(AG2:AG52)</f>
        <v>2.0786128162791653</v>
      </c>
      <c r="AH54" s="20">
        <f>_xlfn.STDEV.P(AH2:AH52)</f>
        <v>10.771699579917739</v>
      </c>
      <c r="AI54" s="20">
        <f>_xlfn.STDEV.P(AI2:AI52)</f>
        <v>4.2036223474522556</v>
      </c>
      <c r="AJ54" s="20">
        <f>_xlfn.STDEV.P(AJ2:AJ52)</f>
        <v>3.6290792275727486</v>
      </c>
      <c r="AK54" s="20">
        <f>_xlfn.STDEV.P(AK2:AK52)</f>
        <v>4.5882455732011369</v>
      </c>
      <c r="AL54" s="20">
        <f>_xlfn.STDEV.P(AL2:AL52)</f>
        <v>4.497320041980557</v>
      </c>
      <c r="AM54" s="20">
        <f>_xlfn.STDEV.P(AM2:AM52)</f>
        <v>2.1160336103190822</v>
      </c>
      <c r="AN54" s="20">
        <f>_xlfn.STDEV.P(AN2:AN52)</f>
        <v>2.3290725707886391</v>
      </c>
      <c r="AO54" s="20">
        <f>_xlfn.STDEV.P(AO2:AO52)</f>
        <v>2.0293231285332554</v>
      </c>
      <c r="AP54" s="20">
        <f>_xlfn.STDEV.P(AP2:AP52)</f>
        <v>3.7872725014184025</v>
      </c>
      <c r="AQ54" s="20">
        <f>_xlfn.STDEV.P(AQ2:AQ52)</f>
        <v>0.2164947112517977</v>
      </c>
      <c r="AR54" s="20">
        <f>_xlfn.STDEV.P(AR2:AR52)</f>
        <v>1.8588370665553233</v>
      </c>
      <c r="AS54" s="20">
        <f>_xlfn.STDEV.P(AS2:AS52)</f>
        <v>11.576519967589466</v>
      </c>
      <c r="AT54" s="20">
        <f>_xlfn.STDEV.P(AT2:AT52)</f>
        <v>5.6525511019361749</v>
      </c>
      <c r="AU54" s="20">
        <f>_xlfn.STDEV.P(AU2:AU52)</f>
        <v>8.723654566751307</v>
      </c>
      <c r="AV54" s="20">
        <f>_xlfn.STDEV.P(AV2:AV52)</f>
        <v>5.9898954381524891</v>
      </c>
      <c r="AW54" s="20">
        <f>_xlfn.STDEV.P(AW2:AW52)</f>
        <v>1.4649423742932774</v>
      </c>
      <c r="AX54" s="20">
        <f>_xlfn.STDEV.P(AX2:AX52)</f>
        <v>1.5710164989585576</v>
      </c>
      <c r="AY54" s="20">
        <f>_xlfn.STDEV.P(AY2:AY52)</f>
        <v>1.984363877921588</v>
      </c>
      <c r="AZ54" s="20">
        <f>_xlfn.STDEV.P(AZ2:AZ52)</f>
        <v>241.10315728409697</v>
      </c>
      <c r="BA54" s="20">
        <f>_xlfn.STDEV.P(BA2:BA52)</f>
        <v>7.7269749423691048</v>
      </c>
      <c r="BB54" s="20">
        <f>_xlfn.STDEV.P(BB2:BB52)</f>
        <v>242.22845653646888</v>
      </c>
      <c r="BC54" s="20">
        <f>_xlfn.STDEV.P(BC2:BC52)</f>
        <v>1.8907660775463508</v>
      </c>
      <c r="BD54" s="20">
        <f>_xlfn.STDEV.P(BD2:BD52)</f>
        <v>1.7859630455303381</v>
      </c>
      <c r="BE54" s="20">
        <f>_xlfn.STDEV.P(BE2:BE52)</f>
        <v>0.29943339827080073</v>
      </c>
      <c r="BF54" s="20">
        <f>_xlfn.STDEV.P(BF2:BF52)</f>
        <v>2.3996171444628405</v>
      </c>
      <c r="BG54" s="20">
        <f>_xlfn.STDEV.P(BG2:BG52)</f>
        <v>1.8949662266119693</v>
      </c>
      <c r="BH54" s="20">
        <f>_xlfn.STDEV.P(BH2:BH52)</f>
        <v>2.3927674019845719</v>
      </c>
      <c r="BI54" s="20">
        <f>_xlfn.STDEV.P(BI2:BI52)</f>
        <v>4.4307152876256932</v>
      </c>
      <c r="BJ54" s="20">
        <f>_xlfn.STDEV.P(BJ2:BJ52)</f>
        <v>6.3786750473746503</v>
      </c>
      <c r="BK54" s="20">
        <f>_xlfn.STDEV.P(BK2:BK52)</f>
        <v>3.5271888466596173</v>
      </c>
      <c r="BL54" s="20">
        <f>_xlfn.STDEV.P(BL2:BL52)</f>
        <v>1.2224978527588506</v>
      </c>
      <c r="BM54" s="20">
        <f>_xlfn.STDEV.P(BM2:BM52)</f>
        <v>2.1350517464455034</v>
      </c>
      <c r="BN54" s="20">
        <f t="shared" ref="BN54:BW54" si="0">_xlfn.STDEV.P(BN2:BN52)</f>
        <v>3.6880016323206797</v>
      </c>
      <c r="BO54" s="20">
        <f t="shared" si="0"/>
        <v>4.8006414946338163</v>
      </c>
      <c r="BP54" s="20">
        <f t="shared" si="0"/>
        <v>6.0034103641180483</v>
      </c>
      <c r="BQ54" s="20">
        <f t="shared" si="0"/>
        <v>1.8846894810551702</v>
      </c>
      <c r="BR54" s="20">
        <f t="shared" si="0"/>
        <v>1.3715946339935865</v>
      </c>
      <c r="BS54" s="20">
        <f t="shared" si="0"/>
        <v>2.1221460835672912</v>
      </c>
      <c r="BT54" s="20">
        <f t="shared" si="0"/>
        <v>1.8902170139960099</v>
      </c>
      <c r="BU54" s="20">
        <f t="shared" si="0"/>
        <v>2.6393826929795523</v>
      </c>
      <c r="BV54" s="20">
        <f t="shared" si="0"/>
        <v>5.6478374764151988</v>
      </c>
      <c r="BW54" s="20">
        <f t="shared" si="0"/>
        <v>6.3504344071882199</v>
      </c>
      <c r="BX54" s="20"/>
      <c r="BY54" s="20"/>
    </row>
    <row r="55" spans="1:138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</row>
    <row r="56" spans="1:138">
      <c r="EF56" s="14" t="e">
        <f>BI53-#REF!</f>
        <v>#REF!</v>
      </c>
      <c r="EG56" s="14" t="e">
        <f>BJ53-#REF!</f>
        <v>#REF!</v>
      </c>
      <c r="EH56" s="14" t="e">
        <f>BK53-#REF!</f>
        <v>#REF!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64"/>
  <sheetViews>
    <sheetView topLeftCell="A10" zoomScale="85" zoomScaleNormal="85" workbookViewId="0">
      <selection activeCell="B57" sqref="B57"/>
    </sheetView>
  </sheetViews>
  <sheetFormatPr defaultColWidth="8.77734375" defaultRowHeight="13.5"/>
  <cols>
    <col min="2" max="2" width="14.44140625" customWidth="1"/>
    <col min="3" max="3" width="11.21875" customWidth="1"/>
    <col min="7" max="7" width="13.109375" customWidth="1"/>
    <col min="12" max="12" width="18.33203125" customWidth="1"/>
    <col min="13" max="13" width="12.5546875" customWidth="1"/>
    <col min="14" max="14" width="13.77734375" customWidth="1"/>
    <col min="16" max="16" width="18.77734375" customWidth="1"/>
    <col min="17" max="17" width="14.5546875" customWidth="1"/>
    <col min="23" max="23" width="15.33203125" customWidth="1"/>
    <col min="25" max="25" width="12.77734375" customWidth="1"/>
    <col min="26" max="26" width="12.88671875" customWidth="1"/>
    <col min="27" max="27" width="18.21875" customWidth="1"/>
    <col min="28" max="28" width="10.109375" customWidth="1"/>
    <col min="32" max="32" width="10.6640625" customWidth="1"/>
    <col min="88" max="88" width="28.33203125" bestFit="1" customWidth="1"/>
  </cols>
  <sheetData>
    <row r="1" spans="1:101" ht="14.25" thickBot="1">
      <c r="A1" s="17" t="s">
        <v>192</v>
      </c>
      <c r="B1" s="17" t="s">
        <v>191</v>
      </c>
      <c r="C1" s="17" t="s">
        <v>94</v>
      </c>
      <c r="D1" s="17" t="s">
        <v>269</v>
      </c>
      <c r="E1" s="17" t="s">
        <v>277</v>
      </c>
      <c r="F1" s="17" t="s">
        <v>342</v>
      </c>
      <c r="G1" s="17" t="s">
        <v>279</v>
      </c>
      <c r="H1" s="17" t="s">
        <v>343</v>
      </c>
      <c r="I1" s="17" t="s">
        <v>284</v>
      </c>
      <c r="J1" s="17" t="s">
        <v>285</v>
      </c>
      <c r="K1" s="17" t="s">
        <v>287</v>
      </c>
      <c r="L1" s="17" t="s">
        <v>302</v>
      </c>
      <c r="M1" s="17" t="s">
        <v>303</v>
      </c>
      <c r="N1" s="17" t="s">
        <v>276</v>
      </c>
      <c r="O1" s="17" t="s">
        <v>344</v>
      </c>
      <c r="P1" s="17" t="s">
        <v>318</v>
      </c>
      <c r="Q1" s="17" t="s">
        <v>293</v>
      </c>
      <c r="R1" s="17" t="s">
        <v>297</v>
      </c>
      <c r="S1" s="17" t="s">
        <v>298</v>
      </c>
      <c r="T1" s="17" t="s">
        <v>323</v>
      </c>
      <c r="U1" s="17" t="s">
        <v>327</v>
      </c>
      <c r="V1" s="17" t="s">
        <v>328</v>
      </c>
      <c r="W1" s="17" t="s">
        <v>322</v>
      </c>
      <c r="X1" s="17" t="s">
        <v>296</v>
      </c>
      <c r="Y1" s="17" t="s">
        <v>305</v>
      </c>
      <c r="Z1" s="17" t="s">
        <v>331</v>
      </c>
      <c r="AA1" s="17" t="s">
        <v>332</v>
      </c>
      <c r="AB1" s="17" t="s">
        <v>321</v>
      </c>
      <c r="AC1" s="17" t="s">
        <v>337</v>
      </c>
      <c r="AD1" s="17" t="s">
        <v>338</v>
      </c>
      <c r="AE1" s="17" t="s">
        <v>313</v>
      </c>
      <c r="AF1" s="17" t="s">
        <v>315</v>
      </c>
      <c r="AG1" s="17" t="s">
        <v>316</v>
      </c>
      <c r="AH1" s="17" t="s">
        <v>340</v>
      </c>
      <c r="AI1" s="17" t="s">
        <v>341</v>
      </c>
      <c r="AK1" s="17" t="s">
        <v>192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01" ht="14.25" thickTop="1">
      <c r="A2" s="14" t="s">
        <v>193</v>
      </c>
      <c r="B2" s="14"/>
      <c r="C2" s="16">
        <v>31546</v>
      </c>
      <c r="D2">
        <f>'셀이름-데이터'!CA2-'셀이름-데이터'!E2</f>
        <v>0.8599999999999568</v>
      </c>
      <c r="E2" s="3">
        <f>'셀이름-데이터'!CI2-'셀이름-데이터'!M2</f>
        <v>5.8800000000000026</v>
      </c>
      <c r="F2" s="3">
        <f>'셀이름-데이터'!CJ2-'셀이름-데이터'!N2</f>
        <v>2.0300000000000011</v>
      </c>
      <c r="G2" s="3">
        <f>'셀이름-데이터'!CK2-'셀이름-데이터'!O2</f>
        <v>0.85999999999999943</v>
      </c>
      <c r="H2" s="3">
        <f>'셀이름-데이터'!CN2-'셀이름-데이터'!R2</f>
        <v>0.64000000000000057</v>
      </c>
      <c r="I2" s="3">
        <f>'셀이름-데이터'!CP2-'셀이름-데이터'!T2</f>
        <v>2.1999999999999997</v>
      </c>
      <c r="J2" s="3">
        <f>'셀이름-데이터'!CQ2-'셀이름-데이터'!U2</f>
        <v>-3.6599999999999966</v>
      </c>
      <c r="K2" s="3">
        <f>'셀이름-데이터'!CS2-'셀이름-데이터'!W2</f>
        <v>-4.51</v>
      </c>
      <c r="L2" s="3">
        <f>'셀이름-데이터'!DH2-'셀이름-데이터'!AL2</f>
        <v>-0.23000000000000043</v>
      </c>
      <c r="M2" s="3">
        <f>'셀이름-데이터'!DI2-'셀이름-데이터'!AM2</f>
        <v>0.20999999999999375</v>
      </c>
      <c r="N2" s="3">
        <f>'셀이름-데이터'!CH2-'셀이름-데이터'!L2</f>
        <v>3.75</v>
      </c>
      <c r="O2" s="3">
        <f>'셀이름-데이터'!ED2-'셀이름-데이터'!BH2</f>
        <v>1.5999999999999999</v>
      </c>
      <c r="P2" s="3">
        <f>'셀이름-데이터'!DX2-'셀이름-데이터'!BB2</f>
        <v>-9.9999999999999645E-2</v>
      </c>
      <c r="Q2" s="3">
        <f>'셀이름-데이터'!CY2-'셀이름-데이터'!AC2</f>
        <v>-6.6299999999999955</v>
      </c>
      <c r="R2" s="3">
        <f>'셀이름-데이터'!DC2-'셀이름-데이터'!AG2</f>
        <v>-1.8599999999999994</v>
      </c>
      <c r="S2" s="3">
        <f>'셀이름-데이터'!DD2-'셀이름-데이터'!AH2</f>
        <v>0.44999999999999996</v>
      </c>
      <c r="T2" s="3">
        <f>'셀이름-데이터'!EC2-'셀이름-데이터'!BG2</f>
        <v>0.21000000000000008</v>
      </c>
      <c r="U2" s="3">
        <f>'셀이름-데이터'!EG2-'셀이름-데이터'!BK2</f>
        <v>-0.47999999999999865</v>
      </c>
      <c r="V2" s="3">
        <f>'셀이름-데이터'!EH2-'셀이름-데이터'!BL2</f>
        <v>5.6800000000000006</v>
      </c>
      <c r="W2" s="3">
        <f>'셀이름-데이터'!EB2-'셀이름-데이터'!BF2</f>
        <v>-0.14000000000000001</v>
      </c>
      <c r="X2" s="3">
        <f>'셀이름-데이터'!DB2-'셀이름-데이터'!AF2</f>
        <v>3.22</v>
      </c>
      <c r="Y2" s="3">
        <f>'셀이름-데이터'!DK2-'셀이름-데이터'!AO2</f>
        <v>0.22</v>
      </c>
      <c r="Z2" s="3">
        <f>'셀이름-데이터'!EK2-'셀이름-데이터'!BO2</f>
        <v>4.0999999999999996</v>
      </c>
      <c r="AA2" s="3">
        <f>'셀이름-데이터'!EL2-'셀이름-데이터'!BP2</f>
        <v>1.25</v>
      </c>
      <c r="AB2" s="3">
        <f>'셀이름-데이터'!EA2-'셀이름-데이터'!BE2</f>
        <v>-1.1399999999999999</v>
      </c>
      <c r="AC2" s="3">
        <f>'셀이름-데이터'!EQ2-'셀이름-데이터'!BU2</f>
        <v>-0.21999999999999997</v>
      </c>
      <c r="AD2" s="3">
        <f>'셀이름-데이터'!ER2-'셀이름-데이터'!BV2</f>
        <v>-2.63</v>
      </c>
      <c r="AE2" s="3">
        <f>'셀이름-데이터'!DS2-'셀이름-데이터'!AW2</f>
        <v>-6.3599999999999994</v>
      </c>
      <c r="AF2" s="3">
        <f>'셀이름-데이터'!DU2-'셀이름-데이터'!AY2</f>
        <v>2.7799999999999994</v>
      </c>
      <c r="AG2" s="3">
        <f>'셀이름-데이터'!DV2-'셀이름-데이터'!AZ2</f>
        <v>-1.07</v>
      </c>
      <c r="AH2" s="39">
        <f>'셀이름-데이터'!ES2-'셀이름-데이터'!BW2</f>
        <v>-1.1300000000000097</v>
      </c>
      <c r="AI2" s="42">
        <f>'셀이름-데이터'!ET2-'셀이름-데이터'!BX2</f>
        <v>0.26000000000000512</v>
      </c>
      <c r="AJ2" s="42"/>
      <c r="AK2" s="44" t="s">
        <v>193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5"/>
      <c r="CV2" s="7"/>
      <c r="CW2" s="8"/>
    </row>
    <row r="3" spans="1:101">
      <c r="A3" s="14" t="s">
        <v>194</v>
      </c>
      <c r="B3" s="14"/>
      <c r="C3" s="16">
        <v>36269</v>
      </c>
      <c r="D3">
        <f>'셀이름-데이터'!CA3-'셀이름-데이터'!E3</f>
        <v>0.62000000000000455</v>
      </c>
      <c r="E3" s="3">
        <f>'셀이름-데이터'!CI3-'셀이름-데이터'!M3</f>
        <v>2.8699999999999974</v>
      </c>
      <c r="F3" s="3">
        <f>'셀이름-데이터'!CJ3-'셀이름-데이터'!N3</f>
        <v>0.89999999999999858</v>
      </c>
      <c r="G3" s="3">
        <f>'셀이름-데이터'!CK3-'셀이름-데이터'!O3</f>
        <v>0.62000000000000455</v>
      </c>
      <c r="H3" s="3">
        <f>'셀이름-데이터'!CN3-'셀이름-데이터'!R3</f>
        <v>-0.26999999999999602</v>
      </c>
      <c r="I3" s="3">
        <f>'셀이름-데이터'!CP3-'셀이름-데이터'!T3</f>
        <v>1.2199999999999998</v>
      </c>
      <c r="J3" s="3">
        <f>'셀이름-데이터'!CQ3-'셀이름-데이터'!U3</f>
        <v>-3.5699999999999932</v>
      </c>
      <c r="K3" s="3">
        <f>'셀이름-데이터'!CS3-'셀이름-데이터'!W3</f>
        <v>2.5700000000000003</v>
      </c>
      <c r="L3" s="3">
        <f>'셀이름-데이터'!DH3-'셀이름-데이터'!AL3</f>
        <v>-0.23000000000000043</v>
      </c>
      <c r="M3" s="3">
        <f>'셀이름-데이터'!DI3-'셀이름-데이터'!AM3</f>
        <v>-3.1600000000000108</v>
      </c>
      <c r="N3" s="3">
        <f>'셀이름-데이터'!CH3-'셀이름-데이터'!L3</f>
        <v>2.5800000000000054</v>
      </c>
      <c r="O3" s="3">
        <f>'셀이름-데이터'!ED3-'셀이름-데이터'!BH3</f>
        <v>0.34999999999999964</v>
      </c>
      <c r="P3" s="3">
        <f>'셀이름-데이터'!DX3-'셀이름-데이터'!BB3</f>
        <v>1.5300000000000002</v>
      </c>
      <c r="Q3" s="3">
        <f>'셀이름-데이터'!CY3-'셀이름-데이터'!AC3</f>
        <v>-1.3900000000000006</v>
      </c>
      <c r="R3" s="3">
        <f>'셀이름-데이터'!DC3-'셀이름-데이터'!AG3</f>
        <v>0.47000000000001307</v>
      </c>
      <c r="S3" s="3">
        <f>'셀이름-데이터'!DD3-'셀이름-데이터'!AH3</f>
        <v>-1.1799999999999997</v>
      </c>
      <c r="T3" s="3">
        <f>'셀이름-데이터'!EC3-'셀이름-데이터'!BG3</f>
        <v>-0.27999999999999936</v>
      </c>
      <c r="U3" s="3">
        <f>'셀이름-데이터'!EG3-'셀이름-데이터'!BK3</f>
        <v>0.40000000000000036</v>
      </c>
      <c r="V3" s="3">
        <f>'셀이름-데이터'!EH3-'셀이름-데이터'!BL3</f>
        <v>1.4000000000000004</v>
      </c>
      <c r="W3" s="3">
        <f>'셀이름-데이터'!EB3-'셀이름-데이터'!BF3</f>
        <v>0.24</v>
      </c>
      <c r="X3" s="3">
        <f>'셀이름-데이터'!DB3-'셀이름-데이터'!AF3</f>
        <v>0.32000000000000028</v>
      </c>
      <c r="Y3" s="3">
        <f>'셀이름-데이터'!DK3-'셀이름-데이터'!AO3</f>
        <v>4.9999999999999989E-2</v>
      </c>
      <c r="Z3" s="3">
        <f>'셀이름-데이터'!EK3-'셀이름-데이터'!BO3</f>
        <v>-1.2400000000000002</v>
      </c>
      <c r="AA3" s="3">
        <f>'셀이름-데이터'!EL3-'셀이름-데이터'!BP3</f>
        <v>-4</v>
      </c>
      <c r="AB3" s="3">
        <f>'셀이름-데이터'!EA3-'셀이름-데이터'!BE3</f>
        <v>2.0499999999999998</v>
      </c>
      <c r="AC3" s="3">
        <f>'셀이름-데이터'!EQ3-'셀이름-데이터'!BU3</f>
        <v>-1.77</v>
      </c>
      <c r="AD3" s="3">
        <f>'셀이름-데이터'!ER3-'셀이름-데이터'!BV3</f>
        <v>-0.98</v>
      </c>
      <c r="AE3" s="3">
        <f>'셀이름-데이터'!DS3-'셀이름-데이터'!AW3</f>
        <v>-4.8599999999999994</v>
      </c>
      <c r="AF3" s="3">
        <f>'셀이름-데이터'!DU3-'셀이름-데이터'!AY3</f>
        <v>1.6000000000000005</v>
      </c>
      <c r="AG3" s="3">
        <f>'셀이름-데이터'!DV3-'셀이름-데이터'!AZ3</f>
        <v>2.7199999999999998</v>
      </c>
      <c r="AH3" s="41">
        <f>'셀이름-데이터'!ES3-'셀이름-데이터'!BW3</f>
        <v>2.0699999999999932</v>
      </c>
      <c r="AI3" s="43">
        <f>'셀이름-데이터'!ET3-'셀이름-데이터'!BX3</f>
        <v>3.4000000000000057</v>
      </c>
      <c r="AJ3" s="43"/>
      <c r="AK3" s="46" t="s">
        <v>194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6"/>
      <c r="CV3" s="9"/>
      <c r="CW3" s="8"/>
    </row>
    <row r="4" spans="1:101">
      <c r="A4" s="14" t="s">
        <v>195</v>
      </c>
      <c r="B4" s="14"/>
      <c r="C4" s="16">
        <v>32788</v>
      </c>
      <c r="D4">
        <f>'셀이름-데이터'!CA4-'셀이름-데이터'!E4</f>
        <v>-0.10000000000002274</v>
      </c>
      <c r="E4" s="3">
        <f>'셀이름-데이터'!CI4-'셀이름-데이터'!M4</f>
        <v>-2.9699999999999989</v>
      </c>
      <c r="F4" s="3">
        <f>'셀이름-데이터'!CJ4-'셀이름-데이터'!N4</f>
        <v>-4.240000000000002</v>
      </c>
      <c r="G4" s="3">
        <f>'셀이름-데이터'!CK4-'셀이름-데이터'!O4</f>
        <v>-9.9999999999994316E-2</v>
      </c>
      <c r="H4" s="3">
        <f>'셀이름-데이터'!CN4-'셀이름-데이터'!R4</f>
        <v>6.0000000000002274E-2</v>
      </c>
      <c r="I4" s="3">
        <f>'셀이름-데이터'!CP4-'셀이름-데이터'!T4</f>
        <v>0.14000000000000001</v>
      </c>
      <c r="J4" s="3">
        <f>'셀이름-데이터'!CQ4-'셀이름-데이터'!U4</f>
        <v>0.90000000000000568</v>
      </c>
      <c r="K4" s="3">
        <f>'셀이름-데이터'!CS4-'셀이름-데이터'!W4</f>
        <v>0.22999999999999954</v>
      </c>
      <c r="L4" s="3">
        <f>'셀이름-데이터'!DH4-'셀이름-데이터'!AL4</f>
        <v>-0.38000000000000256</v>
      </c>
      <c r="M4" s="3">
        <f>'셀이름-데이터'!DI4-'셀이름-데이터'!AM4</f>
        <v>-7.9999999999998295E-2</v>
      </c>
      <c r="N4" s="3">
        <f>'셀이름-데이터'!CH4-'셀이름-데이터'!L4</f>
        <v>0.42000000000000171</v>
      </c>
      <c r="O4" s="3">
        <f>'셀이름-데이터'!ED4-'셀이름-데이터'!BH4</f>
        <v>0.96</v>
      </c>
      <c r="P4" s="3">
        <f>'셀이름-데이터'!DX4-'셀이름-데이터'!BB4</f>
        <v>-7.1800000000000006</v>
      </c>
      <c r="Q4" s="3">
        <f>'셀이름-데이터'!CY4-'셀이름-데이터'!AC4</f>
        <v>2.9099999999999966</v>
      </c>
      <c r="R4" s="3">
        <f>'셀이름-데이터'!DC4-'셀이름-데이터'!AG4</f>
        <v>-4.0600000000000023</v>
      </c>
      <c r="S4" s="3">
        <f>'셀이름-데이터'!DD4-'셀이름-데이터'!AH4</f>
        <v>-2.37</v>
      </c>
      <c r="T4" s="3">
        <f>'셀이름-데이터'!EC4-'셀이름-데이터'!BG4</f>
        <v>-1.9200000000000004</v>
      </c>
      <c r="U4" s="3">
        <f>'셀이름-데이터'!EG4-'셀이름-데이터'!BK4</f>
        <v>-8.59</v>
      </c>
      <c r="V4" s="3">
        <f>'셀이름-데이터'!EH4-'셀이름-데이터'!BL4</f>
        <v>7.02</v>
      </c>
      <c r="W4" s="3">
        <f>'셀이름-데이터'!EB4-'셀이름-데이터'!BF4</f>
        <v>0.23</v>
      </c>
      <c r="X4" s="3">
        <f>'셀이름-데이터'!DB4-'셀이름-데이터'!AF4</f>
        <v>-0.4099999999999997</v>
      </c>
      <c r="Y4" s="3">
        <f>'셀이름-데이터'!DK4-'셀이름-데이터'!AO4</f>
        <v>-3.64</v>
      </c>
      <c r="Z4" s="3">
        <f>'셀이름-데이터'!EK4-'셀이름-데이터'!BO4</f>
        <v>-0.22999999999999954</v>
      </c>
      <c r="AA4" s="3">
        <f>'셀이름-데이터'!EL4-'셀이름-데이터'!BP4</f>
        <v>2.64</v>
      </c>
      <c r="AB4" s="3">
        <f>'셀이름-데이터'!EA4-'셀이름-데이터'!BE4</f>
        <v>1.1800000000000002</v>
      </c>
      <c r="AC4" s="3">
        <f>'셀이름-데이터'!EQ4-'셀이름-데이터'!BU4</f>
        <v>-2.3200000000000003</v>
      </c>
      <c r="AD4" s="3">
        <f>'셀이름-데이터'!ER4-'셀이름-데이터'!BV4</f>
        <v>5.1800000000000006</v>
      </c>
      <c r="AE4" s="3">
        <f>'셀이름-데이터'!DS4-'셀이름-데이터'!AW4</f>
        <v>3.2399999999999949</v>
      </c>
      <c r="AF4" s="3">
        <f>'셀이름-데이터'!DU4-'셀이름-데이터'!AY4</f>
        <v>-1.8899999999999997</v>
      </c>
      <c r="AG4" s="3">
        <f>'셀이름-데이터'!DV4-'셀이름-데이터'!AZ4</f>
        <v>1.05</v>
      </c>
      <c r="AH4" s="28">
        <f>'셀이름-데이터'!ES4-'셀이름-데이터'!BW4</f>
        <v>5.2399999999999949</v>
      </c>
      <c r="AI4" s="27">
        <f>'셀이름-데이터'!ET4-'셀이름-데이터'!BX4</f>
        <v>6.730000000000004</v>
      </c>
      <c r="AJ4" s="27"/>
      <c r="AK4" s="29" t="s">
        <v>195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6"/>
      <c r="CV4" s="9"/>
      <c r="CW4" s="8"/>
    </row>
    <row r="5" spans="1:101">
      <c r="A5" s="14" t="s">
        <v>196</v>
      </c>
      <c r="B5" s="14"/>
      <c r="C5" s="16">
        <v>37446</v>
      </c>
      <c r="D5">
        <f>'셀이름-데이터'!CA5-'셀이름-데이터'!E5</f>
        <v>-0.87000000000000455</v>
      </c>
      <c r="E5" s="3">
        <f>'셀이름-데이터'!CI5-'셀이름-데이터'!M5</f>
        <v>3.75</v>
      </c>
      <c r="F5" s="3">
        <f>'셀이름-데이터'!CJ5-'셀이름-데이터'!N5</f>
        <v>0</v>
      </c>
      <c r="G5" s="3">
        <f>'셀이름-데이터'!CK5-'셀이름-데이터'!O5</f>
        <v>-0.87000000000000099</v>
      </c>
      <c r="H5" s="3">
        <f>'셀이름-데이터'!CN5-'셀이름-데이터'!R5</f>
        <v>2.0000000000010232E-2</v>
      </c>
      <c r="I5" s="3">
        <f>'셀이름-데이터'!CP5-'셀이름-데이터'!T5</f>
        <v>1.44</v>
      </c>
      <c r="J5" s="3">
        <f>'셀이름-데이터'!CQ5-'셀이름-데이터'!U5</f>
        <v>-5.3799999999999955</v>
      </c>
      <c r="K5" s="3">
        <f>'셀이름-데이터'!CS5-'셀이름-데이터'!W5</f>
        <v>6.5600000000000005</v>
      </c>
      <c r="L5" s="3">
        <f>'셀이름-데이터'!DH5-'셀이름-데이터'!AL5</f>
        <v>-3.5700000000000003</v>
      </c>
      <c r="M5" s="3">
        <f>'셀이름-데이터'!DI5-'셀이름-데이터'!AM5</f>
        <v>-5.9000000000000057</v>
      </c>
      <c r="N5" s="3">
        <f>'셀이름-데이터'!CH5-'셀이름-데이터'!L5</f>
        <v>4.5600000000000023</v>
      </c>
      <c r="O5" s="3">
        <f>'셀이름-데이터'!ED5-'셀이름-데이터'!BH5</f>
        <v>2.04</v>
      </c>
      <c r="P5" s="3">
        <f>'셀이름-데이터'!DX5-'셀이름-데이터'!BB5</f>
        <v>-3.8100000000000005</v>
      </c>
      <c r="Q5" s="3">
        <f>'셀이름-데이터'!CY5-'셀이름-데이터'!AC5</f>
        <v>-7.9399999999999977</v>
      </c>
      <c r="R5" s="3">
        <f>'셀이름-데이터'!DC5-'셀이름-데이터'!AG5</f>
        <v>4.9299999999999926</v>
      </c>
      <c r="S5" s="3">
        <f>'셀이름-데이터'!DD5-'셀이름-데이터'!AH5</f>
        <v>-0.75999999999999979</v>
      </c>
      <c r="T5" s="3">
        <f>'셀이름-데이터'!EC5-'셀이름-데이터'!BG5</f>
        <v>0.9399999999999995</v>
      </c>
      <c r="U5" s="3">
        <f>'셀이름-데이터'!EG5-'셀이름-데이터'!BK5</f>
        <v>3.1099999999999994</v>
      </c>
      <c r="V5" s="3">
        <f>'셀이름-데이터'!EH5-'셀이름-데이터'!BL5</f>
        <v>1.1000000000000001</v>
      </c>
      <c r="W5" s="3">
        <f>'셀이름-데이터'!EB5-'셀이름-데이터'!BF5</f>
        <v>1.0899999999999999</v>
      </c>
      <c r="X5" s="3">
        <f>'셀이름-데이터'!DB5-'셀이름-데이터'!AF5</f>
        <v>-1.08</v>
      </c>
      <c r="Y5" s="3">
        <f>'셀이름-데이터'!DK5-'셀이름-데이터'!AO5</f>
        <v>1.97</v>
      </c>
      <c r="Z5" s="3">
        <f>'셀이름-데이터'!EK5-'셀이름-데이터'!BO5</f>
        <v>-2.17</v>
      </c>
      <c r="AA5" s="3">
        <f>'셀이름-데이터'!EL5-'셀이름-데이터'!BP5</f>
        <v>-8.31</v>
      </c>
      <c r="AB5" s="3">
        <f>'셀이름-데이터'!EA5-'셀이름-데이터'!BE5</f>
        <v>6.29</v>
      </c>
      <c r="AC5" s="3">
        <f>'셀이름-데이터'!EQ5-'셀이름-데이터'!BU5</f>
        <v>-3.8099999999999996</v>
      </c>
      <c r="AD5" s="3">
        <f>'셀이름-데이터'!ER5-'셀이름-데이터'!BV5</f>
        <v>-0.2799999999999998</v>
      </c>
      <c r="AE5" s="3">
        <f>'셀이름-데이터'!DS5-'셀이름-데이터'!AW5</f>
        <v>-10.780000000000001</v>
      </c>
      <c r="AF5" s="3">
        <f>'셀이름-데이터'!DU5-'셀이름-데이터'!AY5</f>
        <v>4.2699999999999996</v>
      </c>
      <c r="AG5" s="3">
        <f>'셀이름-데이터'!DV5-'셀이름-데이터'!AZ5</f>
        <v>8.07</v>
      </c>
      <c r="AH5" s="28">
        <f>'셀이름-데이터'!ES5-'셀이름-데이터'!BW5</f>
        <v>13.859999999999992</v>
      </c>
      <c r="AI5" s="27">
        <f>'셀이름-데이터'!ET5-'셀이름-데이터'!BX5</f>
        <v>18.629999999999995</v>
      </c>
      <c r="AJ5" s="27"/>
      <c r="AK5" s="29" t="s">
        <v>196</v>
      </c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6"/>
      <c r="CV5" s="9"/>
      <c r="CW5" s="8"/>
    </row>
    <row r="6" spans="1:101">
      <c r="A6" s="14" t="s">
        <v>197</v>
      </c>
      <c r="B6" s="14"/>
      <c r="C6" s="16">
        <v>37088</v>
      </c>
      <c r="D6">
        <f>'셀이름-데이터'!CA6-'셀이름-데이터'!E6</f>
        <v>-2.3600000000000136</v>
      </c>
      <c r="E6" s="3">
        <f>'셀이름-데이터'!CI6-'셀이름-데이터'!M6</f>
        <v>2.8299999999999983</v>
      </c>
      <c r="F6" s="3">
        <f>'셀이름-데이터'!CJ6-'셀이름-데이터'!N6</f>
        <v>-6.0800000000000018</v>
      </c>
      <c r="G6" s="3">
        <f>'셀이름-데이터'!CK6-'셀이름-데이터'!O6</f>
        <v>-2.3600000000000012</v>
      </c>
      <c r="H6" s="3">
        <f>'셀이름-데이터'!CN6-'셀이름-데이터'!R6</f>
        <v>-0.31000000000000227</v>
      </c>
      <c r="I6" s="3">
        <f>'셀이름-데이터'!CP6-'셀이름-데이터'!T6</f>
        <v>1.0399999999999998</v>
      </c>
      <c r="J6" s="3">
        <f>'셀이름-데이터'!CQ6-'셀이름-데이터'!U6</f>
        <v>-2.2999999999999972</v>
      </c>
      <c r="K6" s="3">
        <f>'셀이름-데이터'!CS6-'셀이름-데이터'!W6</f>
        <v>0.62000000000000011</v>
      </c>
      <c r="L6" s="3">
        <f>'셀이름-데이터'!DH6-'셀이름-데이터'!AL6</f>
        <v>2.2000000000000011</v>
      </c>
      <c r="M6" s="3">
        <f>'셀이름-데이터'!DI6-'셀이름-데이터'!AM6</f>
        <v>-0.9100000000000108</v>
      </c>
      <c r="N6" s="3">
        <f>'셀이름-데이터'!CH6-'셀이름-데이터'!L6</f>
        <v>5.6000000000000085</v>
      </c>
      <c r="O6" s="3">
        <f>'셀이름-데이터'!ED6-'셀이름-데이터'!BH6</f>
        <v>0.43000000000000016</v>
      </c>
      <c r="P6" s="3">
        <f>'셀이름-데이터'!DX6-'셀이름-데이터'!BB6</f>
        <v>-6.14</v>
      </c>
      <c r="Q6" s="3">
        <f>'셀이름-데이터'!CY6-'셀이름-데이터'!AC6</f>
        <v>3.5200000000000102</v>
      </c>
      <c r="R6" s="3">
        <f>'셀이름-데이터'!DC6-'셀이름-데이터'!AG6</f>
        <v>0.89000000000000057</v>
      </c>
      <c r="S6" s="3">
        <f>'셀이름-데이터'!DD6-'셀이름-데이터'!AH6</f>
        <v>-4.3499999999999996</v>
      </c>
      <c r="T6" s="3">
        <f>'셀이름-데이터'!EC6-'셀이름-데이터'!BG6</f>
        <v>-3.42</v>
      </c>
      <c r="U6" s="3">
        <f>'셀이름-데이터'!EG6-'셀이름-데이터'!BK6</f>
        <v>3.3599999999999994</v>
      </c>
      <c r="V6" s="3">
        <f>'셀이름-데이터'!EH6-'셀이름-데이터'!BL6</f>
        <v>-0.95000000000000107</v>
      </c>
      <c r="W6" s="3">
        <f>'셀이름-데이터'!EB6-'셀이름-데이터'!BF6</f>
        <v>0.05</v>
      </c>
      <c r="X6" s="3">
        <f>'셀이름-데이터'!DB6-'셀이름-데이터'!AF6</f>
        <v>0.7</v>
      </c>
      <c r="Y6" s="3">
        <f>'셀이름-데이터'!DK6-'셀이름-데이터'!AO6</f>
        <v>8.9999999999999414E-2</v>
      </c>
      <c r="Z6" s="3">
        <f>'셀이름-데이터'!EK6-'셀이름-데이터'!BO6</f>
        <v>3.0000000000000249E-2</v>
      </c>
      <c r="AA6" s="3">
        <f>'셀이름-데이터'!EL6-'셀이름-데이터'!BP6</f>
        <v>-0.78000000000000025</v>
      </c>
      <c r="AB6" s="3">
        <f>'셀이름-데이터'!EA6-'셀이름-데이터'!BE6</f>
        <v>0.57000000000000006</v>
      </c>
      <c r="AC6" s="3">
        <f>'셀이름-데이터'!EQ6-'셀이름-데이터'!BU6</f>
        <v>-0.52</v>
      </c>
      <c r="AD6" s="3">
        <f>'셀이름-데이터'!ER6-'셀이름-데이터'!BV6</f>
        <v>-8.0000000000000071E-2</v>
      </c>
      <c r="AE6" s="3">
        <f>'셀이름-데이터'!DS6-'셀이름-데이터'!AW6</f>
        <v>-0.54999999999999716</v>
      </c>
      <c r="AF6" s="3">
        <f>'셀이름-데이터'!DU6-'셀이름-데이터'!AY6</f>
        <v>0.51999999999999957</v>
      </c>
      <c r="AG6" s="3">
        <f>'셀이름-데이터'!DV6-'셀이름-데이터'!AZ6</f>
        <v>0.53</v>
      </c>
      <c r="AH6" s="41">
        <f>'셀이름-데이터'!ES6-'셀이름-데이터'!BW6</f>
        <v>-4.3599999999999994</v>
      </c>
      <c r="AI6" s="43">
        <f>'셀이름-데이터'!ET6-'셀이름-데이터'!BX6</f>
        <v>-2.1299999999999955</v>
      </c>
      <c r="AJ6" s="43"/>
      <c r="AK6" s="46" t="s">
        <v>197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6"/>
      <c r="CV6" s="9"/>
      <c r="CW6" s="8"/>
    </row>
    <row r="7" spans="1:101">
      <c r="A7" s="14" t="s">
        <v>198</v>
      </c>
      <c r="B7" s="14"/>
      <c r="C7" s="16">
        <v>37921</v>
      </c>
      <c r="D7">
        <f>'셀이름-데이터'!CA7-'셀이름-데이터'!E7</f>
        <v>-0.16999999999995907</v>
      </c>
      <c r="E7" s="3">
        <f>'셀이름-데이터'!CI7-'셀이름-데이터'!M7</f>
        <v>-0.29999999999999716</v>
      </c>
      <c r="F7" s="3">
        <f>'셀이름-데이터'!CJ7-'셀이름-데이터'!N7</f>
        <v>-1.3200000000000003</v>
      </c>
      <c r="G7" s="3">
        <f>'셀이름-데이터'!CK7-'셀이름-데이터'!O7</f>
        <v>-0.16999999999999815</v>
      </c>
      <c r="H7" s="3">
        <f>'셀이름-데이터'!CN7-'셀이름-데이터'!R7</f>
        <v>-1.210000000000008</v>
      </c>
      <c r="I7" s="3">
        <f>'셀이름-데이터'!CP7-'셀이름-데이터'!T7</f>
        <v>-0.58999999999999986</v>
      </c>
      <c r="J7" s="3">
        <f>'셀이름-데이터'!CQ7-'셀이름-데이터'!U7</f>
        <v>0.37000000000000455</v>
      </c>
      <c r="K7" s="3">
        <f>'셀이름-데이터'!CS7-'셀이름-데이터'!W7</f>
        <v>0.18</v>
      </c>
      <c r="L7" s="3">
        <f>'셀이름-데이터'!DH7-'셀이름-데이터'!AL7</f>
        <v>0.10999999999999943</v>
      </c>
      <c r="M7" s="3">
        <f>'셀이름-데이터'!DI7-'셀이름-데이터'!AM7</f>
        <v>1.2799999999999869</v>
      </c>
      <c r="N7" s="3">
        <f>'셀이름-데이터'!CH7-'셀이름-데이터'!L7</f>
        <v>0.32999999999999829</v>
      </c>
      <c r="O7" s="3">
        <f>'셀이름-데이터'!ED7-'셀이름-데이터'!BH7</f>
        <v>0.72</v>
      </c>
      <c r="P7" s="3">
        <f>'셀이름-데이터'!DX7-'셀이름-데이터'!BB7</f>
        <v>-2.6199999999999997</v>
      </c>
      <c r="Q7" s="3">
        <f>'셀이름-데이터'!CY7-'셀이름-데이터'!AC7</f>
        <v>10.129999999999995</v>
      </c>
      <c r="R7" s="3">
        <f>'셀이름-데이터'!DC7-'셀이름-데이터'!AG7</f>
        <v>-6.25</v>
      </c>
      <c r="S7" s="3">
        <f>'셀이름-데이터'!DD7-'셀이름-데이터'!AH7</f>
        <v>-3.5900000000000003</v>
      </c>
      <c r="T7" s="3">
        <f>'셀이름-데이터'!EC7-'셀이름-데이터'!BG7</f>
        <v>-3.589999999999999</v>
      </c>
      <c r="U7" s="3">
        <f>'셀이름-데이터'!EG7-'셀이름-데이터'!BK7</f>
        <v>-9.7799999999999976</v>
      </c>
      <c r="V7" s="3">
        <f>'셀이름-데이터'!EH7-'셀이름-데이터'!BL7</f>
        <v>5.04</v>
      </c>
      <c r="W7" s="3">
        <f>'셀이름-데이터'!EB7-'셀이름-데이터'!BF7</f>
        <v>0.22</v>
      </c>
      <c r="X7" s="3">
        <f>'셀이름-데이터'!DB7-'셀이름-데이터'!AF7</f>
        <v>0.12999999999999989</v>
      </c>
      <c r="Y7" s="3">
        <f>'셀이름-데이터'!DK7-'셀이름-데이터'!AO7</f>
        <v>-4.78</v>
      </c>
      <c r="Z7" s="3">
        <f>'셀이름-데이터'!EK7-'셀이름-데이터'!BO7</f>
        <v>-1.7000000000000002</v>
      </c>
      <c r="AA7" s="3">
        <f>'셀이름-데이터'!EL7-'셀이름-데이터'!BP7</f>
        <v>1.0099999999999998</v>
      </c>
      <c r="AB7" s="3">
        <f>'셀이름-데이터'!EA7-'셀이름-데이터'!BE7</f>
        <v>2.1799999999999997</v>
      </c>
      <c r="AC7" s="3">
        <f>'셀이름-데이터'!EQ7-'셀이름-데이터'!BU7</f>
        <v>-1.62</v>
      </c>
      <c r="AD7" s="3">
        <f>'셀이름-데이터'!ER7-'셀이름-데이터'!BV7</f>
        <v>5.0599999999999996</v>
      </c>
      <c r="AE7" s="3">
        <f>'셀이름-데이터'!DS7-'셀이름-데이터'!AW7</f>
        <v>1.0499999999999972</v>
      </c>
      <c r="AF7" s="3">
        <f>'셀이름-데이터'!DU7-'셀이름-데이터'!AY7</f>
        <v>-2.4200000000000008</v>
      </c>
      <c r="AG7" s="3">
        <f>'셀이름-데이터'!DV7-'셀이름-데이터'!AZ7</f>
        <v>2.59</v>
      </c>
      <c r="AH7" s="41">
        <f>'셀이름-데이터'!ES7-'셀이름-데이터'!BW7</f>
        <v>0.76999999999999602</v>
      </c>
      <c r="AI7" s="43">
        <f>'셀이름-데이터'!ET7-'셀이름-데이터'!BX7</f>
        <v>2.3300000000000125</v>
      </c>
      <c r="AJ7" s="43"/>
      <c r="AK7" s="46" t="s">
        <v>198</v>
      </c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6"/>
      <c r="CV7" s="9"/>
      <c r="CW7" s="8"/>
    </row>
    <row r="8" spans="1:101">
      <c r="A8" s="14" t="s">
        <v>199</v>
      </c>
      <c r="B8" s="14"/>
      <c r="C8" s="16">
        <v>30284</v>
      </c>
      <c r="D8">
        <f>'셀이름-데이터'!CA8-'셀이름-데이터'!E8</f>
        <v>-1.6100000000000136</v>
      </c>
      <c r="E8" s="3">
        <f>'셀이름-데이터'!CI8-'셀이름-데이터'!M8</f>
        <v>2.1799999999999997</v>
      </c>
      <c r="F8" s="3">
        <f>'셀이름-데이터'!CJ8-'셀이름-데이터'!N8</f>
        <v>-2.4800000000000004</v>
      </c>
      <c r="G8" s="3">
        <f>'셀이름-데이터'!CK8-'셀이름-데이터'!O8</f>
        <v>-1.6099999999999994</v>
      </c>
      <c r="H8" s="3">
        <f>'셀이름-데이터'!CN8-'셀이름-데이터'!R8</f>
        <v>-0.78999999999999204</v>
      </c>
      <c r="I8" s="3">
        <f>'셀이름-데이터'!CP8-'셀이름-데이터'!T8</f>
        <v>-0.49000000000000021</v>
      </c>
      <c r="J8" s="3">
        <f>'셀이름-데이터'!CQ8-'셀이름-데이터'!U8</f>
        <v>0.57999999999999829</v>
      </c>
      <c r="K8" s="3">
        <f>'셀이름-데이터'!CS8-'셀이름-데이터'!W8</f>
        <v>5.2999999999999989</v>
      </c>
      <c r="L8" s="3">
        <f>'셀이름-데이터'!DH8-'셀이름-데이터'!AL8</f>
        <v>-4.339999999999999</v>
      </c>
      <c r="M8" s="3">
        <f>'셀이름-데이터'!DI8-'셀이름-데이터'!AM8</f>
        <v>-5.6700000000000017</v>
      </c>
      <c r="N8" s="3">
        <f>'셀이름-데이터'!CH8-'셀이름-데이터'!L8</f>
        <v>2.0399999999999991</v>
      </c>
      <c r="O8" s="3">
        <f>'셀이름-데이터'!ED8-'셀이름-데이터'!BH8</f>
        <v>0.1899999999999995</v>
      </c>
      <c r="P8" s="3">
        <f>'셀이름-데이터'!DX8-'셀이름-데이터'!BB8</f>
        <v>-1.3399999999999999</v>
      </c>
      <c r="Q8" s="3">
        <f>'셀이름-데이터'!CY8-'셀이름-데이터'!AC8</f>
        <v>7.0700000000000074</v>
      </c>
      <c r="R8" s="3">
        <f>'셀이름-데이터'!DC8-'셀이름-데이터'!AG8</f>
        <v>-11.569999999999993</v>
      </c>
      <c r="S8" s="3">
        <f>'셀이름-데이터'!DD8-'셀이름-데이터'!AH8</f>
        <v>-3.1300000000000003</v>
      </c>
      <c r="T8" s="3">
        <f>'셀이름-데이터'!EC8-'셀이름-데이터'!BG8</f>
        <v>-2.8200000000000003</v>
      </c>
      <c r="U8" s="3">
        <f>'셀이름-데이터'!EG8-'셀이름-데이터'!BK8</f>
        <v>0.49000000000000021</v>
      </c>
      <c r="V8" s="3">
        <f>'셀이름-데이터'!EH8-'셀이름-데이터'!BL8</f>
        <v>2.2699999999999996</v>
      </c>
      <c r="W8" s="3">
        <f>'셀이름-데이터'!EB8-'셀이름-데이터'!BF8</f>
        <v>0.31</v>
      </c>
      <c r="X8" s="3">
        <f>'셀이름-데이터'!DB8-'셀이름-데이터'!AF8</f>
        <v>-2.3600000000000003</v>
      </c>
      <c r="Y8" s="3">
        <f>'셀이름-데이터'!DK8-'셀이름-데이터'!AO8</f>
        <v>-7.0000000000000007E-2</v>
      </c>
      <c r="Z8" s="3">
        <f>'셀이름-데이터'!EK8-'셀이름-데이터'!BO8</f>
        <v>-0.35999999999999943</v>
      </c>
      <c r="AA8" s="3">
        <f>'셀이름-데이터'!EL8-'셀이름-데이터'!BP8</f>
        <v>-0.76999999999999957</v>
      </c>
      <c r="AB8" s="3">
        <f>'셀이름-데이터'!EA8-'셀이름-데이터'!BE8</f>
        <v>2.0900000000000003</v>
      </c>
      <c r="AC8" s="3">
        <f>'셀이름-데이터'!EQ8-'셀이름-데이터'!BU8</f>
        <v>-0.17999999999999972</v>
      </c>
      <c r="AD8" s="3">
        <f>'셀이름-데이터'!ER8-'셀이름-데이터'!BV8</f>
        <v>0.24000000000000021</v>
      </c>
      <c r="AE8" s="3">
        <f>'셀이름-데이터'!DS8-'셀이름-데이터'!AW8</f>
        <v>-2.1899999999999977</v>
      </c>
      <c r="AF8" s="3">
        <f>'셀이름-데이터'!DU8-'셀이름-데이터'!AY8</f>
        <v>1.3399999999999999</v>
      </c>
      <c r="AG8" s="3">
        <f>'셀이름-데이터'!DV8-'셀이름-데이터'!AZ8</f>
        <v>4.5199999999999996</v>
      </c>
      <c r="AH8" s="41">
        <f>'셀이름-데이터'!ES8-'셀이름-데이터'!BW8</f>
        <v>-11.090000000000003</v>
      </c>
      <c r="AI8" s="43">
        <f>'셀이름-데이터'!ET8-'셀이름-데이터'!BX8</f>
        <v>-9.4699999999999989</v>
      </c>
      <c r="AJ8" s="43"/>
      <c r="AK8" s="46" t="s">
        <v>199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6"/>
      <c r="CV8" s="9"/>
      <c r="CW8" s="8"/>
    </row>
    <row r="9" spans="1:101">
      <c r="A9" s="14" t="s">
        <v>252</v>
      </c>
      <c r="B9" s="14"/>
      <c r="C9" s="16">
        <v>32369</v>
      </c>
      <c r="D9">
        <f>'셀이름-데이터'!CA9-'셀이름-데이터'!E9</f>
        <v>1.7599999999999909</v>
      </c>
      <c r="E9" s="3">
        <f>'셀이름-데이터'!CI9-'셀이름-데이터'!M9</f>
        <v>-2.5700000000000003</v>
      </c>
      <c r="F9" s="3">
        <f>'셀이름-데이터'!CJ9-'셀이름-데이터'!N9</f>
        <v>-0.5400000000000027</v>
      </c>
      <c r="G9" s="3">
        <f>'셀이름-데이터'!CK9-'셀이름-데이터'!O9</f>
        <v>1.759999999999998</v>
      </c>
      <c r="H9" s="3">
        <f>'셀이름-데이터'!CN9-'셀이름-데이터'!R9</f>
        <v>-1.9200000000000017</v>
      </c>
      <c r="I9" s="3">
        <f>'셀이름-데이터'!CP9-'셀이름-데이터'!T9</f>
        <v>-0.72</v>
      </c>
      <c r="J9" s="3">
        <f>'셀이름-데이터'!CQ9-'셀이름-데이터'!U9</f>
        <v>0.80999999999998806</v>
      </c>
      <c r="K9" s="3">
        <f>'셀이름-데이터'!CS9-'셀이름-데이터'!W9</f>
        <v>0.37000000000000011</v>
      </c>
      <c r="L9" s="3">
        <f>'셀이름-데이터'!DH9-'셀이름-데이터'!AL9</f>
        <v>0.41000000000000014</v>
      </c>
      <c r="M9" s="3">
        <f>'셀이름-데이터'!DI9-'셀이름-데이터'!AM9</f>
        <v>0.14000000000000057</v>
      </c>
      <c r="N9" s="3">
        <f>'셀이름-데이터'!CH9-'셀이름-데이터'!L9</f>
        <v>-1.4799999999999969</v>
      </c>
      <c r="O9" s="3">
        <f>'셀이름-데이터'!ED9-'셀이름-데이터'!BH9</f>
        <v>0.36</v>
      </c>
      <c r="P9" s="3">
        <f>'셀이름-데이터'!DX9-'셀이름-데이터'!BB9</f>
        <v>-2.91</v>
      </c>
      <c r="Q9" s="3">
        <f>'셀이름-데이터'!CY9-'셀이름-데이터'!AC9</f>
        <v>4.0400000000000063</v>
      </c>
      <c r="R9" s="3">
        <f>'셀이름-데이터'!DC9-'셀이름-데이터'!AG9</f>
        <v>-1.2199999999999989</v>
      </c>
      <c r="S9" s="3">
        <f>'셀이름-데이터'!DD9-'셀이름-데이터'!AH9</f>
        <v>-2.29</v>
      </c>
      <c r="T9" s="3">
        <f>'셀이름-데이터'!EC9-'셀이름-데이터'!BG9</f>
        <v>-2.6800000000000006</v>
      </c>
      <c r="U9" s="3">
        <f>'셀이름-데이터'!EG9-'셀이름-데이터'!BK9</f>
        <v>-2.34</v>
      </c>
      <c r="V9" s="3">
        <f>'셀이름-데이터'!EH9-'셀이름-데이터'!BL9</f>
        <v>5.1300000000000008</v>
      </c>
      <c r="W9" s="3">
        <f>'셀이름-데이터'!EB9-'셀이름-데이터'!BF9</f>
        <v>-0.06</v>
      </c>
      <c r="X9" s="3">
        <f>'셀이름-데이터'!DB9-'셀이름-데이터'!AF9</f>
        <v>8.0000000000000071E-2</v>
      </c>
      <c r="Y9" s="3">
        <f>'셀이름-데이터'!DK9-'셀이름-데이터'!AO9</f>
        <v>-1.8800000000000001</v>
      </c>
      <c r="Z9" s="3">
        <f>'셀이름-데이터'!EK9-'셀이름-데이터'!BO9</f>
        <v>1.9999999999999574E-2</v>
      </c>
      <c r="AA9" s="3">
        <f>'셀이름-데이터'!EL9-'셀이름-데이터'!BP9</f>
        <v>1.95</v>
      </c>
      <c r="AB9" s="3">
        <f>'셀이름-데이터'!EA9-'셀이름-데이터'!BE9</f>
        <v>-0.36</v>
      </c>
      <c r="AC9" s="3">
        <f>'셀이름-데이터'!EQ9-'셀이름-데이터'!BU9</f>
        <v>-0.5</v>
      </c>
      <c r="AD9" s="3">
        <f>'셀이름-데이터'!ER9-'셀이름-데이터'!BV9</f>
        <v>2.4500000000000002</v>
      </c>
      <c r="AE9" s="3">
        <f>'셀이름-데이터'!DS9-'셀이름-데이터'!AW9</f>
        <v>2.5</v>
      </c>
      <c r="AF9" s="3">
        <f>'셀이름-데이터'!DU9-'셀이름-데이터'!AY9</f>
        <v>-1.6600000000000001</v>
      </c>
      <c r="AG9" s="3">
        <f>'셀이름-데이터'!DV9-'셀이름-데이터'!AZ9</f>
        <v>-5.9999999999999942E-2</v>
      </c>
      <c r="AH9" s="41">
        <f>'셀이름-데이터'!ES9-'셀이름-데이터'!BW9</f>
        <v>-2.8299999999999983</v>
      </c>
      <c r="AI9" s="43">
        <f>'셀이름-데이터'!ET9-'셀이름-데이터'!BX9</f>
        <v>-1.7800000000000011</v>
      </c>
      <c r="AJ9" s="43"/>
      <c r="AK9" s="46" t="s">
        <v>252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6"/>
      <c r="CV9" s="9"/>
      <c r="CW9" s="8"/>
    </row>
    <row r="10" spans="1:101">
      <c r="A10" s="14" t="s">
        <v>250</v>
      </c>
      <c r="B10" s="14"/>
      <c r="C10" s="16">
        <v>32302</v>
      </c>
      <c r="D10">
        <f>'셀이름-데이터'!CA10-'셀이름-데이터'!E10</f>
        <v>-0.58999999999997499</v>
      </c>
      <c r="E10" s="3">
        <f>'셀이름-데이터'!CI10-'셀이름-데이터'!M10</f>
        <v>-4.5600000000000023</v>
      </c>
      <c r="F10" s="3">
        <f>'셀이름-데이터'!CJ10-'셀이름-데이터'!N10</f>
        <v>-0.75</v>
      </c>
      <c r="G10" s="3">
        <f>'셀이름-데이터'!CK10-'셀이름-데이터'!O10</f>
        <v>-0.59000000000000341</v>
      </c>
      <c r="H10" s="3">
        <f>'셀이름-데이터'!CN10-'셀이름-데이터'!R10</f>
        <v>-0.94000000000001194</v>
      </c>
      <c r="I10" s="3">
        <f>'셀이름-데이터'!CP10-'셀이름-데이터'!T10</f>
        <v>-0.8400000000000003</v>
      </c>
      <c r="J10" s="3">
        <f>'셀이름-데이터'!CQ10-'셀이름-데이터'!U10</f>
        <v>-2.8499999999999943</v>
      </c>
      <c r="K10" s="3">
        <f>'셀이름-데이터'!CS10-'셀이름-데이터'!W10</f>
        <v>-0.95000000000000018</v>
      </c>
      <c r="L10" s="3">
        <f>'셀이름-데이터'!DH10-'셀이름-데이터'!AL10</f>
        <v>0.15000000000000213</v>
      </c>
      <c r="M10" s="3">
        <f>'셀이름-데이터'!DI10-'셀이름-데이터'!AM10</f>
        <v>4.4100000000000108</v>
      </c>
      <c r="N10" s="3">
        <f>'셀이름-데이터'!CH10-'셀이름-데이터'!L10</f>
        <v>-0.49000000000000909</v>
      </c>
      <c r="O10" s="3">
        <f>'셀이름-데이터'!ED10-'셀이름-데이터'!BH10</f>
        <v>2.65</v>
      </c>
      <c r="P10" s="3">
        <f>'셀이름-데이터'!DX10-'셀이름-데이터'!BB10</f>
        <v>-11.12</v>
      </c>
      <c r="Q10" s="3">
        <f>'셀이름-데이터'!CY10-'셀이름-데이터'!AC10</f>
        <v>18.809999999999995</v>
      </c>
      <c r="R10" s="3">
        <f>'셀이름-데이터'!DC10-'셀이름-데이터'!AG10</f>
        <v>-25.059999999999988</v>
      </c>
      <c r="S10" s="3">
        <f>'셀이름-데이터'!DD10-'셀이름-데이터'!AH10</f>
        <v>-9.2200000000000006</v>
      </c>
      <c r="T10" s="3">
        <f>'셀이름-데이터'!EC10-'셀이름-데이터'!BG10</f>
        <v>-8.59</v>
      </c>
      <c r="U10" s="3">
        <f>'셀이름-데이터'!EG10-'셀이름-데이터'!BK10</f>
        <v>-8.32</v>
      </c>
      <c r="V10" s="3">
        <f>'셀이름-데이터'!EH10-'셀이름-데이터'!BL10</f>
        <v>6.09</v>
      </c>
      <c r="W10" s="3">
        <f>'셀이름-데이터'!EB10-'셀이름-데이터'!BF10</f>
        <v>0.12</v>
      </c>
      <c r="X10" s="3">
        <f>'셀이름-데이터'!DB10-'셀이름-데이터'!AF10</f>
        <v>-0.29999999999999993</v>
      </c>
      <c r="Y10" s="3">
        <f>'셀이름-데이터'!DK10-'셀이름-데이터'!AO10</f>
        <v>-3.3600000000000003</v>
      </c>
      <c r="Z10" s="3">
        <f>'셀이름-데이터'!EK10-'셀이름-데이터'!BO10</f>
        <v>-3.28</v>
      </c>
      <c r="AA10" s="3">
        <f>'셀이름-데이터'!EL10-'셀이름-데이터'!BP10</f>
        <v>-1.3900000000000006</v>
      </c>
      <c r="AB10" s="3">
        <f>'셀이름-데이터'!EA10-'셀이름-데이터'!BE10</f>
        <v>0.72</v>
      </c>
      <c r="AC10" s="3">
        <f>'셀이름-데이터'!EQ10-'셀이름-데이터'!BU10</f>
        <v>-0.63000000000000012</v>
      </c>
      <c r="AD10" s="3">
        <f>'셀이름-데이터'!ER10-'셀이름-데이터'!BV10</f>
        <v>2.5200000000000005</v>
      </c>
      <c r="AE10" s="3">
        <f>'셀이름-데이터'!DS10-'셀이름-데이터'!AW10</f>
        <v>-1.6799999999999926</v>
      </c>
      <c r="AF10" s="3">
        <f>'셀이름-데이터'!DU10-'셀이름-데이터'!AY10</f>
        <v>-2.6399999999999997</v>
      </c>
      <c r="AG10" s="3">
        <f>'셀이름-데이터'!DV10-'셀이름-데이터'!AZ10</f>
        <v>1.23</v>
      </c>
      <c r="AH10" s="41">
        <f>'셀이름-데이터'!ES10-'셀이름-데이터'!BW10</f>
        <v>-2.6400000000000077</v>
      </c>
      <c r="AI10" s="43">
        <f>'셀이름-데이터'!ET10-'셀이름-데이터'!BX10</f>
        <v>4.2600000000000051</v>
      </c>
      <c r="AJ10" s="43"/>
      <c r="AK10" s="46" t="s">
        <v>250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6"/>
      <c r="CV10" s="9"/>
      <c r="CW10" s="8"/>
    </row>
    <row r="11" spans="1:101">
      <c r="A11" s="14" t="s">
        <v>201</v>
      </c>
      <c r="B11" s="14"/>
      <c r="C11" s="16">
        <v>35348</v>
      </c>
      <c r="D11">
        <f>'셀이름-데이터'!CA11-'셀이름-데이터'!E11</f>
        <v>-0.96999999999997044</v>
      </c>
      <c r="E11" s="3">
        <f>'셀이름-데이터'!CI11-'셀이름-데이터'!M11</f>
        <v>1.2400000000000091</v>
      </c>
      <c r="F11" s="3">
        <f>'셀이름-데이터'!CJ11-'셀이름-데이터'!N11</f>
        <v>-0.9599999999999973</v>
      </c>
      <c r="G11" s="3">
        <f>'셀이름-데이터'!CK11-'셀이름-데이터'!O11</f>
        <v>-0.97000000000000242</v>
      </c>
      <c r="H11" s="3">
        <f>'셀이름-데이터'!CN11-'셀이름-데이터'!R11</f>
        <v>0.5</v>
      </c>
      <c r="I11" s="3">
        <f>'셀이름-데이터'!CP11-'셀이름-데이터'!T11</f>
        <v>0.5900000000000003</v>
      </c>
      <c r="J11" s="3">
        <f>'셀이름-데이터'!CQ11-'셀이름-데이터'!U11</f>
        <v>-2.0900000000000034</v>
      </c>
      <c r="K11" s="3">
        <f>'셀이름-데이터'!CS11-'셀이름-데이터'!W11</f>
        <v>0.85999999999999988</v>
      </c>
      <c r="L11" s="3">
        <f>'셀이름-데이터'!DH11-'셀이름-데이터'!AL11</f>
        <v>7.0000000000000284E-2</v>
      </c>
      <c r="M11" s="3">
        <f>'셀이름-데이터'!DI11-'셀이름-데이터'!AM11</f>
        <v>1.7600000000000051</v>
      </c>
      <c r="N11" s="3">
        <f>'셀이름-데이터'!CH11-'셀이름-데이터'!L11</f>
        <v>2.1500000000000057</v>
      </c>
      <c r="O11" s="3">
        <f>'셀이름-데이터'!ED11-'셀이름-데이터'!BH11</f>
        <v>0.15999999999999992</v>
      </c>
      <c r="P11" s="3">
        <f>'셀이름-데이터'!DX11-'셀이름-데이터'!BB11</f>
        <v>-0.44</v>
      </c>
      <c r="Q11" s="3">
        <f>'셀이름-데이터'!CY11-'셀이름-데이터'!AC11</f>
        <v>8.5300000000000011</v>
      </c>
      <c r="R11" s="3">
        <f>'셀이름-데이터'!DC11-'셀이름-데이터'!AG11</f>
        <v>-10.030000000000001</v>
      </c>
      <c r="S11" s="3">
        <f>'셀이름-데이터'!DD11-'셀이름-데이터'!AH11</f>
        <v>-6.8100000000000005</v>
      </c>
      <c r="T11" s="3">
        <f>'셀이름-데이터'!EC11-'셀이름-데이터'!BG11</f>
        <v>-6.2000000000000011</v>
      </c>
      <c r="U11" s="3">
        <f>'셀이름-데이터'!EG11-'셀이름-데이터'!BK11</f>
        <v>-5.0100000000000016</v>
      </c>
      <c r="V11" s="3">
        <f>'셀이름-데이터'!EH11-'셀이름-데이터'!BL11</f>
        <v>4.2299999999999995</v>
      </c>
      <c r="W11" s="3">
        <f>'셀이름-데이터'!EB11-'셀이름-데이터'!BF11</f>
        <v>0.28000000000000003</v>
      </c>
      <c r="X11" s="3">
        <f>'셀이름-데이터'!DB11-'셀이름-데이터'!AF11</f>
        <v>-0.48</v>
      </c>
      <c r="Y11" s="3">
        <f>'셀이름-데이터'!DK11-'셀이름-데이터'!AO11</f>
        <v>-2.29</v>
      </c>
      <c r="Z11" s="3">
        <f>'셀이름-데이터'!EK11-'셀이름-데이터'!BO11</f>
        <v>-0.51000000000000023</v>
      </c>
      <c r="AA11" s="3">
        <f>'셀이름-데이터'!EL11-'셀이름-데이터'!BP11</f>
        <v>-0.94999999999999929</v>
      </c>
      <c r="AB11" s="3">
        <f>'셀이름-데이터'!EA11-'셀이름-데이터'!BE11</f>
        <v>3.6</v>
      </c>
      <c r="AC11" s="3">
        <f>'셀이름-데이터'!EQ11-'셀이름-데이터'!BU11</f>
        <v>-0.16999999999999993</v>
      </c>
      <c r="AD11" s="3">
        <f>'셀이름-데이터'!ER11-'셀이름-데이터'!BV11</f>
        <v>2.91</v>
      </c>
      <c r="AE11" s="3">
        <f>'셀이름-데이터'!DS11-'셀이름-데이터'!AW11</f>
        <v>-0.73999999999999488</v>
      </c>
      <c r="AF11" s="3">
        <f>'셀이름-데이터'!DU11-'셀이름-데이터'!AY11</f>
        <v>-0.26999999999999957</v>
      </c>
      <c r="AG11" s="3">
        <f>'셀이름-데이터'!DV11-'셀이름-데이터'!AZ11</f>
        <v>4.09</v>
      </c>
      <c r="AH11" s="41">
        <f>'셀이름-데이터'!ES11-'셀이름-데이터'!BW11</f>
        <v>-0.96999999999999886</v>
      </c>
      <c r="AI11" s="43">
        <f>'셀이름-데이터'!ET11-'셀이름-데이터'!BX11</f>
        <v>3.3499999999999943</v>
      </c>
      <c r="AJ11" s="43"/>
      <c r="AK11" s="46" t="s">
        <v>201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6"/>
      <c r="CV11" s="9"/>
      <c r="CW11" s="8"/>
    </row>
    <row r="12" spans="1:101">
      <c r="A12" s="14" t="s">
        <v>202</v>
      </c>
      <c r="B12" s="14"/>
      <c r="C12" s="16">
        <v>31191</v>
      </c>
      <c r="D12">
        <f>'셀이름-데이터'!CA12-'셀이름-데이터'!E12</f>
        <v>-0.5</v>
      </c>
      <c r="E12" s="3">
        <f>'셀이름-데이터'!CI12-'셀이름-데이터'!M12</f>
        <v>-0.32999999999999829</v>
      </c>
      <c r="F12" s="3">
        <f>'셀이름-데이터'!CJ12-'셀이름-데이터'!N12</f>
        <v>-1.3000000000000007</v>
      </c>
      <c r="G12" s="3">
        <f>'셀이름-데이터'!CK12-'셀이름-데이터'!O12</f>
        <v>-0.5</v>
      </c>
      <c r="H12" s="3">
        <f>'셀이름-데이터'!CN12-'셀이름-데이터'!R12</f>
        <v>-1.0200000000000102</v>
      </c>
      <c r="I12" s="3">
        <f>'셀이름-데이터'!CP12-'셀이름-데이터'!T12</f>
        <v>-0.59000000000000008</v>
      </c>
      <c r="J12" s="3">
        <f>'셀이름-데이터'!CQ12-'셀이름-데이터'!U12</f>
        <v>0.87000000000000455</v>
      </c>
      <c r="K12" s="3">
        <f>'셀이름-데이터'!CS12-'셀이름-데이터'!W12</f>
        <v>3.0599999999999996</v>
      </c>
      <c r="L12" s="3">
        <f>'셀이름-데이터'!DH12-'셀이름-데이터'!AL12</f>
        <v>-4.0500000000000007</v>
      </c>
      <c r="M12" s="3">
        <f>'셀이름-데이터'!DI12-'셀이름-데이터'!AM12</f>
        <v>-4.3900000000000006</v>
      </c>
      <c r="N12" s="3">
        <f>'셀이름-데이터'!CH12-'셀이름-데이터'!L12</f>
        <v>5.0000000000004263E-2</v>
      </c>
      <c r="O12" s="3">
        <f>'셀이름-데이터'!ED12-'셀이름-데이터'!BH12</f>
        <v>0.78999999999999992</v>
      </c>
      <c r="P12" s="3">
        <f>'셀이름-데이터'!DX12-'셀이름-데이터'!BB12</f>
        <v>-3.2</v>
      </c>
      <c r="Q12" s="3">
        <f>'셀이름-데이터'!CY12-'셀이름-데이터'!AC12</f>
        <v>-4.5300000000000011</v>
      </c>
      <c r="R12" s="3">
        <f>'셀이름-데이터'!DC12-'셀이름-데이터'!AG12</f>
        <v>-0.60999999999999943</v>
      </c>
      <c r="S12" s="3">
        <f>'셀이름-데이터'!DD12-'셀이름-데이터'!AH12</f>
        <v>-2.0299999999999994</v>
      </c>
      <c r="T12" s="3">
        <f>'셀이름-데이터'!EC12-'셀이름-데이터'!BG12</f>
        <v>-2.2300000000000004</v>
      </c>
      <c r="U12" s="3">
        <f>'셀이름-데이터'!EG12-'셀이름-데이터'!BK12</f>
        <v>-3.5700000000000003</v>
      </c>
      <c r="V12" s="3">
        <f>'셀이름-데이터'!EH12-'셀이름-데이터'!BL12</f>
        <v>1.2999999999999998</v>
      </c>
      <c r="W12" s="3">
        <f>'셀이름-데이터'!EB12-'셀이름-데이터'!BF12</f>
        <v>0.15000000000000002</v>
      </c>
      <c r="X12" s="3">
        <f>'셀이름-데이터'!DB12-'셀이름-데이터'!AF12</f>
        <v>-4.5599999999999996</v>
      </c>
      <c r="Y12" s="3">
        <f>'셀이름-데이터'!DK12-'셀이름-데이터'!AO12</f>
        <v>-0.99</v>
      </c>
      <c r="Z12" s="3">
        <f>'셀이름-데이터'!EK12-'셀이름-데이터'!BO12</f>
        <v>-0.63000000000000078</v>
      </c>
      <c r="AA12" s="3">
        <f>'셀이름-데이터'!EL12-'셀이름-데이터'!BP12</f>
        <v>0.39000000000000012</v>
      </c>
      <c r="AB12" s="3">
        <f>'셀이름-데이터'!EA12-'셀이름-데이터'!BE12</f>
        <v>0.97000000000000008</v>
      </c>
      <c r="AC12" s="3">
        <f>'셀이름-데이터'!EQ12-'셀이름-데이터'!BU12</f>
        <v>-0.53000000000000025</v>
      </c>
      <c r="AD12" s="3">
        <f>'셀이름-데이터'!ER12-'셀이름-데이터'!BV12</f>
        <v>1.54</v>
      </c>
      <c r="AE12" s="3">
        <f>'셀이름-데이터'!DS12-'셀이름-데이터'!AW12</f>
        <v>0.51999999999999602</v>
      </c>
      <c r="AF12" s="3">
        <f>'셀이름-데이터'!DU12-'셀이름-데이터'!AY12</f>
        <v>-0.97999999999999954</v>
      </c>
      <c r="AG12" s="3">
        <f>'셀이름-데이터'!DV12-'셀이름-데이터'!AZ12</f>
        <v>0.49</v>
      </c>
      <c r="AH12" s="28">
        <f>'셀이름-데이터'!ES12-'셀이름-데이터'!BW12</f>
        <v>4.1899999999999977</v>
      </c>
      <c r="AI12" s="27">
        <f>'셀이름-데이터'!ET12-'셀이름-데이터'!BX12</f>
        <v>4.6899999999999977</v>
      </c>
      <c r="AJ12" s="27"/>
      <c r="AK12" s="29" t="s">
        <v>202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6"/>
      <c r="CV12" s="9"/>
      <c r="CW12" s="8"/>
    </row>
    <row r="13" spans="1:101">
      <c r="A13" s="14" t="s">
        <v>248</v>
      </c>
      <c r="B13" s="14"/>
      <c r="C13" s="16">
        <v>29199</v>
      </c>
      <c r="D13">
        <f>'셀이름-데이터'!CA13-'셀이름-데이터'!E13</f>
        <v>-0.14999999999997726</v>
      </c>
      <c r="E13" s="3">
        <f>'셀이름-데이터'!CI13-'셀이름-데이터'!M13</f>
        <v>2.3699999999999974</v>
      </c>
      <c r="F13" s="3">
        <f>'셀이름-데이터'!CJ13-'셀이름-데이터'!N13</f>
        <v>-0.46000000000000085</v>
      </c>
      <c r="G13" s="3">
        <f>'셀이름-데이터'!CK13-'셀이름-데이터'!O13</f>
        <v>-0.14999999999999858</v>
      </c>
      <c r="H13" s="3">
        <f>'셀이름-데이터'!CN13-'셀이름-데이터'!R13</f>
        <v>0.29000000000000625</v>
      </c>
      <c r="I13" s="3">
        <f>'셀이름-데이터'!CP13-'셀이름-데이터'!T13</f>
        <v>0.60999999999999988</v>
      </c>
      <c r="J13" s="3">
        <f>'셀이름-데이터'!CQ13-'셀이름-데이터'!U13</f>
        <v>0.48999999999999488</v>
      </c>
      <c r="K13" s="3">
        <f>'셀이름-데이터'!CS13-'셀이름-데이터'!W13</f>
        <v>1.2700000000000014</v>
      </c>
      <c r="L13" s="3">
        <f>'셀이름-데이터'!DH13-'셀이름-데이터'!AL13</f>
        <v>0.40000000000000036</v>
      </c>
      <c r="M13" s="3">
        <f>'셀이름-데이터'!DI13-'셀이름-데이터'!AM13</f>
        <v>1.4200000000000017</v>
      </c>
      <c r="N13" s="3">
        <f>'셀이름-데이터'!CH13-'셀이름-데이터'!L13</f>
        <v>1.1700000000000017</v>
      </c>
      <c r="O13" s="3">
        <f>'셀이름-데이터'!ED13-'셀이름-데이터'!BH13</f>
        <v>1.8699999999999999</v>
      </c>
      <c r="P13" s="3">
        <f>'셀이름-데이터'!DX13-'셀이름-데이터'!BB13</f>
        <v>-6.0400000000000009</v>
      </c>
      <c r="Q13" s="3">
        <f>'셀이름-데이터'!CY13-'셀이름-데이터'!AC13</f>
        <v>6.6000000000000085</v>
      </c>
      <c r="R13" s="3">
        <f>'셀이름-데이터'!DC13-'셀이름-데이터'!AG13</f>
        <v>-6.269999999999996</v>
      </c>
      <c r="S13" s="3">
        <f>'셀이름-데이터'!DD13-'셀이름-데이터'!AH13</f>
        <v>-4.62</v>
      </c>
      <c r="T13" s="3">
        <f>'셀이름-데이터'!EC13-'셀이름-데이터'!BG13</f>
        <v>-3.54</v>
      </c>
      <c r="U13" s="3">
        <f>'셀이름-데이터'!EG13-'셀이름-데이터'!BK13</f>
        <v>-7</v>
      </c>
      <c r="V13" s="3">
        <f>'셀이름-데이터'!EH13-'셀이름-데이터'!BL13</f>
        <v>7.88</v>
      </c>
      <c r="W13" s="3">
        <f>'셀이름-데이터'!EB13-'셀이름-데이터'!BF13</f>
        <v>0.49999999999999994</v>
      </c>
      <c r="X13" s="3">
        <f>'셀이름-데이터'!DB13-'셀이름-데이터'!AF13</f>
        <v>-0.19999999999999973</v>
      </c>
      <c r="Y13" s="3">
        <f>'셀이름-데이터'!DK13-'셀이름-데이터'!AO13</f>
        <v>-3.2300000000000004</v>
      </c>
      <c r="Z13" s="3">
        <f>'셀이름-데이터'!EK13-'셀이름-데이터'!BO13</f>
        <v>-3.0100000000000007</v>
      </c>
      <c r="AA13" s="3">
        <f>'셀이름-데이터'!EL13-'셀이름-데이터'!BP13</f>
        <v>-0.91000000000000014</v>
      </c>
      <c r="AB13" s="3">
        <f>'셀이름-데이터'!EA13-'셀이름-데이터'!BE13</f>
        <v>1.3600000000000003</v>
      </c>
      <c r="AC13" s="3">
        <f>'셀이름-데이터'!EQ13-'셀이름-데이터'!BU13</f>
        <v>-1.46</v>
      </c>
      <c r="AD13" s="3">
        <f>'셀이름-데이터'!ER13-'셀이름-데이터'!BV13</f>
        <v>-3.33</v>
      </c>
      <c r="AE13" s="3">
        <f>'셀이름-데이터'!DS13-'셀이름-데이터'!AW13</f>
        <v>-0.68999999999999773</v>
      </c>
      <c r="AF13" s="3">
        <f>'셀이름-데이터'!DU13-'셀이름-데이터'!AY13</f>
        <v>-2.59</v>
      </c>
      <c r="AG13" s="3">
        <f>'셀이름-데이터'!DV13-'셀이름-데이터'!AZ13</f>
        <v>1.7400000000000002</v>
      </c>
      <c r="AH13" s="41">
        <f>'셀이름-데이터'!ES13-'셀이름-데이터'!BW13</f>
        <v>-10.89</v>
      </c>
      <c r="AI13" s="43">
        <f>'셀이름-데이터'!ET13-'셀이름-데이터'!BX13</f>
        <v>-10.14</v>
      </c>
      <c r="AJ13" s="43"/>
      <c r="AK13" s="46" t="s">
        <v>248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6"/>
      <c r="CV13" s="9"/>
      <c r="CW13" s="8"/>
    </row>
    <row r="14" spans="1:101">
      <c r="A14" s="14" t="s">
        <v>203</v>
      </c>
      <c r="B14" s="14"/>
      <c r="C14" s="16">
        <v>35463</v>
      </c>
      <c r="D14">
        <f>'셀이름-데이터'!CA14-'셀이름-데이터'!E14</f>
        <v>-1.0799999999999841</v>
      </c>
      <c r="E14" s="3">
        <f>'셀이름-데이터'!CI14-'셀이름-데이터'!M14</f>
        <v>3.1700000000000017</v>
      </c>
      <c r="F14" s="3">
        <f>'셀이름-데이터'!CJ14-'셀이름-데이터'!N14</f>
        <v>1.4199999999999982</v>
      </c>
      <c r="G14" s="3">
        <f>'셀이름-데이터'!CK14-'셀이름-데이터'!O14</f>
        <v>-1.0799999999999983</v>
      </c>
      <c r="H14" s="3">
        <f>'셀이름-데이터'!CN14-'셀이름-데이터'!R14</f>
        <v>1.2299999999999898</v>
      </c>
      <c r="I14" s="3">
        <f>'셀이름-데이터'!CP14-'셀이름-데이터'!T14</f>
        <v>1.08</v>
      </c>
      <c r="J14" s="3">
        <f>'셀이름-데이터'!CQ14-'셀이름-데이터'!U14</f>
        <v>-3.5300000000000011</v>
      </c>
      <c r="K14" s="3">
        <f>'셀이름-데이터'!CS14-'셀이름-데이터'!W14</f>
        <v>2.2200000000000006</v>
      </c>
      <c r="L14" s="3">
        <f>'셀이름-데이터'!DH14-'셀이름-데이터'!AL14</f>
        <v>-1.5499999999999989</v>
      </c>
      <c r="M14" s="3">
        <f>'셀이름-데이터'!DI14-'셀이름-데이터'!AM14</f>
        <v>-2.6799999999999926</v>
      </c>
      <c r="N14" s="3">
        <f>'셀이름-데이터'!CH14-'셀이름-데이터'!L14</f>
        <v>2.6400000000000006</v>
      </c>
      <c r="O14" s="3">
        <f>'셀이름-데이터'!ED14-'셀이름-데이터'!BH14</f>
        <v>1.8200000000000003</v>
      </c>
      <c r="P14" s="3">
        <f>'셀이름-데이터'!DX14-'셀이름-데이터'!BB14</f>
        <v>-3.1199999999999992</v>
      </c>
      <c r="Q14" s="3">
        <f>'셀이름-데이터'!CY14-'셀이름-데이터'!AC14</f>
        <v>-7.4699999999999989</v>
      </c>
      <c r="R14" s="3">
        <f>'셀이름-데이터'!DC14-'셀이름-데이터'!AG14</f>
        <v>5.4400000000000119</v>
      </c>
      <c r="S14" s="3">
        <f>'셀이름-데이터'!DD14-'셀이름-데이터'!AH14</f>
        <v>-0.45000000000000018</v>
      </c>
      <c r="T14" s="3">
        <f>'셀이름-데이터'!EC14-'셀이름-데이터'!BG14</f>
        <v>0.8400000000000003</v>
      </c>
      <c r="U14" s="3">
        <f>'셀이름-데이터'!EG14-'셀이름-데이터'!BK14</f>
        <v>-5.1499999999999995</v>
      </c>
      <c r="V14" s="3">
        <f>'셀이름-데이터'!EH14-'셀이름-데이터'!BL14</f>
        <v>-0.71</v>
      </c>
      <c r="W14" s="3">
        <f>'셀이름-데이터'!EB14-'셀이름-데이터'!BF14</f>
        <v>0.54</v>
      </c>
      <c r="X14" s="3">
        <f>'셀이름-데이터'!DB14-'셀이름-데이터'!AF14</f>
        <v>1.7200000000000002</v>
      </c>
      <c r="Y14" s="3">
        <f>'셀이름-데이터'!DK14-'셀이름-데이터'!AO14</f>
        <v>-2.5499999999999994</v>
      </c>
      <c r="Z14" s="3">
        <f>'셀이름-데이터'!EK14-'셀이름-데이터'!BO14</f>
        <v>-2.5299999999999998</v>
      </c>
      <c r="AA14" s="3">
        <f>'셀이름-데이터'!EL14-'셀이름-데이터'!BP14</f>
        <v>-4.03</v>
      </c>
      <c r="AB14" s="3">
        <f>'셀이름-데이터'!EA14-'셀이름-데이터'!BE14</f>
        <v>3.5600000000000005</v>
      </c>
      <c r="AC14" s="3">
        <f>'셀이름-데이터'!EQ14-'셀이름-데이터'!BU14</f>
        <v>-2.4500000000000002</v>
      </c>
      <c r="AD14" s="3">
        <f>'셀이름-데이터'!ER14-'셀이름-데이터'!BV14</f>
        <v>-0.95</v>
      </c>
      <c r="AE14" s="3">
        <f>'셀이름-데이터'!DS14-'셀이름-데이터'!AW14</f>
        <v>-5.9299999999999926</v>
      </c>
      <c r="AF14" s="3">
        <f>'셀이름-데이터'!DU14-'셀이름-데이터'!AY14</f>
        <v>0.80999999999999961</v>
      </c>
      <c r="AG14" s="3">
        <f>'셀이름-데이터'!DV14-'셀이름-데이터'!AZ14</f>
        <v>3.42</v>
      </c>
      <c r="AH14" s="28">
        <f>'셀이름-데이터'!ES14-'셀이름-데이터'!BW14</f>
        <v>12.040000000000006</v>
      </c>
      <c r="AI14" s="27">
        <f>'셀이름-데이터'!ET14-'셀이름-데이터'!BX14</f>
        <v>10.319999999999993</v>
      </c>
      <c r="AJ14" s="27"/>
      <c r="AK14" s="29" t="s">
        <v>203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6"/>
      <c r="CV14" s="9"/>
      <c r="CW14" s="8"/>
    </row>
    <row r="15" spans="1:101">
      <c r="A15" s="14" t="s">
        <v>204</v>
      </c>
      <c r="B15" s="14"/>
      <c r="C15" s="16">
        <v>30819</v>
      </c>
      <c r="D15">
        <f>'셀이름-데이터'!CA15-'셀이름-데이터'!E15</f>
        <v>-1.2400000000000091</v>
      </c>
      <c r="E15" s="3">
        <f>'셀이름-데이터'!CI15-'셀이름-데이터'!M15</f>
        <v>3.960000000000008</v>
      </c>
      <c r="F15" s="3">
        <f>'셀이름-데이터'!CJ15-'셀이름-데이터'!N15</f>
        <v>1.009999999999998</v>
      </c>
      <c r="G15" s="3">
        <f>'셀이름-데이터'!CK15-'셀이름-데이터'!O15</f>
        <v>-1.2399999999999984</v>
      </c>
      <c r="H15" s="3">
        <f>'셀이름-데이터'!CN15-'셀이름-데이터'!R15</f>
        <v>2.6099999999999994</v>
      </c>
      <c r="I15" s="3">
        <f>'셀이름-데이터'!CP15-'셀이름-데이터'!T15</f>
        <v>1.5599999999999998</v>
      </c>
      <c r="J15" s="3">
        <f>'셀이름-데이터'!CQ15-'셀이름-데이터'!U15</f>
        <v>-2.2999999999999972</v>
      </c>
      <c r="K15" s="3">
        <f>'셀이름-데이터'!CS15-'셀이름-데이터'!W15</f>
        <v>4.26</v>
      </c>
      <c r="L15" s="3">
        <f>'셀이름-데이터'!DH15-'셀이름-데이터'!AL15</f>
        <v>-2.9100000000000019</v>
      </c>
      <c r="M15" s="3">
        <f>'셀이름-데이터'!DI15-'셀이름-데이터'!AM15</f>
        <v>-1.9099999999999966</v>
      </c>
      <c r="N15" s="3">
        <f>'셀이름-데이터'!CH15-'셀이름-데이터'!L15</f>
        <v>2.6299999999999955</v>
      </c>
      <c r="O15" s="3">
        <f>'셀이름-데이터'!ED15-'셀이름-데이터'!BH15</f>
        <v>2.5099999999999998</v>
      </c>
      <c r="P15" s="3">
        <f>'셀이름-데이터'!DX15-'셀이름-데이터'!BB15</f>
        <v>-7.17</v>
      </c>
      <c r="Q15" s="3">
        <f>'셀이름-데이터'!CY15-'셀이름-데이터'!AC15</f>
        <v>8.269999999999996</v>
      </c>
      <c r="R15" s="3">
        <f>'셀이름-데이터'!DC15-'셀이름-데이터'!AG15</f>
        <v>-11.540000000000006</v>
      </c>
      <c r="S15" s="3">
        <f>'셀이름-데이터'!DD15-'셀이름-데이터'!AH15</f>
        <v>-5</v>
      </c>
      <c r="T15" s="3">
        <f>'셀이름-데이터'!EC15-'셀이름-데이터'!BG15</f>
        <v>-2.86</v>
      </c>
      <c r="U15" s="3">
        <f>'셀이름-데이터'!EG15-'셀이름-데이터'!BK15</f>
        <v>-5.1700000000000017</v>
      </c>
      <c r="V15" s="3">
        <f>'셀이름-데이터'!EH15-'셀이름-데이터'!BL15</f>
        <v>3.25</v>
      </c>
      <c r="W15" s="3">
        <f>'셀이름-데이터'!EB15-'셀이름-데이터'!BF15</f>
        <v>2.0000000000000004E-2</v>
      </c>
      <c r="X15" s="3">
        <f>'셀이름-데이터'!DB15-'셀이름-데이터'!AF15</f>
        <v>-2.3199999999999998</v>
      </c>
      <c r="Y15" s="3">
        <f>'셀이름-데이터'!DK15-'셀이름-데이터'!AO15</f>
        <v>-1.85</v>
      </c>
      <c r="Z15" s="3">
        <f>'셀이름-데이터'!EK15-'셀이름-데이터'!BO15</f>
        <v>0.54</v>
      </c>
      <c r="AA15" s="3">
        <f>'셀이름-데이터'!EL15-'셀이름-데이터'!BP15</f>
        <v>1.44</v>
      </c>
      <c r="AB15" s="3">
        <f>'셀이름-데이터'!EA15-'셀이름-데이터'!BE15</f>
        <v>6.9999999999999951E-2</v>
      </c>
      <c r="AC15" s="3">
        <f>'셀이름-데이터'!EQ15-'셀이름-데이터'!BU15</f>
        <v>4.9999999999999822E-2</v>
      </c>
      <c r="AD15" s="3">
        <f>'셀이름-데이터'!ER15-'셀이름-데이터'!BV15</f>
        <v>0.84999999999999964</v>
      </c>
      <c r="AE15" s="3">
        <f>'셀이름-데이터'!DS15-'셀이름-데이터'!AW15</f>
        <v>1.9099999999999966</v>
      </c>
      <c r="AF15" s="3">
        <f>'셀이름-데이터'!DU15-'셀이름-데이터'!AY15</f>
        <v>-1.0100000000000007</v>
      </c>
      <c r="AG15" s="3">
        <f>'셀이름-데이터'!DV15-'셀이름-데이터'!AZ15</f>
        <v>-7.0000000000000284E-2</v>
      </c>
      <c r="AH15" s="28">
        <f>'셀이름-데이터'!ES15-'셀이름-데이터'!BW15</f>
        <v>9.5099999999999909</v>
      </c>
      <c r="AI15" s="27">
        <f>'셀이름-데이터'!ET15-'셀이름-데이터'!BX15</f>
        <v>13.679999999999993</v>
      </c>
      <c r="AJ15" s="27"/>
      <c r="AK15" s="29" t="s">
        <v>204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6"/>
      <c r="CV15" s="9"/>
      <c r="CW15" s="8"/>
    </row>
    <row r="16" spans="1:101">
      <c r="A16" s="14" t="s">
        <v>205</v>
      </c>
      <c r="B16" s="14"/>
      <c r="C16" s="16">
        <v>36168</v>
      </c>
      <c r="D16">
        <f>'셀이름-데이터'!CA16-'셀이름-데이터'!E16</f>
        <v>-9.9999999999909051E-3</v>
      </c>
      <c r="E16" s="3">
        <f>'셀이름-데이터'!CI16-'셀이름-데이터'!M16</f>
        <v>0.62000000000000455</v>
      </c>
      <c r="F16" s="3">
        <f>'셀이름-데이터'!CJ16-'셀이름-데이터'!N16</f>
        <v>-0.10999999999999943</v>
      </c>
      <c r="G16" s="3">
        <f>'셀이름-데이터'!CK16-'셀이름-데이터'!O16</f>
        <v>-9.9999999999980105E-3</v>
      </c>
      <c r="H16" s="3">
        <f>'셀이름-데이터'!CN16-'셀이름-데이터'!R16</f>
        <v>-1.3099999999999881</v>
      </c>
      <c r="I16" s="3">
        <f>'셀이름-데이터'!CP16-'셀이름-데이터'!T16</f>
        <v>-0.53</v>
      </c>
      <c r="J16" s="3">
        <f>'셀이름-데이터'!CQ16-'셀이름-데이터'!U16</f>
        <v>0.81000000000000227</v>
      </c>
      <c r="K16" s="3">
        <f>'셀이름-데이터'!CS16-'셀이름-데이터'!W16</f>
        <v>0.41999999999999993</v>
      </c>
      <c r="L16" s="3">
        <f>'셀이름-데이터'!DH16-'셀이름-데이터'!AL16</f>
        <v>-0.19000000000000128</v>
      </c>
      <c r="M16" s="3">
        <f>'셀이름-데이터'!DI16-'셀이름-데이터'!AM16</f>
        <v>1.4699999999999989</v>
      </c>
      <c r="N16" s="3">
        <f>'셀이름-데이터'!CH16-'셀이름-데이터'!L16</f>
        <v>1.0000000000005116E-2</v>
      </c>
      <c r="O16" s="3">
        <f>'셀이름-데이터'!ED16-'셀이름-데이터'!BH16</f>
        <v>2.5300000000000002</v>
      </c>
      <c r="P16" s="3">
        <f>'셀이름-데이터'!DX16-'셀이름-데이터'!BB16</f>
        <v>-9.07</v>
      </c>
      <c r="Q16" s="3">
        <f>'셀이름-데이터'!CY16-'셀이름-데이터'!AC16</f>
        <v>19.740000000000009</v>
      </c>
      <c r="R16" s="3">
        <f>'셀이름-데이터'!DC16-'셀이름-데이터'!AG16</f>
        <v>-19.159999999999997</v>
      </c>
      <c r="S16" s="3">
        <f>'셀이름-데이터'!DD16-'셀이름-데이터'!AH16</f>
        <v>-5.1899999999999995</v>
      </c>
      <c r="T16" s="3">
        <f>'셀이름-데이터'!EC16-'셀이름-데이터'!BG16</f>
        <v>-4.6000000000000005</v>
      </c>
      <c r="U16" s="3">
        <f>'셀이름-데이터'!EG16-'셀이름-데이터'!BK16</f>
        <v>-3.09</v>
      </c>
      <c r="V16" s="3">
        <f>'셀이름-데이터'!EH16-'셀이름-데이터'!BL16</f>
        <v>-0.65000000000000036</v>
      </c>
      <c r="W16" s="3">
        <f>'셀이름-데이터'!EB16-'셀이름-데이터'!BF16</f>
        <v>-0.1</v>
      </c>
      <c r="X16" s="3">
        <f>'셀이름-데이터'!DB16-'셀이름-데이터'!AF16</f>
        <v>-3.7600000000000002</v>
      </c>
      <c r="Y16" s="3">
        <f>'셀이름-데이터'!DK16-'셀이름-데이터'!AO16</f>
        <v>-0.75</v>
      </c>
      <c r="Z16" s="3">
        <f>'셀이름-데이터'!EK16-'셀이름-데이터'!BO16</f>
        <v>0.24</v>
      </c>
      <c r="AA16" s="3">
        <f>'셀이름-데이터'!EL16-'셀이름-데이터'!BP16</f>
        <v>1.54</v>
      </c>
      <c r="AB16" s="3">
        <f>'셀이름-데이터'!EA16-'셀이름-데이터'!BE16</f>
        <v>-0.66</v>
      </c>
      <c r="AC16" s="3">
        <f>'셀이름-데이터'!EQ16-'셀이름-데이터'!BU16</f>
        <v>-0.23000000000000004</v>
      </c>
      <c r="AD16" s="3">
        <f>'셀이름-데이터'!ER16-'셀이름-데이터'!BV16</f>
        <v>0.84999999999999964</v>
      </c>
      <c r="AE16" s="3">
        <f>'셀이름-데이터'!DS16-'셀이름-데이터'!AW16</f>
        <v>1.7199999999999989</v>
      </c>
      <c r="AF16" s="3">
        <f>'셀이름-데이터'!DU16-'셀이름-데이터'!AY16</f>
        <v>-0.47999999999999954</v>
      </c>
      <c r="AG16" s="3">
        <f>'셀이름-데이터'!DV16-'셀이름-데이터'!AZ16</f>
        <v>-0.96</v>
      </c>
      <c r="AH16" s="41">
        <f>'셀이름-데이터'!ES16-'셀이름-데이터'!BW16</f>
        <v>-4.2999999999999972</v>
      </c>
      <c r="AI16" s="43">
        <f>'셀이름-데이터'!ET16-'셀이름-데이터'!BX16</f>
        <v>1.7900000000000063</v>
      </c>
      <c r="AJ16" s="43"/>
      <c r="AK16" s="46" t="s">
        <v>205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6"/>
      <c r="CV16" s="9"/>
      <c r="CW16" s="8"/>
    </row>
    <row r="17" spans="1:101">
      <c r="A17" s="14" t="s">
        <v>206</v>
      </c>
      <c r="B17" s="14"/>
      <c r="C17" s="16">
        <v>34653</v>
      </c>
      <c r="D17">
        <f>'셀이름-데이터'!CA17-'셀이름-데이터'!E17</f>
        <v>-1.2299999999999613</v>
      </c>
      <c r="E17" s="3">
        <f>'셀이름-데이터'!CI17-'셀이름-데이터'!M17</f>
        <v>-0.43000000000000682</v>
      </c>
      <c r="F17" s="3">
        <f>'셀이름-데이터'!CJ17-'셀이름-데이터'!N17</f>
        <v>-4.0300000000000011</v>
      </c>
      <c r="G17" s="3">
        <f>'셀이름-데이터'!CK17-'셀이름-데이터'!O17</f>
        <v>-1.230000000000004</v>
      </c>
      <c r="H17" s="3">
        <f>'셀이름-데이터'!CN17-'셀이름-데이터'!R17</f>
        <v>2.3299999999999983</v>
      </c>
      <c r="I17" s="3">
        <f>'셀이름-데이터'!CP17-'셀이름-데이터'!T17</f>
        <v>1.31</v>
      </c>
      <c r="J17" s="3">
        <f>'셀이름-데이터'!CQ17-'셀이름-데이터'!U17</f>
        <v>-0.44999999999998863</v>
      </c>
      <c r="K17" s="3">
        <f>'셀이름-데이터'!CS17-'셀이름-데이터'!W17</f>
        <v>2.9799999999999995</v>
      </c>
      <c r="L17" s="3">
        <f>'셀이름-데이터'!DH17-'셀이름-데이터'!AL17</f>
        <v>-1.8800000000000008</v>
      </c>
      <c r="M17" s="3">
        <f>'셀이름-데이터'!DI17-'셀이름-데이터'!AM17</f>
        <v>-0.28000000000000114</v>
      </c>
      <c r="N17" s="3">
        <f>'셀이름-데이터'!CH17-'셀이름-데이터'!L17</f>
        <v>1.8299999999999983</v>
      </c>
      <c r="O17" s="3">
        <f>'셀이름-데이터'!ED17-'셀이름-데이터'!BH17</f>
        <v>1.34</v>
      </c>
      <c r="P17" s="3">
        <f>'셀이름-데이터'!DX17-'셀이름-데이터'!BB17</f>
        <v>-8.8699999999999992</v>
      </c>
      <c r="Q17" s="3">
        <f>'셀이름-데이터'!CY17-'셀이름-데이터'!AC17</f>
        <v>4.519999999999996</v>
      </c>
      <c r="R17" s="3">
        <f>'셀이름-데이터'!DC17-'셀이름-데이터'!AG17</f>
        <v>-10.39</v>
      </c>
      <c r="S17" s="3">
        <f>'셀이름-데이터'!DD17-'셀이름-데이터'!AH17</f>
        <v>-4.1999999999999993</v>
      </c>
      <c r="T17" s="3">
        <f>'셀이름-데이터'!EC17-'셀이름-데이터'!BG17</f>
        <v>-2.8200000000000003</v>
      </c>
      <c r="U17" s="3">
        <f>'셀이름-데이터'!EG17-'셀이름-데이터'!BK17</f>
        <v>-1.7800000000000011</v>
      </c>
      <c r="V17" s="3">
        <f>'셀이름-데이터'!EH17-'셀이름-데이터'!BL17</f>
        <v>2.3900000000000006</v>
      </c>
      <c r="W17" s="3">
        <f>'셀이름-데이터'!EB17-'셀이름-데이터'!BF17</f>
        <v>0.14000000000000001</v>
      </c>
      <c r="X17" s="3">
        <f>'셀이름-데이터'!DB17-'셀이름-데이터'!AF17</f>
        <v>0.91000000000000014</v>
      </c>
      <c r="Y17" s="3">
        <f>'셀이름-데이터'!DK17-'셀이름-데이터'!AO17</f>
        <v>-1.3499999999999996</v>
      </c>
      <c r="Z17" s="3">
        <f>'셀이름-데이터'!EK17-'셀이름-데이터'!BO17</f>
        <v>0.54999999999999982</v>
      </c>
      <c r="AA17" s="3">
        <f>'셀이름-데이터'!EL17-'셀이름-데이터'!BP17</f>
        <v>1.1499999999999999</v>
      </c>
      <c r="AB17" s="3">
        <f>'셀이름-데이터'!EA17-'셀이름-데이터'!BE17</f>
        <v>1.42</v>
      </c>
      <c r="AC17" s="3">
        <f>'셀이름-데이터'!EQ17-'셀이름-데이터'!BU17</f>
        <v>0.36</v>
      </c>
      <c r="AD17" s="3">
        <f>'셀이름-데이터'!ER17-'셀이름-데이터'!BV17</f>
        <v>2.7200000000000006</v>
      </c>
      <c r="AE17" s="3">
        <f>'셀이름-데이터'!DS17-'셀이름-데이터'!AW17</f>
        <v>1.3400000000000034</v>
      </c>
      <c r="AF17" s="3">
        <f>'셀이름-데이터'!DU17-'셀이름-데이터'!AY17</f>
        <v>-0.30000000000000071</v>
      </c>
      <c r="AG17" s="3">
        <f>'셀이름-데이터'!DV17-'셀이름-데이터'!AZ17</f>
        <v>1.73</v>
      </c>
      <c r="AH17" s="41">
        <f>'셀이름-데이터'!ES17-'셀이름-데이터'!BW17</f>
        <v>-1.1400000000000006</v>
      </c>
      <c r="AI17" s="43">
        <f>'셀이름-데이터'!ET17-'셀이름-데이터'!BX17</f>
        <v>1.8000000000000114</v>
      </c>
      <c r="AJ17" s="43"/>
      <c r="AK17" s="46" t="s">
        <v>206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6"/>
      <c r="CV17" s="9"/>
      <c r="CW17" s="8"/>
    </row>
    <row r="18" spans="1:101">
      <c r="A18" s="14" t="s">
        <v>207</v>
      </c>
      <c r="B18" s="14"/>
      <c r="C18" s="16">
        <v>33763</v>
      </c>
      <c r="D18">
        <f>'셀이름-데이터'!CA18-'셀이름-데이터'!E18</f>
        <v>-0.93000000000000682</v>
      </c>
      <c r="E18" s="3">
        <f>'셀이름-데이터'!CI18-'셀이름-데이터'!M18</f>
        <v>-2.7900000000000063</v>
      </c>
      <c r="F18" s="3">
        <f>'셀이름-데이터'!CJ18-'셀이름-데이터'!N18</f>
        <v>-0.98999999999999844</v>
      </c>
      <c r="G18" s="3">
        <f>'셀이름-데이터'!CK18-'셀이름-데이터'!O18</f>
        <v>-0.92999999999999972</v>
      </c>
      <c r="H18" s="3">
        <f>'셀이름-데이터'!CN18-'셀이름-데이터'!R18</f>
        <v>-0.89000000000000057</v>
      </c>
      <c r="I18" s="3">
        <f>'셀이름-데이터'!CP18-'셀이름-데이터'!T18</f>
        <v>-1.87</v>
      </c>
      <c r="J18" s="3">
        <f>'셀이름-데이터'!CQ18-'셀이름-데이터'!U18</f>
        <v>4.5200000000000102</v>
      </c>
      <c r="K18" s="3">
        <f>'셀이름-데이터'!CS18-'셀이름-데이터'!W18</f>
        <v>-1.9400000000000004</v>
      </c>
      <c r="L18" s="3">
        <f>'셀이름-데이터'!DH18-'셀이름-데이터'!AL18</f>
        <v>-0.82000000000000028</v>
      </c>
      <c r="M18" s="3">
        <f>'셀이름-데이터'!DI18-'셀이름-데이터'!AM18</f>
        <v>2.5699999999999932</v>
      </c>
      <c r="N18" s="3">
        <f>'셀이름-데이터'!CH18-'셀이름-데이터'!L18</f>
        <v>-3.1599999999999966</v>
      </c>
      <c r="O18" s="3">
        <f>'셀이름-데이터'!ED18-'셀이름-데이터'!BH18</f>
        <v>-0.14000000000000001</v>
      </c>
      <c r="P18" s="3">
        <f>'셀이름-데이터'!DX18-'셀이름-데이터'!BB18</f>
        <v>-0.48</v>
      </c>
      <c r="Q18" s="3">
        <f>'셀이름-데이터'!CY18-'셀이름-데이터'!AC18</f>
        <v>9.75</v>
      </c>
      <c r="R18" s="3">
        <f>'셀이름-데이터'!DC18-'셀이름-데이터'!AG18</f>
        <v>-9.6299999999999955</v>
      </c>
      <c r="S18" s="3">
        <f>'셀이름-데이터'!DD18-'셀이름-데이터'!AH18</f>
        <v>-1.6799999999999997</v>
      </c>
      <c r="T18" s="3">
        <f>'셀이름-데이터'!EC18-'셀이름-데이터'!BG18</f>
        <v>-3</v>
      </c>
      <c r="U18" s="3">
        <f>'셀이름-데이터'!EG18-'셀이름-데이터'!BK18</f>
        <v>-1.1099999999999994</v>
      </c>
      <c r="V18" s="3">
        <f>'셀이름-데이터'!EH18-'셀이름-데이터'!BL18</f>
        <v>0.12999999999999989</v>
      </c>
      <c r="W18" s="3">
        <f>'셀이름-데이터'!EB18-'셀이름-데이터'!BF18</f>
        <v>0.1</v>
      </c>
      <c r="X18" s="3">
        <f>'셀이름-데이터'!DB18-'셀이름-데이터'!AF18</f>
        <v>0.54999999999999982</v>
      </c>
      <c r="Y18" s="3">
        <f>'셀이름-데이터'!DK18-'셀이름-데이터'!AO18</f>
        <v>-0.27</v>
      </c>
      <c r="Z18" s="3">
        <f>'셀이름-데이터'!EK18-'셀이름-데이터'!BO18</f>
        <v>1.21</v>
      </c>
      <c r="AA18" s="3">
        <f>'셀이름-데이터'!EL18-'셀이름-데이터'!BP18</f>
        <v>1.01</v>
      </c>
      <c r="AB18" s="3">
        <f>'셀이름-데이터'!EA18-'셀이름-데이터'!BE18</f>
        <v>0.7</v>
      </c>
      <c r="AC18" s="3">
        <f>'셀이름-데이터'!EQ18-'셀이름-데이터'!BU18</f>
        <v>-0.76</v>
      </c>
      <c r="AD18" s="3">
        <f>'셀이름-데이터'!ER18-'셀이름-데이터'!BV18</f>
        <v>0.5600000000000005</v>
      </c>
      <c r="AE18" s="3">
        <f>'셀이름-데이터'!DS18-'셀이름-데이터'!AW18</f>
        <v>1.4300000000000068</v>
      </c>
      <c r="AF18" s="3">
        <f>'셀이름-데이터'!DU18-'셀이름-데이터'!AY18</f>
        <v>0.22000000000000064</v>
      </c>
      <c r="AG18" s="3">
        <f>'셀이름-데이터'!DV18-'셀이름-데이터'!AZ18</f>
        <v>0.62</v>
      </c>
      <c r="AH18" s="28">
        <f>'셀이름-데이터'!ES18-'셀이름-데이터'!BW18</f>
        <v>2.3900000000000006</v>
      </c>
      <c r="AI18" s="27">
        <f>'셀이름-데이터'!ET18-'셀이름-데이터'!BX18</f>
        <v>4.1099999999999994</v>
      </c>
      <c r="AJ18" s="27"/>
      <c r="AK18" s="29" t="s">
        <v>207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6"/>
      <c r="CV18" s="9"/>
      <c r="CW18" s="8"/>
    </row>
    <row r="19" spans="1:101">
      <c r="A19" s="14" t="s">
        <v>208</v>
      </c>
      <c r="B19" s="14"/>
      <c r="C19" s="16">
        <v>35116</v>
      </c>
      <c r="D19">
        <f>'셀이름-데이터'!CA19-'셀이름-데이터'!E19</f>
        <v>-2.589999999999975</v>
      </c>
      <c r="E19" s="3">
        <f>'셀이름-데이터'!CI19-'셀이름-데이터'!M19</f>
        <v>-0.40999999999999659</v>
      </c>
      <c r="F19" s="3">
        <f>'셀이름-데이터'!CJ19-'셀이름-데이터'!N19</f>
        <v>-3.9799999999999969</v>
      </c>
      <c r="G19" s="3">
        <f>'셀이름-데이터'!CK19-'셀이름-데이터'!O19</f>
        <v>-2.5900000000000034</v>
      </c>
      <c r="H19" s="3">
        <f>'셀이름-데이터'!CN19-'셀이름-데이터'!R19</f>
        <v>0.40000000000000568</v>
      </c>
      <c r="I19" s="3">
        <f>'셀이름-데이터'!CP19-'셀이름-데이터'!T19</f>
        <v>0.14000000000000001</v>
      </c>
      <c r="J19" s="3">
        <f>'셀이름-데이터'!CQ19-'셀이름-데이터'!U19</f>
        <v>-1.5400000000000063</v>
      </c>
      <c r="K19" s="3">
        <f>'셀이름-데이터'!CS19-'셀이름-데이터'!W19</f>
        <v>1.6100000000000003</v>
      </c>
      <c r="L19" s="3">
        <f>'셀이름-데이터'!DH19-'셀이름-데이터'!AL19</f>
        <v>-2.0400000000000009</v>
      </c>
      <c r="M19" s="3">
        <f>'셀이름-데이터'!DI19-'셀이름-데이터'!AM19</f>
        <v>-1.7999999999999972</v>
      </c>
      <c r="N19" s="3">
        <f>'셀이름-데이터'!CH19-'셀이름-데이터'!L19</f>
        <v>2.5599999999999881</v>
      </c>
      <c r="O19" s="3">
        <f>'셀이름-데이터'!ED19-'셀이름-데이터'!BH19</f>
        <v>0.90000000000000013</v>
      </c>
      <c r="P19" s="3">
        <f>'셀이름-데이터'!DX19-'셀이름-데이터'!BB19</f>
        <v>-4.9300000000000006</v>
      </c>
      <c r="Q19" s="3">
        <f>'셀이름-데이터'!CY19-'셀이름-데이터'!AC19</f>
        <v>9.9300000000000068</v>
      </c>
      <c r="R19" s="3">
        <f>'셀이름-데이터'!DC19-'셀이름-데이터'!AG19</f>
        <v>-7.1899999999999977</v>
      </c>
      <c r="S19" s="3">
        <f>'셀이름-데이터'!DD19-'셀이름-데이터'!AH19</f>
        <v>-3.79</v>
      </c>
      <c r="T19" s="3">
        <f>'셀이름-데이터'!EC19-'셀이름-데이터'!BG19</f>
        <v>-3.3699999999999992</v>
      </c>
      <c r="U19" s="3">
        <f>'셀이름-데이터'!EG19-'셀이름-데이터'!BK19</f>
        <v>-5.0100000000000016</v>
      </c>
      <c r="V19" s="3">
        <f>'셀이름-데이터'!EH19-'셀이름-데이터'!BL19</f>
        <v>4.91</v>
      </c>
      <c r="W19" s="3">
        <f>'셀이름-데이터'!EB19-'셀이름-데이터'!BF19</f>
        <v>4.9999999999999996E-2</v>
      </c>
      <c r="X19" s="3">
        <f>'셀이름-데이터'!DB19-'셀이름-데이터'!AF19</f>
        <v>-1.5100000000000002</v>
      </c>
      <c r="Y19" s="3">
        <f>'셀이름-데이터'!DK19-'셀이름-데이터'!AO19</f>
        <v>-2.12</v>
      </c>
      <c r="Z19" s="3">
        <f>'셀이름-데이터'!EK19-'셀이름-데이터'!BO19</f>
        <v>5.0000000000000711E-2</v>
      </c>
      <c r="AA19" s="3">
        <f>'셀이름-데이터'!EL19-'셀이름-데이터'!BP19</f>
        <v>2.0500000000000003</v>
      </c>
      <c r="AB19" s="3">
        <f>'셀이름-데이터'!EA19-'셀이름-데이터'!BE19</f>
        <v>0.37000000000000005</v>
      </c>
      <c r="AC19" s="3">
        <f>'셀이름-데이터'!EQ19-'셀이름-데이터'!BU19</f>
        <v>-0.90000000000000013</v>
      </c>
      <c r="AD19" s="3">
        <f>'셀이름-데이터'!ER19-'셀이름-데이터'!BV19</f>
        <v>2.9000000000000004</v>
      </c>
      <c r="AE19" s="3">
        <f>'셀이름-데이터'!DS19-'셀이름-데이터'!AW19</f>
        <v>2.25</v>
      </c>
      <c r="AF19" s="3">
        <f>'셀이름-데이터'!DU19-'셀이름-데이터'!AY19</f>
        <v>-1.4400000000000004</v>
      </c>
      <c r="AG19" s="3">
        <f>'셀이름-데이터'!DV19-'셀이름-데이터'!AZ19</f>
        <v>0.34999999999999987</v>
      </c>
      <c r="AH19" s="41">
        <f>'셀이름-데이터'!ES19-'셀이름-데이터'!BW19</f>
        <v>-4.710000000000008</v>
      </c>
      <c r="AI19" s="43">
        <f>'셀이름-데이터'!ET19-'셀이름-데이터'!BX19</f>
        <v>-2.4900000000000091</v>
      </c>
      <c r="AJ19" s="43"/>
      <c r="AK19" s="46" t="s">
        <v>208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6"/>
      <c r="CV19" s="9"/>
      <c r="CW19" s="8"/>
    </row>
    <row r="20" spans="1:101" ht="14.25" thickBot="1">
      <c r="A20" s="14" t="s">
        <v>209</v>
      </c>
      <c r="B20" s="14"/>
      <c r="C20" s="16">
        <v>30734</v>
      </c>
      <c r="D20">
        <f>'셀이름-데이터'!CA20-'셀이름-데이터'!E20</f>
        <v>0.85000000000002274</v>
      </c>
      <c r="E20" s="3">
        <f>'셀이름-데이터'!CI20-'셀이름-데이터'!M20</f>
        <v>3.2299999999999969</v>
      </c>
      <c r="F20" s="3">
        <f>'셀이름-데이터'!CJ20-'셀이름-데이터'!N20</f>
        <v>-1.7399999999999984</v>
      </c>
      <c r="G20" s="3">
        <f>'셀이름-데이터'!CK20-'셀이름-데이터'!O20</f>
        <v>0.85000000000000142</v>
      </c>
      <c r="H20" s="3">
        <f>'셀이름-데이터'!CN20-'셀이름-데이터'!R20</f>
        <v>3.769999999999996</v>
      </c>
      <c r="I20" s="3">
        <f>'셀이름-데이터'!CP20-'셀이름-데이터'!T20</f>
        <v>4.87</v>
      </c>
      <c r="J20" s="3">
        <f>'셀이름-데이터'!CQ20-'셀이름-데이터'!U20</f>
        <v>-9.6300000000000097</v>
      </c>
      <c r="K20" s="3">
        <f>'셀이름-데이터'!CS20-'셀이름-데이터'!W20</f>
        <v>8.5299999999999994</v>
      </c>
      <c r="L20" s="3">
        <f>'셀이름-데이터'!DH20-'셀이름-데이터'!AL20</f>
        <v>-1.75</v>
      </c>
      <c r="M20" s="3">
        <f>'셀이름-데이터'!DI20-'셀이름-데이터'!AM20</f>
        <v>-12.550000000000011</v>
      </c>
      <c r="N20" s="3">
        <f>'셀이름-데이터'!CH20-'셀이름-데이터'!L20</f>
        <v>7.2999999999999972</v>
      </c>
      <c r="O20" s="3">
        <f>'셀이름-데이터'!ED20-'셀이름-데이터'!BH20</f>
        <v>1.5200000000000005</v>
      </c>
      <c r="P20" s="3">
        <f>'셀이름-데이터'!DX20-'셀이름-데이터'!BB20</f>
        <v>-4.2799999999999976</v>
      </c>
      <c r="Q20" s="3">
        <f>'셀이름-데이터'!CY20-'셀이름-데이터'!AC20</f>
        <v>1.980000000000004</v>
      </c>
      <c r="R20" s="3">
        <f>'셀이름-데이터'!DC20-'셀이름-데이터'!AG20</f>
        <v>-1.2000000000000028</v>
      </c>
      <c r="S20" s="3">
        <f>'셀이름-데이터'!DD20-'셀이름-데이터'!AH20</f>
        <v>-4.34</v>
      </c>
      <c r="T20" s="3">
        <f>'셀이름-데이터'!EC20-'셀이름-데이터'!BG20</f>
        <v>-0.10999999999999988</v>
      </c>
      <c r="U20" s="3">
        <f>'셀이름-데이터'!EG20-'셀이름-데이터'!BK20</f>
        <v>4.3100000000000005</v>
      </c>
      <c r="V20" s="3">
        <f>'셀이름-데이터'!EH20-'셀이름-데이터'!BL20</f>
        <v>0.82999999999999985</v>
      </c>
      <c r="W20" s="3">
        <f>'셀이름-데이터'!EB20-'셀이름-데이터'!BF20</f>
        <v>-0.22999999999999998</v>
      </c>
      <c r="X20" s="3">
        <f>'셀이름-데이터'!DB20-'셀이름-데이터'!AF20</f>
        <v>-5.2</v>
      </c>
      <c r="Y20" s="3">
        <f>'셀이름-데이터'!DK20-'셀이름-데이터'!AO20</f>
        <v>1.3699999999999997</v>
      </c>
      <c r="Z20" s="3">
        <f>'셀이름-데이터'!EK20-'셀이름-데이터'!BO20</f>
        <v>-0.18000000000000149</v>
      </c>
      <c r="AA20" s="3">
        <f>'셀이름-데이터'!EL20-'셀이름-데이터'!BP20</f>
        <v>-0.75</v>
      </c>
      <c r="AB20" s="3">
        <f>'셀이름-데이터'!EA20-'셀이름-데이터'!BE20</f>
        <v>3.0000000000000249E-2</v>
      </c>
      <c r="AC20" s="3">
        <f>'셀이름-데이터'!EQ20-'셀이름-데이터'!BU20</f>
        <v>0.45999999999999996</v>
      </c>
      <c r="AD20" s="3">
        <f>'셀이름-데이터'!ER20-'셀이름-데이터'!BV20</f>
        <v>1.02</v>
      </c>
      <c r="AE20" s="3">
        <f>'셀이름-데이터'!DS20-'셀이름-데이터'!AW20</f>
        <v>-0.5</v>
      </c>
      <c r="AF20" s="3">
        <f>'셀이름-데이터'!DU20-'셀이름-데이터'!AY20</f>
        <v>1.0300000000000002</v>
      </c>
      <c r="AG20" s="3">
        <f>'셀이름-데이터'!DV20-'셀이름-데이터'!AZ20</f>
        <v>1.1399999999999997</v>
      </c>
      <c r="AH20" s="49">
        <f>'셀이름-데이터'!ES20-'셀이름-데이터'!BW20</f>
        <v>-13.480000000000004</v>
      </c>
      <c r="AI20" s="50">
        <f>'셀이름-데이터'!ET20-'셀이름-데이터'!BX20</f>
        <v>-11.209999999999994</v>
      </c>
      <c r="AJ20" s="50"/>
      <c r="AK20" s="51" t="s">
        <v>209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"/>
      <c r="CV20" s="9"/>
      <c r="CW20" s="8"/>
    </row>
    <row r="21" spans="1:101">
      <c r="A21" s="14" t="s">
        <v>210</v>
      </c>
      <c r="B21" s="14"/>
      <c r="C21" s="16">
        <v>35395</v>
      </c>
      <c r="D21">
        <f>'셀이름-데이터'!CA21-'셀이름-데이터'!E21</f>
        <v>-11.920000000000016</v>
      </c>
      <c r="E21" s="3">
        <f>'셀이름-데이터'!CI21-'셀이름-데이터'!M21</f>
        <v>3.2899999999999991</v>
      </c>
      <c r="F21" s="3">
        <f>'셀이름-데이터'!CJ21-'셀이름-데이터'!N21</f>
        <v>-13.920000000000002</v>
      </c>
      <c r="G21" s="3">
        <f>'셀이름-데이터'!CK21-'셀이름-데이터'!O21</f>
        <v>-11.920000000000002</v>
      </c>
      <c r="H21" s="3">
        <f>'셀이름-데이터'!CN21-'셀이름-데이터'!R21</f>
        <v>-1.8900000000000006</v>
      </c>
      <c r="I21" s="3">
        <f>'셀이름-데이터'!CP21-'셀이름-데이터'!T21</f>
        <v>-3.8400000000000003</v>
      </c>
      <c r="J21" s="3">
        <f>'셀이름-데이터'!CQ21-'셀이름-데이터'!U21</f>
        <v>9.2400000000000091</v>
      </c>
      <c r="K21" s="3">
        <f>'셀이름-데이터'!CS21-'셀이름-데이터'!W21</f>
        <v>-0.88999999999999968</v>
      </c>
      <c r="L21" s="3">
        <f>'셀이름-데이터'!DH21-'셀이름-데이터'!AL21</f>
        <v>-7.02</v>
      </c>
      <c r="M21" s="3">
        <f>'셀이름-데이터'!DI21-'셀이름-데이터'!AM21</f>
        <v>2.9100000000000108</v>
      </c>
      <c r="N21" s="3">
        <f>'셀이름-데이터'!CH21-'셀이름-데이터'!L21</f>
        <v>3.990000000000002</v>
      </c>
      <c r="O21" s="3">
        <f>'셀이름-데이터'!ED21-'셀이름-데이터'!BH21</f>
        <v>-1.23</v>
      </c>
      <c r="P21" s="3">
        <f>'셀이름-데이터'!DX21-'셀이름-데이터'!BB21</f>
        <v>-4.0000000000000036E-2</v>
      </c>
      <c r="Q21" s="3">
        <f>'셀이름-데이터'!CY21-'셀이름-데이터'!AC21</f>
        <v>5.9200000000000017</v>
      </c>
      <c r="R21" s="3">
        <f>'셀이름-데이터'!DC21-'셀이름-데이터'!AG21</f>
        <v>-2.8100000000000023</v>
      </c>
      <c r="S21" s="3">
        <f>'셀이름-데이터'!DD21-'셀이름-데이터'!AH21</f>
        <v>-2.12</v>
      </c>
      <c r="T21" s="3">
        <f>'셀이름-데이터'!EC21-'셀이름-데이터'!BG21</f>
        <v>-5.68</v>
      </c>
      <c r="U21" s="3">
        <f>'셀이름-데이터'!EG21-'셀이름-데이터'!BK21</f>
        <v>-1.3499999999999996</v>
      </c>
      <c r="V21" s="3">
        <f>'셀이름-데이터'!EH21-'셀이름-데이터'!BL21</f>
        <v>-1.1399999999999997</v>
      </c>
      <c r="W21" s="3">
        <f>'셀이름-데이터'!EB21-'셀이름-데이터'!BF21</f>
        <v>-7.0000000000000007E-2</v>
      </c>
      <c r="X21" s="3">
        <f>'셀이름-데이터'!DB21-'셀이름-데이터'!AF21</f>
        <v>-2.3800000000000003</v>
      </c>
      <c r="Y21" s="3">
        <f>'셀이름-데이터'!DK21-'셀이름-데이터'!AO21</f>
        <v>-0.64</v>
      </c>
      <c r="Z21" s="3">
        <f>'셀이름-데이터'!EK21-'셀이름-데이터'!BO21</f>
        <v>4.2499999999999991</v>
      </c>
      <c r="AA21" s="3">
        <f>'셀이름-데이터'!EL21-'셀이름-데이터'!BP21</f>
        <v>6.12</v>
      </c>
      <c r="AB21" s="3">
        <f>'셀이름-데이터'!EA21-'셀이름-데이터'!BE21</f>
        <v>-0.6599999999999997</v>
      </c>
      <c r="AC21" s="3">
        <f>'셀이름-데이터'!EQ21-'셀이름-데이터'!BU21</f>
        <v>-0.39999999999999991</v>
      </c>
      <c r="AD21" s="3">
        <f>'셀이름-데이터'!ER21-'셀이름-데이터'!BV21</f>
        <v>2.2800000000000002</v>
      </c>
      <c r="AE21" s="3">
        <f>'셀이름-데이터'!DS21-'셀이름-데이터'!AW21</f>
        <v>7.4799999999999898</v>
      </c>
      <c r="AF21" s="3">
        <f>'셀이름-데이터'!DU21-'셀이름-데이터'!AY21</f>
        <v>0.1800000000000006</v>
      </c>
      <c r="AG21" s="3">
        <f>'셀이름-데이터'!DV21-'셀이름-데이터'!AZ21</f>
        <v>-1.9500000000000002</v>
      </c>
      <c r="AH21" s="3">
        <f>'셀이름-데이터'!ES21-'셀이름-데이터'!BW21</f>
        <v>-12.719999999999999</v>
      </c>
      <c r="AI21" s="3">
        <f>'셀이름-데이터'!ET21-'셀이름-데이터'!BX21</f>
        <v>-8.9299999999999926</v>
      </c>
      <c r="AJ21" s="3"/>
      <c r="AK21" s="14" t="s">
        <v>210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"/>
      <c r="CV21" s="9"/>
      <c r="CW21" s="8"/>
    </row>
    <row r="22" spans="1:101">
      <c r="A22" s="14" t="s">
        <v>211</v>
      </c>
      <c r="B22" s="14"/>
      <c r="C22" s="16">
        <v>30621</v>
      </c>
      <c r="D22">
        <f>'셀이름-데이터'!CA22-'셀이름-데이터'!E22</f>
        <v>-0.76000000000004775</v>
      </c>
      <c r="E22" s="3">
        <f>'셀이름-데이터'!CI22-'셀이름-데이터'!M22</f>
        <v>1.2999999999999972</v>
      </c>
      <c r="F22" s="3">
        <f>'셀이름-데이터'!CJ22-'셀이름-데이터'!N22</f>
        <v>2.0199999999999996</v>
      </c>
      <c r="G22" s="3">
        <f>'셀이름-데이터'!CK22-'셀이름-데이터'!O22</f>
        <v>-0.75999999999999801</v>
      </c>
      <c r="H22" s="3">
        <f>'셀이름-데이터'!CN22-'셀이름-데이터'!R22</f>
        <v>3.3700000000000045</v>
      </c>
      <c r="I22" s="3">
        <f>'셀이름-데이터'!CP22-'셀이름-데이터'!T22</f>
        <v>1.06</v>
      </c>
      <c r="J22" s="3">
        <f>'셀이름-데이터'!CQ22-'셀이름-데이터'!U22</f>
        <v>-0.32000000000000739</v>
      </c>
      <c r="K22" s="3">
        <f>'셀이름-데이터'!CS22-'셀이름-데이터'!W22</f>
        <v>2.2799999999999994</v>
      </c>
      <c r="L22" s="3">
        <f>'셀이름-데이터'!DH22-'셀이름-데이터'!AL22</f>
        <v>-2.5500000000000007</v>
      </c>
      <c r="M22" s="3">
        <f>'셀이름-데이터'!DI22-'셀이름-데이터'!AM22</f>
        <v>-0.81000000000000227</v>
      </c>
      <c r="N22" s="3">
        <f>'셀이름-데이터'!CH22-'셀이름-데이터'!L22</f>
        <v>-0.20000000000000284</v>
      </c>
      <c r="O22" s="3">
        <f>'셀이름-데이터'!ED22-'셀이름-데이터'!BH22</f>
        <v>8.9999999999999969E-2</v>
      </c>
      <c r="P22" s="3">
        <f>'셀이름-데이터'!DX22-'셀이름-데이터'!BB22</f>
        <v>0.37999999999999989</v>
      </c>
      <c r="Q22" s="3">
        <f>'셀이름-데이터'!CY22-'셀이름-데이터'!AC22</f>
        <v>9.4500000000000028</v>
      </c>
      <c r="R22" s="3">
        <f>'셀이름-데이터'!DC22-'셀이름-데이터'!AG22</f>
        <v>-12.64</v>
      </c>
      <c r="S22" s="3">
        <f>'셀이름-데이터'!DD22-'셀이름-데이터'!AH22</f>
        <v>-5.27</v>
      </c>
      <c r="T22" s="3">
        <f>'셀이름-데이터'!EC22-'셀이름-데이터'!BG22</f>
        <v>-4.5599999999999996</v>
      </c>
      <c r="U22" s="3">
        <f>'셀이름-데이터'!EG22-'셀이름-데이터'!BK22</f>
        <v>-5.32</v>
      </c>
      <c r="V22" s="3">
        <f>'셀이름-데이터'!EH22-'셀이름-데이터'!BL22</f>
        <v>6.12</v>
      </c>
      <c r="W22" s="3">
        <f>'셀이름-데이터'!EB22-'셀이름-데이터'!BF22</f>
        <v>0.32</v>
      </c>
      <c r="X22" s="3">
        <f>'셀이름-데이터'!DB22-'셀이름-데이터'!AF22</f>
        <v>-1.3400000000000003</v>
      </c>
      <c r="Y22" s="3">
        <f>'셀이름-데이터'!DK22-'셀이름-데이터'!AO22</f>
        <v>-3.13</v>
      </c>
      <c r="Z22" s="3">
        <f>'셀이름-데이터'!EK22-'셀이름-데이터'!BO22</f>
        <v>-5.4399999999999995</v>
      </c>
      <c r="AA22" s="3">
        <f>'셀이름-데이터'!EL22-'셀이름-데이터'!BP22</f>
        <v>-4.8299999999999992</v>
      </c>
      <c r="AB22" s="3">
        <f>'셀이름-데이터'!EA22-'셀이름-데이터'!BE22</f>
        <v>2.74</v>
      </c>
      <c r="AC22" s="3">
        <f>'셀이름-데이터'!EQ22-'셀이름-데이터'!BU22</f>
        <v>-0.17000000000000004</v>
      </c>
      <c r="AD22" s="3">
        <f>'셀이름-데이터'!ER22-'셀이름-데이터'!BV22</f>
        <v>2.4800000000000004</v>
      </c>
      <c r="AE22" s="3">
        <f>'셀이름-데이터'!DS22-'셀이름-데이터'!AW22</f>
        <v>-6.1599999999999966</v>
      </c>
      <c r="AF22" s="3">
        <f>'셀이름-데이터'!DU22-'셀이름-데이터'!AY22</f>
        <v>-1.8499999999999996</v>
      </c>
      <c r="AG22" s="3">
        <f>'셀이름-데이터'!DV22-'셀이름-데이터'!AZ22</f>
        <v>3.1799999999999997</v>
      </c>
      <c r="AH22" s="3">
        <f>'셀이름-데이터'!ES22-'셀이름-데이터'!BW22</f>
        <v>-3.7399999999999949</v>
      </c>
      <c r="AI22" s="3">
        <f>'셀이름-데이터'!ET22-'셀이름-데이터'!BX22</f>
        <v>-3.6699999999999875</v>
      </c>
      <c r="AJ22" s="3"/>
      <c r="AK22" s="14" t="s">
        <v>211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6"/>
      <c r="CV22" s="9"/>
      <c r="CW22" s="8"/>
    </row>
    <row r="23" spans="1:101">
      <c r="A23" s="14" t="s">
        <v>212</v>
      </c>
      <c r="B23" s="14"/>
      <c r="C23" s="16">
        <v>33319</v>
      </c>
      <c r="D23">
        <f>'셀이름-데이터'!CA23-'셀이름-데이터'!E23</f>
        <v>3.4200000000000159</v>
      </c>
      <c r="E23" s="3">
        <f>'셀이름-데이터'!CI23-'셀이름-데이터'!M23</f>
        <v>7.019999999999996</v>
      </c>
      <c r="F23" s="3">
        <f>'셀이름-데이터'!CJ23-'셀이름-데이터'!N23</f>
        <v>0.69999999999999929</v>
      </c>
      <c r="G23" s="3">
        <f>'셀이름-데이터'!CK23-'셀이름-데이터'!O23</f>
        <v>3.4199999999999982</v>
      </c>
      <c r="H23" s="3">
        <f>'셀이름-데이터'!CN23-'셀이름-데이터'!R23</f>
        <v>-2.4500000000000028</v>
      </c>
      <c r="I23" s="3">
        <f>'셀이름-데이터'!CP23-'셀이름-데이터'!T23</f>
        <v>2.2200000000000002</v>
      </c>
      <c r="J23" s="3">
        <f>'셀이름-데이터'!CQ23-'셀이름-데이터'!U23</f>
        <v>-1.5</v>
      </c>
      <c r="K23" s="3">
        <f>'셀이름-데이터'!CS23-'셀이름-데이터'!W23</f>
        <v>5.2799999999999994</v>
      </c>
      <c r="L23" s="3">
        <f>'셀이름-데이터'!DH23-'셀이름-데이터'!AL23</f>
        <v>0.48000000000000043</v>
      </c>
      <c r="M23" s="3">
        <f>'셀이름-데이터'!DI23-'셀이름-데이터'!AM23</f>
        <v>-6.0499999999999972</v>
      </c>
      <c r="N23" s="3">
        <f>'셀이름-데이터'!CH23-'셀이름-데이터'!L23</f>
        <v>3.9099999999999966</v>
      </c>
      <c r="O23" s="3">
        <f>'셀이름-데이터'!ED23-'셀이름-데이터'!BH23</f>
        <v>2.5799999999999996</v>
      </c>
      <c r="P23" s="3">
        <f>'셀이름-데이터'!DX23-'셀이름-데이터'!BB23</f>
        <v>-6.4400000000000013</v>
      </c>
      <c r="Q23" s="3">
        <f>'셀이름-데이터'!CY23-'셀이름-데이터'!AC23</f>
        <v>-10.280000000000001</v>
      </c>
      <c r="R23" s="3">
        <f>'셀이름-데이터'!DC23-'셀이름-데이터'!AG23</f>
        <v>2.7999999999999972</v>
      </c>
      <c r="S23" s="3">
        <f>'셀이름-데이터'!DD23-'셀이름-데이터'!AH23</f>
        <v>-3.3300000000000005</v>
      </c>
      <c r="T23" s="3">
        <f>'셀이름-데이터'!EC23-'셀이름-데이터'!BG23</f>
        <v>-1.5199999999999998</v>
      </c>
      <c r="U23" s="3">
        <f>'셀이름-데이터'!EG23-'셀이름-데이터'!BK23</f>
        <v>-6.48</v>
      </c>
      <c r="V23" s="3">
        <f>'셀이름-데이터'!EH23-'셀이름-데이터'!BL23</f>
        <v>7.2299999999999995</v>
      </c>
      <c r="W23" s="3">
        <f>'셀이름-데이터'!EB23-'셀이름-데이터'!BF23</f>
        <v>0.27</v>
      </c>
      <c r="X23" s="3">
        <f>'셀이름-데이터'!DB23-'셀이름-데이터'!AF23</f>
        <v>9.9999999999997868E-3</v>
      </c>
      <c r="Y23" s="3">
        <f>'셀이름-데이터'!DK23-'셀이름-데이터'!AO23</f>
        <v>-2.95</v>
      </c>
      <c r="Z23" s="3">
        <f>'셀이름-데이터'!EK23-'셀이름-데이터'!BO23</f>
        <v>-4.21</v>
      </c>
      <c r="AA23" s="3">
        <f>'셀이름-데이터'!EL23-'셀이름-데이터'!BP23</f>
        <v>-3.3699999999999997</v>
      </c>
      <c r="AB23" s="3">
        <f>'셀이름-데이터'!EA23-'셀이름-데이터'!BE23</f>
        <v>1.58</v>
      </c>
      <c r="AC23" s="3">
        <f>'셀이름-데이터'!EQ23-'셀이름-데이터'!BU23</f>
        <v>-1.4699999999999998</v>
      </c>
      <c r="AD23" s="3">
        <f>'셀이름-데이터'!ER23-'셀이름-데이터'!BV23</f>
        <v>2.3000000000000003</v>
      </c>
      <c r="AE23" s="3">
        <f>'셀이름-데이터'!DS23-'셀이름-데이터'!AW23</f>
        <v>-4.1700000000000017</v>
      </c>
      <c r="AF23" s="3">
        <f>'셀이름-데이터'!DU23-'셀이름-데이터'!AY23</f>
        <v>-2.0099999999999998</v>
      </c>
      <c r="AG23" s="3">
        <f>'셀이름-데이터'!DV23-'셀이름-데이터'!AZ23</f>
        <v>2.4300000000000002</v>
      </c>
      <c r="AH23" s="40">
        <f>'셀이름-데이터'!ES23-'셀이름-데이터'!BW23</f>
        <v>2.8400000000000034</v>
      </c>
      <c r="AI23" s="40">
        <f>'셀이름-데이터'!ET23-'셀이름-데이터'!BX23</f>
        <v>2.9400000000000119</v>
      </c>
      <c r="AJ23" s="40"/>
      <c r="AK23" s="45" t="s">
        <v>212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6"/>
      <c r="CV23" s="9"/>
      <c r="CW23" s="8"/>
    </row>
    <row r="24" spans="1:101">
      <c r="A24" s="14" t="s">
        <v>213</v>
      </c>
      <c r="B24" s="14"/>
      <c r="C24" s="16">
        <v>34512</v>
      </c>
      <c r="D24">
        <f>'셀이름-데이터'!CA24-'셀이름-데이터'!E24</f>
        <v>-3.8799999999999955</v>
      </c>
      <c r="E24" s="3">
        <f>'셀이름-데이터'!CI24-'셀이름-데이터'!M24</f>
        <v>0.64000000000000057</v>
      </c>
      <c r="F24" s="3">
        <f>'셀이름-데이터'!CJ24-'셀이름-데이터'!N24</f>
        <v>-0.57000000000000028</v>
      </c>
      <c r="G24" s="3">
        <f>'셀이름-데이터'!CK24-'셀이름-데이터'!O24</f>
        <v>-3.8799999999999955</v>
      </c>
      <c r="H24" s="3">
        <f>'셀이름-데이터'!CN24-'셀이름-데이터'!R24</f>
        <v>4.0100000000000051</v>
      </c>
      <c r="I24" s="3">
        <f>'셀이름-데이터'!CP24-'셀이름-데이터'!T24</f>
        <v>0.98</v>
      </c>
      <c r="J24" s="3">
        <f>'셀이름-데이터'!CQ24-'셀이름-데이터'!U24</f>
        <v>-3.1500000000000057</v>
      </c>
      <c r="K24" s="3">
        <f>'셀이름-데이터'!CS24-'셀이름-데이터'!W24</f>
        <v>2.9300000000000006</v>
      </c>
      <c r="L24" s="3">
        <f>'셀이름-데이터'!DH24-'셀이름-데이터'!AL24</f>
        <v>-5.7399999999999984</v>
      </c>
      <c r="M24" s="3">
        <f>'셀이름-데이터'!DI24-'셀이름-데이터'!AM24</f>
        <v>-2.8400000000000034</v>
      </c>
      <c r="N24" s="3">
        <f>'셀이름-데이터'!CH24-'셀이름-데이터'!L24</f>
        <v>2.1900000000000048</v>
      </c>
      <c r="O24" s="3">
        <f>'셀이름-데이터'!ED24-'셀이름-데이터'!BH24</f>
        <v>1.24</v>
      </c>
      <c r="P24" s="3">
        <f>'셀이름-데이터'!DX24-'셀이름-데이터'!BB24</f>
        <v>-4.3499999999999996</v>
      </c>
      <c r="Q24" s="3">
        <f>'셀이름-데이터'!CY24-'셀이름-데이터'!AC24</f>
        <v>-3.5699999999999932</v>
      </c>
      <c r="R24" s="3">
        <f>'셀이름-데이터'!DC24-'셀이름-데이터'!AG24</f>
        <v>-1.3199999999999932</v>
      </c>
      <c r="S24" s="3">
        <f>'셀이름-데이터'!DD24-'셀이름-데이터'!AH24</f>
        <v>-0.58999999999999986</v>
      </c>
      <c r="T24" s="3">
        <f>'셀이름-데이터'!EC24-'셀이름-데이터'!BG24</f>
        <v>0.55999999999999961</v>
      </c>
      <c r="U24" s="3">
        <f>'셀이름-데이터'!EG24-'셀이름-데이터'!BK24</f>
        <v>-0.17999999999999972</v>
      </c>
      <c r="V24" s="3">
        <f>'셀이름-데이터'!EH24-'셀이름-데이터'!BL24</f>
        <v>0.91000000000000014</v>
      </c>
      <c r="W24" s="3">
        <f>'셀이름-데이터'!EB24-'셀이름-데이터'!BF24</f>
        <v>-1.0000000000000002E-2</v>
      </c>
      <c r="X24" s="3">
        <f>'셀이름-데이터'!DB24-'셀이름-데이터'!AF24</f>
        <v>-0.83000000000000007</v>
      </c>
      <c r="Y24" s="3">
        <f>'셀이름-데이터'!DK24-'셀이름-데이터'!AO24</f>
        <v>7.0000000000000062E-2</v>
      </c>
      <c r="Z24" s="3">
        <f>'셀이름-데이터'!EK24-'셀이름-데이터'!BO24</f>
        <v>-2.34</v>
      </c>
      <c r="AA24" s="3">
        <f>'셀이름-데이터'!EL24-'셀이름-데이터'!BP24</f>
        <v>-2.7600000000000007</v>
      </c>
      <c r="AB24" s="3">
        <f>'셀이름-데이터'!EA24-'셀이름-데이터'!BE24</f>
        <v>-5.999999999999997E-2</v>
      </c>
      <c r="AC24" s="3">
        <f>'셀이름-데이터'!EQ24-'셀이름-데이터'!BU24</f>
        <v>0.21000000000000002</v>
      </c>
      <c r="AD24" s="3">
        <f>'셀이름-데이터'!ER24-'셀이름-데이터'!BV24</f>
        <v>-0.67999999999999972</v>
      </c>
      <c r="AE24" s="3">
        <f>'셀이름-데이터'!DS24-'셀이름-데이터'!AW24</f>
        <v>-2.9699999999999989</v>
      </c>
      <c r="AF24" s="3">
        <f>'셀이름-데이터'!DU24-'셀이름-데이터'!AY24</f>
        <v>-4.9999999999999822E-2</v>
      </c>
      <c r="AG24" s="3">
        <f>'셀이름-데이터'!DV24-'셀이름-데이터'!AZ24</f>
        <v>0.17999999999999994</v>
      </c>
      <c r="AH24" s="40">
        <f>'셀이름-데이터'!ES24-'셀이름-데이터'!BW24</f>
        <v>3.0900000000000034</v>
      </c>
      <c r="AI24" s="40">
        <f>'셀이름-데이터'!ET24-'셀이름-데이터'!BX24</f>
        <v>2.5799999999999983</v>
      </c>
      <c r="AJ24" s="40"/>
      <c r="AK24" s="45" t="s">
        <v>213</v>
      </c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6"/>
      <c r="CV24" s="9"/>
      <c r="CW24" s="8"/>
    </row>
    <row r="25" spans="1:101">
      <c r="A25" s="14" t="s">
        <v>251</v>
      </c>
      <c r="B25" s="14"/>
      <c r="C25" s="16">
        <v>32508</v>
      </c>
      <c r="D25">
        <f>'셀이름-데이터'!CA25-'셀이름-데이터'!E25</f>
        <v>-0.45999999999997954</v>
      </c>
      <c r="E25" s="3">
        <f>'셀이름-데이터'!CI25-'셀이름-데이터'!M25</f>
        <v>-2.4199999999999946</v>
      </c>
      <c r="F25" s="3">
        <f>'셀이름-데이터'!CJ25-'셀이름-데이터'!N25</f>
        <v>0.16999999999999815</v>
      </c>
      <c r="G25" s="3">
        <f>'셀이름-데이터'!CK25-'셀이름-데이터'!O25</f>
        <v>-0.46000000000000085</v>
      </c>
      <c r="H25" s="3">
        <f>'셀이름-데이터'!CN25-'셀이름-데이터'!R25</f>
        <v>-0.20000000000000284</v>
      </c>
      <c r="I25" s="3">
        <f>'셀이름-데이터'!CP25-'셀이름-데이터'!T25</f>
        <v>-1.4899999999999998</v>
      </c>
      <c r="J25" s="3">
        <f>'셀이름-데이터'!CQ25-'셀이름-데이터'!U25</f>
        <v>3.769999999999996</v>
      </c>
      <c r="K25" s="3">
        <f>'셀이름-데이터'!CS25-'셀이름-데이터'!W25</f>
        <v>-1.92</v>
      </c>
      <c r="L25" s="3">
        <f>'셀이름-데이터'!DH25-'셀이름-데이터'!AL25</f>
        <v>-0.8100000000000005</v>
      </c>
      <c r="M25" s="3">
        <f>'셀이름-데이터'!DI25-'셀이름-데이터'!AM25</f>
        <v>1.6099999999999994</v>
      </c>
      <c r="N25" s="3">
        <f>'셀이름-데이터'!CH25-'셀이름-데이터'!L25</f>
        <v>-3.1699999999999946</v>
      </c>
      <c r="O25" s="3">
        <f>'셀이름-데이터'!ED25-'셀이름-데이터'!BH25</f>
        <v>1.46</v>
      </c>
      <c r="P25" s="3">
        <f>'셀이름-데이터'!DX25-'셀이름-데이터'!BB25</f>
        <v>-5.4499999999999993</v>
      </c>
      <c r="Q25" s="3">
        <f>'셀이름-데이터'!CY25-'셀이름-데이터'!AC25</f>
        <v>23.740000000000009</v>
      </c>
      <c r="R25" s="3">
        <f>'셀이름-데이터'!DC25-'셀이름-데이터'!AG25</f>
        <v>-22.729999999999997</v>
      </c>
      <c r="S25" s="3">
        <f>'셀이름-데이터'!DD25-'셀이름-데이터'!AH25</f>
        <v>-8.09</v>
      </c>
      <c r="T25" s="3">
        <f>'셀이름-데이터'!EC25-'셀이름-데이터'!BG25</f>
        <v>-8.93</v>
      </c>
      <c r="U25" s="3">
        <f>'셀이름-데이터'!EG25-'셀이름-데이터'!BK25</f>
        <v>-11.66</v>
      </c>
      <c r="V25" s="3">
        <f>'셀이름-데이터'!EH25-'셀이름-데이터'!BL25</f>
        <v>10.48</v>
      </c>
      <c r="W25" s="3">
        <f>'셀이름-데이터'!EB25-'셀이름-데이터'!BF25</f>
        <v>-1.0000000000000002E-2</v>
      </c>
      <c r="X25" s="3">
        <f>'셀이름-데이터'!DB25-'셀이름-데이터'!AF25</f>
        <v>-0.31000000000000005</v>
      </c>
      <c r="Y25" s="3">
        <f>'셀이름-데이터'!DK25-'셀이름-데이터'!AO25</f>
        <v>-4.74</v>
      </c>
      <c r="Z25" s="3">
        <f>'셀이름-데이터'!EK25-'셀이름-데이터'!BO25</f>
        <v>-3.3599999999999994</v>
      </c>
      <c r="AA25" s="3">
        <f>'셀이름-데이터'!EL25-'셀이름-데이터'!BP25</f>
        <v>1.26</v>
      </c>
      <c r="AB25" s="3">
        <f>'셀이름-데이터'!EA25-'셀이름-데이터'!BE25</f>
        <v>-1.0000000000000009E-2</v>
      </c>
      <c r="AC25" s="3">
        <f>'셀이름-데이터'!EQ25-'셀이름-데이터'!BU25</f>
        <v>-0.26</v>
      </c>
      <c r="AD25" s="3">
        <f>'셀이름-데이터'!ER25-'셀이름-데이터'!BV25</f>
        <v>4.88</v>
      </c>
      <c r="AE25" s="3">
        <f>'셀이름-데이터'!DS25-'셀이름-데이터'!AW25</f>
        <v>1.6200000000000045</v>
      </c>
      <c r="AF25" s="3">
        <f>'셀이름-데이터'!DU25-'셀이름-데이터'!AY25</f>
        <v>-4.4599999999999991</v>
      </c>
      <c r="AG25" s="3">
        <f>'셀이름-데이터'!DV25-'셀이름-데이터'!AZ25</f>
        <v>0.06</v>
      </c>
      <c r="AH25" s="3">
        <f>'셀이름-데이터'!ES25-'셀이름-데이터'!BW25</f>
        <v>-0.73999999999999488</v>
      </c>
      <c r="AI25" s="3">
        <f>'셀이름-데이터'!ET25-'셀이름-데이터'!BX25</f>
        <v>4.6599999999999966</v>
      </c>
      <c r="AJ25" s="3"/>
      <c r="AK25" s="14" t="s">
        <v>251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6"/>
      <c r="CV25" s="9"/>
      <c r="CW25" s="8"/>
    </row>
    <row r="26" spans="1:101">
      <c r="A26" s="14" t="s">
        <v>240</v>
      </c>
      <c r="B26" s="14"/>
      <c r="C26" s="16">
        <v>32994</v>
      </c>
      <c r="D26">
        <f>'셀이름-데이터'!CA26-'셀이름-데이터'!E26</f>
        <v>-0.99000000000000909</v>
      </c>
      <c r="E26" s="3">
        <f>'셀이름-데이터'!CI26-'셀이름-데이터'!M26</f>
        <v>3.8500000000000014</v>
      </c>
      <c r="F26" s="3">
        <f>'셀이름-데이터'!CJ26-'셀이름-데이터'!N26</f>
        <v>0.56000000000000227</v>
      </c>
      <c r="G26" s="3">
        <f>'셀이름-데이터'!CK26-'셀이름-데이터'!O26</f>
        <v>-0.98999999999999844</v>
      </c>
      <c r="H26" s="3">
        <f>'셀이름-데이터'!CN26-'셀이름-데이터'!R26</f>
        <v>1.6200000000000045</v>
      </c>
      <c r="I26" s="3">
        <f>'셀이름-데이터'!CP26-'셀이름-데이터'!T26</f>
        <v>1.4</v>
      </c>
      <c r="J26" s="3">
        <f>'셀이름-데이터'!CQ26-'셀이름-데이터'!U26</f>
        <v>-3.6400000000000006</v>
      </c>
      <c r="K26" s="3">
        <f>'셀이름-데이터'!CS26-'셀이름-데이터'!W26</f>
        <v>3.41</v>
      </c>
      <c r="L26" s="3">
        <f>'셀이름-데이터'!DH26-'셀이름-데이터'!AL26</f>
        <v>-2.8699999999999992</v>
      </c>
      <c r="M26" s="3">
        <f>'셀이름-데이터'!DI26-'셀이름-데이터'!AM26</f>
        <v>-5.4799999999999898</v>
      </c>
      <c r="N26" s="3">
        <f>'셀이름-데이터'!CH26-'셀이름-데이터'!L26</f>
        <v>3.470000000000006</v>
      </c>
      <c r="O26" s="3">
        <f>'셀이름-데이터'!ED26-'셀이름-데이터'!BH26</f>
        <v>0.85</v>
      </c>
      <c r="P26" s="3">
        <f>'셀이름-데이터'!DX26-'셀이름-데이터'!BB26</f>
        <v>-1.42</v>
      </c>
      <c r="Q26" s="3">
        <f>'셀이름-데이터'!CY26-'셀이름-데이터'!AC26</f>
        <v>2.7199999999999989</v>
      </c>
      <c r="R26" s="3">
        <f>'셀이름-데이터'!DC26-'셀이름-데이터'!AG26</f>
        <v>-5.2199999999999989</v>
      </c>
      <c r="S26" s="3">
        <f>'셀이름-데이터'!DD26-'셀이름-데이터'!AH26</f>
        <v>-3.42</v>
      </c>
      <c r="T26" s="3">
        <f>'셀이름-데이터'!EC26-'셀이름-데이터'!BG26</f>
        <v>-2.12</v>
      </c>
      <c r="U26" s="3">
        <f>'셀이름-데이터'!EG26-'셀이름-데이터'!BK26</f>
        <v>-0.33000000000000007</v>
      </c>
      <c r="V26" s="3">
        <f>'셀이름-데이터'!EH26-'셀이름-데이터'!BL26</f>
        <v>4.84</v>
      </c>
      <c r="W26" s="3">
        <f>'셀이름-데이터'!EB26-'셀이름-데이터'!BF26</f>
        <v>0.06</v>
      </c>
      <c r="X26" s="3">
        <f>'셀이름-데이터'!DB26-'셀이름-데이터'!AF26</f>
        <v>-0.97</v>
      </c>
      <c r="Y26" s="3">
        <f>'셀이름-데이터'!DK26-'셀이름-데이터'!AO26</f>
        <v>-0.41000000000000003</v>
      </c>
      <c r="Z26" s="3">
        <f>'셀이름-데이터'!EK26-'셀이름-데이터'!BO26</f>
        <v>-0.84000000000000163</v>
      </c>
      <c r="AA26" s="3">
        <f>'셀이름-데이터'!EL26-'셀이름-데이터'!BP26</f>
        <v>-0.9399999999999995</v>
      </c>
      <c r="AB26" s="3">
        <f>'셀이름-데이터'!EA26-'셀이름-데이터'!BE26</f>
        <v>0.39000000000000012</v>
      </c>
      <c r="AC26" s="3">
        <f>'셀이름-데이터'!EQ26-'셀이름-데이터'!BU26</f>
        <v>-0.14000000000000012</v>
      </c>
      <c r="AD26" s="3">
        <f>'셀이름-데이터'!ER26-'셀이름-데이터'!BV26</f>
        <v>3.9999999999999925E-2</v>
      </c>
      <c r="AE26" s="3">
        <f>'셀이름-데이터'!DS26-'셀이름-데이터'!AW26</f>
        <v>-1.460000000000008</v>
      </c>
      <c r="AF26" s="3">
        <f>'셀이름-데이터'!DU26-'셀이름-데이터'!AY26</f>
        <v>-0.47999999999999954</v>
      </c>
      <c r="AG26" s="3">
        <f>'셀이름-데이터'!DV26-'셀이름-데이터'!AZ26</f>
        <v>0.91999999999999993</v>
      </c>
      <c r="AH26" s="3">
        <f>'셀이름-데이터'!ES26-'셀이름-데이터'!BW26</f>
        <v>-6.8100000000000023</v>
      </c>
      <c r="AI26" s="3">
        <f>'셀이름-데이터'!ET26-'셀이름-데이터'!BX26</f>
        <v>-4.5100000000000051</v>
      </c>
      <c r="AJ26" s="3"/>
      <c r="AK26" s="14" t="s">
        <v>240</v>
      </c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6"/>
      <c r="CV26" s="9"/>
      <c r="CW26" s="8"/>
    </row>
    <row r="27" spans="1:101">
      <c r="A27" s="14" t="s">
        <v>214</v>
      </c>
      <c r="B27" s="14"/>
      <c r="C27" s="16">
        <v>34292</v>
      </c>
      <c r="D27">
        <f>'셀이름-데이터'!CA27-'셀이름-데이터'!E27</f>
        <v>-1.7900000000000205</v>
      </c>
      <c r="E27" s="3">
        <f>'셀이름-데이터'!CI27-'셀이름-데이터'!M27</f>
        <v>8.3500000000000014</v>
      </c>
      <c r="F27" s="3">
        <f>'셀이름-데이터'!CJ27-'셀이름-데이터'!N27</f>
        <v>-1.2600000000000016</v>
      </c>
      <c r="G27" s="3">
        <f>'셀이름-데이터'!CK27-'셀이름-데이터'!O27</f>
        <v>-1.7899999999999991</v>
      </c>
      <c r="H27" s="3">
        <f>'셀이름-데이터'!CN27-'셀이름-데이터'!R27</f>
        <v>0.71999999999999886</v>
      </c>
      <c r="I27" s="3">
        <f>'셀이름-데이터'!CP27-'셀이름-데이터'!T27</f>
        <v>1.67</v>
      </c>
      <c r="J27" s="3">
        <f>'셀이름-데이터'!CQ27-'셀이름-데이터'!U27</f>
        <v>-1.4299999999999926</v>
      </c>
      <c r="K27" s="3">
        <f>'셀이름-데이터'!CS27-'셀이름-데이터'!W27</f>
        <v>-2.93</v>
      </c>
      <c r="L27" s="3">
        <f>'셀이름-데이터'!DH27-'셀이름-데이터'!AL27</f>
        <v>8.0799999999999983</v>
      </c>
      <c r="M27" s="3">
        <f>'셀이름-데이터'!DI27-'셀이름-데이터'!AM27</f>
        <v>7.25</v>
      </c>
      <c r="N27" s="3">
        <f>'셀이름-데이터'!CH27-'셀이름-데이터'!L27</f>
        <v>5.5200000000000031</v>
      </c>
      <c r="O27" s="3">
        <f>'셀이름-데이터'!ED27-'셀이름-데이터'!BH27</f>
        <v>1.08</v>
      </c>
      <c r="P27" s="3">
        <f>'셀이름-데이터'!DX27-'셀이름-데이터'!BB27</f>
        <v>-2.2200000000000002</v>
      </c>
      <c r="Q27" s="3">
        <f>'셀이름-데이터'!CY27-'셀이름-데이터'!AC27</f>
        <v>26.200000000000003</v>
      </c>
      <c r="R27" s="3">
        <f>'셀이름-데이터'!DC27-'셀이름-데이터'!AG27</f>
        <v>-14.710000000000008</v>
      </c>
      <c r="S27" s="3">
        <f>'셀이름-데이터'!DD27-'셀이름-데이터'!AH27</f>
        <v>-10.350000000000001</v>
      </c>
      <c r="T27" s="3">
        <f>'셀이름-데이터'!EC27-'셀이름-데이터'!BG27</f>
        <v>-8.5300000000000011</v>
      </c>
      <c r="U27" s="3">
        <f>'셀이름-데이터'!EG27-'셀이름-데이터'!BK27</f>
        <v>-15.75</v>
      </c>
      <c r="V27" s="3">
        <f>'셀이름-데이터'!EH27-'셀이름-데이터'!BL27</f>
        <v>9.89</v>
      </c>
      <c r="W27" s="3">
        <f>'셀이름-데이터'!EB27-'셀이름-데이터'!BF27</f>
        <v>0.22999999999999998</v>
      </c>
      <c r="X27" s="3">
        <f>'셀이름-데이터'!DB27-'셀이름-데이터'!AF27</f>
        <v>-0.43000000000000016</v>
      </c>
      <c r="Y27" s="3">
        <f>'셀이름-데이터'!DK27-'셀이름-데이터'!AO27</f>
        <v>-8.01</v>
      </c>
      <c r="Z27" s="3">
        <f>'셀이름-데이터'!EK27-'셀이름-데이터'!BO27</f>
        <v>-6.05</v>
      </c>
      <c r="AA27" s="3">
        <f>'셀이름-데이터'!EL27-'셀이름-데이터'!BP27</f>
        <v>0.58000000000000007</v>
      </c>
      <c r="AB27" s="3">
        <f>'셀이름-데이터'!EA27-'셀이름-데이터'!BE27</f>
        <v>4.1499999999999995</v>
      </c>
      <c r="AC27" s="3">
        <f>'셀이름-데이터'!EQ27-'셀이름-데이터'!BU27</f>
        <v>3.3899999999999997</v>
      </c>
      <c r="AD27" s="3">
        <f>'셀이름-데이터'!ER27-'셀이름-데이터'!BV27</f>
        <v>10.029999999999999</v>
      </c>
      <c r="AE27" s="3">
        <f>'셀이름-데이터'!DS27-'셀이름-데이터'!AW27</f>
        <v>0.28000000000000114</v>
      </c>
      <c r="AF27" s="3">
        <f>'셀이름-데이터'!DU27-'셀이름-데이터'!AY27</f>
        <v>-6.8500000000000005</v>
      </c>
      <c r="AG27" s="3">
        <f>'셀이름-데이터'!DV27-'셀이름-데이터'!AZ27</f>
        <v>2.94</v>
      </c>
      <c r="AH27" s="3">
        <f>'셀이름-데이터'!ES27-'셀이름-데이터'!BW27</f>
        <v>-1.8700000000000045</v>
      </c>
      <c r="AI27" s="3">
        <f>'셀이름-데이터'!ET27-'셀이름-데이터'!BX27</f>
        <v>1.5</v>
      </c>
      <c r="AJ27" s="3"/>
      <c r="AK27" s="14" t="s">
        <v>214</v>
      </c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6"/>
      <c r="CV27" s="9"/>
      <c r="CW27" s="8"/>
    </row>
    <row r="28" spans="1:101">
      <c r="A28" s="14" t="s">
        <v>215</v>
      </c>
      <c r="B28" s="14"/>
      <c r="C28" s="16">
        <v>36493</v>
      </c>
      <c r="D28">
        <f>'셀이름-데이터'!CA28-'셀이름-데이터'!E28</f>
        <v>-1.6399999999999864</v>
      </c>
      <c r="E28" s="3">
        <f>'셀이름-데이터'!CI28-'셀이름-데이터'!M28</f>
        <v>-0.90000000000000568</v>
      </c>
      <c r="F28" s="3">
        <f>'셀이름-데이터'!CJ28-'셀이름-데이터'!N28</f>
        <v>9.9999999999980105E-3</v>
      </c>
      <c r="G28" s="3">
        <f>'셀이름-데이터'!CK28-'셀이름-데이터'!O28</f>
        <v>-1.6400000000000006</v>
      </c>
      <c r="H28" s="3">
        <f>'셀이름-데이터'!CN28-'셀이름-데이터'!R28</f>
        <v>1.0799999999999983</v>
      </c>
      <c r="I28" s="3">
        <f>'셀이름-데이터'!CP28-'셀이름-데이터'!T28</f>
        <v>-1</v>
      </c>
      <c r="J28" s="3">
        <f>'셀이름-데이터'!CQ28-'셀이름-데이터'!U28</f>
        <v>3.980000000000004</v>
      </c>
      <c r="K28" s="3">
        <f>'셀이름-데이터'!CS28-'셀이름-데이터'!W28</f>
        <v>-1.0899999999999999</v>
      </c>
      <c r="L28" s="3">
        <f>'셀이름-데이터'!DH28-'셀이름-데이터'!AL28</f>
        <v>-1.0700000000000003</v>
      </c>
      <c r="M28" s="3">
        <f>'셀이름-데이터'!DI28-'셀이름-데이터'!AM28</f>
        <v>5.5799999999999983</v>
      </c>
      <c r="N28" s="3">
        <f>'셀이름-데이터'!CH28-'셀이름-데이터'!L28</f>
        <v>-2.2800000000000011</v>
      </c>
      <c r="O28" s="3">
        <f>'셀이름-데이터'!ED28-'셀이름-데이터'!BH28</f>
        <v>-4.0000000000000036E-2</v>
      </c>
      <c r="P28" s="3">
        <f>'셀이름-데이터'!DX28-'셀이름-데이터'!BB28</f>
        <v>1.2999999999999998</v>
      </c>
      <c r="Q28" s="3">
        <f>'셀이름-데이터'!CY28-'셀이름-데이터'!AC28</f>
        <v>5.230000000000004</v>
      </c>
      <c r="R28" s="3">
        <f>'셀이름-데이터'!DC28-'셀이름-데이터'!AG28</f>
        <v>-3.519999999999996</v>
      </c>
      <c r="S28" s="3">
        <f>'셀이름-데이터'!DD28-'셀이름-데이터'!AH28</f>
        <v>-1.8399999999999999</v>
      </c>
      <c r="T28" s="3">
        <f>'셀이름-데이터'!EC28-'셀이름-데이터'!BG28</f>
        <v>-2.67</v>
      </c>
      <c r="U28" s="3">
        <f>'셀이름-데이터'!EG28-'셀이름-데이터'!BK28</f>
        <v>-2.3299999999999983</v>
      </c>
      <c r="V28" s="3">
        <f>'셀이름-데이터'!EH28-'셀이름-데이터'!BL28</f>
        <v>3.1800000000000006</v>
      </c>
      <c r="W28" s="3">
        <f>'셀이름-데이터'!EB28-'셀이름-데이터'!BF28</f>
        <v>0.16999999999999998</v>
      </c>
      <c r="X28" s="3">
        <f>'셀이름-데이터'!DB28-'셀이름-데이터'!AF28</f>
        <v>0.18999999999999995</v>
      </c>
      <c r="Y28" s="3">
        <f>'셀이름-데이터'!DK28-'셀이름-데이터'!AO28</f>
        <v>-1.85</v>
      </c>
      <c r="Z28" s="3">
        <f>'셀이름-데이터'!EK28-'셀이름-데이터'!BO28</f>
        <v>-1.5599999999999996</v>
      </c>
      <c r="AA28" s="3">
        <f>'셀이름-데이터'!EL28-'셀이름-데이터'!BP28</f>
        <v>-1.17</v>
      </c>
      <c r="AB28" s="3">
        <f>'셀이름-데이터'!EA28-'셀이름-데이터'!BE28</f>
        <v>1.19</v>
      </c>
      <c r="AC28" s="3">
        <f>'셀이름-데이터'!EQ28-'셀이름-데이터'!BU28</f>
        <v>1</v>
      </c>
      <c r="AD28" s="3">
        <f>'셀이름-데이터'!ER28-'셀이름-데이터'!BV28</f>
        <v>1.8499999999999996</v>
      </c>
      <c r="AE28" s="3">
        <f>'셀이름-데이터'!DS28-'셀이름-데이터'!AW28</f>
        <v>-1.4500000000000028</v>
      </c>
      <c r="AF28" s="3">
        <f>'셀이름-데이터'!DU28-'셀이름-데이터'!AY28</f>
        <v>-0.75</v>
      </c>
      <c r="AG28" s="3">
        <f>'셀이름-데이터'!DV28-'셀이름-데이터'!AZ28</f>
        <v>2.02</v>
      </c>
      <c r="AH28" s="3">
        <f>'셀이름-데이터'!ES28-'셀이름-데이터'!BW28</f>
        <v>0.67000000000000171</v>
      </c>
      <c r="AI28" s="3">
        <f>'셀이름-데이터'!ET28-'셀이름-데이터'!BX28</f>
        <v>1.9499999999999886</v>
      </c>
      <c r="AJ28" s="3"/>
      <c r="AK28" s="14" t="s">
        <v>215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6"/>
      <c r="CV28" s="9"/>
      <c r="CW28" s="8"/>
    </row>
    <row r="29" spans="1:101">
      <c r="A29" s="14" t="s">
        <v>217</v>
      </c>
      <c r="B29" s="14"/>
      <c r="C29" s="16">
        <v>36727</v>
      </c>
      <c r="D29">
        <f>'셀이름-데이터'!CA29-'셀이름-데이터'!E29</f>
        <v>3.7299999999999613</v>
      </c>
      <c r="E29" s="3">
        <f>'셀이름-데이터'!CI29-'셀이름-데이터'!M29</f>
        <v>1.2199999999999989</v>
      </c>
      <c r="F29" s="3">
        <f>'셀이름-데이터'!CJ29-'셀이름-데이터'!N29</f>
        <v>0.74000000000000199</v>
      </c>
      <c r="G29" s="3">
        <f>'셀이름-데이터'!CK29-'셀이름-데이터'!O29</f>
        <v>3.730000000000004</v>
      </c>
      <c r="H29" s="3">
        <f>'셀이름-데이터'!CN29-'셀이름-데이터'!R29</f>
        <v>-2.9699999999999989</v>
      </c>
      <c r="I29" s="3">
        <f>'셀이름-데이터'!CP29-'셀이름-데이터'!T29</f>
        <v>1.2000000000000002</v>
      </c>
      <c r="J29" s="3">
        <f>'셀이름-데이터'!CQ29-'셀이름-데이터'!U29</f>
        <v>-4</v>
      </c>
      <c r="K29" s="3">
        <f>'셀이름-데이터'!CS29-'셀이름-데이터'!W29</f>
        <v>2.3200000000000003</v>
      </c>
      <c r="L29" s="3">
        <f>'셀이름-데이터'!DH29-'셀이름-데이터'!AL29</f>
        <v>3</v>
      </c>
      <c r="M29" s="3">
        <f>'셀이름-데이터'!DI29-'셀이름-데이터'!AM29</f>
        <v>-8.0000000000012506E-2</v>
      </c>
      <c r="N29" s="3">
        <f>'셀이름-데이터'!CH29-'셀이름-데이터'!L29</f>
        <v>2.1700000000000017</v>
      </c>
      <c r="O29" s="3">
        <f>'셀이름-데이터'!ED29-'셀이름-데이터'!BH29</f>
        <v>1.1499999999999999</v>
      </c>
      <c r="P29" s="3">
        <f>'셀이름-데이터'!DX29-'셀이름-데이터'!BB29</f>
        <v>-1.4800000000000004</v>
      </c>
      <c r="Q29" s="3">
        <f>'셀이름-데이터'!CY29-'셀이름-데이터'!AC29</f>
        <v>1.2999999999999972</v>
      </c>
      <c r="R29" s="3">
        <f>'셀이름-데이터'!DC29-'셀이름-데이터'!AG29</f>
        <v>-6.7900000000000063</v>
      </c>
      <c r="S29" s="3">
        <f>'셀이름-데이터'!DD29-'셀이름-데이터'!AH29</f>
        <v>-3.4699999999999998</v>
      </c>
      <c r="T29" s="3">
        <f>'셀이름-데이터'!EC29-'셀이름-데이터'!BG29</f>
        <v>-2.23</v>
      </c>
      <c r="U29" s="3">
        <f>'셀이름-데이터'!EG29-'셀이름-데이터'!BK29</f>
        <v>-3.5599999999999987</v>
      </c>
      <c r="V29" s="3">
        <f>'셀이름-데이터'!EH29-'셀이름-데이터'!BL29</f>
        <v>5.8</v>
      </c>
      <c r="W29" s="3">
        <f>'셀이름-데이터'!EB29-'셀이름-데이터'!BF29</f>
        <v>0.12</v>
      </c>
      <c r="X29" s="3">
        <f>'셀이름-데이터'!DB29-'셀이름-데이터'!AF29</f>
        <v>1.4300000000000002</v>
      </c>
      <c r="Y29" s="3">
        <f>'셀이름-데이터'!DK29-'셀이름-데이터'!AO29</f>
        <v>-2.2400000000000002</v>
      </c>
      <c r="Z29" s="3">
        <f>'셀이름-데이터'!EK29-'셀이름-데이터'!BO29</f>
        <v>-3.1799999999999997</v>
      </c>
      <c r="AA29" s="3">
        <f>'셀이름-데이터'!EL29-'셀이름-데이터'!BP29</f>
        <v>-1.75</v>
      </c>
      <c r="AB29" s="3">
        <f>'셀이름-데이터'!EA29-'셀이름-데이터'!BE29</f>
        <v>0.72000000000000008</v>
      </c>
      <c r="AC29" s="3">
        <f>'셀이름-데이터'!EQ29-'셀이름-데이터'!BU29</f>
        <v>-0.53000000000000025</v>
      </c>
      <c r="AD29" s="3">
        <f>'셀이름-데이터'!ER29-'셀이름-데이터'!BV29</f>
        <v>1.9700000000000002</v>
      </c>
      <c r="AE29" s="3">
        <f>'셀이름-데이터'!DS29-'셀이름-데이터'!AW29</f>
        <v>-2.3699999999999903</v>
      </c>
      <c r="AF29" s="3">
        <f>'셀이름-데이터'!DU29-'셀이름-데이터'!AY29</f>
        <v>-1.9299999999999997</v>
      </c>
      <c r="AG29" s="3">
        <f>'셀이름-데이터'!DV29-'셀이름-데이터'!AZ29</f>
        <v>1.2100000000000002</v>
      </c>
      <c r="AH29" s="3">
        <f>'셀이름-데이터'!ES29-'셀이름-데이터'!BW29</f>
        <v>0.43999999999999773</v>
      </c>
      <c r="AI29" s="3">
        <f>'셀이름-데이터'!ET29-'셀이름-데이터'!BX29</f>
        <v>2.4500000000000028</v>
      </c>
      <c r="AJ29" s="3"/>
      <c r="AK29" s="14" t="s">
        <v>217</v>
      </c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6"/>
      <c r="CV29" s="9"/>
      <c r="CW29" s="8"/>
    </row>
    <row r="30" spans="1:101">
      <c r="A30" s="14" t="s">
        <v>218</v>
      </c>
      <c r="B30" s="14"/>
      <c r="C30" s="16">
        <v>29350</v>
      </c>
      <c r="D30">
        <f>'셀이름-데이터'!CA30-'셀이름-데이터'!E30</f>
        <v>0.37999999999999545</v>
      </c>
      <c r="E30" s="3">
        <f>'셀이름-데이터'!CI30-'셀이름-데이터'!M30</f>
        <v>4.9699999999999989</v>
      </c>
      <c r="F30" s="3">
        <f>'셀이름-데이터'!CJ30-'셀이름-데이터'!N30</f>
        <v>-0.29999999999999716</v>
      </c>
      <c r="G30" s="3">
        <f>'셀이름-데이터'!CK30-'셀이름-데이터'!O30</f>
        <v>0.37999999999999545</v>
      </c>
      <c r="H30" s="3">
        <f>'셀이름-데이터'!CN30-'셀이름-데이터'!R30</f>
        <v>1.2399999999999949</v>
      </c>
      <c r="I30" s="3">
        <f>'셀이름-데이터'!CP30-'셀이름-데이터'!T30</f>
        <v>1.93</v>
      </c>
      <c r="J30" s="3">
        <f>'셀이름-데이터'!CQ30-'셀이름-데이터'!U30</f>
        <v>-1.0900000000000034</v>
      </c>
      <c r="K30" s="3">
        <f>'셀이름-데이터'!CS30-'셀이름-데이터'!W30</f>
        <v>1.88</v>
      </c>
      <c r="L30" s="3">
        <f>'셀이름-데이터'!DH30-'셀이름-데이터'!AL30</f>
        <v>1.6700000000000017</v>
      </c>
      <c r="M30" s="3">
        <f>'셀이름-데이터'!DI30-'셀이름-데이터'!AM30</f>
        <v>1.0699999999999932</v>
      </c>
      <c r="N30" s="3">
        <f>'셀이름-데이터'!CH30-'셀이름-데이터'!L30</f>
        <v>3.1700000000000017</v>
      </c>
      <c r="O30" s="3">
        <f>'셀이름-데이터'!ED30-'셀이름-데이터'!BH30</f>
        <v>-0.61</v>
      </c>
      <c r="P30" s="3">
        <f>'셀이름-데이터'!DX30-'셀이름-데이터'!BB30</f>
        <v>3</v>
      </c>
      <c r="Q30" s="3">
        <f>'셀이름-데이터'!CY30-'셀이름-데이터'!AC30</f>
        <v>5.9400000000000119</v>
      </c>
      <c r="R30" s="3">
        <f>'셀이름-데이터'!DC30-'셀이름-데이터'!AG30</f>
        <v>-5.75</v>
      </c>
      <c r="S30" s="3">
        <f>'셀이름-데이터'!DD30-'셀이름-데이터'!AH30</f>
        <v>-3.2300000000000004</v>
      </c>
      <c r="T30" s="3">
        <f>'셀이름-데이터'!EC30-'셀이름-데이터'!BG30</f>
        <v>-2.2700000000000005</v>
      </c>
      <c r="U30" s="3">
        <f>'셀이름-데이터'!EG30-'셀이름-데이터'!BK30</f>
        <v>-5.08</v>
      </c>
      <c r="V30" s="3">
        <f>'셀이름-데이터'!EH30-'셀이름-데이터'!BL30</f>
        <v>4.3500000000000005</v>
      </c>
      <c r="W30" s="3">
        <f>'셀이름-데이터'!EB30-'셀이름-데이터'!BF30</f>
        <v>0</v>
      </c>
      <c r="X30" s="3">
        <f>'셀이름-데이터'!DB30-'셀이름-데이터'!AF30</f>
        <v>7.999999999999996E-2</v>
      </c>
      <c r="Y30" s="3">
        <f>'셀이름-데이터'!DK30-'셀이름-데이터'!AO30</f>
        <v>-2.0100000000000002</v>
      </c>
      <c r="Z30" s="3">
        <f>'셀이름-데이터'!EK30-'셀이름-데이터'!BO30</f>
        <v>-1.1400000000000006</v>
      </c>
      <c r="AA30" s="3">
        <f>'셀이름-데이터'!EL30-'셀이름-데이터'!BP30</f>
        <v>-0.44000000000000039</v>
      </c>
      <c r="AB30" s="3">
        <f>'셀이름-데이터'!EA30-'셀이름-데이터'!BE30</f>
        <v>-0.27</v>
      </c>
      <c r="AC30" s="3">
        <f>'셀이름-데이터'!EQ30-'셀이름-데이터'!BU30</f>
        <v>-0.33000000000000007</v>
      </c>
      <c r="AD30" s="3">
        <f>'셀이름-데이터'!ER30-'셀이름-데이터'!BV30</f>
        <v>1.0299999999999998</v>
      </c>
      <c r="AE30" s="3">
        <f>'셀이름-데이터'!DS30-'셀이름-데이터'!AW30</f>
        <v>-0.81000000000000227</v>
      </c>
      <c r="AF30" s="3">
        <f>'셀이름-데이터'!DU30-'셀이름-데이터'!AY30</f>
        <v>-0.62999999999999989</v>
      </c>
      <c r="AG30" s="3">
        <f>'셀이름-데이터'!DV30-'셀이름-데이터'!AZ30</f>
        <v>1.2199999999999998</v>
      </c>
      <c r="AH30" s="40">
        <f>'셀이름-데이터'!ES30-'셀이름-데이터'!BW30</f>
        <v>3.6900000000000119</v>
      </c>
      <c r="AI30" s="40">
        <f>'셀이름-데이터'!ET30-'셀이름-데이터'!BX30</f>
        <v>7.3299999999999983</v>
      </c>
      <c r="AJ30" s="40"/>
      <c r="AK30" s="45" t="s">
        <v>218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6"/>
      <c r="CV30" s="9"/>
      <c r="CW30" s="8"/>
    </row>
    <row r="31" spans="1:101">
      <c r="A31" s="14" t="s">
        <v>219</v>
      </c>
      <c r="B31" s="14"/>
      <c r="C31" s="16">
        <v>31330</v>
      </c>
      <c r="D31">
        <f>'셀이름-데이터'!CA31-'셀이름-데이터'!E31</f>
        <v>-1.0800000000000409</v>
      </c>
      <c r="E31" s="3">
        <f>'셀이름-데이터'!CI31-'셀이름-데이터'!M31</f>
        <v>4.6000000000000014</v>
      </c>
      <c r="F31" s="3">
        <f>'셀이름-데이터'!CJ31-'셀이름-데이터'!N31</f>
        <v>-0.32999999999999829</v>
      </c>
      <c r="G31" s="3">
        <f>'셀이름-데이터'!CK31-'셀이름-데이터'!O31</f>
        <v>-1.0799999999999983</v>
      </c>
      <c r="H31" s="3">
        <f>'셀이름-데이터'!CN31-'셀이름-데이터'!R31</f>
        <v>1.5099999999999909</v>
      </c>
      <c r="I31" s="3">
        <f>'셀이름-데이터'!CP31-'셀이름-데이터'!T31</f>
        <v>1.92</v>
      </c>
      <c r="J31" s="3">
        <f>'셀이름-데이터'!CQ31-'셀이름-데이터'!U31</f>
        <v>-2.6599999999999966</v>
      </c>
      <c r="K31" s="3">
        <f>'셀이름-데이터'!CS31-'셀이름-데이터'!W31</f>
        <v>1.63</v>
      </c>
      <c r="L31" s="3">
        <f>'셀이름-데이터'!DH31-'셀이름-데이터'!AL31</f>
        <v>1.6799999999999997</v>
      </c>
      <c r="M31" s="3">
        <f>'셀이름-데이터'!DI31-'셀이름-데이터'!AM31</f>
        <v>2.8200000000000074</v>
      </c>
      <c r="N31" s="3">
        <f>'셀이름-데이터'!CH31-'셀이름-데이터'!L31</f>
        <v>3.7899999999999991</v>
      </c>
      <c r="O31" s="3">
        <f>'셀이름-데이터'!ED31-'셀이름-데이터'!BH31</f>
        <v>1.1100000000000001</v>
      </c>
      <c r="P31" s="3">
        <f>'셀이름-데이터'!DX31-'셀이름-데이터'!BB31</f>
        <v>-3.8500000000000005</v>
      </c>
      <c r="Q31" s="3">
        <f>'셀이름-데이터'!CY31-'셀이름-데이터'!AC31</f>
        <v>10.36</v>
      </c>
      <c r="R31" s="3">
        <f>'셀이름-데이터'!DC31-'셀이름-데이터'!AG31</f>
        <v>-9.6900000000000119</v>
      </c>
      <c r="S31" s="3">
        <f>'셀이름-데이터'!DD31-'셀이름-데이터'!AH31</f>
        <v>-6.41</v>
      </c>
      <c r="T31" s="3">
        <f>'셀이름-데이터'!EC31-'셀이름-데이터'!BG31</f>
        <v>-4.8499999999999996</v>
      </c>
      <c r="U31" s="3">
        <f>'셀이름-데이터'!EG31-'셀이름-데이터'!BK31</f>
        <v>-3.9400000000000013</v>
      </c>
      <c r="V31" s="3">
        <f>'셀이름-데이터'!EH31-'셀이름-데이터'!BL31</f>
        <v>2.7700000000000005</v>
      </c>
      <c r="W31" s="3">
        <f>'셀이름-데이터'!EB31-'셀이름-데이터'!BF31</f>
        <v>-4.0000000000000008E-2</v>
      </c>
      <c r="X31" s="3">
        <f>'셀이름-데이터'!DB31-'셀이름-데이터'!AF31</f>
        <v>1.06</v>
      </c>
      <c r="Y31" s="3">
        <f>'셀이름-데이터'!DK31-'셀이름-데이터'!AO31</f>
        <v>-2.2800000000000002</v>
      </c>
      <c r="Z31" s="3">
        <f>'셀이름-데이터'!EK31-'셀이름-데이터'!BO31</f>
        <v>-2.1699999999999995</v>
      </c>
      <c r="AA31" s="3">
        <f>'셀이름-데이터'!EL31-'셀이름-데이터'!BP31</f>
        <v>-1.4600000000000002</v>
      </c>
      <c r="AB31" s="3">
        <f>'셀이름-데이터'!EA31-'셀이름-데이터'!BE31</f>
        <v>-0.14999999999999991</v>
      </c>
      <c r="AC31" s="3">
        <f>'셀이름-데이터'!EQ31-'셀이름-데이터'!BU31</f>
        <v>-4.9999999999999989E-2</v>
      </c>
      <c r="AD31" s="3">
        <f>'셀이름-데이터'!ER31-'셀이름-데이터'!BV31</f>
        <v>0.16000000000000014</v>
      </c>
      <c r="AE31" s="3">
        <f>'셀이름-데이터'!DS31-'셀이름-데이터'!AW31</f>
        <v>-1.6000000000000085</v>
      </c>
      <c r="AF31" s="3">
        <f>'셀이름-데이터'!DU31-'셀이름-데이터'!AY31</f>
        <v>-1.21</v>
      </c>
      <c r="AG31" s="3">
        <f>'셀이름-데이터'!DV31-'셀이름-데이터'!AZ31</f>
        <v>0.15999999999999998</v>
      </c>
      <c r="AH31" s="3">
        <f>'셀이름-데이터'!ES31-'셀이름-데이터'!BW31</f>
        <v>1.1899999999999977</v>
      </c>
      <c r="AI31" s="3">
        <f>'셀이름-데이터'!ET31-'셀이름-데이터'!BX31</f>
        <v>6.2399999999999949</v>
      </c>
      <c r="AJ31" s="3"/>
      <c r="AK31" s="14" t="s">
        <v>219</v>
      </c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6"/>
      <c r="CV31" s="9"/>
      <c r="CW31" s="8"/>
    </row>
    <row r="32" spans="1:101">
      <c r="A32" s="14" t="s">
        <v>220</v>
      </c>
      <c r="B32" s="14"/>
      <c r="C32" s="16">
        <v>31923</v>
      </c>
      <c r="D32">
        <f>'셀이름-데이터'!CA32-'셀이름-데이터'!E32</f>
        <v>-2.3700000000000045</v>
      </c>
      <c r="E32" s="3">
        <f>'셀이름-데이터'!CI32-'셀이름-데이터'!M32</f>
        <v>-1.1800000000000068</v>
      </c>
      <c r="F32" s="3">
        <f>'셀이름-데이터'!CJ32-'셀이름-데이터'!N32</f>
        <v>-2.9299999999999997</v>
      </c>
      <c r="G32" s="3">
        <f>'셀이름-데이터'!CK32-'셀이름-데이터'!O32</f>
        <v>-2.3699999999999974</v>
      </c>
      <c r="H32" s="3">
        <f>'셀이름-데이터'!CN32-'셀이름-데이터'!R32</f>
        <v>-0.97999999999998977</v>
      </c>
      <c r="I32" s="3">
        <f>'셀이름-데이터'!CP32-'셀이름-데이터'!T32</f>
        <v>-1.65</v>
      </c>
      <c r="J32" s="3">
        <f>'셀이름-데이터'!CQ32-'셀이름-데이터'!U32</f>
        <v>3.25</v>
      </c>
      <c r="K32" s="3">
        <f>'셀이름-데이터'!CS32-'셀이름-데이터'!W32</f>
        <v>0.54</v>
      </c>
      <c r="L32" s="3">
        <f>'셀이름-데이터'!DH32-'셀이름-데이터'!AL32</f>
        <v>-2.6400000000000006</v>
      </c>
      <c r="M32" s="3">
        <f>'셀이름-데이터'!DI32-'셀이름-데이터'!AM32</f>
        <v>-0.38999999999998636</v>
      </c>
      <c r="N32" s="3">
        <f>'셀이름-데이터'!CH32-'셀이름-데이터'!L32</f>
        <v>-0.73999999999999488</v>
      </c>
      <c r="O32" s="3">
        <f>'셀이름-데이터'!ED32-'셀이름-데이터'!BH32</f>
        <v>0.87999999999999989</v>
      </c>
      <c r="P32" s="3">
        <f>'셀이름-데이터'!DX32-'셀이름-데이터'!BB32</f>
        <v>-4.42</v>
      </c>
      <c r="Q32" s="3">
        <f>'셀이름-데이터'!CY32-'셀이름-데이터'!AC32</f>
        <v>-3.9699999999999989</v>
      </c>
      <c r="R32" s="3">
        <f>'셀이름-데이터'!DC32-'셀이름-데이터'!AG32</f>
        <v>5.5499999999999972</v>
      </c>
      <c r="S32" s="3">
        <f>'셀이름-데이터'!DD32-'셀이름-데이터'!AH32</f>
        <v>1.36</v>
      </c>
      <c r="T32" s="3">
        <f>'셀이름-데이터'!EC32-'셀이름-데이터'!BG32</f>
        <v>0.43999999999999995</v>
      </c>
      <c r="U32" s="3">
        <f>'셀이름-데이터'!EG32-'셀이름-데이터'!BK32</f>
        <v>-1.3900000000000006</v>
      </c>
      <c r="V32" s="3">
        <f>'셀이름-데이터'!EH32-'셀이름-데이터'!BL32</f>
        <v>2.0000000000000018E-2</v>
      </c>
      <c r="W32" s="3">
        <f>'셀이름-데이터'!EB32-'셀이름-데이터'!BF32</f>
        <v>0.12</v>
      </c>
      <c r="X32" s="3">
        <f>'셀이름-데이터'!DB32-'셀이름-데이터'!AF32</f>
        <v>-1.7799999999999998</v>
      </c>
      <c r="Y32" s="3">
        <f>'셀이름-데이터'!DK32-'셀이름-데이터'!AO32</f>
        <v>-0.62</v>
      </c>
      <c r="Z32" s="3">
        <f>'셀이름-데이터'!EK32-'셀이름-데이터'!BO32</f>
        <v>-0.11999999999999922</v>
      </c>
      <c r="AA32" s="3">
        <f>'셀이름-데이터'!EL32-'셀이름-데이터'!BP32</f>
        <v>0.2799999999999998</v>
      </c>
      <c r="AB32" s="3">
        <f>'셀이름-데이터'!EA32-'셀이름-데이터'!BE32</f>
        <v>1.1000000000000001</v>
      </c>
      <c r="AC32" s="3">
        <f>'셀이름-데이터'!EQ32-'셀이름-데이터'!BU32</f>
        <v>-1.63</v>
      </c>
      <c r="AD32" s="3">
        <f>'셀이름-데이터'!ER32-'셀이름-데이터'!BV32</f>
        <v>2.0400000000000005</v>
      </c>
      <c r="AE32" s="3">
        <f>'셀이름-데이터'!DS32-'셀이름-데이터'!AW32</f>
        <v>0.28000000000000114</v>
      </c>
      <c r="AF32" s="3">
        <f>'셀이름-데이터'!DU32-'셀이름-데이터'!AY32</f>
        <v>-0.35999999999999943</v>
      </c>
      <c r="AG32" s="3">
        <f>'셀이름-데이터'!DV32-'셀이름-데이터'!AZ32</f>
        <v>1.7200000000000002</v>
      </c>
      <c r="AH32" s="3">
        <f>'셀이름-데이터'!ES32-'셀이름-데이터'!BW32</f>
        <v>0.31000000000000227</v>
      </c>
      <c r="AI32" s="3">
        <f>'셀이름-데이터'!ET32-'셀이름-데이터'!BX32</f>
        <v>0.32999999999999829</v>
      </c>
      <c r="AJ32" s="3"/>
      <c r="AK32" s="14" t="s">
        <v>220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6"/>
      <c r="CV32" s="9"/>
      <c r="CW32" s="8"/>
    </row>
    <row r="33" spans="1:101">
      <c r="A33" s="14" t="s">
        <v>221</v>
      </c>
      <c r="B33" s="14"/>
      <c r="C33" s="16">
        <v>32963</v>
      </c>
      <c r="D33">
        <f>'셀이름-데이터'!CA33-'셀이름-데이터'!E33</f>
        <v>0.57999999999998408</v>
      </c>
      <c r="E33" s="3">
        <f>'셀이름-데이터'!CI33-'셀이름-데이터'!M33</f>
        <v>1.3700000000000045</v>
      </c>
      <c r="F33" s="3">
        <f>'셀이름-데이터'!CJ33-'셀이름-데이터'!N33</f>
        <v>2.25</v>
      </c>
      <c r="G33" s="3">
        <f>'셀이름-데이터'!CK33-'셀이름-데이터'!O33</f>
        <v>0.57999999999999829</v>
      </c>
      <c r="H33" s="3">
        <f>'셀이름-데이터'!CN33-'셀이름-데이터'!R33</f>
        <v>0.20999999999999375</v>
      </c>
      <c r="I33" s="3">
        <f>'셀이름-데이터'!CP33-'셀이름-데이터'!T33</f>
        <v>0.45000000000000018</v>
      </c>
      <c r="J33" s="3">
        <f>'셀이름-데이터'!CQ33-'셀이름-데이터'!U33</f>
        <v>-1.4099999999999966</v>
      </c>
      <c r="K33" s="3">
        <f>'셀이름-데이터'!CS33-'셀이름-데이터'!W33</f>
        <v>-0.60000000000000053</v>
      </c>
      <c r="L33" s="3">
        <f>'셀이름-데이터'!DH33-'셀이름-데이터'!AL33</f>
        <v>1.360000000000003</v>
      </c>
      <c r="M33" s="3">
        <f>'셀이름-데이터'!DI33-'셀이름-데이터'!AM33</f>
        <v>4.8199999999999932</v>
      </c>
      <c r="N33" s="3">
        <f>'셀이름-데이터'!CH33-'셀이름-데이터'!L33</f>
        <v>0.26000000000000512</v>
      </c>
      <c r="O33" s="3">
        <f>'셀이름-데이터'!ED33-'셀이름-데이터'!BH33</f>
        <v>0.77</v>
      </c>
      <c r="P33" s="3">
        <f>'셀이름-데이터'!DX33-'셀이름-데이터'!BB33</f>
        <v>0.70999999999999908</v>
      </c>
      <c r="Q33" s="3">
        <f>'셀이름-데이터'!CY33-'셀이름-데이터'!AC33</f>
        <v>25.989999999999995</v>
      </c>
      <c r="R33" s="3">
        <f>'셀이름-데이터'!DC33-'셀이름-데이터'!AG33</f>
        <v>-26.39</v>
      </c>
      <c r="S33" s="3">
        <f>'셀이름-데이터'!DD33-'셀이름-데이터'!AH33</f>
        <v>-9.75</v>
      </c>
      <c r="T33" s="3">
        <f>'셀이름-데이터'!EC33-'셀이름-데이터'!BG33</f>
        <v>-9</v>
      </c>
      <c r="U33" s="3">
        <f>'셀이름-데이터'!EG33-'셀이름-데이터'!BK33</f>
        <v>-11.889999999999999</v>
      </c>
      <c r="V33" s="3">
        <f>'셀이름-데이터'!EH33-'셀이름-데이터'!BL33</f>
        <v>8.870000000000001</v>
      </c>
      <c r="W33" s="3">
        <f>'셀이름-데이터'!EB33-'셀이름-데이터'!BF33</f>
        <v>0.48</v>
      </c>
      <c r="X33" s="3">
        <f>'셀이름-데이터'!DB33-'셀이름-데이터'!AF33</f>
        <v>0.10000000000000009</v>
      </c>
      <c r="Y33" s="3">
        <f>'셀이름-데이터'!DK33-'셀이름-데이터'!AO33</f>
        <v>-6.16</v>
      </c>
      <c r="Z33" s="3">
        <f>'셀이름-데이터'!EK33-'셀이름-데이터'!BO33</f>
        <v>-9.9400000000000013</v>
      </c>
      <c r="AA33" s="3">
        <f>'셀이름-데이터'!EL33-'셀이름-데이터'!BP33</f>
        <v>-6.6599999999999993</v>
      </c>
      <c r="AB33" s="3">
        <f>'셀이름-데이터'!EA33-'셀이름-데이터'!BE33</f>
        <v>3.31</v>
      </c>
      <c r="AC33" s="3">
        <f>'셀이름-데이터'!EQ33-'셀이름-데이터'!BU33</f>
        <v>-1.4700000000000002</v>
      </c>
      <c r="AD33" s="3">
        <f>'셀이름-데이터'!ER33-'셀이름-데이터'!BV33</f>
        <v>6.21</v>
      </c>
      <c r="AE33" s="3">
        <f>'셀이름-데이터'!DS33-'셀이름-데이터'!AW33</f>
        <v>-7.8199999999999932</v>
      </c>
      <c r="AF33" s="3">
        <f>'셀이름-데이터'!DU33-'셀이름-데이터'!AY33</f>
        <v>-4.0299999999999994</v>
      </c>
      <c r="AG33" s="3">
        <f>'셀이름-데이터'!DV33-'셀이름-데이터'!AZ33</f>
        <v>3.6500000000000004</v>
      </c>
      <c r="AH33" s="3">
        <f>'셀이름-데이터'!ES33-'셀이름-데이터'!BW33</f>
        <v>-11.480000000000004</v>
      </c>
      <c r="AI33" s="3">
        <f>'셀이름-데이터'!ET33-'셀이름-데이터'!BX33</f>
        <v>-8.2399999999999949</v>
      </c>
      <c r="AJ33" s="3"/>
      <c r="AK33" s="14" t="s">
        <v>221</v>
      </c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6"/>
      <c r="CV33" s="9"/>
      <c r="CW33" s="8"/>
    </row>
    <row r="34" spans="1:101">
      <c r="A34" s="14" t="s">
        <v>253</v>
      </c>
      <c r="B34" s="14"/>
      <c r="C34" s="16">
        <v>31063</v>
      </c>
      <c r="D34">
        <f>'셀이름-데이터'!CA34-'셀이름-데이터'!E34</f>
        <v>-0.67000000000001592</v>
      </c>
      <c r="E34" s="3">
        <f>'셀이름-데이터'!CI34-'셀이름-데이터'!M34</f>
        <v>-0.34999999999999432</v>
      </c>
      <c r="F34" s="3">
        <f>'셀이름-데이터'!CJ34-'셀이름-데이터'!N34</f>
        <v>-1.8900000000000006</v>
      </c>
      <c r="G34" s="3">
        <f>'셀이름-데이터'!CK34-'셀이름-데이터'!O34</f>
        <v>-0.67000000000000171</v>
      </c>
      <c r="H34" s="3">
        <f>'셀이름-데이터'!CN34-'셀이름-데이터'!R34</f>
        <v>0.96999999999999886</v>
      </c>
      <c r="I34" s="3">
        <f>'셀이름-데이터'!CP34-'셀이름-데이터'!T34</f>
        <v>0.5</v>
      </c>
      <c r="J34" s="3">
        <f>'셀이름-데이터'!CQ34-'셀이름-데이터'!U34</f>
        <v>-0.81000000000000227</v>
      </c>
      <c r="K34" s="3">
        <f>'셀이름-데이터'!CS34-'셀이름-데이터'!W34</f>
        <v>0.17999999999999972</v>
      </c>
      <c r="L34" s="3">
        <f>'셀이름-데이터'!DH34-'셀이름-데이터'!AL34</f>
        <v>0.89000000000000057</v>
      </c>
      <c r="M34" s="3">
        <f>'셀이름-데이터'!DI34-'셀이름-데이터'!AM34</f>
        <v>1.75</v>
      </c>
      <c r="N34" s="3">
        <f>'셀이름-데이터'!CH34-'셀이름-데이터'!L34</f>
        <v>1.1799999999999997</v>
      </c>
      <c r="O34" s="3">
        <f>'셀이름-데이터'!ED34-'셀이름-데이터'!BH34</f>
        <v>1.35</v>
      </c>
      <c r="P34" s="3">
        <f>'셀이름-데이터'!DX34-'셀이름-데이터'!BB34</f>
        <v>-6.91</v>
      </c>
      <c r="Q34" s="3">
        <f>'셀이름-데이터'!CY34-'셀이름-데이터'!AC34</f>
        <v>18.739999999999995</v>
      </c>
      <c r="R34" s="3">
        <f>'셀이름-데이터'!DC34-'셀이름-데이터'!AG34</f>
        <v>-19.330000000000013</v>
      </c>
      <c r="S34" s="3">
        <f>'셀이름-데이터'!DD34-'셀이름-데이터'!AH34</f>
        <v>-7.18</v>
      </c>
      <c r="T34" s="3">
        <f>'셀이름-데이터'!EC34-'셀이름-데이터'!BG34</f>
        <v>-6.25</v>
      </c>
      <c r="U34" s="3">
        <f>'셀이름-데이터'!EG34-'셀이름-데이터'!BK34</f>
        <v>-7.7700000000000031</v>
      </c>
      <c r="V34" s="3">
        <f>'셀이름-데이터'!EH34-'셀이름-데이터'!BL34</f>
        <v>5.63</v>
      </c>
      <c r="W34" s="3">
        <f>'셀이름-데이터'!EB34-'셀이름-데이터'!BF34</f>
        <v>0.42000000000000004</v>
      </c>
      <c r="X34" s="3">
        <f>'셀이름-데이터'!DB34-'셀이름-데이터'!AF34</f>
        <v>-0.6800000000000006</v>
      </c>
      <c r="Y34" s="3">
        <f>'셀이름-데이터'!DK34-'셀이름-데이터'!AO34</f>
        <v>-3.1799999999999997</v>
      </c>
      <c r="Z34" s="3">
        <f>'셀이름-데이터'!EK34-'셀이름-데이터'!BO34</f>
        <v>-5.29</v>
      </c>
      <c r="AA34" s="3">
        <f>'셀이름-데이터'!EL34-'셀이름-데이터'!BP34</f>
        <v>-3.3699999999999997</v>
      </c>
      <c r="AB34" s="3">
        <f>'셀이름-데이터'!EA34-'셀이름-데이터'!BE34</f>
        <v>3.7</v>
      </c>
      <c r="AC34" s="3">
        <f>'셀이름-데이터'!EQ34-'셀이름-데이터'!BU34</f>
        <v>1.4</v>
      </c>
      <c r="AD34" s="3">
        <f>'셀이름-데이터'!ER34-'셀이름-데이터'!BV34</f>
        <v>5.58</v>
      </c>
      <c r="AE34" s="3">
        <f>'셀이름-데이터'!DS34-'셀이름-데이터'!AW34</f>
        <v>-4.5899999999999892</v>
      </c>
      <c r="AF34" s="3">
        <f>'셀이름-데이터'!DU34-'셀이름-데이터'!AY34</f>
        <v>-2.0599999999999996</v>
      </c>
      <c r="AG34" s="3">
        <f>'셀이름-데이터'!DV34-'셀이름-데이터'!AZ34</f>
        <v>3.82</v>
      </c>
      <c r="AH34" s="3">
        <f>'셀이름-데이터'!ES34-'셀이름-데이터'!BW34</f>
        <v>-5.4699999999999989</v>
      </c>
      <c r="AI34" s="3">
        <f>'셀이름-데이터'!ET34-'셀이름-데이터'!BX34</f>
        <v>-3.1000000000000085</v>
      </c>
      <c r="AJ34" s="3"/>
      <c r="AK34" s="14" t="s">
        <v>253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6"/>
      <c r="CV34" s="9"/>
      <c r="CW34" s="8"/>
    </row>
    <row r="35" spans="1:101">
      <c r="A35" s="14" t="s">
        <v>222</v>
      </c>
      <c r="B35" s="14"/>
      <c r="C35" s="16">
        <v>34782</v>
      </c>
      <c r="D35">
        <f>'셀이름-데이터'!CA35-'셀이름-데이터'!E35</f>
        <v>-0.98000000000001819</v>
      </c>
      <c r="E35" s="3">
        <f>'셀이름-데이터'!CI35-'셀이름-데이터'!M35</f>
        <v>-0.97999999999999687</v>
      </c>
      <c r="F35" s="3">
        <f>'셀이름-데이터'!CJ35-'셀이름-데이터'!N35</f>
        <v>0.65000000000000213</v>
      </c>
      <c r="G35" s="3">
        <f>'셀이름-데이터'!CK35-'셀이름-데이터'!O35</f>
        <v>-0.97999999999999687</v>
      </c>
      <c r="H35" s="3">
        <f>'셀이름-데이터'!CN35-'셀이름-데이터'!R35</f>
        <v>3.1799999999999926</v>
      </c>
      <c r="I35" s="3">
        <f>'셀이름-데이터'!CP35-'셀이름-데이터'!T35</f>
        <v>1.06</v>
      </c>
      <c r="J35" s="3">
        <f>'셀이름-데이터'!CQ35-'셀이름-데이터'!U35</f>
        <v>-2.2900000000000063</v>
      </c>
      <c r="K35" s="3">
        <f>'셀이름-데이터'!CS35-'셀이름-데이터'!W35</f>
        <v>5.6300000000000008</v>
      </c>
      <c r="L35" s="3">
        <f>'셀이름-데이터'!DH35-'셀이름-데이터'!AL35</f>
        <v>-6.1000000000000014</v>
      </c>
      <c r="M35" s="3">
        <f>'셀이름-데이터'!DI35-'셀이름-데이터'!AM35</f>
        <v>-7.5899999999999892</v>
      </c>
      <c r="N35" s="3">
        <f>'셀이름-데이터'!CH35-'셀이름-데이터'!L35</f>
        <v>0.22999999999999687</v>
      </c>
      <c r="O35" s="3">
        <f>'셀이름-데이터'!ED35-'셀이름-데이터'!BH35</f>
        <v>0.12999999999999989</v>
      </c>
      <c r="P35" s="3">
        <f>'셀이름-데이터'!DX35-'셀이름-데이터'!BB35</f>
        <v>0.19000000000000039</v>
      </c>
      <c r="Q35" s="3">
        <f>'셀이름-데이터'!CY35-'셀이름-데이터'!AC35</f>
        <v>-9.6200000000000045</v>
      </c>
      <c r="R35" s="3">
        <f>'셀이름-데이터'!DC35-'셀이름-데이터'!AG35</f>
        <v>3.5100000000000051</v>
      </c>
      <c r="S35" s="3">
        <f>'셀이름-데이터'!DD35-'셀이름-데이터'!AH35</f>
        <v>7.0000000000000062E-2</v>
      </c>
      <c r="T35" s="3">
        <f>'셀이름-데이터'!EC35-'셀이름-데이터'!BG35</f>
        <v>0.71000000000000019</v>
      </c>
      <c r="U35" s="3">
        <f>'셀이름-데이터'!EG35-'셀이름-데이터'!BK35</f>
        <v>-5.83</v>
      </c>
      <c r="V35" s="3">
        <f>'셀이름-데이터'!EH35-'셀이름-데이터'!BL35</f>
        <v>1.5100000000000002</v>
      </c>
      <c r="W35" s="3">
        <f>'셀이름-데이터'!EB35-'셀이름-데이터'!BF35</f>
        <v>0.2</v>
      </c>
      <c r="X35" s="3">
        <f>'셀이름-데이터'!DB35-'셀이름-데이터'!AF35</f>
        <v>-2.2300000000000004</v>
      </c>
      <c r="Y35" s="3">
        <f>'셀이름-데이터'!DK35-'셀이름-데이터'!AO35</f>
        <v>-1.79</v>
      </c>
      <c r="Z35" s="3">
        <f>'셀이름-데이터'!EK35-'셀이름-데이터'!BO35</f>
        <v>-1.5399999999999998</v>
      </c>
      <c r="AA35" s="3">
        <f>'셀이름-데이터'!EL35-'셀이름-데이터'!BP35</f>
        <v>-0.57000000000000028</v>
      </c>
      <c r="AB35" s="3">
        <f>'셀이름-데이터'!EA35-'셀이름-데이터'!BE35</f>
        <v>1.3</v>
      </c>
      <c r="AC35" s="3">
        <f>'셀이름-데이터'!EQ35-'셀이름-데이터'!BU35</f>
        <v>-1.4699999999999998</v>
      </c>
      <c r="AD35" s="3">
        <f>'셀이름-데이터'!ER35-'셀이름-데이터'!BV35</f>
        <v>2.4299999999999997</v>
      </c>
      <c r="AE35" s="3">
        <f>'셀이름-데이터'!DS35-'셀이름-데이터'!AW35</f>
        <v>-0.24000000000000909</v>
      </c>
      <c r="AF35" s="3">
        <f>'셀이름-데이터'!DU35-'셀이름-데이터'!AY35</f>
        <v>-0.73000000000000043</v>
      </c>
      <c r="AG35" s="3">
        <f>'셀이름-데이터'!DV35-'셀이름-데이터'!AZ35</f>
        <v>1.3499999999999999</v>
      </c>
      <c r="AH35" s="40">
        <f>'셀이름-데이터'!ES35-'셀이름-데이터'!BW35</f>
        <v>15.910000000000004</v>
      </c>
      <c r="AI35" s="40">
        <f>'셀이름-데이터'!ET35-'셀이름-데이터'!BX35</f>
        <v>17.200000000000003</v>
      </c>
      <c r="AJ35" s="40"/>
      <c r="AK35" s="45" t="s">
        <v>222</v>
      </c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6"/>
      <c r="CV35" s="9"/>
      <c r="CW35" s="8"/>
    </row>
    <row r="36" spans="1:101">
      <c r="A36" s="14" t="s">
        <v>223</v>
      </c>
      <c r="B36" s="14"/>
      <c r="C36" s="16">
        <v>28247</v>
      </c>
      <c r="D36">
        <f>'셀이름-데이터'!CA36-'셀이름-데이터'!E36</f>
        <v>-1.0799999999999841</v>
      </c>
      <c r="E36" s="3">
        <f>'셀이름-데이터'!CI36-'셀이름-데이터'!M36</f>
        <v>-2.5599999999999952</v>
      </c>
      <c r="F36" s="3">
        <f>'셀이름-데이터'!CJ36-'셀이름-데이터'!N36</f>
        <v>-0.56999999999999673</v>
      </c>
      <c r="G36" s="3">
        <f>'셀이름-데이터'!CK36-'셀이름-데이터'!O36</f>
        <v>-1.0800000000000018</v>
      </c>
      <c r="H36" s="3">
        <f>'셀이름-데이터'!CN36-'셀이름-데이터'!R36</f>
        <v>2.4699999999999989</v>
      </c>
      <c r="I36" s="3">
        <f>'셀이름-데이터'!CP36-'셀이름-데이터'!T36</f>
        <v>0.22999999999999998</v>
      </c>
      <c r="J36" s="3">
        <f>'셀이름-데이터'!CQ36-'셀이름-데이터'!U36</f>
        <v>-0.56000000000000227</v>
      </c>
      <c r="K36" s="3">
        <f>'셀이름-데이터'!CS36-'셀이름-데이터'!W36</f>
        <v>1.0299999999999994</v>
      </c>
      <c r="L36" s="3">
        <f>'셀이름-데이터'!DH36-'셀이름-데이터'!AL36</f>
        <v>-2.7799999999999994</v>
      </c>
      <c r="M36" s="3">
        <f>'셀이름-데이터'!DI36-'셀이름-데이터'!AM36</f>
        <v>0.57000000000000739</v>
      </c>
      <c r="N36" s="3">
        <f>'셀이름-데이터'!CH36-'셀이름-데이터'!L36</f>
        <v>-0.71999999999999886</v>
      </c>
      <c r="O36" s="3">
        <f>'셀이름-데이터'!ED36-'셀이름-데이터'!BH36</f>
        <v>-0.79</v>
      </c>
      <c r="P36" s="3">
        <f>'셀이름-데이터'!DX36-'셀이름-데이터'!BB36</f>
        <v>0.85999999999999943</v>
      </c>
      <c r="Q36" s="3">
        <f>'셀이름-데이터'!CY36-'셀이름-데이터'!AC36</f>
        <v>-2.2399999999999949</v>
      </c>
      <c r="R36" s="3">
        <f>'셀이름-데이터'!DC36-'셀이름-데이터'!AG36</f>
        <v>-9.9999999999994316E-2</v>
      </c>
      <c r="S36" s="3">
        <f>'셀이름-데이터'!DD36-'셀이름-데이터'!AH36</f>
        <v>-9.9999999999999978E-2</v>
      </c>
      <c r="T36" s="3">
        <f>'셀이름-데이터'!EC36-'셀이름-데이터'!BG36</f>
        <v>-0.30000000000000004</v>
      </c>
      <c r="U36" s="3">
        <f>'셀이름-데이터'!EG36-'셀이름-데이터'!BK36</f>
        <v>-0.17000000000000037</v>
      </c>
      <c r="V36" s="3">
        <f>'셀이름-데이터'!EH36-'셀이름-데이터'!BL36</f>
        <v>0.56999999999999995</v>
      </c>
      <c r="W36" s="3">
        <f>'셀이름-데이터'!EB36-'셀이름-데이터'!BF36</f>
        <v>0.49</v>
      </c>
      <c r="X36" s="3">
        <f>'셀이름-데이터'!DB36-'셀이름-데이터'!AF36</f>
        <v>-0.9800000000000002</v>
      </c>
      <c r="Y36" s="3">
        <f>'셀이름-데이터'!DK36-'셀이름-데이터'!AO36</f>
        <v>1.6000000000000005</v>
      </c>
      <c r="Z36" s="3">
        <f>'셀이름-데이터'!EK36-'셀이름-데이터'!BO36</f>
        <v>1.71</v>
      </c>
      <c r="AA36" s="3">
        <f>'셀이름-데이터'!EL36-'셀이름-데이터'!BP36</f>
        <v>0.8</v>
      </c>
      <c r="AB36" s="3">
        <f>'셀이름-데이터'!EA36-'셀이름-데이터'!BE36</f>
        <v>1.77</v>
      </c>
      <c r="AC36" s="3">
        <f>'셀이름-데이터'!EQ36-'셀이름-데이터'!BU36</f>
        <v>-0.77</v>
      </c>
      <c r="AD36" s="3">
        <f>'셀이름-데이터'!ER36-'셀이름-데이터'!BV36</f>
        <v>0.1399999999999999</v>
      </c>
      <c r="AE36" s="3">
        <f>'셀이름-데이터'!DS36-'셀이름-데이터'!AW36</f>
        <v>1.0100000000000051</v>
      </c>
      <c r="AF36" s="3">
        <f>'셀이름-데이터'!DU36-'셀이름-데이터'!AY36</f>
        <v>0.93999999999999972</v>
      </c>
      <c r="AG36" s="3">
        <f>'셀이름-데이터'!DV36-'셀이름-데이터'!AZ36</f>
        <v>1.3100000000000003</v>
      </c>
      <c r="AH36" s="3">
        <f>'셀이름-데이터'!ES36-'셀이름-데이터'!BW36</f>
        <v>-8.6600000000000108</v>
      </c>
      <c r="AI36" s="3">
        <f>'셀이름-데이터'!ET36-'셀이름-데이터'!BX36</f>
        <v>-9.25</v>
      </c>
      <c r="AJ36" s="3"/>
      <c r="AK36" s="14" t="s">
        <v>223</v>
      </c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6"/>
      <c r="CV36" s="9"/>
      <c r="CW36" s="8"/>
    </row>
    <row r="37" spans="1:101">
      <c r="A37" s="25" t="s">
        <v>224</v>
      </c>
      <c r="B37" s="26"/>
      <c r="C37" s="16">
        <v>34224</v>
      </c>
      <c r="D37">
        <f>'셀이름-데이터'!CA37-'셀이름-데이터'!E37</f>
        <v>0.83999999999997499</v>
      </c>
      <c r="E37" s="3">
        <f>'셀이름-데이터'!CI37-'셀이름-데이터'!M37</f>
        <v>1.3200000000000074</v>
      </c>
      <c r="F37" s="3">
        <f>'셀이름-데이터'!CJ37-'셀이름-데이터'!N37</f>
        <v>1</v>
      </c>
      <c r="G37" s="3">
        <f>'셀이름-데이터'!CK37-'셀이름-데이터'!O37</f>
        <v>0.83999999999999631</v>
      </c>
      <c r="H37" s="3">
        <f>'셀이름-데이터'!CN37-'셀이름-데이터'!R37</f>
        <v>1.7199999999999989</v>
      </c>
      <c r="I37" s="3">
        <f>'셀이름-데이터'!CP37-'셀이름-데이터'!T37</f>
        <v>1.8699999999999999</v>
      </c>
      <c r="J37" s="3">
        <f>'셀이름-데이터'!CQ37-'셀이름-데이터'!U37</f>
        <v>-4.5300000000000011</v>
      </c>
      <c r="K37" s="3">
        <f>'셀이름-데이터'!CS37-'셀이름-데이터'!W37</f>
        <v>0.45999999999999996</v>
      </c>
      <c r="L37" s="3">
        <f>'셀이름-데이터'!DH37-'셀이름-데이터'!AL37</f>
        <v>2.91</v>
      </c>
      <c r="M37" s="3">
        <f>'셀이름-데이터'!DI37-'셀이름-데이터'!AM37</f>
        <v>3.0600000000000023</v>
      </c>
      <c r="N37" s="3">
        <f>'셀이름-데이터'!CH37-'셀이름-데이터'!L37</f>
        <v>2.4200000000000017</v>
      </c>
      <c r="O37" s="3">
        <f>'셀이름-데이터'!ED37-'셀이름-데이터'!BH37</f>
        <v>1.37</v>
      </c>
      <c r="P37" s="3">
        <f>'셀이름-데이터'!DX37-'셀이름-데이터'!BB37</f>
        <v>-4.7899999999999991</v>
      </c>
      <c r="Q37" s="3">
        <f>'셀이름-데이터'!CY37-'셀이름-데이터'!AC37</f>
        <v>-5.6099999999999994</v>
      </c>
      <c r="R37" s="3">
        <f>'셀이름-데이터'!DC37-'셀이름-데이터'!AG37</f>
        <v>7.1899999999999977</v>
      </c>
      <c r="S37" s="3">
        <f>'셀이름-데이터'!DD37-'셀이름-데이터'!AH37</f>
        <v>-0.45000000000000018</v>
      </c>
      <c r="T37" s="3">
        <f>'셀이름-데이터'!EC37-'셀이름-데이터'!BG37</f>
        <v>1.3200000000000003</v>
      </c>
      <c r="U37" s="3">
        <f>'셀이름-데이터'!EG37-'셀이름-데이터'!BK37</f>
        <v>-1.7200000000000006</v>
      </c>
      <c r="V37" s="3">
        <f>'셀이름-데이터'!EH37-'셀이름-데이터'!BL37</f>
        <v>4.1100000000000003</v>
      </c>
      <c r="W37" s="3">
        <f>'셀이름-데이터'!EB37-'셀이름-데이터'!BF37</f>
        <v>-1.0000000000000009E-2</v>
      </c>
      <c r="X37" s="3">
        <f>'셀이름-데이터'!DB37-'셀이름-데이터'!AF37</f>
        <v>0.10999999999999943</v>
      </c>
      <c r="Y37" s="3">
        <f>'셀이름-데이터'!DK37-'셀이름-데이터'!AO37</f>
        <v>-0.93</v>
      </c>
      <c r="Z37" s="3">
        <f>'셀이름-데이터'!EK37-'셀이름-데이터'!BO37</f>
        <v>-2.38</v>
      </c>
      <c r="AA37" s="3">
        <f>'셀이름-데이터'!EL37-'셀이름-데이터'!BP37</f>
        <v>-1.6100000000000003</v>
      </c>
      <c r="AB37" s="3">
        <f>'셀이름-데이터'!EA37-'셀이름-데이터'!BE37</f>
        <v>-0.33999999999999986</v>
      </c>
      <c r="AC37" s="3">
        <f>'셀이름-데이터'!EQ37-'셀이름-데이터'!BU37</f>
        <v>0.48</v>
      </c>
      <c r="AD37" s="3">
        <f>'셀이름-데이터'!ER37-'셀이름-데이터'!BV37</f>
        <v>0.29000000000000004</v>
      </c>
      <c r="AE37" s="3">
        <f>'셀이름-데이터'!DS37-'셀이름-데이터'!AW37</f>
        <v>-2.2599999999999909</v>
      </c>
      <c r="AF37" s="3">
        <f>'셀이름-데이터'!DU37-'셀이름-데이터'!AY37</f>
        <v>-1.21</v>
      </c>
      <c r="AG37" s="3">
        <f>'셀이름-데이터'!DV37-'셀이름-데이터'!AZ37</f>
        <v>9.9999999999997868E-3</v>
      </c>
      <c r="AH37" s="40">
        <f>'셀이름-데이터'!ES37-'셀이름-데이터'!BW37</f>
        <v>6.0999999999999943</v>
      </c>
      <c r="AI37" s="40">
        <f>'셀이름-데이터'!ET37-'셀이름-데이터'!BX37</f>
        <v>5.539999999999992</v>
      </c>
      <c r="AJ37" s="40"/>
      <c r="AK37" s="45" t="s">
        <v>224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6"/>
      <c r="CV37" s="9"/>
      <c r="CW37" s="8"/>
    </row>
    <row r="38" spans="1:101">
      <c r="A38" s="14" t="s">
        <v>225</v>
      </c>
      <c r="B38" s="14"/>
      <c r="C38" s="16">
        <v>32321</v>
      </c>
      <c r="D38">
        <f>'셀이름-데이터'!CA38-'셀이름-데이터'!E38</f>
        <v>0.70999999999997954</v>
      </c>
      <c r="E38" s="3">
        <f>'셀이름-데이터'!CI38-'셀이름-데이터'!M38</f>
        <v>7.7999999999999972</v>
      </c>
      <c r="F38" s="3">
        <f>'셀이름-데이터'!CJ38-'셀이름-데이터'!N38</f>
        <v>3.4700000000000024</v>
      </c>
      <c r="G38" s="3">
        <f>'셀이름-데이터'!CK38-'셀이름-데이터'!O38</f>
        <v>0.71000000000000085</v>
      </c>
      <c r="H38" s="3">
        <f>'셀이름-데이터'!CN38-'셀이름-데이터'!R38</f>
        <v>1.75</v>
      </c>
      <c r="I38" s="3">
        <f>'셀이름-데이터'!CP38-'셀이름-데이터'!T38</f>
        <v>2.83</v>
      </c>
      <c r="J38" s="3">
        <f>'셀이름-데이터'!CQ38-'셀이름-데이터'!U38</f>
        <v>-4.0900000000000034</v>
      </c>
      <c r="K38" s="3">
        <f>'셀이름-데이터'!CS38-'셀이름-데이터'!W38</f>
        <v>5.19</v>
      </c>
      <c r="L38" s="3">
        <f>'셀이름-데이터'!DH38-'셀이름-데이터'!AL38</f>
        <v>-0.44000000000000128</v>
      </c>
      <c r="M38" s="3">
        <f>'셀이름-데이터'!DI38-'셀이름-데이터'!AM38</f>
        <v>-7.2199999999999989</v>
      </c>
      <c r="N38" s="3">
        <f>'셀이름-데이터'!CH38-'셀이름-데이터'!L38</f>
        <v>4.2199999999999989</v>
      </c>
      <c r="O38" s="3">
        <f>'셀이름-데이터'!ED38-'셀이름-데이터'!BH38</f>
        <v>1.21</v>
      </c>
      <c r="P38" s="3">
        <f>'셀이름-데이터'!DX38-'셀이름-데이터'!BB38</f>
        <v>-0.67</v>
      </c>
      <c r="Q38" s="3">
        <f>'셀이름-데이터'!CY38-'셀이름-데이터'!AC38</f>
        <v>-3.9799999999999898</v>
      </c>
      <c r="R38" s="3">
        <f>'셀이름-데이터'!DC38-'셀이름-데이터'!AG38</f>
        <v>4.6400000000000006</v>
      </c>
      <c r="S38" s="3">
        <f>'셀이름-데이터'!DD38-'셀이름-데이터'!AH38</f>
        <v>-1.2700000000000005</v>
      </c>
      <c r="T38" s="3">
        <f>'셀이름-데이터'!EC38-'셀이름-데이터'!BG38</f>
        <v>1.1000000000000005</v>
      </c>
      <c r="U38" s="3">
        <f>'셀이름-데이터'!EG38-'셀이름-데이터'!BK38</f>
        <v>4.9999999999998934E-2</v>
      </c>
      <c r="V38" s="3">
        <f>'셀이름-데이터'!EH38-'셀이름-데이터'!BL38</f>
        <v>1.9799999999999995</v>
      </c>
      <c r="W38" s="3">
        <f>'셀이름-데이터'!EB38-'셀이름-데이터'!BF38</f>
        <v>0.37</v>
      </c>
      <c r="X38" s="3">
        <f>'셀이름-데이터'!DB38-'셀이름-데이터'!AF38</f>
        <v>-1.1299999999999999</v>
      </c>
      <c r="Y38" s="3">
        <f>'셀이름-데이터'!DK38-'셀이름-데이터'!AO38</f>
        <v>-0.35</v>
      </c>
      <c r="Z38" s="3">
        <f>'셀이름-데이터'!EK38-'셀이름-데이터'!BO38</f>
        <v>-3.9099999999999997</v>
      </c>
      <c r="AA38" s="3">
        <f>'셀이름-데이터'!EL38-'셀이름-데이터'!BP38</f>
        <v>-5.54</v>
      </c>
      <c r="AB38" s="3">
        <f>'셀이름-데이터'!EA38-'셀이름-데이터'!BE38</f>
        <v>1.5500000000000003</v>
      </c>
      <c r="AC38" s="3">
        <f>'셀이름-데이터'!EQ38-'셀이름-데이터'!BU38</f>
        <v>0.25000000000000006</v>
      </c>
      <c r="AD38" s="3">
        <f>'셀이름-데이터'!ER38-'셀이름-데이터'!BV38</f>
        <v>-1.37</v>
      </c>
      <c r="AE38" s="3">
        <f>'셀이름-데이터'!DS38-'셀이름-데이터'!AW38</f>
        <v>-6.5799999999999983</v>
      </c>
      <c r="AF38" s="3">
        <f>'셀이름-데이터'!DU38-'셀이름-데이터'!AY38</f>
        <v>0.20999999999999996</v>
      </c>
      <c r="AG38" s="3">
        <f>'셀이름-데이터'!DV38-'셀이름-데이터'!AZ38</f>
        <v>2.09</v>
      </c>
      <c r="AH38" s="40">
        <f>'셀이름-데이터'!ES38-'셀이름-데이터'!BW38</f>
        <v>7.4099999999999966</v>
      </c>
      <c r="AI38" s="40">
        <f>'셀이름-데이터'!ET38-'셀이름-데이터'!BX38</f>
        <v>7.6099999999999994</v>
      </c>
      <c r="AJ38" s="40"/>
      <c r="AK38" s="45" t="s">
        <v>225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6"/>
      <c r="CV38" s="9"/>
      <c r="CW38" s="8"/>
    </row>
    <row r="39" spans="1:101">
      <c r="A39" s="14" t="s">
        <v>226</v>
      </c>
      <c r="B39" s="14"/>
      <c r="C39" s="16">
        <v>36328</v>
      </c>
      <c r="D39">
        <f>'셀이름-데이터'!CA39-'셀이름-데이터'!E39</f>
        <v>1.4099999999999682</v>
      </c>
      <c r="E39" s="3">
        <f>'셀이름-데이터'!CI39-'셀이름-데이터'!M39</f>
        <v>1.0300000000000011</v>
      </c>
      <c r="F39" s="3">
        <f>'셀이름-데이터'!CJ39-'셀이름-데이터'!N39</f>
        <v>2.1799999999999997</v>
      </c>
      <c r="G39" s="3">
        <f>'셀이름-데이터'!CK39-'셀이름-데이터'!O39</f>
        <v>1.4100000000000037</v>
      </c>
      <c r="H39" s="3">
        <f>'셀이름-데이터'!CN39-'셀이름-데이터'!R39</f>
        <v>-0.29999999999999716</v>
      </c>
      <c r="I39" s="3">
        <f>'셀이름-데이터'!CP39-'셀이름-데이터'!T39</f>
        <v>0.71</v>
      </c>
      <c r="J39" s="3">
        <f>'셀이름-데이터'!CQ39-'셀이름-데이터'!U39</f>
        <v>-2.5</v>
      </c>
      <c r="K39" s="3">
        <f>'셀이름-데이터'!CS39-'셀이름-데이터'!W39</f>
        <v>1.5300000000000002</v>
      </c>
      <c r="L39" s="3">
        <f>'셀이름-데이터'!DH39-'셀이름-데이터'!AL39</f>
        <v>-0.11999999999999744</v>
      </c>
      <c r="M39" s="3">
        <f>'셀이름-데이터'!DI39-'셀이름-데이터'!AM39</f>
        <v>-2.460000000000008</v>
      </c>
      <c r="N39" s="3">
        <f>'셀이름-데이터'!CH39-'셀이름-데이터'!L39</f>
        <v>0.67999999999999972</v>
      </c>
      <c r="O39" s="3">
        <f>'셀이름-데이터'!ED39-'셀이름-데이터'!BH39</f>
        <v>1.57</v>
      </c>
      <c r="P39" s="3">
        <f>'셀이름-데이터'!DX39-'셀이름-데이터'!BB39</f>
        <v>-4.28</v>
      </c>
      <c r="Q39" s="3">
        <f>'셀이름-데이터'!CY39-'셀이름-데이터'!AC39</f>
        <v>-1.7000000000000028</v>
      </c>
      <c r="R39" s="3">
        <f>'셀이름-데이터'!DC39-'셀이름-데이터'!AG39</f>
        <v>-0.73000000000000398</v>
      </c>
      <c r="S39" s="3">
        <f>'셀이름-데이터'!DD39-'셀이름-데이터'!AH39</f>
        <v>-0.58999999999999986</v>
      </c>
      <c r="T39" s="3">
        <f>'셀이름-데이터'!EC39-'셀이름-데이터'!BG39</f>
        <v>0.53000000000000025</v>
      </c>
      <c r="U39" s="3">
        <f>'셀이름-데이터'!EG39-'셀이름-데이터'!BK39</f>
        <v>-4.75</v>
      </c>
      <c r="V39" s="3">
        <f>'셀이름-데이터'!EH39-'셀이름-데이터'!BL39</f>
        <v>3.2100000000000009</v>
      </c>
      <c r="W39" s="3">
        <f>'셀이름-데이터'!EB39-'셀이름-데이터'!BF39</f>
        <v>0.08</v>
      </c>
      <c r="X39" s="3">
        <f>'셀이름-데이터'!DB39-'셀이름-데이터'!AF39</f>
        <v>-0.5900000000000003</v>
      </c>
      <c r="Y39" s="3">
        <f>'셀이름-데이터'!DK39-'셀이름-데이터'!AO39</f>
        <v>-1.6500000000000004</v>
      </c>
      <c r="Z39" s="3">
        <f>'셀이름-데이터'!EK39-'셀이름-데이터'!BO39</f>
        <v>-2.71</v>
      </c>
      <c r="AA39" s="3">
        <f>'셀이름-데이터'!EL39-'셀이름-데이터'!BP39</f>
        <v>-2.58</v>
      </c>
      <c r="AB39" s="3">
        <f>'셀이름-데이터'!EA39-'셀이름-데이터'!BE39</f>
        <v>0.86</v>
      </c>
      <c r="AC39" s="3">
        <f>'셀이름-데이터'!EQ39-'셀이름-데이터'!BU39</f>
        <v>1.9999999999999962E-2</v>
      </c>
      <c r="AD39" s="3">
        <f>'셀이름-데이터'!ER39-'셀이름-데이터'!BV39</f>
        <v>0.6899999999999995</v>
      </c>
      <c r="AE39" s="3">
        <f>'셀이름-데이터'!DS39-'셀이름-데이터'!AW39</f>
        <v>-2.8900000000000006</v>
      </c>
      <c r="AF39" s="3">
        <f>'셀이름-데이터'!DU39-'셀이름-데이터'!AY39</f>
        <v>-0.67999999999999972</v>
      </c>
      <c r="AG39" s="3">
        <f>'셀이름-데이터'!DV39-'셀이름-데이터'!AZ39</f>
        <v>1.04</v>
      </c>
      <c r="AH39" s="40">
        <f>'셀이름-데이터'!ES39-'셀이름-데이터'!BW39</f>
        <v>3.4400000000000119</v>
      </c>
      <c r="AI39" s="40">
        <f>'셀이름-데이터'!ET39-'셀이름-데이터'!BX39</f>
        <v>2.9399999999999977</v>
      </c>
      <c r="AJ39" s="40"/>
      <c r="AK39" s="45" t="s">
        <v>226</v>
      </c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6"/>
      <c r="CV39" s="9"/>
      <c r="CW39" s="8"/>
    </row>
    <row r="40" spans="1:101">
      <c r="A40" s="14" t="s">
        <v>266</v>
      </c>
      <c r="B40" s="14"/>
      <c r="C40" s="16">
        <v>34452</v>
      </c>
      <c r="D40">
        <f>'셀이름-데이터'!CA40-'셀이름-데이터'!E40</f>
        <v>-1.4900000000000091</v>
      </c>
      <c r="E40" s="3">
        <f>'셀이름-데이터'!CI40-'셀이름-데이터'!M40</f>
        <v>6.5300000000000011</v>
      </c>
      <c r="F40" s="3">
        <f>'셀이름-데이터'!CJ40-'셀이름-데이터'!N40</f>
        <v>-0.39000000000000057</v>
      </c>
      <c r="G40" s="3">
        <f>'셀이름-데이터'!CK40-'셀이름-데이터'!O40</f>
        <v>-1.490000000000002</v>
      </c>
      <c r="H40" s="3">
        <f>'셀이름-데이터'!CN40-'셀이름-데이터'!R40</f>
        <v>1.7999999999999972</v>
      </c>
      <c r="I40" s="3">
        <f>'셀이름-데이터'!CP40-'셀이름-데이터'!T40</f>
        <v>1.6800000000000002</v>
      </c>
      <c r="J40" s="3">
        <f>'셀이름-데이터'!CQ40-'셀이름-데이터'!U40</f>
        <v>-2.3799999999999955</v>
      </c>
      <c r="K40" s="3">
        <f>'셀이름-데이터'!CS40-'셀이름-데이터'!W40</f>
        <v>3.28</v>
      </c>
      <c r="L40" s="3">
        <f>'셀이름-데이터'!DH40-'셀이름-데이터'!AL40</f>
        <v>-1.0599999999999987</v>
      </c>
      <c r="M40" s="3">
        <f>'셀이름-데이터'!DI40-'셀이름-데이터'!AM40</f>
        <v>-3.6599999999999966</v>
      </c>
      <c r="N40" s="3">
        <f>'셀이름-데이터'!CH40-'셀이름-데이터'!L40</f>
        <v>4.6400000000000006</v>
      </c>
      <c r="O40" s="3">
        <f>'셀이름-데이터'!ED40-'셀이름-데이터'!BH40</f>
        <v>1.6</v>
      </c>
      <c r="P40" s="3">
        <f>'셀이름-데이터'!DX40-'셀이름-데이터'!BB40</f>
        <v>-3.85</v>
      </c>
      <c r="Q40" s="3">
        <f>'셀이름-데이터'!CY40-'셀이름-데이터'!AC40</f>
        <v>-0.61999999999999034</v>
      </c>
      <c r="R40" s="3">
        <f>'셀이름-데이터'!DC40-'셀이름-데이터'!AG40</f>
        <v>0.79000000000000625</v>
      </c>
      <c r="S40" s="3">
        <f>'셀이름-데이터'!DD40-'셀이름-데이터'!AH40</f>
        <v>-1.7200000000000002</v>
      </c>
      <c r="T40" s="3">
        <f>'셀이름-데이터'!EC40-'셀이름-데이터'!BG40</f>
        <v>0.21000000000000085</v>
      </c>
      <c r="U40" s="3">
        <f>'셀이름-데이터'!EG40-'셀이름-데이터'!BK40</f>
        <v>4.3000000000000007</v>
      </c>
      <c r="V40" s="3">
        <f>'셀이름-데이터'!EH40-'셀이름-데이터'!BL40</f>
        <v>-3.82</v>
      </c>
      <c r="W40" s="3">
        <f>'셀이름-데이터'!EB40-'셀이름-데이터'!BF40</f>
        <v>-1.9999999999999997E-2</v>
      </c>
      <c r="X40" s="3">
        <f>'셀이름-데이터'!DB40-'셀이름-데이터'!AF40</f>
        <v>0.29999999999999982</v>
      </c>
      <c r="Y40" s="3">
        <f>'셀이름-데이터'!DK40-'셀이름-데이터'!AO40</f>
        <v>1.17</v>
      </c>
      <c r="Z40" s="3">
        <f>'셀이름-데이터'!EK40-'셀이름-데이터'!BO40</f>
        <v>0.41000000000000014</v>
      </c>
      <c r="AA40" s="3">
        <f>'셀이름-데이터'!EL40-'셀이름-데이터'!BP40</f>
        <v>-1.5000000000000009</v>
      </c>
      <c r="AB40" s="3">
        <f>'셀이름-데이터'!EA40-'셀이름-데이터'!BE40</f>
        <v>-9.9999999999999978E-2</v>
      </c>
      <c r="AC40" s="3">
        <f>'셀이름-데이터'!EQ40-'셀이름-데이터'!BU40</f>
        <v>0.19000000000000006</v>
      </c>
      <c r="AD40" s="3">
        <f>'셀이름-데이터'!ER40-'셀이름-데이터'!BV40</f>
        <v>-2.1100000000000003</v>
      </c>
      <c r="AE40" s="3">
        <f>'셀이름-데이터'!DS40-'셀이름-데이터'!AW40</f>
        <v>-2.3299999999999983</v>
      </c>
      <c r="AF40" s="3">
        <f>'셀이름-데이터'!DU40-'셀이름-데이터'!AY40</f>
        <v>1.67</v>
      </c>
      <c r="AG40" s="3">
        <f>'셀이름-데이터'!DV40-'셀이름-데이터'!AZ40</f>
        <v>0.52</v>
      </c>
      <c r="AH40" s="40">
        <f>'셀이름-데이터'!ES40-'셀이름-데이터'!BW40</f>
        <v>2.8499999999999943</v>
      </c>
      <c r="AI40" s="40">
        <f>'셀이름-데이터'!ET40-'셀이름-데이터'!BX40</f>
        <v>4.75</v>
      </c>
      <c r="AJ40" s="40"/>
      <c r="AK40" s="45" t="s">
        <v>266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6"/>
      <c r="CV40" s="9"/>
      <c r="CW40" s="8"/>
    </row>
    <row r="41" spans="1:101">
      <c r="A41" s="14" t="s">
        <v>227</v>
      </c>
      <c r="B41" s="14"/>
      <c r="C41" s="16">
        <v>37022</v>
      </c>
      <c r="D41">
        <f>'셀이름-데이터'!CA41-'셀이름-데이터'!E41</f>
        <v>-0.39999999999997726</v>
      </c>
      <c r="E41" s="3">
        <f>'셀이름-데이터'!CI41-'셀이름-데이터'!M41</f>
        <v>4.3399999999999963</v>
      </c>
      <c r="F41" s="3">
        <f>'셀이름-데이터'!CJ41-'셀이름-데이터'!N41</f>
        <v>-0.77999999999999758</v>
      </c>
      <c r="G41" s="3">
        <f>'셀이름-데이터'!CK41-'셀이름-데이터'!O41</f>
        <v>-0.40000000000000213</v>
      </c>
      <c r="H41" s="3">
        <f>'셀이름-데이터'!CN41-'셀이름-데이터'!R41</f>
        <v>0.37000000000000455</v>
      </c>
      <c r="I41" s="3">
        <f>'셀이름-데이터'!CP41-'셀이름-데이터'!T41</f>
        <v>0.85999999999999988</v>
      </c>
      <c r="J41" s="3">
        <f>'셀이름-데이터'!CQ41-'셀이름-데이터'!U41</f>
        <v>0.54999999999999716</v>
      </c>
      <c r="K41" s="3">
        <f>'셀이름-데이터'!CS41-'셀이름-데이터'!W41</f>
        <v>2.1399999999999997</v>
      </c>
      <c r="L41" s="3">
        <f>'셀이름-데이터'!DH41-'셀이름-데이터'!AL41</f>
        <v>-1.5399999999999991</v>
      </c>
      <c r="M41" s="3">
        <f>'셀이름-데이터'!DI41-'셀이름-데이터'!AM41</f>
        <v>-2.3099999999999881</v>
      </c>
      <c r="N41" s="3">
        <f>'셀이름-데이터'!CH41-'셀이름-데이터'!L41</f>
        <v>2.2900000000000063</v>
      </c>
      <c r="O41" s="3">
        <f>'셀이름-데이터'!ED41-'셀이름-데이터'!BH41</f>
        <v>1.5</v>
      </c>
      <c r="P41" s="3">
        <f>'셀이름-데이터'!DX41-'셀이름-데이터'!BB41</f>
        <v>-3.8299999999999983</v>
      </c>
      <c r="Q41" s="3">
        <f>'셀이름-데이터'!CY41-'셀이름-데이터'!AC41</f>
        <v>4.3900000000000006</v>
      </c>
      <c r="R41" s="3">
        <f>'셀이름-데이터'!DC41-'셀이름-데이터'!AG41</f>
        <v>-1.6500000000000057</v>
      </c>
      <c r="S41" s="3">
        <f>'셀이름-데이터'!DD41-'셀이름-데이터'!AH41</f>
        <v>-1.55</v>
      </c>
      <c r="T41" s="3">
        <f>'셀이름-데이터'!EC41-'셀이름-데이터'!BG41</f>
        <v>-0.30999999999999961</v>
      </c>
      <c r="U41" s="3">
        <f>'셀이름-데이터'!EG41-'셀이름-데이터'!BK41</f>
        <v>-3.5700000000000003</v>
      </c>
      <c r="V41" s="3">
        <f>'셀이름-데이터'!EH41-'셀이름-데이터'!BL41</f>
        <v>3.99</v>
      </c>
      <c r="W41" s="3">
        <f>'셀이름-데이터'!EB41-'셀이름-데이터'!BF41</f>
        <v>0.12</v>
      </c>
      <c r="X41" s="3">
        <f>'셀이름-데이터'!DB41-'셀이름-데이터'!AF41</f>
        <v>1.6800000000000002</v>
      </c>
      <c r="Y41" s="3">
        <f>'셀이름-데이터'!DK41-'셀이름-데이터'!AO41</f>
        <v>-1.54</v>
      </c>
      <c r="Z41" s="3">
        <f>'셀이름-데이터'!EK41-'셀이름-데이터'!BO41</f>
        <v>0.76999999999999957</v>
      </c>
      <c r="AA41" s="3">
        <f>'셀이름-데이터'!EL41-'셀이름-데이터'!BP41</f>
        <v>1.78</v>
      </c>
      <c r="AB41" s="3">
        <f>'셀이름-데이터'!EA41-'셀이름-데이터'!BE41</f>
        <v>0.91999999999999993</v>
      </c>
      <c r="AC41" s="3">
        <f>'셀이름-데이터'!EQ41-'셀이름-데이터'!BU41</f>
        <v>-0.5600000000000005</v>
      </c>
      <c r="AD41" s="3">
        <f>'셀이름-데이터'!ER41-'셀이름-데이터'!BV41</f>
        <v>1.58</v>
      </c>
      <c r="AE41" s="3">
        <f>'셀이름-데이터'!DS41-'셀이름-데이터'!AW41</f>
        <v>2.0300000000000011</v>
      </c>
      <c r="AF41" s="3">
        <f>'셀이름-데이터'!DU41-'셀이름-데이터'!AY41</f>
        <v>-0.9300000000000006</v>
      </c>
      <c r="AG41" s="3">
        <f>'셀이름-데이터'!DV41-'셀이름-데이터'!AZ41</f>
        <v>0.41999999999999993</v>
      </c>
      <c r="AH41" s="40">
        <f>'셀이름-데이터'!ES41-'셀이름-데이터'!BW41</f>
        <v>5.3499999999999943</v>
      </c>
      <c r="AI41" s="40">
        <f>'셀이름-데이터'!ET41-'셀이름-데이터'!BX41</f>
        <v>7.1000000000000085</v>
      </c>
      <c r="AJ41" s="40"/>
      <c r="AK41" s="45" t="s">
        <v>227</v>
      </c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6"/>
      <c r="CV41" s="9"/>
      <c r="CW41" s="8"/>
    </row>
    <row r="42" spans="1:101">
      <c r="A42" s="14" t="s">
        <v>228</v>
      </c>
      <c r="B42" s="14"/>
      <c r="C42" s="16">
        <v>36057</v>
      </c>
      <c r="D42">
        <f>'셀이름-데이터'!CA42-'셀이름-데이터'!E42</f>
        <v>-1.8600000000000136</v>
      </c>
      <c r="E42" s="3">
        <f>'셀이름-데이터'!CI42-'셀이름-데이터'!M42</f>
        <v>0.10999999999999943</v>
      </c>
      <c r="F42" s="3">
        <f>'셀이름-데이터'!CJ42-'셀이름-데이터'!N42</f>
        <v>-0.28000000000000114</v>
      </c>
      <c r="G42" s="3">
        <f>'셀이름-데이터'!CK42-'셀이름-데이터'!O42</f>
        <v>-1.8599999999999959</v>
      </c>
      <c r="H42" s="3">
        <f>'셀이름-데이터'!CN42-'셀이름-데이터'!R42</f>
        <v>3.0000000000001137E-2</v>
      </c>
      <c r="I42" s="3">
        <f>'셀이름-데이터'!CP42-'셀이름-데이터'!T42</f>
        <v>-0.29000000000000004</v>
      </c>
      <c r="J42" s="3">
        <f>'셀이름-데이터'!CQ42-'셀이름-데이터'!U42</f>
        <v>-1.8900000000000006</v>
      </c>
      <c r="K42" s="3">
        <f>'셀이름-데이터'!CS42-'셀이름-데이터'!W42</f>
        <v>2</v>
      </c>
      <c r="L42" s="3">
        <f>'셀이름-데이터'!DH42-'셀이름-데이터'!AL42</f>
        <v>-3.5499999999999989</v>
      </c>
      <c r="M42" s="3">
        <f>'셀이름-데이터'!DI42-'셀이름-데이터'!AM42</f>
        <v>-2.9899999999999949</v>
      </c>
      <c r="N42" s="3">
        <f>'셀이름-데이터'!CH42-'셀이름-데이터'!L42</f>
        <v>1.1299999999999955</v>
      </c>
      <c r="O42" s="3">
        <f>'셀이름-데이터'!ED42-'셀이름-데이터'!BH42</f>
        <v>0.96</v>
      </c>
      <c r="P42" s="3">
        <f>'셀이름-데이터'!DX42-'셀이름-데이터'!BB42</f>
        <v>-0.97000000000000064</v>
      </c>
      <c r="Q42" s="3">
        <f>'셀이름-데이터'!CY42-'셀이름-데이터'!AC42</f>
        <v>9.2199999999999989</v>
      </c>
      <c r="R42" s="3">
        <f>'셀이름-데이터'!DC42-'셀이름-데이터'!AG42</f>
        <v>-8.3000000000000114</v>
      </c>
      <c r="S42" s="3">
        <f>'셀이름-데이터'!DD42-'셀이름-데이터'!AH42</f>
        <v>-3.2600000000000002</v>
      </c>
      <c r="T42" s="3">
        <f>'셀이름-데이터'!EC42-'셀이름-데이터'!BG42</f>
        <v>-3.17</v>
      </c>
      <c r="U42" s="3">
        <f>'셀이름-데이터'!EG42-'셀이름-데이터'!BK42</f>
        <v>-7.620000000000001</v>
      </c>
      <c r="V42" s="3">
        <f>'셀이름-데이터'!EH42-'셀이름-데이터'!BL42</f>
        <v>5.79</v>
      </c>
      <c r="W42" s="3">
        <f>'셀이름-데이터'!EB42-'셀이름-데이터'!BF42</f>
        <v>0.27</v>
      </c>
      <c r="X42" s="3">
        <f>'셀이름-데이터'!DB42-'셀이름-데이터'!AF42</f>
        <v>-5.0199999999999996</v>
      </c>
      <c r="Y42" s="3">
        <f>'셀이름-데이터'!DK42-'셀이름-데이터'!AO42</f>
        <v>-3.02</v>
      </c>
      <c r="Z42" s="3">
        <f>'셀이름-데이터'!EK42-'셀이름-데이터'!BO42</f>
        <v>-2.21</v>
      </c>
      <c r="AA42" s="3">
        <f>'셀이름-데이터'!EL42-'셀이름-데이터'!BP42</f>
        <v>-1.2699999999999996</v>
      </c>
      <c r="AB42" s="3">
        <f>'셀이름-데이터'!EA42-'셀이름-데이터'!BE42</f>
        <v>1.77</v>
      </c>
      <c r="AC42" s="3">
        <f>'셀이름-데이터'!EQ42-'셀이름-데이터'!BU42</f>
        <v>-1.4899999999999998</v>
      </c>
      <c r="AD42" s="3">
        <f>'셀이름-데이터'!ER42-'셀이름-데이터'!BV42</f>
        <v>2.44</v>
      </c>
      <c r="AE42" s="3">
        <f>'셀이름-데이터'!DS42-'셀이름-데이터'!AW42</f>
        <v>-2.3299999999999983</v>
      </c>
      <c r="AF42" s="3">
        <f>'셀이름-데이터'!DU42-'셀이름-데이터'!AY42</f>
        <v>-1.04</v>
      </c>
      <c r="AG42" s="3">
        <f>'셀이름-데이터'!DV42-'셀이름-데이터'!AZ42</f>
        <v>2.3499999999999996</v>
      </c>
      <c r="AH42" s="3">
        <f>'셀이름-데이터'!ES42-'셀이름-데이터'!BW42</f>
        <v>-8.3299999999999983</v>
      </c>
      <c r="AI42" s="3">
        <f>'셀이름-데이터'!ET42-'셀이름-데이터'!BX42</f>
        <v>-7.4299999999999926</v>
      </c>
      <c r="AJ42" s="3"/>
      <c r="AK42" s="14" t="s">
        <v>228</v>
      </c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6"/>
      <c r="CV42" s="9"/>
      <c r="CW42" s="8"/>
    </row>
    <row r="43" spans="1:101">
      <c r="A43" s="14" t="s">
        <v>229</v>
      </c>
      <c r="B43" s="14"/>
      <c r="C43" s="16">
        <v>32996</v>
      </c>
      <c r="D43">
        <f>'셀이름-데이터'!CA43-'셀이름-데이터'!E43</f>
        <v>-0.93999999999999773</v>
      </c>
      <c r="E43" s="3">
        <f>'셀이름-데이터'!CI43-'셀이름-데이터'!M43</f>
        <v>-1.9099999999999966</v>
      </c>
      <c r="F43" s="3">
        <f>'셀이름-데이터'!CJ43-'셀이름-데이터'!N43</f>
        <v>0</v>
      </c>
      <c r="G43" s="3">
        <f>'셀이름-데이터'!CK43-'셀이름-데이터'!O43</f>
        <v>-0.94000000000000128</v>
      </c>
      <c r="H43" s="3">
        <f>'셀이름-데이터'!CN43-'셀이름-데이터'!R43</f>
        <v>-2.1099999999999994</v>
      </c>
      <c r="I43" s="3">
        <f>'셀이름-데이터'!CP43-'셀이름-데이터'!T43</f>
        <v>-1.2800000000000002</v>
      </c>
      <c r="J43" s="3">
        <f>'셀이름-데이터'!CQ43-'셀이름-데이터'!U43</f>
        <v>9.0000000000003411E-2</v>
      </c>
      <c r="K43" s="3">
        <f>'셀이름-데이터'!CS43-'셀이름-데이터'!W43</f>
        <v>-0.28999999999999915</v>
      </c>
      <c r="L43" s="3">
        <f>'셀이름-데이터'!DH43-'셀이름-데이터'!AL43</f>
        <v>0.66000000000000014</v>
      </c>
      <c r="M43" s="3">
        <f>'셀이름-데이터'!DI43-'셀이름-데이터'!AM43</f>
        <v>4.9499999999999886</v>
      </c>
      <c r="N43" s="3">
        <f>'셀이름-데이터'!CH43-'셀이름-데이터'!L43</f>
        <v>-1.0100000000000051</v>
      </c>
      <c r="O43" s="3">
        <f>'셀이름-데이터'!ED43-'셀이름-데이터'!BH43</f>
        <v>1.73</v>
      </c>
      <c r="P43" s="3">
        <f>'셀이름-데이터'!DX43-'셀이름-데이터'!BB43</f>
        <v>-4.6800000000000015</v>
      </c>
      <c r="Q43" s="3">
        <f>'셀이름-데이터'!CY43-'셀이름-데이터'!AC43</f>
        <v>2.4899999999999949</v>
      </c>
      <c r="R43" s="3">
        <f>'셀이름-데이터'!DC43-'셀이름-데이터'!AG43</f>
        <v>-3.3699999999999903</v>
      </c>
      <c r="S43" s="3">
        <f>'셀이름-데이터'!DD43-'셀이름-데이터'!AH43</f>
        <v>-1.83</v>
      </c>
      <c r="T43" s="3">
        <f>'셀이름-데이터'!EC43-'셀이름-데이터'!BG43</f>
        <v>-2.27</v>
      </c>
      <c r="U43" s="3">
        <f>'셀이름-데이터'!EG43-'셀이름-데이터'!BK43</f>
        <v>-4.6199999999999992</v>
      </c>
      <c r="V43" s="3">
        <f>'셀이름-데이터'!EH43-'셀이름-데이터'!BL43</f>
        <v>-2.0000000000000018E-2</v>
      </c>
      <c r="W43" s="3">
        <f>'셀이름-데이터'!EB43-'셀이름-데이터'!BF43</f>
        <v>0.53</v>
      </c>
      <c r="X43" s="3">
        <f>'셀이름-데이터'!DB43-'셀이름-데이터'!AF43</f>
        <v>2.1399999999999997</v>
      </c>
      <c r="Y43" s="3">
        <f>'셀이름-데이터'!DK43-'셀이름-데이터'!AO43</f>
        <v>-0.56999999999999984</v>
      </c>
      <c r="Z43" s="3">
        <f>'셀이름-데이터'!EK43-'셀이름-데이터'!BO43</f>
        <v>0.64000000000000057</v>
      </c>
      <c r="AA43" s="3">
        <f>'셀이름-데이터'!EL43-'셀이름-데이터'!BP43</f>
        <v>-0.23000000000000043</v>
      </c>
      <c r="AB43" s="3">
        <f>'셀이름-데이터'!EA43-'셀이름-데이터'!BE43</f>
        <v>3.2700000000000005</v>
      </c>
      <c r="AC43" s="3">
        <f>'셀이름-데이터'!EQ43-'셀이름-데이터'!BU43</f>
        <v>-1.79</v>
      </c>
      <c r="AD43" s="3">
        <f>'셀이름-데이터'!ER43-'셀이름-데이터'!BV43</f>
        <v>-0.9</v>
      </c>
      <c r="AE43" s="3">
        <f>'셀이름-데이터'!DS43-'셀이름-데이터'!AW43</f>
        <v>-1.3499999999999943</v>
      </c>
      <c r="AF43" s="3">
        <f>'셀이름-데이터'!DU43-'셀이름-데이터'!AY43</f>
        <v>1.1299999999999999</v>
      </c>
      <c r="AG43" s="3">
        <f>'셀이름-데이터'!DV43-'셀이름-데이터'!AZ43</f>
        <v>2.42</v>
      </c>
      <c r="AH43" s="3">
        <f>'셀이름-데이터'!ES43-'셀이름-데이터'!BW43</f>
        <v>-7.3299999999999983</v>
      </c>
      <c r="AI43" s="3">
        <f>'셀이름-데이터'!ET43-'셀이름-데이터'!BX43</f>
        <v>-4.7600000000000051</v>
      </c>
      <c r="AJ43" s="3"/>
      <c r="AK43" s="14" t="s">
        <v>229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6"/>
      <c r="CV43" s="9"/>
      <c r="CW43" s="8"/>
    </row>
    <row r="44" spans="1:101">
      <c r="A44" s="14" t="s">
        <v>230</v>
      </c>
      <c r="B44" s="14"/>
      <c r="C44" s="16">
        <v>29662</v>
      </c>
      <c r="D44">
        <f>'셀이름-데이터'!CA44-'셀이름-데이터'!E44</f>
        <v>-4.1499999999999773</v>
      </c>
      <c r="E44" s="3">
        <f>'셀이름-데이터'!CI44-'셀이름-데이터'!M44</f>
        <v>-2.240000000000002</v>
      </c>
      <c r="F44" s="3">
        <f>'셀이름-데이터'!CJ44-'셀이름-데이터'!N44</f>
        <v>-1.5899999999999999</v>
      </c>
      <c r="G44" s="3">
        <f>'셀이름-데이터'!CK44-'셀이름-데이터'!O44</f>
        <v>-4.1499999999999986</v>
      </c>
      <c r="H44" s="3">
        <f>'셀이름-데이터'!CN44-'셀이름-데이터'!R44</f>
        <v>4.3900000000000006</v>
      </c>
      <c r="I44" s="3">
        <f>'셀이름-데이터'!CP44-'셀이름-데이터'!T44</f>
        <v>0.54999999999999982</v>
      </c>
      <c r="J44" s="3">
        <f>'셀이름-데이터'!CQ44-'셀이름-데이터'!U44</f>
        <v>-3.230000000000004</v>
      </c>
      <c r="K44" s="3">
        <f>'셀이름-데이터'!CS44-'셀이름-데이터'!W44</f>
        <v>0.49000000000000021</v>
      </c>
      <c r="L44" s="3">
        <f>'셀이름-데이터'!DH44-'셀이름-데이터'!AL44</f>
        <v>-2.2600000000000016</v>
      </c>
      <c r="M44" s="3">
        <f>'셀이름-데이터'!DI44-'셀이름-데이터'!AM44</f>
        <v>1.4099999999999966</v>
      </c>
      <c r="N44" s="3">
        <f>'셀이름-데이터'!CH44-'셀이름-데이터'!L44</f>
        <v>1.2899999999999991</v>
      </c>
      <c r="O44" s="3">
        <f>'셀이름-데이터'!ED44-'셀이름-데이터'!BH44</f>
        <v>0.54999999999999982</v>
      </c>
      <c r="P44" s="3">
        <f>'셀이름-데이터'!DX44-'셀이름-데이터'!BB44</f>
        <v>-2.9600000000000009</v>
      </c>
      <c r="Q44" s="3">
        <f>'셀이름-데이터'!CY44-'셀이름-데이터'!AC44</f>
        <v>0.76000000000000512</v>
      </c>
      <c r="R44" s="3">
        <f>'셀이름-데이터'!DC44-'셀이름-데이터'!AG44</f>
        <v>4.019999999999996</v>
      </c>
      <c r="S44" s="3">
        <f>'셀이름-데이터'!DD44-'셀이름-데이터'!AH44</f>
        <v>-0.11000000000000032</v>
      </c>
      <c r="T44" s="3">
        <f>'셀이름-데이터'!EC44-'셀이름-데이터'!BG44</f>
        <v>0.50000000000000044</v>
      </c>
      <c r="U44" s="3">
        <f>'셀이름-데이터'!EG44-'셀이름-데이터'!BK44</f>
        <v>-1.3900000000000006</v>
      </c>
      <c r="V44" s="3">
        <f>'셀이름-데이터'!EH44-'셀이름-데이터'!BL44</f>
        <v>2.2700000000000005</v>
      </c>
      <c r="W44" s="3">
        <f>'셀이름-데이터'!EB44-'셀이름-데이터'!BF44</f>
        <v>0.15</v>
      </c>
      <c r="X44" s="3">
        <f>'셀이름-데이터'!DB44-'셀이름-데이터'!AF44</f>
        <v>0.13000000000000034</v>
      </c>
      <c r="Y44" s="3">
        <f>'셀이름-데이터'!DK44-'셀이름-데이터'!AO44</f>
        <v>-0.86999999999999988</v>
      </c>
      <c r="Z44" s="3">
        <f>'셀이름-데이터'!EK44-'셀이름-데이터'!BO44</f>
        <v>-2.1800000000000006</v>
      </c>
      <c r="AA44" s="3">
        <f>'셀이름-데이터'!EL44-'셀이름-데이터'!BP44</f>
        <v>-1.81</v>
      </c>
      <c r="AB44" s="3">
        <f>'셀이름-데이터'!EA44-'셀이름-데이터'!BE44</f>
        <v>1.01</v>
      </c>
      <c r="AC44" s="3">
        <f>'셀이름-데이터'!EQ44-'셀이름-데이터'!BU44</f>
        <v>-1.29</v>
      </c>
      <c r="AD44" s="3">
        <f>'셀이름-데이터'!ER44-'셀이름-데이터'!BV44</f>
        <v>1.6600000000000001</v>
      </c>
      <c r="AE44" s="3">
        <f>'셀이름-데이터'!DS44-'셀이름-데이터'!AW44</f>
        <v>-2.1899999999999977</v>
      </c>
      <c r="AF44" s="3">
        <f>'셀이름-데이터'!DU44-'셀이름-데이터'!AY44</f>
        <v>-0.71999999999999975</v>
      </c>
      <c r="AG44" s="3">
        <f>'셀이름-데이터'!DV44-'셀이름-데이터'!AZ44</f>
        <v>1.97</v>
      </c>
      <c r="AH44" s="40">
        <f>'셀이름-데이터'!ES44-'셀이름-데이터'!BW44</f>
        <v>7.9200000000000017</v>
      </c>
      <c r="AI44" s="40">
        <f>'셀이름-데이터'!ET44-'셀이름-데이터'!BX44</f>
        <v>8.289999999999992</v>
      </c>
      <c r="AJ44" s="40"/>
      <c r="AK44" s="45" t="s">
        <v>230</v>
      </c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6"/>
      <c r="CV44" s="9"/>
      <c r="CW44" s="8"/>
    </row>
    <row r="45" spans="1:101">
      <c r="A45" s="14" t="s">
        <v>259</v>
      </c>
      <c r="B45" s="14"/>
      <c r="C45" s="16">
        <v>35185</v>
      </c>
      <c r="D45">
        <f>'셀이름-데이터'!CA45-'셀이름-데이터'!E45</f>
        <v>-0.13999999999998636</v>
      </c>
      <c r="E45" s="3">
        <f>'셀이름-데이터'!CI45-'셀이름-데이터'!M45</f>
        <v>1.3400000000000034</v>
      </c>
      <c r="F45" s="3">
        <f>'셀이름-데이터'!CJ45-'셀이름-데이터'!N45</f>
        <v>1.5199999999999996</v>
      </c>
      <c r="G45" s="3">
        <f>'셀이름-데이터'!CK45-'셀이름-데이터'!O45</f>
        <v>-0.14000000000000057</v>
      </c>
      <c r="H45" s="3">
        <f>'셀이름-데이터'!CN45-'셀이름-데이터'!R45</f>
        <v>0.9100000000000108</v>
      </c>
      <c r="I45" s="3">
        <f>'셀이름-데이터'!CP45-'셀이름-데이터'!T45</f>
        <v>0.98</v>
      </c>
      <c r="J45" s="3">
        <f>'셀이름-데이터'!CQ45-'셀이름-데이터'!U45</f>
        <v>-3.4599999999999937</v>
      </c>
      <c r="K45" s="3">
        <f>'셀이름-데이터'!CS45-'셀이름-데이터'!W45</f>
        <v>2.74</v>
      </c>
      <c r="L45" s="3">
        <f>'셀이름-데이터'!DH45-'셀이름-데이터'!AL45</f>
        <v>-2.7800000000000011</v>
      </c>
      <c r="M45" s="3">
        <f>'셀이름-데이터'!DI45-'셀이름-데이터'!AM45</f>
        <v>-4.9300000000000068</v>
      </c>
      <c r="N45" s="3">
        <f>'셀이름-데이터'!CH45-'셀이름-데이터'!L45</f>
        <v>1.6300000000000097</v>
      </c>
      <c r="O45" s="3">
        <f>'셀이름-데이터'!ED45-'셀이름-데이터'!BH45</f>
        <v>1.5</v>
      </c>
      <c r="P45" s="3">
        <f>'셀이름-데이터'!DX45-'셀이름-데이터'!BB45</f>
        <v>-2.2099999999999991</v>
      </c>
      <c r="Q45" s="3">
        <f>'셀이름-데이터'!CY45-'셀이름-데이터'!AC45</f>
        <v>-3.6000000000000085</v>
      </c>
      <c r="R45" s="3">
        <f>'셀이름-데이터'!DC45-'셀이름-데이터'!AG45</f>
        <v>0.31999999999999318</v>
      </c>
      <c r="S45" s="3">
        <f>'셀이름-데이터'!DD45-'셀이름-데이터'!AH45</f>
        <v>-1.1400000000000001</v>
      </c>
      <c r="T45" s="3">
        <f>'셀이름-데이터'!EC45-'셀이름-데이터'!BG45</f>
        <v>0.13000000000000034</v>
      </c>
      <c r="U45" s="3">
        <f>'셀이름-데이터'!EG45-'셀이름-데이터'!BK45</f>
        <v>-0.68000000000000149</v>
      </c>
      <c r="V45" s="3">
        <f>'셀이름-데이터'!EH45-'셀이름-데이터'!BL45</f>
        <v>0.80999999999999983</v>
      </c>
      <c r="W45" s="3">
        <f>'셀이름-데이터'!EB45-'셀이름-데이터'!BF45</f>
        <v>0</v>
      </c>
      <c r="X45" s="3">
        <f>'셀이름-데이터'!DB45-'셀이름-데이터'!AF45</f>
        <v>-0.54999999999999982</v>
      </c>
      <c r="Y45" s="3">
        <f>'셀이름-데이터'!DK45-'셀이름-데이터'!AO45</f>
        <v>-0.13</v>
      </c>
      <c r="Z45" s="3">
        <f>'셀이름-데이터'!EK45-'셀이름-데이터'!BO45</f>
        <v>-1.5499999999999998</v>
      </c>
      <c r="AA45" s="3">
        <f>'셀이름-데이터'!EL45-'셀이름-데이터'!BP45</f>
        <v>-2.9699999999999998</v>
      </c>
      <c r="AB45" s="3">
        <f>'셀이름-데이터'!EA45-'셀이름-데이터'!BE45</f>
        <v>0.28000000000000025</v>
      </c>
      <c r="AC45" s="3">
        <f>'셀이름-데이터'!EQ45-'셀이름-데이터'!BU45</f>
        <v>-0.28000000000000025</v>
      </c>
      <c r="AD45" s="3">
        <f>'셀이름-데이터'!ER45-'셀이름-데이터'!BV45</f>
        <v>-1.1399999999999997</v>
      </c>
      <c r="AE45" s="3">
        <f>'셀이름-데이터'!DS45-'셀이름-데이터'!AW45</f>
        <v>-3.5799999999999983</v>
      </c>
      <c r="AF45" s="3">
        <f>'셀이름-데이터'!DU45-'셀이름-데이터'!AY45</f>
        <v>1.1600000000000001</v>
      </c>
      <c r="AG45" s="3">
        <f>'셀이름-데이터'!DV45-'셀이름-데이터'!AZ45</f>
        <v>1.54</v>
      </c>
      <c r="AH45" s="40">
        <f>'셀이름-데이터'!ES45-'셀이름-데이터'!BW45</f>
        <v>2.3800000000000097</v>
      </c>
      <c r="AI45" s="40">
        <f>'셀이름-데이터'!ET45-'셀이름-데이터'!BX45</f>
        <v>3.3599999999999994</v>
      </c>
      <c r="AJ45" s="40"/>
      <c r="AK45" s="45" t="s">
        <v>259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6"/>
      <c r="CV45" s="9"/>
      <c r="CW45" s="8"/>
    </row>
    <row r="46" spans="1:101">
      <c r="A46" s="14" t="s">
        <v>231</v>
      </c>
      <c r="B46" s="14"/>
      <c r="C46" s="16">
        <v>29145</v>
      </c>
      <c r="D46">
        <f>'셀이름-데이터'!CA46-'셀이름-데이터'!E46</f>
        <v>-0.78000000000002956</v>
      </c>
      <c r="E46" s="3">
        <f>'셀이름-데이터'!CI46-'셀이름-데이터'!M46</f>
        <v>0.59999999999999432</v>
      </c>
      <c r="F46" s="3">
        <f>'셀이름-데이터'!CJ46-'셀이름-데이터'!N46</f>
        <v>-1.5199999999999996</v>
      </c>
      <c r="G46" s="3">
        <f>'셀이름-데이터'!CK46-'셀이름-데이터'!O46</f>
        <v>-0.77999999999999758</v>
      </c>
      <c r="H46" s="3">
        <f>'셀이름-데이터'!CN46-'셀이름-데이터'!R46</f>
        <v>0.71999999999999886</v>
      </c>
      <c r="I46" s="3">
        <f>'셀이름-데이터'!CP46-'셀이름-데이터'!T46</f>
        <v>0.61000000000000032</v>
      </c>
      <c r="J46" s="3">
        <f>'셀이름-데이터'!CQ46-'셀이름-데이터'!U46</f>
        <v>-0.64000000000000057</v>
      </c>
      <c r="K46" s="3">
        <f>'셀이름-데이터'!CS46-'셀이름-데이터'!W46</f>
        <v>2.8499999999999996</v>
      </c>
      <c r="L46" s="3">
        <f>'셀이름-데이터'!DH46-'셀이름-데이터'!AL46</f>
        <v>-3.4700000000000006</v>
      </c>
      <c r="M46" s="3">
        <f>'셀이름-데이터'!DI46-'셀이름-데이터'!AM46</f>
        <v>-4.1200000000000045</v>
      </c>
      <c r="N46" s="3">
        <f>'셀이름-데이터'!CH46-'셀이름-데이터'!L46</f>
        <v>1.3700000000000045</v>
      </c>
      <c r="O46" s="3">
        <f>'셀이름-데이터'!ED46-'셀이름-데이터'!BH46</f>
        <v>1.0999999999999999</v>
      </c>
      <c r="P46" s="3">
        <f>'셀이름-데이터'!DX46-'셀이름-데이터'!BB46</f>
        <v>-4.8999999999999986</v>
      </c>
      <c r="Q46" s="3">
        <f>'셀이름-데이터'!CY46-'셀이름-데이터'!AC46</f>
        <v>-9.1300000000000097</v>
      </c>
      <c r="R46" s="3">
        <f>'셀이름-데이터'!DC46-'셀이름-데이터'!AG46</f>
        <v>6.230000000000004</v>
      </c>
      <c r="S46" s="3">
        <f>'셀이름-데이터'!DD46-'셀이름-데이터'!AH46</f>
        <v>1.29</v>
      </c>
      <c r="T46" s="3">
        <f>'셀이름-데이터'!EC46-'셀이름-데이터'!BG46</f>
        <v>1.9699999999999998</v>
      </c>
      <c r="U46" s="3">
        <f>'셀이름-데이터'!EG46-'셀이름-데이터'!BK46</f>
        <v>1.0999999999999996</v>
      </c>
      <c r="V46" s="3">
        <f>'셀이름-데이터'!EH46-'셀이름-데이터'!BL46</f>
        <v>2.9999999999999805E-2</v>
      </c>
      <c r="W46" s="3">
        <f>'셀이름-데이터'!EB46-'셀이름-데이터'!BF46</f>
        <v>-0.03</v>
      </c>
      <c r="X46" s="3">
        <f>'셀이름-데이터'!DB46-'셀이름-데이터'!AF46</f>
        <v>-0.16000000000000014</v>
      </c>
      <c r="Y46" s="3">
        <f>'셀이름-데이터'!DK46-'셀이름-데이터'!AO46</f>
        <v>0.24</v>
      </c>
      <c r="Z46" s="3">
        <f>'셀이름-데이터'!EK46-'셀이름-데이터'!BO46</f>
        <v>1.71</v>
      </c>
      <c r="AA46" s="3">
        <f>'셀이름-데이터'!EL46-'셀이름-데이터'!BP46</f>
        <v>1.9900000000000002</v>
      </c>
      <c r="AB46" s="3">
        <f>'셀이름-데이터'!EA46-'셀이름-데이터'!BE46</f>
        <v>-0.13</v>
      </c>
      <c r="AC46" s="3">
        <f>'셀이름-데이터'!EQ46-'셀이름-데이터'!BU46</f>
        <v>-0.30000000000000004</v>
      </c>
      <c r="AD46" s="3">
        <f>'셀이름-데이터'!ER46-'셀이름-데이터'!BV46</f>
        <v>0.56000000000000005</v>
      </c>
      <c r="AE46" s="3">
        <f>'셀이름-데이터'!DS46-'셀이름-데이터'!AW46</f>
        <v>2.7999999999999972</v>
      </c>
      <c r="AF46" s="3">
        <f>'셀이름-데이터'!DU46-'셀이름-데이터'!AY46</f>
        <v>0.39999999999999947</v>
      </c>
      <c r="AG46" s="3">
        <f>'셀이름-데이터'!DV46-'셀이름-데이터'!AZ46</f>
        <v>-0.42</v>
      </c>
      <c r="AH46" s="3">
        <f>'셀이름-데이터'!ES46-'셀이름-데이터'!BW46</f>
        <v>-7.2000000000000028</v>
      </c>
      <c r="AI46" s="3">
        <f>'셀이름-데이터'!ET46-'셀이름-데이터'!BX46</f>
        <v>-8.7999999999999972</v>
      </c>
      <c r="AJ46" s="3"/>
      <c r="AK46" s="14" t="s">
        <v>231</v>
      </c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6"/>
      <c r="CV46" s="9"/>
      <c r="CW46" s="8"/>
    </row>
    <row r="47" spans="1:101">
      <c r="A47" s="14" t="s">
        <v>232</v>
      </c>
      <c r="B47" s="14"/>
      <c r="C47" s="16">
        <v>29990</v>
      </c>
      <c r="D47">
        <f>'셀이름-데이터'!CA47-'셀이름-데이터'!E47</f>
        <v>1.2300000000000182</v>
      </c>
      <c r="E47" s="3">
        <f>'셀이름-데이터'!CI47-'셀이름-데이터'!M47</f>
        <v>2.6899999999999977</v>
      </c>
      <c r="F47" s="3">
        <f>'셀이름-데이터'!CJ47-'셀이름-데이터'!N47</f>
        <v>2.7800000000000047</v>
      </c>
      <c r="G47" s="3">
        <f>'셀이름-데이터'!CK47-'셀이름-데이터'!O47</f>
        <v>1.2299999999999969</v>
      </c>
      <c r="H47" s="3">
        <f>'셀이름-데이터'!CN47-'셀이름-데이터'!R47</f>
        <v>-1.5800000000000125</v>
      </c>
      <c r="I47" s="3">
        <f>'셀이름-데이터'!CP47-'셀이름-데이터'!T47</f>
        <v>-0.94000000000000039</v>
      </c>
      <c r="J47" s="3">
        <f>'셀이름-데이터'!CQ47-'셀이름-데이터'!U47</f>
        <v>2.7700000000000102</v>
      </c>
      <c r="K47" s="3">
        <f>'셀이름-데이터'!CS47-'셀이름-데이터'!W47</f>
        <v>-4.82</v>
      </c>
      <c r="L47" s="3">
        <f>'셀이름-데이터'!DH47-'셀이름-데이터'!AL47</f>
        <v>5.73</v>
      </c>
      <c r="M47" s="3">
        <f>'셀이름-데이터'!DI47-'셀이름-데이터'!AM47</f>
        <v>9.3100000000000023</v>
      </c>
      <c r="N47" s="3">
        <f>'셀이름-데이터'!CH47-'셀이름-데이터'!L47</f>
        <v>-1.4300000000000068</v>
      </c>
      <c r="O47" s="3">
        <f>'셀이름-데이터'!ED47-'셀이름-데이터'!BH47</f>
        <v>0.22999999999999998</v>
      </c>
      <c r="P47" s="3">
        <f>'셀이름-데이터'!DX47-'셀이름-데이터'!BB47</f>
        <v>1.2999999999999998</v>
      </c>
      <c r="Q47" s="3">
        <f>'셀이름-데이터'!CY47-'셀이름-데이터'!AC47</f>
        <v>20.020000000000003</v>
      </c>
      <c r="R47" s="3">
        <f>'셀이름-데이터'!DC47-'셀이름-데이터'!AG47</f>
        <v>-15.719999999999999</v>
      </c>
      <c r="S47" s="3">
        <f>'셀이름-데이터'!DD47-'셀이름-데이터'!AH47</f>
        <v>-4.97</v>
      </c>
      <c r="T47" s="3">
        <f>'셀이름-데이터'!EC47-'셀이름-데이터'!BG47</f>
        <v>-5.2299999999999995</v>
      </c>
      <c r="U47" s="3">
        <f>'셀이름-데이터'!EG47-'셀이름-데이터'!BK47</f>
        <v>-3.5700000000000003</v>
      </c>
      <c r="V47" s="3">
        <f>'셀이름-데이터'!EH47-'셀이름-데이터'!BL47</f>
        <v>0.37999999999999989</v>
      </c>
      <c r="W47" s="3">
        <f>'셀이름-데이터'!EB47-'셀이름-데이터'!BF47</f>
        <v>-1.9999999999999997E-2</v>
      </c>
      <c r="X47" s="3">
        <f>'셀이름-데이터'!DB47-'셀이름-데이터'!AF47</f>
        <v>-0.39</v>
      </c>
      <c r="Y47" s="3">
        <f>'셀이름-데이터'!DK47-'셀이름-데이터'!AO47</f>
        <v>-0.45999999999999996</v>
      </c>
      <c r="Z47" s="3">
        <f>'셀이름-데이터'!EK47-'셀이름-데이터'!BO47</f>
        <v>-1.53</v>
      </c>
      <c r="AA47" s="3">
        <f>'셀이름-데이터'!EL47-'셀이름-데이터'!BP47</f>
        <v>-1.0899999999999999</v>
      </c>
      <c r="AB47" s="3">
        <f>'셀이름-데이터'!EA47-'셀이름-데이터'!BE47</f>
        <v>-0.24</v>
      </c>
      <c r="AC47" s="3">
        <f>'셀이름-데이터'!EQ47-'셀이름-데이터'!BU47</f>
        <v>-0.36</v>
      </c>
      <c r="AD47" s="3">
        <f>'셀이름-데이터'!ER47-'셀이름-데이터'!BV47</f>
        <v>-0.66000000000000014</v>
      </c>
      <c r="AE47" s="3">
        <f>'셀이름-데이터'!DS47-'셀이름-데이터'!AW47</f>
        <v>-1.7399999999999949</v>
      </c>
      <c r="AF47" s="3">
        <f>'셀이름-데이터'!DU47-'셀이름-데이터'!AY47</f>
        <v>-0.48000000000000043</v>
      </c>
      <c r="AG47" s="3">
        <f>'셀이름-데이터'!DV47-'셀이름-데이터'!AZ47</f>
        <v>-0.25</v>
      </c>
      <c r="AH47" s="3">
        <f>'셀이름-데이터'!ES47-'셀이름-데이터'!BW47</f>
        <v>-1.75</v>
      </c>
      <c r="AI47" s="3">
        <f>'셀이름-데이터'!ET47-'셀이름-데이터'!BX47</f>
        <v>3.5900000000000034</v>
      </c>
      <c r="AJ47" s="3"/>
      <c r="AK47" s="14" t="s">
        <v>232</v>
      </c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6"/>
      <c r="CV47" s="9"/>
      <c r="CW47" s="8"/>
    </row>
    <row r="48" spans="1:101">
      <c r="A48" s="14" t="s">
        <v>233</v>
      </c>
      <c r="B48" s="14"/>
      <c r="C48" s="16">
        <v>35957</v>
      </c>
      <c r="D48">
        <f>'셀이름-데이터'!CA48-'셀이름-데이터'!E48</f>
        <v>0.45000000000004547</v>
      </c>
      <c r="E48" s="3">
        <f>'셀이름-데이터'!CI48-'셀이름-데이터'!M48</f>
        <v>4.1099999999999994</v>
      </c>
      <c r="F48" s="3">
        <f>'셀이름-데이터'!CJ48-'셀이름-데이터'!N48</f>
        <v>-1.4100000000000001</v>
      </c>
      <c r="G48" s="3">
        <f>'셀이름-데이터'!CK48-'셀이름-데이터'!O48</f>
        <v>0.44999999999999574</v>
      </c>
      <c r="H48" s="3">
        <f>'셀이름-데이터'!CN48-'셀이름-데이터'!R48</f>
        <v>-0.64999999999999147</v>
      </c>
      <c r="I48" s="3">
        <f>'셀이름-데이터'!CP48-'셀이름-데이터'!T48</f>
        <v>1.7199999999999998</v>
      </c>
      <c r="J48" s="3">
        <f>'셀이름-데이터'!CQ48-'셀이름-데이터'!U48</f>
        <v>-3.4099999999999966</v>
      </c>
      <c r="K48" s="3">
        <f>'셀이름-데이터'!CS48-'셀이름-데이터'!W48</f>
        <v>3.62</v>
      </c>
      <c r="L48" s="3">
        <f>'셀이름-데이터'!DH48-'셀이름-데이터'!AL48</f>
        <v>0.41000000000000192</v>
      </c>
      <c r="M48" s="3">
        <f>'셀이름-데이터'!DI48-'셀이름-데이터'!AM48</f>
        <v>-4.1400000000000006</v>
      </c>
      <c r="N48" s="3">
        <f>'셀이름-데이터'!CH48-'셀이름-데이터'!L48</f>
        <v>4.4699999999999989</v>
      </c>
      <c r="O48" s="3">
        <f>'셀이름-데이터'!ED48-'셀이름-데이터'!BH48</f>
        <v>2.81</v>
      </c>
      <c r="P48" s="3">
        <f>'셀이름-데이터'!DX48-'셀이름-데이터'!BB48</f>
        <v>-8.1499999999999986</v>
      </c>
      <c r="Q48" s="3">
        <f>'셀이름-데이터'!CY48-'셀이름-데이터'!AC48</f>
        <v>6.3299999999999983</v>
      </c>
      <c r="R48" s="3">
        <f>'셀이름-데이터'!DC48-'셀이름-데이터'!AG48</f>
        <v>-7.3799999999999955</v>
      </c>
      <c r="S48" s="3">
        <f>'셀이름-데이터'!DD48-'셀이름-데이터'!AH48</f>
        <v>-4.78</v>
      </c>
      <c r="T48" s="3">
        <f>'셀이름-데이터'!EC48-'셀이름-데이터'!BG48</f>
        <v>-2.6999999999999993</v>
      </c>
      <c r="U48" s="3">
        <f>'셀이름-데이터'!EG48-'셀이름-데이터'!BK48</f>
        <v>-9.9600000000000009</v>
      </c>
      <c r="V48" s="3">
        <f>'셀이름-데이터'!EH48-'셀이름-데이터'!BL48</f>
        <v>7.3800000000000008</v>
      </c>
      <c r="W48" s="3">
        <f>'셀이름-데이터'!EB48-'셀이름-데이터'!BF48</f>
        <v>0.62</v>
      </c>
      <c r="X48" s="3">
        <f>'셀이름-데이터'!DB48-'셀이름-데이터'!AF48</f>
        <v>-1.0899999999999999</v>
      </c>
      <c r="Y48" s="3">
        <f>'셀이름-데이터'!DK48-'셀이름-데이터'!AO48</f>
        <v>-4.78</v>
      </c>
      <c r="Z48" s="3">
        <f>'셀이름-데이터'!EK48-'셀이름-데이터'!BO48</f>
        <v>-4.45</v>
      </c>
      <c r="AA48" s="3">
        <f>'셀이름-데이터'!EL48-'셀이름-데이터'!BP48</f>
        <v>-3.13</v>
      </c>
      <c r="AB48" s="3">
        <f>'셀이름-데이터'!EA48-'셀이름-데이터'!BE48</f>
        <v>2.85</v>
      </c>
      <c r="AC48" s="3">
        <f>'셀이름-데이터'!EQ48-'셀이름-데이터'!BU48</f>
        <v>-2.0499999999999998</v>
      </c>
      <c r="AD48" s="3">
        <f>'셀이름-데이터'!ER48-'셀이름-데이터'!BV48</f>
        <v>3.92</v>
      </c>
      <c r="AE48" s="3">
        <f>'셀이름-데이터'!DS48-'셀이름-데이터'!AW48</f>
        <v>-4.0899999999999892</v>
      </c>
      <c r="AF48" s="3">
        <f>'셀이름-데이터'!DU48-'셀이름-데이터'!AY48</f>
        <v>-2.12</v>
      </c>
      <c r="AG48" s="3">
        <f>'셀이름-데이터'!DV48-'셀이름-데이터'!AZ48</f>
        <v>3.42</v>
      </c>
      <c r="AH48" s="40">
        <f>'셀이름-데이터'!ES48-'셀이름-데이터'!BW48</f>
        <v>4.490000000000002</v>
      </c>
      <c r="AI48" s="40">
        <f>'셀이름-데이터'!ET48-'셀이름-데이터'!BX48</f>
        <v>5.0800000000000125</v>
      </c>
      <c r="AJ48" s="40"/>
      <c r="AK48" s="45" t="s">
        <v>233</v>
      </c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6"/>
      <c r="CV48" s="9"/>
      <c r="CW48" s="8"/>
    </row>
    <row r="49" spans="1:101">
      <c r="A49" s="14" t="s">
        <v>234</v>
      </c>
      <c r="B49" s="14"/>
      <c r="C49" s="16">
        <v>37389</v>
      </c>
      <c r="D49">
        <f>'셀이름-데이터'!CA49-'셀이름-데이터'!E49</f>
        <v>2.3700000000000045</v>
      </c>
      <c r="E49" s="3">
        <f>'셀이름-데이터'!CI49-'셀이름-데이터'!M49</f>
        <v>0.39999999999999858</v>
      </c>
      <c r="F49" s="3">
        <f>'셀이름-데이터'!CJ49-'셀이름-데이터'!N49</f>
        <v>2.5</v>
      </c>
      <c r="G49" s="3">
        <f>'셀이름-데이터'!CK49-'셀이름-데이터'!O49</f>
        <v>2.3700000000000045</v>
      </c>
      <c r="H49" s="3">
        <f>'셀이름-데이터'!CN49-'셀이름-데이터'!R49</f>
        <v>0.92000000000000171</v>
      </c>
      <c r="I49" s="3">
        <f>'셀이름-데이터'!CP49-'셀이름-데이터'!T49</f>
        <v>1.6600000000000001</v>
      </c>
      <c r="J49" s="3">
        <f>'셀이름-데이터'!CQ49-'셀이름-데이터'!U49</f>
        <v>-3.9400000000000119</v>
      </c>
      <c r="K49" s="3">
        <f>'셀이름-데이터'!CS49-'셀이름-데이터'!W49</f>
        <v>1.62</v>
      </c>
      <c r="L49" s="3">
        <f>'셀이름-데이터'!DH49-'셀이름-데이터'!AL49</f>
        <v>1.1799999999999997</v>
      </c>
      <c r="M49" s="3">
        <f>'셀이름-데이터'!DI49-'셀이름-데이터'!AM49</f>
        <v>-3.710000000000008</v>
      </c>
      <c r="N49" s="3">
        <f>'셀이름-데이터'!CH49-'셀이름-데이터'!L49</f>
        <v>0.92000000000000171</v>
      </c>
      <c r="O49" s="3">
        <f>'셀이름-데이터'!ED49-'셀이름-데이터'!BH49</f>
        <v>7.0000000000000062E-2</v>
      </c>
      <c r="P49" s="3">
        <f>'셀이름-데이터'!DX49-'셀이름-데이터'!BB49</f>
        <v>1.02</v>
      </c>
      <c r="Q49" s="3">
        <f>'셀이름-데이터'!CY49-'셀이름-데이터'!AC49</f>
        <v>-6.0899999999999892</v>
      </c>
      <c r="R49" s="3">
        <f>'셀이름-데이터'!DC49-'셀이름-데이터'!AG49</f>
        <v>4.0300000000000011</v>
      </c>
      <c r="S49" s="3">
        <f>'셀이름-데이터'!DD49-'셀이름-데이터'!AH49</f>
        <v>-0.56000000000000005</v>
      </c>
      <c r="T49" s="3">
        <f>'셀이름-데이터'!EC49-'셀이름-데이터'!BG49</f>
        <v>0.67999999999999972</v>
      </c>
      <c r="U49" s="3">
        <f>'셀이름-데이터'!EG49-'셀이름-데이터'!BK49</f>
        <v>-8.7200000000000006</v>
      </c>
      <c r="V49" s="3">
        <f>'셀이름-데이터'!EH49-'셀이름-데이터'!BL49</f>
        <v>5.8699999999999992</v>
      </c>
      <c r="W49" s="3">
        <f>'셀이름-데이터'!EB49-'셀이름-데이터'!BF49</f>
        <v>0.77</v>
      </c>
      <c r="X49" s="3">
        <f>'셀이름-데이터'!DB49-'셀이름-데이터'!AF49</f>
        <v>-0.12000000000000011</v>
      </c>
      <c r="Y49" s="3">
        <f>'셀이름-데이터'!DK49-'셀이름-데이터'!AO49</f>
        <v>-3.55</v>
      </c>
      <c r="Z49" s="3">
        <f>'셀이름-데이터'!EK49-'셀이름-데이터'!BO49</f>
        <v>-3.8</v>
      </c>
      <c r="AA49" s="3">
        <f>'셀이름-데이터'!EL49-'셀이름-데이터'!BP49</f>
        <v>-3.9099999999999997</v>
      </c>
      <c r="AB49" s="3">
        <f>'셀이름-데이터'!EA49-'셀이름-데이터'!BE49</f>
        <v>5.0199999999999996</v>
      </c>
      <c r="AC49" s="3">
        <f>'셀이름-데이터'!EQ49-'셀이름-데이터'!BU49</f>
        <v>0.12999999999999989</v>
      </c>
      <c r="AD49" s="3">
        <f>'셀이름-데이터'!ER49-'셀이름-데이터'!BV49</f>
        <v>4.4799999999999995</v>
      </c>
      <c r="AE49" s="3">
        <f>'셀이름-데이터'!DS49-'셀이름-데이터'!AW49</f>
        <v>-5.5100000000000051</v>
      </c>
      <c r="AF49" s="3">
        <f>'셀이름-데이터'!DU49-'셀이름-데이터'!AY49</f>
        <v>-0.58000000000000007</v>
      </c>
      <c r="AG49" s="3">
        <f>'셀이름-데이터'!DV49-'셀이름-데이터'!AZ49</f>
        <v>5.6</v>
      </c>
      <c r="AH49" s="40">
        <f>'셀이름-데이터'!ES49-'셀이름-데이터'!BW49</f>
        <v>5.5900000000000034</v>
      </c>
      <c r="AI49" s="40">
        <f>'셀이름-데이터'!ET49-'셀이름-데이터'!BX49</f>
        <v>4.6700000000000017</v>
      </c>
      <c r="AJ49" s="40"/>
      <c r="AK49" s="45" t="s">
        <v>234</v>
      </c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6"/>
      <c r="CV49" s="9"/>
      <c r="CW49" s="8"/>
    </row>
    <row r="50" spans="1:101">
      <c r="A50" s="14" t="s">
        <v>236</v>
      </c>
      <c r="B50" s="14"/>
      <c r="C50" s="16">
        <v>35117</v>
      </c>
      <c r="D50">
        <f>'셀이름-데이터'!CA50-'셀이름-데이터'!E50</f>
        <v>0.69999999999998863</v>
      </c>
      <c r="E50" s="3">
        <f>'셀이름-데이터'!CI50-'셀이름-데이터'!M50</f>
        <v>9.6199999999999974</v>
      </c>
      <c r="F50" s="3">
        <f>'셀이름-데이터'!CJ50-'셀이름-데이터'!N50</f>
        <v>2.5700000000000038</v>
      </c>
      <c r="G50" s="3">
        <f>'셀이름-데이터'!CK50-'셀이름-데이터'!O50</f>
        <v>0.70000000000000284</v>
      </c>
      <c r="H50" s="3">
        <f>'셀이름-데이터'!CN50-'셀이름-데이터'!R50</f>
        <v>1.8900000000000006</v>
      </c>
      <c r="I50" s="3">
        <f>'셀이름-데이터'!CP50-'셀이름-데이터'!T50</f>
        <v>3.46</v>
      </c>
      <c r="J50" s="3">
        <f>'셀이름-데이터'!CQ50-'셀이름-데이터'!U50</f>
        <v>-4.2199999999999989</v>
      </c>
      <c r="K50" s="3">
        <f>'셀이름-데이터'!CS50-'셀이름-데이터'!W50</f>
        <v>7.0999999999999979</v>
      </c>
      <c r="L50" s="3">
        <f>'셀이름-데이터'!DH50-'셀이름-데이터'!AL50</f>
        <v>-1.120000000000001</v>
      </c>
      <c r="M50" s="3">
        <f>'셀이름-데이터'!DI50-'셀이름-데이터'!AM50</f>
        <v>-11.949999999999989</v>
      </c>
      <c r="N50" s="3">
        <f>'셀이름-데이터'!CH50-'셀이름-데이터'!L50</f>
        <v>5.6400000000000006</v>
      </c>
      <c r="O50" s="3">
        <f>'셀이름-데이터'!ED50-'셀이름-데이터'!BH50</f>
        <v>1.3200000000000003</v>
      </c>
      <c r="P50" s="3">
        <f>'셀이름-데이터'!DX50-'셀이름-데이터'!BB50</f>
        <v>-1.1599999999999993</v>
      </c>
      <c r="Q50" s="3">
        <f>'셀이름-데이터'!CY50-'셀이름-데이터'!AC50</f>
        <v>-4.0500000000000114</v>
      </c>
      <c r="R50" s="3">
        <f>'셀이름-데이터'!DC50-'셀이름-데이터'!AG50</f>
        <v>3.230000000000004</v>
      </c>
      <c r="S50" s="3">
        <f>'셀이름-데이터'!DD50-'셀이름-데이터'!AH50</f>
        <v>-3.4099999999999997</v>
      </c>
      <c r="T50" s="3">
        <f>'셀이름-데이터'!EC50-'셀이름-데이터'!BG50</f>
        <v>-0.64999999999999991</v>
      </c>
      <c r="U50" s="3">
        <f>'셀이름-데이터'!EG50-'셀이름-데이터'!BK50</f>
        <v>-2.4799999999999995</v>
      </c>
      <c r="V50" s="3">
        <f>'셀이름-데이터'!EH50-'셀이름-데이터'!BL50</f>
        <v>4.25</v>
      </c>
      <c r="W50" s="3">
        <f>'셀이름-데이터'!EB50-'셀이름-데이터'!BF50</f>
        <v>0.85000000000000009</v>
      </c>
      <c r="X50" s="3">
        <f>'셀이름-데이터'!DB50-'셀이름-데이터'!AF50</f>
        <v>-2.1300000000000003</v>
      </c>
      <c r="Y50" s="3">
        <f>'셀이름-데이터'!DK50-'셀이름-데이터'!AO50</f>
        <v>-1.29</v>
      </c>
      <c r="Z50" s="3">
        <f>'셀이름-데이터'!EK50-'셀이름-데이터'!BO50</f>
        <v>-4.32</v>
      </c>
      <c r="AA50" s="3">
        <f>'셀이름-데이터'!EL50-'셀이름-데이터'!BP50</f>
        <v>-6.98</v>
      </c>
      <c r="AB50" s="3">
        <f>'셀이름-데이터'!EA50-'셀이름-데이터'!BE50</f>
        <v>4.04</v>
      </c>
      <c r="AC50" s="3">
        <f>'셀이름-데이터'!EQ50-'셀이름-데이터'!BU50</f>
        <v>-1.9900000000000002</v>
      </c>
      <c r="AD50" s="3">
        <f>'셀이름-데이터'!ER50-'셀이름-데이터'!BV50</f>
        <v>0.65999999999999992</v>
      </c>
      <c r="AE50" s="3">
        <f>'셀이름-데이터'!DS50-'셀이름-데이터'!AW50</f>
        <v>-11.079999999999998</v>
      </c>
      <c r="AF50" s="3">
        <f>'셀이름-데이터'!DU50-'셀이름-데이터'!AY50</f>
        <v>1.2599999999999998</v>
      </c>
      <c r="AG50" s="3">
        <f>'셀이름-데이터'!DV50-'셀이름-데이터'!AZ50</f>
        <v>5.53</v>
      </c>
      <c r="AH50" s="3">
        <f>'셀이름-데이터'!ES50-'셀이름-데이터'!BW50</f>
        <v>-0.29000000000000625</v>
      </c>
      <c r="AI50" s="3">
        <f>'셀이름-데이터'!ET50-'셀이름-데이터'!BX50</f>
        <v>0.84000000000000341</v>
      </c>
      <c r="AJ50" s="3"/>
      <c r="AK50" s="14" t="s">
        <v>236</v>
      </c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6"/>
      <c r="CV50" s="9"/>
      <c r="CW50" s="8"/>
    </row>
    <row r="51" spans="1:101">
      <c r="A51" s="14" t="s">
        <v>239</v>
      </c>
      <c r="B51" s="14"/>
      <c r="C51" s="16">
        <v>31803</v>
      </c>
      <c r="D51">
        <f>'셀이름-데이터'!CA51-'셀이름-데이터'!E51</f>
        <v>-0.91000000000002501</v>
      </c>
      <c r="E51" s="3">
        <f>'셀이름-데이터'!CI51-'셀이름-데이터'!M51</f>
        <v>-0.20000000000000284</v>
      </c>
      <c r="F51" s="3">
        <f>'셀이름-데이터'!CJ51-'셀이름-데이터'!N51</f>
        <v>-1.7100000000000009</v>
      </c>
      <c r="G51" s="3">
        <f>'셀이름-데이터'!CK51-'셀이름-데이터'!O51</f>
        <v>-0.90999999999999659</v>
      </c>
      <c r="H51" s="3">
        <f>'셀이름-데이터'!CN51-'셀이름-데이터'!R51</f>
        <v>-0.28000000000000114</v>
      </c>
      <c r="I51" s="3">
        <f>'셀이름-데이터'!CP51-'셀이름-데이터'!T51</f>
        <v>-0.16999999999999993</v>
      </c>
      <c r="J51" s="3">
        <f>'셀이름-데이터'!CQ51-'셀이름-데이터'!U51</f>
        <v>-0.15999999999999659</v>
      </c>
      <c r="K51" s="3">
        <f>'셀이름-데이터'!CS51-'셀이름-데이터'!W51</f>
        <v>1.21</v>
      </c>
      <c r="L51" s="3">
        <f>'셀이름-데이터'!DH51-'셀이름-데이터'!AL51</f>
        <v>-1.4199999999999982</v>
      </c>
      <c r="M51" s="3">
        <f>'셀이름-데이터'!DI51-'셀이름-데이터'!AM51</f>
        <v>0.25</v>
      </c>
      <c r="N51" s="3">
        <f>'셀이름-데이터'!CH51-'셀이름-데이터'!L51</f>
        <v>0.83999999999999631</v>
      </c>
      <c r="O51" s="3">
        <f>'셀이름-데이터'!ED51-'셀이름-데이터'!BH51</f>
        <v>1.7799999999999998</v>
      </c>
      <c r="P51" s="3">
        <f>'셀이름-데이터'!DX51-'셀이름-데이터'!BB51</f>
        <v>-6.67</v>
      </c>
      <c r="Q51" s="3">
        <f>'셀이름-데이터'!CY51-'셀이름-데이터'!AC51</f>
        <v>10.469999999999999</v>
      </c>
      <c r="R51" s="3">
        <f>'셀이름-데이터'!DC51-'셀이름-데이터'!AG51</f>
        <v>-12.819999999999993</v>
      </c>
      <c r="S51" s="3">
        <f>'셀이름-데이터'!DD51-'셀이름-데이터'!AH51</f>
        <v>-6.0699999999999994</v>
      </c>
      <c r="T51" s="3">
        <f>'셀이름-데이터'!EC51-'셀이름-데이터'!BG51</f>
        <v>-5.51</v>
      </c>
      <c r="U51" s="3">
        <f>'셀이름-데이터'!EG51-'셀이름-데이터'!BK51</f>
        <v>-1.9299999999999997</v>
      </c>
      <c r="V51" s="3">
        <f>'셀이름-데이터'!EH51-'셀이름-데이터'!BL51</f>
        <v>4</v>
      </c>
      <c r="W51" s="3">
        <f>'셀이름-데이터'!EB51-'셀이름-데이터'!BF51</f>
        <v>0.7</v>
      </c>
      <c r="X51" s="3">
        <f>'셀이름-데이터'!DB51-'셀이름-데이터'!AF51</f>
        <v>0.11999999999999922</v>
      </c>
      <c r="Y51" s="3">
        <f>'셀이름-데이터'!DK51-'셀이름-데이터'!AO51</f>
        <v>-0.56999999999999995</v>
      </c>
      <c r="Z51" s="3">
        <f>'셀이름-데이터'!EK51-'셀이름-데이터'!BO51</f>
        <v>8.9999999999999858E-2</v>
      </c>
      <c r="AA51" s="3">
        <f>'셀이름-데이터'!EL51-'셀이름-데이터'!BP51</f>
        <v>-2.0399999999999996</v>
      </c>
      <c r="AB51" s="3">
        <f>'셀이름-데이터'!EA51-'셀이름-데이터'!BE51</f>
        <v>4.93</v>
      </c>
      <c r="AC51" s="3">
        <f>'셀이름-데이터'!EQ51-'셀이름-데이터'!BU51</f>
        <v>-3.42</v>
      </c>
      <c r="AD51" s="3">
        <f>'셀이름-데이터'!ER51-'셀이름-데이터'!BV51</f>
        <v>2.5700000000000003</v>
      </c>
      <c r="AE51" s="3">
        <f>'셀이름-데이터'!DS51-'셀이름-데이터'!AW51</f>
        <v>-2.2900000000000063</v>
      </c>
      <c r="AF51" s="3">
        <f>'셀이름-데이터'!DU51-'셀이름-데이터'!AY51</f>
        <v>1.8100000000000005</v>
      </c>
      <c r="AG51" s="3">
        <f>'셀이름-데이터'!DV51-'셀이름-데이터'!AZ51</f>
        <v>4.7300000000000004</v>
      </c>
      <c r="AH51" s="3">
        <f>'셀이름-데이터'!ES51-'셀이름-데이터'!BW51</f>
        <v>-11.560000000000002</v>
      </c>
      <c r="AI51" s="3">
        <f>'셀이름-데이터'!ET51-'셀이름-데이터'!BX51</f>
        <v>-6.3799999999999955</v>
      </c>
      <c r="AJ51" s="3"/>
      <c r="AK51" s="14" t="s">
        <v>239</v>
      </c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6"/>
      <c r="CV51" s="9"/>
      <c r="CW51" s="8"/>
    </row>
    <row r="52" spans="1:101">
      <c r="C52" s="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6"/>
      <c r="CV52" s="9"/>
      <c r="CW52" s="8"/>
    </row>
    <row r="53" spans="1:101">
      <c r="A53" s="14" t="s">
        <v>346</v>
      </c>
      <c r="C53" s="1"/>
      <c r="D53" s="24">
        <f>AVERAGE(D2:D51)</f>
        <v>-0.65560000000000174</v>
      </c>
      <c r="E53" s="24">
        <f>AVERAGE(E2:E51)</f>
        <v>1.6300000000000003</v>
      </c>
      <c r="F53" s="24">
        <f>AVERAGE(F2:F51)</f>
        <v>-0.59899999999999998</v>
      </c>
      <c r="G53" s="24">
        <f>AVERAGE(G2:G51)</f>
        <v>-0.65559999999999974</v>
      </c>
      <c r="H53" s="24">
        <f>AVERAGE(H2:H51)</f>
        <v>0.49319999999999992</v>
      </c>
      <c r="I53" s="24">
        <f>AVERAGE(I2:I51)</f>
        <v>0.62919999999999998</v>
      </c>
      <c r="J53" s="24">
        <f>AVERAGE(J2:J51)</f>
        <v>-1.2321999999999995</v>
      </c>
      <c r="K53" s="24">
        <f>AVERAGE(K2:K51)</f>
        <v>1.6488000000000003</v>
      </c>
      <c r="L53" s="24">
        <f>AVERAGE(L2:L51)</f>
        <v>-0.83779999999999977</v>
      </c>
      <c r="M53" s="24">
        <f>AVERAGE(M2:M51)</f>
        <v>-0.98880000000000023</v>
      </c>
      <c r="N53" s="24">
        <f>AVERAGE(N2:N51)</f>
        <v>1.7272000000000007</v>
      </c>
      <c r="O53" s="24">
        <f>AVERAGE(O2:O51)</f>
        <v>1.0384</v>
      </c>
      <c r="P53" s="24">
        <f>AVERAGE(P2:P51)</f>
        <v>-3.1646000000000005</v>
      </c>
      <c r="Q53" s="24">
        <f>AVERAGE(Q2:Q51)</f>
        <v>4.2530000000000001</v>
      </c>
      <c r="R53" s="24">
        <f>AVERAGE(R2:R51)</f>
        <v>-5.0593999999999983</v>
      </c>
      <c r="S53" s="24">
        <f>AVERAGE(S2:S51)</f>
        <v>-3.1738000000000004</v>
      </c>
      <c r="T53" s="24">
        <f>AVERAGE(T2:T51)</f>
        <v>-2.4128000000000007</v>
      </c>
      <c r="U53" s="24">
        <f>AVERAGE(U2:U51)</f>
        <v>-3.6663999999999999</v>
      </c>
      <c r="V53" s="24">
        <f>AVERAGE(V2:V51)</f>
        <v>3.3519999999999999</v>
      </c>
      <c r="W53" s="24">
        <f>AVERAGE(W2:W51)</f>
        <v>0.21279999999999999</v>
      </c>
      <c r="X53" s="24">
        <f>AVERAGE(X2:X51)</f>
        <v>-0.60619999999999985</v>
      </c>
      <c r="Y53" s="24">
        <f>AVERAGE(Y2:Y51)</f>
        <v>-1.6414</v>
      </c>
      <c r="Z53" s="24">
        <f>AVERAGE(Z2:Z51)</f>
        <v>-1.5147999999999997</v>
      </c>
      <c r="AA53" s="24">
        <f>AVERAGE(AA2:AA51)</f>
        <v>-1.1325999999999998</v>
      </c>
      <c r="AB53" s="24">
        <f>AVERAGE(AB2:AB51)</f>
        <v>1.4298000000000002</v>
      </c>
      <c r="AC53" s="24">
        <f>AVERAGE(AC2:AC51)</f>
        <v>-0.64700000000000013</v>
      </c>
      <c r="AD53" s="24">
        <f>AVERAGE(AD2:AD51)</f>
        <v>1.5192000000000001</v>
      </c>
      <c r="AE53" s="24">
        <f>AVERAGE(AE2:AE51)</f>
        <v>-1.6935999999999991</v>
      </c>
      <c r="AF53" s="24">
        <f>AVERAGE(AF2:AF51)</f>
        <v>-0.59019999999999995</v>
      </c>
      <c r="AG53" s="24">
        <f>AVERAGE(AG2:AG51)</f>
        <v>1.7464000000000002</v>
      </c>
      <c r="AH53" s="24">
        <f>AVERAGE(AH2:AH51)</f>
        <v>-0.43500000000000083</v>
      </c>
      <c r="AI53" s="24">
        <f>AVERAGE(AI2:AI51)</f>
        <v>1.4802000000000008</v>
      </c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6"/>
      <c r="CV53" s="9"/>
      <c r="CW53" s="8"/>
    </row>
    <row r="54" spans="1:101">
      <c r="C54" s="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6"/>
      <c r="CV54" s="9"/>
      <c r="CW54" s="8"/>
    </row>
    <row r="55" spans="1:101">
      <c r="C55" s="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6"/>
      <c r="CV55" s="9"/>
      <c r="CW55" s="8"/>
    </row>
    <row r="56" spans="1:101">
      <c r="C56" s="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6"/>
      <c r="CV56" s="9"/>
      <c r="CW56" s="8"/>
    </row>
    <row r="57" spans="1:101">
      <c r="C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6"/>
      <c r="CV57" s="9"/>
      <c r="CW57" s="8"/>
    </row>
    <row r="58" spans="1:101">
      <c r="C58" s="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6"/>
      <c r="CV58" s="9"/>
      <c r="CW58" s="8"/>
    </row>
    <row r="59" spans="1:101">
      <c r="C59" s="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6"/>
      <c r="CV59" s="9"/>
      <c r="CW59" s="8"/>
    </row>
    <row r="60" spans="1:101">
      <c r="C60" s="1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6"/>
      <c r="CV60" s="9"/>
      <c r="CW60" s="8"/>
    </row>
    <row r="61" spans="1:101">
      <c r="C61" s="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6"/>
      <c r="CV61" s="9"/>
      <c r="CW61" s="8"/>
    </row>
    <row r="62" spans="1:101">
      <c r="C62" s="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6"/>
      <c r="CV62" s="9"/>
      <c r="CW62" s="8"/>
    </row>
    <row r="64" spans="1:101">
      <c r="B64" s="4"/>
      <c r="C64" s="4"/>
      <c r="BD64" s="4"/>
      <c r="BF64" s="4"/>
      <c r="BH64" s="4"/>
      <c r="BK64" s="4"/>
      <c r="BW64" s="4"/>
      <c r="BX64" s="4"/>
    </row>
  </sheetData>
  <autoFilter ref="A1:CW1" xr:uid="{00000000-0009-0000-0000-000004000000}">
    <sortState xmlns:xlrd2="http://schemas.microsoft.com/office/spreadsheetml/2017/richdata2" ref="A2:CW56">
      <sortCondition ref="A1"/>
    </sortState>
  </autoFilter>
  <phoneticPr fontId="1" type="noConversion"/>
  <pageMargins left="0.7" right="0.7" top="0.75" bottom="0.75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67"/>
  <sheetViews>
    <sheetView topLeftCell="A13" zoomScale="85" zoomScaleNormal="85" workbookViewId="0">
      <selection activeCell="A50" sqref="A50:XFD50"/>
    </sheetView>
  </sheetViews>
  <sheetFormatPr defaultColWidth="8.77734375" defaultRowHeight="13.5"/>
  <cols>
    <col min="2" max="2" width="14.44140625" customWidth="1"/>
    <col min="3" max="3" width="11.21875" customWidth="1"/>
    <col min="7" max="7" width="13.109375" customWidth="1"/>
    <col min="12" max="12" width="18.33203125" customWidth="1"/>
    <col min="13" max="13" width="12.5546875" customWidth="1"/>
    <col min="14" max="14" width="13.77734375" customWidth="1"/>
    <col min="16" max="16" width="18.77734375" customWidth="1"/>
    <col min="17" max="17" width="14.5546875" customWidth="1"/>
    <col min="23" max="23" width="15.33203125" customWidth="1"/>
    <col min="25" max="25" width="12.77734375" customWidth="1"/>
    <col min="26" max="26" width="12.88671875" customWidth="1"/>
    <col min="27" max="27" width="18.21875" customWidth="1"/>
    <col min="28" max="28" width="10.109375" customWidth="1"/>
    <col min="32" max="32" width="10.6640625" customWidth="1"/>
    <col min="88" max="88" width="28.33203125" bestFit="1" customWidth="1"/>
  </cols>
  <sheetData>
    <row r="1" spans="1:101" ht="14.25" thickBot="1">
      <c r="A1" s="17" t="s">
        <v>192</v>
      </c>
      <c r="B1" s="17" t="s">
        <v>191</v>
      </c>
      <c r="C1" s="17" t="s">
        <v>94</v>
      </c>
      <c r="D1" s="17" t="s">
        <v>269</v>
      </c>
      <c r="E1" s="17" t="s">
        <v>277</v>
      </c>
      <c r="F1" s="17" t="s">
        <v>342</v>
      </c>
      <c r="G1" s="17" t="s">
        <v>279</v>
      </c>
      <c r="H1" s="17" t="s">
        <v>343</v>
      </c>
      <c r="I1" s="17" t="s">
        <v>284</v>
      </c>
      <c r="J1" s="17" t="s">
        <v>285</v>
      </c>
      <c r="K1" s="17" t="s">
        <v>287</v>
      </c>
      <c r="L1" s="17" t="s">
        <v>302</v>
      </c>
      <c r="M1" s="17" t="s">
        <v>303</v>
      </c>
      <c r="N1" s="17" t="s">
        <v>276</v>
      </c>
      <c r="O1" s="17" t="s">
        <v>344</v>
      </c>
      <c r="P1" s="17" t="s">
        <v>318</v>
      </c>
      <c r="Q1" s="17" t="s">
        <v>293</v>
      </c>
      <c r="R1" s="17" t="s">
        <v>297</v>
      </c>
      <c r="S1" s="17" t="s">
        <v>298</v>
      </c>
      <c r="T1" s="17" t="s">
        <v>323</v>
      </c>
      <c r="U1" s="17" t="s">
        <v>327</v>
      </c>
      <c r="V1" s="17" t="s">
        <v>328</v>
      </c>
      <c r="W1" s="17" t="s">
        <v>322</v>
      </c>
      <c r="X1" s="17" t="s">
        <v>296</v>
      </c>
      <c r="Y1" s="17" t="s">
        <v>305</v>
      </c>
      <c r="Z1" s="17" t="s">
        <v>331</v>
      </c>
      <c r="AA1" s="17" t="s">
        <v>332</v>
      </c>
      <c r="AB1" s="17" t="s">
        <v>321</v>
      </c>
      <c r="AC1" s="17" t="s">
        <v>337</v>
      </c>
      <c r="AD1" s="17" t="s">
        <v>338</v>
      </c>
      <c r="AE1" s="17" t="s">
        <v>313</v>
      </c>
      <c r="AF1" s="17" t="s">
        <v>315</v>
      </c>
      <c r="AG1" s="17" t="s">
        <v>316</v>
      </c>
      <c r="AH1" s="17"/>
      <c r="AI1" s="17"/>
      <c r="AK1" s="17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01" ht="14.25" thickTop="1">
      <c r="A2" s="14" t="s">
        <v>193</v>
      </c>
      <c r="B2" s="14"/>
      <c r="C2" s="16">
        <v>31546</v>
      </c>
      <c r="D2">
        <f>'셀이름-데이터'!CA2-'셀이름-데이터'!E2</f>
        <v>0.8599999999999568</v>
      </c>
      <c r="E2" s="3">
        <f>'셀이름-데이터'!CI2-'셀이름-데이터'!M2</f>
        <v>5.8800000000000026</v>
      </c>
      <c r="F2" s="3">
        <f>'셀이름-데이터'!CJ2-'셀이름-데이터'!N2</f>
        <v>2.0300000000000011</v>
      </c>
      <c r="G2" s="3">
        <f>'셀이름-데이터'!CK2-'셀이름-데이터'!O2</f>
        <v>0.85999999999999943</v>
      </c>
      <c r="H2" s="3">
        <f>'셀이름-데이터'!CN2-'셀이름-데이터'!R2</f>
        <v>0.64000000000000057</v>
      </c>
      <c r="I2" s="3">
        <f>'셀이름-데이터'!CP2-'셀이름-데이터'!T2</f>
        <v>2.1999999999999997</v>
      </c>
      <c r="J2" s="3">
        <f>'셀이름-데이터'!CQ2-'셀이름-데이터'!U2</f>
        <v>-3.6599999999999966</v>
      </c>
      <c r="K2" s="3">
        <f>'셀이름-데이터'!CS2-'셀이름-데이터'!W2</f>
        <v>-4.51</v>
      </c>
      <c r="L2" s="3">
        <f>'셀이름-데이터'!DH2-'셀이름-데이터'!AL2</f>
        <v>-0.23000000000000043</v>
      </c>
      <c r="M2" s="3">
        <f>'셀이름-데이터'!DI2-'셀이름-데이터'!AM2</f>
        <v>0.20999999999999375</v>
      </c>
      <c r="N2" s="3">
        <f>'셀이름-데이터'!CH2-'셀이름-데이터'!L2</f>
        <v>3.75</v>
      </c>
      <c r="O2" s="3">
        <f>'셀이름-데이터'!ED2-'셀이름-데이터'!BH2</f>
        <v>1.5999999999999999</v>
      </c>
      <c r="P2" s="3">
        <f>'셀이름-데이터'!DX2-'셀이름-데이터'!BB2</f>
        <v>-9.9999999999999645E-2</v>
      </c>
      <c r="Q2" s="3">
        <f>'셀이름-데이터'!CY2-'셀이름-데이터'!AC2</f>
        <v>-6.6299999999999955</v>
      </c>
      <c r="R2" s="3">
        <f>'셀이름-데이터'!DC2-'셀이름-데이터'!AG2</f>
        <v>-1.8599999999999994</v>
      </c>
      <c r="S2" s="3">
        <f>'셀이름-데이터'!DD2-'셀이름-데이터'!AH2</f>
        <v>0.44999999999999996</v>
      </c>
      <c r="T2" s="3">
        <f>'셀이름-데이터'!EC2-'셀이름-데이터'!BG2</f>
        <v>0.21000000000000008</v>
      </c>
      <c r="U2" s="3">
        <f>'셀이름-데이터'!EG2-'셀이름-데이터'!BK2</f>
        <v>-0.47999999999999865</v>
      </c>
      <c r="V2" s="3">
        <f>'셀이름-데이터'!EH2-'셀이름-데이터'!BL2</f>
        <v>5.6800000000000006</v>
      </c>
      <c r="W2" s="3">
        <f>'셀이름-데이터'!EB2-'셀이름-데이터'!BF2</f>
        <v>-0.14000000000000001</v>
      </c>
      <c r="X2" s="3">
        <f>'셀이름-데이터'!DB2-'셀이름-데이터'!AF2</f>
        <v>3.22</v>
      </c>
      <c r="Y2" s="3">
        <f>'셀이름-데이터'!DK2-'셀이름-데이터'!AO2</f>
        <v>0.22</v>
      </c>
      <c r="Z2" s="3">
        <f>'셀이름-데이터'!EK2-'셀이름-데이터'!BO2</f>
        <v>4.0999999999999996</v>
      </c>
      <c r="AA2" s="3">
        <f>'셀이름-데이터'!EL2-'셀이름-데이터'!BP2</f>
        <v>1.25</v>
      </c>
      <c r="AB2" s="3">
        <f>'셀이름-데이터'!EA2-'셀이름-데이터'!BE2</f>
        <v>-1.1399999999999999</v>
      </c>
      <c r="AC2" s="3">
        <f>'셀이름-데이터'!EQ2-'셀이름-데이터'!BU2</f>
        <v>-0.21999999999999997</v>
      </c>
      <c r="AD2" s="3">
        <f>'셀이름-데이터'!ER2-'셀이름-데이터'!BV2</f>
        <v>-2.63</v>
      </c>
      <c r="AE2" s="3">
        <f>'셀이름-데이터'!DS2-'셀이름-데이터'!AW2</f>
        <v>-6.3599999999999994</v>
      </c>
      <c r="AF2" s="3">
        <f>'셀이름-데이터'!DU2-'셀이름-데이터'!AY2</f>
        <v>2.7799999999999994</v>
      </c>
      <c r="AG2" s="3">
        <f>'셀이름-데이터'!DV2-'셀이름-데이터'!AZ2</f>
        <v>-1.07</v>
      </c>
      <c r="AH2" s="39"/>
      <c r="AI2" s="42"/>
      <c r="AJ2" s="42"/>
      <c r="AK2" s="44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5"/>
      <c r="CV2" s="7"/>
      <c r="CW2" s="8"/>
    </row>
    <row r="3" spans="1:101">
      <c r="A3" s="14" t="s">
        <v>194</v>
      </c>
      <c r="B3" s="14"/>
      <c r="C3" s="16">
        <v>36269</v>
      </c>
      <c r="D3">
        <f>'셀이름-데이터'!CA3-'셀이름-데이터'!E3</f>
        <v>0.62000000000000455</v>
      </c>
      <c r="E3" s="3">
        <f>'셀이름-데이터'!CI3-'셀이름-데이터'!M3</f>
        <v>2.8699999999999974</v>
      </c>
      <c r="F3" s="3">
        <f>'셀이름-데이터'!CJ3-'셀이름-데이터'!N3</f>
        <v>0.89999999999999858</v>
      </c>
      <c r="G3" s="3">
        <f>'셀이름-데이터'!CK3-'셀이름-데이터'!O3</f>
        <v>0.62000000000000455</v>
      </c>
      <c r="H3" s="3">
        <f>'셀이름-데이터'!CN3-'셀이름-데이터'!R3</f>
        <v>-0.26999999999999602</v>
      </c>
      <c r="I3" s="3">
        <f>'셀이름-데이터'!CP3-'셀이름-데이터'!T3</f>
        <v>1.2199999999999998</v>
      </c>
      <c r="J3" s="3">
        <f>'셀이름-데이터'!CQ3-'셀이름-데이터'!U3</f>
        <v>-3.5699999999999932</v>
      </c>
      <c r="K3" s="3">
        <f>'셀이름-데이터'!CS3-'셀이름-데이터'!W3</f>
        <v>2.5700000000000003</v>
      </c>
      <c r="L3" s="3">
        <f>'셀이름-데이터'!DH3-'셀이름-데이터'!AL3</f>
        <v>-0.23000000000000043</v>
      </c>
      <c r="M3" s="3">
        <f>'셀이름-데이터'!DI3-'셀이름-데이터'!AM3</f>
        <v>-3.1600000000000108</v>
      </c>
      <c r="N3" s="3">
        <f>'셀이름-데이터'!CH3-'셀이름-데이터'!L3</f>
        <v>2.5800000000000054</v>
      </c>
      <c r="O3" s="3">
        <f>'셀이름-데이터'!ED3-'셀이름-데이터'!BH3</f>
        <v>0.34999999999999964</v>
      </c>
      <c r="P3" s="3">
        <f>'셀이름-데이터'!DX3-'셀이름-데이터'!BB3</f>
        <v>1.5300000000000002</v>
      </c>
      <c r="Q3" s="3">
        <f>'셀이름-데이터'!CY3-'셀이름-데이터'!AC3</f>
        <v>-1.3900000000000006</v>
      </c>
      <c r="R3" s="3">
        <f>'셀이름-데이터'!DC3-'셀이름-데이터'!AG3</f>
        <v>0.47000000000001307</v>
      </c>
      <c r="S3" s="3">
        <f>'셀이름-데이터'!DD3-'셀이름-데이터'!AH3</f>
        <v>-1.1799999999999997</v>
      </c>
      <c r="T3" s="3">
        <f>'셀이름-데이터'!EC3-'셀이름-데이터'!BG3</f>
        <v>-0.27999999999999936</v>
      </c>
      <c r="U3" s="3">
        <f>'셀이름-데이터'!EG3-'셀이름-데이터'!BK3</f>
        <v>0.40000000000000036</v>
      </c>
      <c r="V3" s="3">
        <f>'셀이름-데이터'!EH3-'셀이름-데이터'!BL3</f>
        <v>1.4000000000000004</v>
      </c>
      <c r="W3" s="3">
        <f>'셀이름-데이터'!EB3-'셀이름-데이터'!BF3</f>
        <v>0.24</v>
      </c>
      <c r="X3" s="3">
        <f>'셀이름-데이터'!DB3-'셀이름-데이터'!AF3</f>
        <v>0.32000000000000028</v>
      </c>
      <c r="Y3" s="3">
        <f>'셀이름-데이터'!DK3-'셀이름-데이터'!AO3</f>
        <v>4.9999999999999989E-2</v>
      </c>
      <c r="Z3" s="3">
        <f>'셀이름-데이터'!EK3-'셀이름-데이터'!BO3</f>
        <v>-1.2400000000000002</v>
      </c>
      <c r="AA3" s="3">
        <f>'셀이름-데이터'!EL3-'셀이름-데이터'!BP3</f>
        <v>-4</v>
      </c>
      <c r="AB3" s="3">
        <f>'셀이름-데이터'!EA3-'셀이름-데이터'!BE3</f>
        <v>2.0499999999999998</v>
      </c>
      <c r="AC3" s="3">
        <f>'셀이름-데이터'!EQ3-'셀이름-데이터'!BU3</f>
        <v>-1.77</v>
      </c>
      <c r="AD3" s="3">
        <f>'셀이름-데이터'!ER3-'셀이름-데이터'!BV3</f>
        <v>-0.98</v>
      </c>
      <c r="AE3" s="3">
        <f>'셀이름-데이터'!DS3-'셀이름-데이터'!AW3</f>
        <v>-4.8599999999999994</v>
      </c>
      <c r="AF3" s="3">
        <f>'셀이름-데이터'!DU3-'셀이름-데이터'!AY3</f>
        <v>1.6000000000000005</v>
      </c>
      <c r="AG3" s="3">
        <f>'셀이름-데이터'!DV3-'셀이름-데이터'!AZ3</f>
        <v>2.7199999999999998</v>
      </c>
      <c r="AH3" s="41"/>
      <c r="AI3" s="43"/>
      <c r="AJ3" s="43"/>
      <c r="AK3" s="46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6"/>
      <c r="CV3" s="9"/>
      <c r="CW3" s="8"/>
    </row>
    <row r="4" spans="1:101">
      <c r="A4" s="14" t="s">
        <v>195</v>
      </c>
      <c r="B4" s="14"/>
      <c r="C4" s="16">
        <v>32788</v>
      </c>
      <c r="D4">
        <f>'셀이름-데이터'!CA4-'셀이름-데이터'!E4</f>
        <v>-0.10000000000002274</v>
      </c>
      <c r="E4" s="3">
        <f>'셀이름-데이터'!CI4-'셀이름-데이터'!M4</f>
        <v>-2.9699999999999989</v>
      </c>
      <c r="F4" s="3">
        <f>'셀이름-데이터'!CJ4-'셀이름-데이터'!N4</f>
        <v>-4.240000000000002</v>
      </c>
      <c r="G4" s="3">
        <f>'셀이름-데이터'!CK4-'셀이름-데이터'!O4</f>
        <v>-9.9999999999994316E-2</v>
      </c>
      <c r="H4" s="3">
        <f>'셀이름-데이터'!CN4-'셀이름-데이터'!R4</f>
        <v>6.0000000000002274E-2</v>
      </c>
      <c r="I4" s="3">
        <f>'셀이름-데이터'!CP4-'셀이름-데이터'!T4</f>
        <v>0.14000000000000001</v>
      </c>
      <c r="J4" s="3">
        <f>'셀이름-데이터'!CQ4-'셀이름-데이터'!U4</f>
        <v>0.90000000000000568</v>
      </c>
      <c r="K4" s="3">
        <f>'셀이름-데이터'!CS4-'셀이름-데이터'!W4</f>
        <v>0.22999999999999954</v>
      </c>
      <c r="L4" s="3">
        <f>'셀이름-데이터'!DH4-'셀이름-데이터'!AL4</f>
        <v>-0.38000000000000256</v>
      </c>
      <c r="M4" s="3">
        <f>'셀이름-데이터'!DI4-'셀이름-데이터'!AM4</f>
        <v>-7.9999999999998295E-2</v>
      </c>
      <c r="N4" s="3">
        <f>'셀이름-데이터'!CH4-'셀이름-데이터'!L4</f>
        <v>0.42000000000000171</v>
      </c>
      <c r="O4" s="3">
        <f>'셀이름-데이터'!ED4-'셀이름-데이터'!BH4</f>
        <v>0.96</v>
      </c>
      <c r="P4" s="3">
        <f>'셀이름-데이터'!DX4-'셀이름-데이터'!BB4</f>
        <v>-7.1800000000000006</v>
      </c>
      <c r="Q4" s="3">
        <f>'셀이름-데이터'!CY4-'셀이름-데이터'!AC4</f>
        <v>2.9099999999999966</v>
      </c>
      <c r="R4" s="3">
        <f>'셀이름-데이터'!DC4-'셀이름-데이터'!AG4</f>
        <v>-4.0600000000000023</v>
      </c>
      <c r="S4" s="3">
        <f>'셀이름-데이터'!DD4-'셀이름-데이터'!AH4</f>
        <v>-2.37</v>
      </c>
      <c r="T4" s="3">
        <f>'셀이름-데이터'!EC4-'셀이름-데이터'!BG4</f>
        <v>-1.9200000000000004</v>
      </c>
      <c r="U4" s="3">
        <f>'셀이름-데이터'!EG4-'셀이름-데이터'!BK4</f>
        <v>-8.59</v>
      </c>
      <c r="V4" s="3">
        <f>'셀이름-데이터'!EH4-'셀이름-데이터'!BL4</f>
        <v>7.02</v>
      </c>
      <c r="W4" s="3">
        <f>'셀이름-데이터'!EB4-'셀이름-데이터'!BF4</f>
        <v>0.23</v>
      </c>
      <c r="X4" s="3">
        <f>'셀이름-데이터'!DB4-'셀이름-데이터'!AF4</f>
        <v>-0.4099999999999997</v>
      </c>
      <c r="Y4" s="3">
        <f>'셀이름-데이터'!DK4-'셀이름-데이터'!AO4</f>
        <v>-3.64</v>
      </c>
      <c r="Z4" s="3">
        <f>'셀이름-데이터'!EK4-'셀이름-데이터'!BO4</f>
        <v>-0.22999999999999954</v>
      </c>
      <c r="AA4" s="3">
        <f>'셀이름-데이터'!EL4-'셀이름-데이터'!BP4</f>
        <v>2.64</v>
      </c>
      <c r="AB4" s="3">
        <f>'셀이름-데이터'!EA4-'셀이름-데이터'!BE4</f>
        <v>1.1800000000000002</v>
      </c>
      <c r="AC4" s="3">
        <f>'셀이름-데이터'!EQ4-'셀이름-데이터'!BU4</f>
        <v>-2.3200000000000003</v>
      </c>
      <c r="AD4" s="3">
        <f>'셀이름-데이터'!ER4-'셀이름-데이터'!BV4</f>
        <v>5.1800000000000006</v>
      </c>
      <c r="AE4" s="3">
        <f>'셀이름-데이터'!DS4-'셀이름-데이터'!AW4</f>
        <v>3.2399999999999949</v>
      </c>
      <c r="AF4" s="3">
        <f>'셀이름-데이터'!DU4-'셀이름-데이터'!AY4</f>
        <v>-1.8899999999999997</v>
      </c>
      <c r="AG4" s="3">
        <f>'셀이름-데이터'!DV4-'셀이름-데이터'!AZ4</f>
        <v>1.05</v>
      </c>
      <c r="AH4" s="28"/>
      <c r="AI4" s="27"/>
      <c r="AJ4" s="27"/>
      <c r="AK4" s="29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6"/>
      <c r="CV4" s="9"/>
      <c r="CW4" s="8"/>
    </row>
    <row r="5" spans="1:101">
      <c r="A5" s="14" t="s">
        <v>196</v>
      </c>
      <c r="B5" s="14"/>
      <c r="C5" s="16">
        <v>37446</v>
      </c>
      <c r="D5">
        <f>'셀이름-데이터'!CA5-'셀이름-데이터'!E5</f>
        <v>-0.87000000000000455</v>
      </c>
      <c r="E5" s="3">
        <f>'셀이름-데이터'!CI5-'셀이름-데이터'!M5</f>
        <v>3.75</v>
      </c>
      <c r="F5" s="3">
        <f>'셀이름-데이터'!CJ5-'셀이름-데이터'!N5</f>
        <v>0</v>
      </c>
      <c r="G5" s="3">
        <f>'셀이름-데이터'!CK5-'셀이름-데이터'!O5</f>
        <v>-0.87000000000000099</v>
      </c>
      <c r="H5" s="3">
        <f>'셀이름-데이터'!CN5-'셀이름-데이터'!R5</f>
        <v>2.0000000000010232E-2</v>
      </c>
      <c r="I5" s="3">
        <f>'셀이름-데이터'!CP5-'셀이름-데이터'!T5</f>
        <v>1.44</v>
      </c>
      <c r="J5" s="3">
        <f>'셀이름-데이터'!CQ5-'셀이름-데이터'!U5</f>
        <v>-5.3799999999999955</v>
      </c>
      <c r="K5" s="3">
        <f>'셀이름-데이터'!CS5-'셀이름-데이터'!W5</f>
        <v>6.5600000000000005</v>
      </c>
      <c r="L5" s="3">
        <f>'셀이름-데이터'!DH5-'셀이름-데이터'!AL5</f>
        <v>-3.5700000000000003</v>
      </c>
      <c r="M5" s="3">
        <f>'셀이름-데이터'!DI5-'셀이름-데이터'!AM5</f>
        <v>-5.9000000000000057</v>
      </c>
      <c r="N5" s="3">
        <f>'셀이름-데이터'!CH5-'셀이름-데이터'!L5</f>
        <v>4.5600000000000023</v>
      </c>
      <c r="O5" s="3">
        <f>'셀이름-데이터'!ED5-'셀이름-데이터'!BH5</f>
        <v>2.04</v>
      </c>
      <c r="P5" s="3">
        <f>'셀이름-데이터'!DX5-'셀이름-데이터'!BB5</f>
        <v>-3.8100000000000005</v>
      </c>
      <c r="Q5" s="3">
        <f>'셀이름-데이터'!CY5-'셀이름-데이터'!AC5</f>
        <v>-7.9399999999999977</v>
      </c>
      <c r="R5" s="3">
        <f>'셀이름-데이터'!DC5-'셀이름-데이터'!AG5</f>
        <v>4.9299999999999926</v>
      </c>
      <c r="S5" s="3">
        <f>'셀이름-데이터'!DD5-'셀이름-데이터'!AH5</f>
        <v>-0.75999999999999979</v>
      </c>
      <c r="T5" s="3">
        <f>'셀이름-데이터'!EC5-'셀이름-데이터'!BG5</f>
        <v>0.9399999999999995</v>
      </c>
      <c r="U5" s="3">
        <f>'셀이름-데이터'!EG5-'셀이름-데이터'!BK5</f>
        <v>3.1099999999999994</v>
      </c>
      <c r="V5" s="3">
        <f>'셀이름-데이터'!EH5-'셀이름-데이터'!BL5</f>
        <v>1.1000000000000001</v>
      </c>
      <c r="W5" s="3">
        <f>'셀이름-데이터'!EB5-'셀이름-데이터'!BF5</f>
        <v>1.0899999999999999</v>
      </c>
      <c r="X5" s="3">
        <f>'셀이름-데이터'!DB5-'셀이름-데이터'!AF5</f>
        <v>-1.08</v>
      </c>
      <c r="Y5" s="3">
        <f>'셀이름-데이터'!DK5-'셀이름-데이터'!AO5</f>
        <v>1.97</v>
      </c>
      <c r="Z5" s="3">
        <f>'셀이름-데이터'!EK5-'셀이름-데이터'!BO5</f>
        <v>-2.17</v>
      </c>
      <c r="AA5" s="3">
        <f>'셀이름-데이터'!EL5-'셀이름-데이터'!BP5</f>
        <v>-8.31</v>
      </c>
      <c r="AB5" s="3">
        <f>'셀이름-데이터'!EA5-'셀이름-데이터'!BE5</f>
        <v>6.29</v>
      </c>
      <c r="AC5" s="3">
        <f>'셀이름-데이터'!EQ5-'셀이름-데이터'!BU5</f>
        <v>-3.8099999999999996</v>
      </c>
      <c r="AD5" s="3">
        <f>'셀이름-데이터'!ER5-'셀이름-데이터'!BV5</f>
        <v>-0.2799999999999998</v>
      </c>
      <c r="AE5" s="3">
        <f>'셀이름-데이터'!DS5-'셀이름-데이터'!AW5</f>
        <v>-10.780000000000001</v>
      </c>
      <c r="AF5" s="3">
        <f>'셀이름-데이터'!DU5-'셀이름-데이터'!AY5</f>
        <v>4.2699999999999996</v>
      </c>
      <c r="AG5" s="3">
        <f>'셀이름-데이터'!DV5-'셀이름-데이터'!AZ5</f>
        <v>8.07</v>
      </c>
      <c r="AH5" s="28"/>
      <c r="AI5" s="27"/>
      <c r="AJ5" s="27"/>
      <c r="AK5" s="29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6"/>
      <c r="CV5" s="9"/>
      <c r="CW5" s="8"/>
    </row>
    <row r="6" spans="1:101">
      <c r="A6" s="14" t="s">
        <v>197</v>
      </c>
      <c r="B6" s="14"/>
      <c r="C6" s="16">
        <v>37088</v>
      </c>
      <c r="D6">
        <f>'셀이름-데이터'!CA6-'셀이름-데이터'!E6</f>
        <v>-2.3600000000000136</v>
      </c>
      <c r="E6" s="3">
        <f>'셀이름-데이터'!CI6-'셀이름-데이터'!M6</f>
        <v>2.8299999999999983</v>
      </c>
      <c r="F6" s="3">
        <f>'셀이름-데이터'!CJ6-'셀이름-데이터'!N6</f>
        <v>-6.0800000000000018</v>
      </c>
      <c r="G6" s="3">
        <f>'셀이름-데이터'!CK6-'셀이름-데이터'!O6</f>
        <v>-2.3600000000000012</v>
      </c>
      <c r="H6" s="3">
        <f>'셀이름-데이터'!CN6-'셀이름-데이터'!R6</f>
        <v>-0.31000000000000227</v>
      </c>
      <c r="I6" s="3">
        <f>'셀이름-데이터'!CP6-'셀이름-데이터'!T6</f>
        <v>1.0399999999999998</v>
      </c>
      <c r="J6" s="3">
        <f>'셀이름-데이터'!CQ6-'셀이름-데이터'!U6</f>
        <v>-2.2999999999999972</v>
      </c>
      <c r="K6" s="3">
        <f>'셀이름-데이터'!CS6-'셀이름-데이터'!W6</f>
        <v>0.62000000000000011</v>
      </c>
      <c r="L6" s="3">
        <f>'셀이름-데이터'!DH6-'셀이름-데이터'!AL6</f>
        <v>2.2000000000000011</v>
      </c>
      <c r="M6" s="3">
        <f>'셀이름-데이터'!DI6-'셀이름-데이터'!AM6</f>
        <v>-0.9100000000000108</v>
      </c>
      <c r="N6" s="3">
        <f>'셀이름-데이터'!CH6-'셀이름-데이터'!L6</f>
        <v>5.6000000000000085</v>
      </c>
      <c r="O6" s="3">
        <f>'셀이름-데이터'!ED6-'셀이름-데이터'!BH6</f>
        <v>0.43000000000000016</v>
      </c>
      <c r="P6" s="3">
        <f>'셀이름-데이터'!DX6-'셀이름-데이터'!BB6</f>
        <v>-6.14</v>
      </c>
      <c r="Q6" s="3">
        <f>'셀이름-데이터'!CY6-'셀이름-데이터'!AC6</f>
        <v>3.5200000000000102</v>
      </c>
      <c r="R6" s="3">
        <f>'셀이름-데이터'!DC6-'셀이름-데이터'!AG6</f>
        <v>0.89000000000000057</v>
      </c>
      <c r="S6" s="3">
        <f>'셀이름-데이터'!DD6-'셀이름-데이터'!AH6</f>
        <v>-4.3499999999999996</v>
      </c>
      <c r="T6" s="3">
        <f>'셀이름-데이터'!EC6-'셀이름-데이터'!BG6</f>
        <v>-3.42</v>
      </c>
      <c r="U6" s="3">
        <f>'셀이름-데이터'!EG6-'셀이름-데이터'!BK6</f>
        <v>3.3599999999999994</v>
      </c>
      <c r="V6" s="3">
        <f>'셀이름-데이터'!EH6-'셀이름-데이터'!BL6</f>
        <v>-0.95000000000000107</v>
      </c>
      <c r="W6" s="3">
        <f>'셀이름-데이터'!EB6-'셀이름-데이터'!BF6</f>
        <v>0.05</v>
      </c>
      <c r="X6" s="3">
        <f>'셀이름-데이터'!DB6-'셀이름-데이터'!AF6</f>
        <v>0.7</v>
      </c>
      <c r="Y6" s="3">
        <f>'셀이름-데이터'!DK6-'셀이름-데이터'!AO6</f>
        <v>8.9999999999999414E-2</v>
      </c>
      <c r="Z6" s="3">
        <f>'셀이름-데이터'!EK6-'셀이름-데이터'!BO6</f>
        <v>3.0000000000000249E-2</v>
      </c>
      <c r="AA6" s="3">
        <f>'셀이름-데이터'!EL6-'셀이름-데이터'!BP6</f>
        <v>-0.78000000000000025</v>
      </c>
      <c r="AB6" s="3">
        <f>'셀이름-데이터'!EA6-'셀이름-데이터'!BE6</f>
        <v>0.57000000000000006</v>
      </c>
      <c r="AC6" s="3">
        <f>'셀이름-데이터'!EQ6-'셀이름-데이터'!BU6</f>
        <v>-0.52</v>
      </c>
      <c r="AD6" s="3">
        <f>'셀이름-데이터'!ER6-'셀이름-데이터'!BV6</f>
        <v>-8.0000000000000071E-2</v>
      </c>
      <c r="AE6" s="3">
        <f>'셀이름-데이터'!DS6-'셀이름-데이터'!AW6</f>
        <v>-0.54999999999999716</v>
      </c>
      <c r="AF6" s="3">
        <f>'셀이름-데이터'!DU6-'셀이름-데이터'!AY6</f>
        <v>0.51999999999999957</v>
      </c>
      <c r="AG6" s="3">
        <f>'셀이름-데이터'!DV6-'셀이름-데이터'!AZ6</f>
        <v>0.53</v>
      </c>
      <c r="AH6" s="41"/>
      <c r="AI6" s="43"/>
      <c r="AJ6" s="43"/>
      <c r="AK6" s="46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6"/>
      <c r="CV6" s="9"/>
      <c r="CW6" s="8"/>
    </row>
    <row r="7" spans="1:101">
      <c r="A7" s="14" t="s">
        <v>198</v>
      </c>
      <c r="B7" s="14"/>
      <c r="C7" s="16">
        <v>37921</v>
      </c>
      <c r="D7">
        <f>'셀이름-데이터'!CA7-'셀이름-데이터'!E7</f>
        <v>-0.16999999999995907</v>
      </c>
      <c r="E7" s="3">
        <f>'셀이름-데이터'!CI7-'셀이름-데이터'!M7</f>
        <v>-0.29999999999999716</v>
      </c>
      <c r="F7" s="3">
        <f>'셀이름-데이터'!CJ7-'셀이름-데이터'!N7</f>
        <v>-1.3200000000000003</v>
      </c>
      <c r="G7" s="3">
        <f>'셀이름-데이터'!CK7-'셀이름-데이터'!O7</f>
        <v>-0.16999999999999815</v>
      </c>
      <c r="H7" s="3">
        <f>'셀이름-데이터'!CN7-'셀이름-데이터'!R7</f>
        <v>-1.210000000000008</v>
      </c>
      <c r="I7" s="3">
        <f>'셀이름-데이터'!CP7-'셀이름-데이터'!T7</f>
        <v>-0.58999999999999986</v>
      </c>
      <c r="J7" s="3">
        <f>'셀이름-데이터'!CQ7-'셀이름-데이터'!U7</f>
        <v>0.37000000000000455</v>
      </c>
      <c r="K7" s="3">
        <f>'셀이름-데이터'!CS7-'셀이름-데이터'!W7</f>
        <v>0.18</v>
      </c>
      <c r="L7" s="3">
        <f>'셀이름-데이터'!DH7-'셀이름-데이터'!AL7</f>
        <v>0.10999999999999943</v>
      </c>
      <c r="M7" s="3">
        <f>'셀이름-데이터'!DI7-'셀이름-데이터'!AM7</f>
        <v>1.2799999999999869</v>
      </c>
      <c r="N7" s="3">
        <f>'셀이름-데이터'!CH7-'셀이름-데이터'!L7</f>
        <v>0.32999999999999829</v>
      </c>
      <c r="O7" s="3">
        <f>'셀이름-데이터'!ED7-'셀이름-데이터'!BH7</f>
        <v>0.72</v>
      </c>
      <c r="P7" s="3">
        <f>'셀이름-데이터'!DX7-'셀이름-데이터'!BB7</f>
        <v>-2.6199999999999997</v>
      </c>
      <c r="Q7" s="3">
        <f>'셀이름-데이터'!CY7-'셀이름-데이터'!AC7</f>
        <v>10.129999999999995</v>
      </c>
      <c r="R7" s="3">
        <f>'셀이름-데이터'!DC7-'셀이름-데이터'!AG7</f>
        <v>-6.25</v>
      </c>
      <c r="S7" s="3">
        <f>'셀이름-데이터'!DD7-'셀이름-데이터'!AH7</f>
        <v>-3.5900000000000003</v>
      </c>
      <c r="T7" s="3">
        <f>'셀이름-데이터'!EC7-'셀이름-데이터'!BG7</f>
        <v>-3.589999999999999</v>
      </c>
      <c r="U7" s="3">
        <f>'셀이름-데이터'!EG7-'셀이름-데이터'!BK7</f>
        <v>-9.7799999999999976</v>
      </c>
      <c r="V7" s="3">
        <f>'셀이름-데이터'!EH7-'셀이름-데이터'!BL7</f>
        <v>5.04</v>
      </c>
      <c r="W7" s="3">
        <f>'셀이름-데이터'!EB7-'셀이름-데이터'!BF7</f>
        <v>0.22</v>
      </c>
      <c r="X7" s="3">
        <f>'셀이름-데이터'!DB7-'셀이름-데이터'!AF7</f>
        <v>0.12999999999999989</v>
      </c>
      <c r="Y7" s="3">
        <f>'셀이름-데이터'!DK7-'셀이름-데이터'!AO7</f>
        <v>-4.78</v>
      </c>
      <c r="Z7" s="3">
        <f>'셀이름-데이터'!EK7-'셀이름-데이터'!BO7</f>
        <v>-1.7000000000000002</v>
      </c>
      <c r="AA7" s="3">
        <f>'셀이름-데이터'!EL7-'셀이름-데이터'!BP7</f>
        <v>1.0099999999999998</v>
      </c>
      <c r="AB7" s="3">
        <f>'셀이름-데이터'!EA7-'셀이름-데이터'!BE7</f>
        <v>2.1799999999999997</v>
      </c>
      <c r="AC7" s="3">
        <f>'셀이름-데이터'!EQ7-'셀이름-데이터'!BU7</f>
        <v>-1.62</v>
      </c>
      <c r="AD7" s="3">
        <f>'셀이름-데이터'!ER7-'셀이름-데이터'!BV7</f>
        <v>5.0599999999999996</v>
      </c>
      <c r="AE7" s="3">
        <f>'셀이름-데이터'!DS7-'셀이름-데이터'!AW7</f>
        <v>1.0499999999999972</v>
      </c>
      <c r="AF7" s="3">
        <f>'셀이름-데이터'!DU7-'셀이름-데이터'!AY7</f>
        <v>-2.4200000000000008</v>
      </c>
      <c r="AG7" s="3">
        <f>'셀이름-데이터'!DV7-'셀이름-데이터'!AZ7</f>
        <v>2.59</v>
      </c>
      <c r="AH7" s="41"/>
      <c r="AI7" s="43"/>
      <c r="AJ7" s="43"/>
      <c r="AK7" s="46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6"/>
      <c r="CV7" s="9"/>
      <c r="CW7" s="8"/>
    </row>
    <row r="8" spans="1:101">
      <c r="A8" s="14" t="s">
        <v>199</v>
      </c>
      <c r="B8" s="14"/>
      <c r="C8" s="16">
        <v>30284</v>
      </c>
      <c r="D8">
        <f>'셀이름-데이터'!CA8-'셀이름-데이터'!E8</f>
        <v>-1.6100000000000136</v>
      </c>
      <c r="E8" s="3">
        <f>'셀이름-데이터'!CI8-'셀이름-데이터'!M8</f>
        <v>2.1799999999999997</v>
      </c>
      <c r="F8" s="3">
        <f>'셀이름-데이터'!CJ8-'셀이름-데이터'!N8</f>
        <v>-2.4800000000000004</v>
      </c>
      <c r="G8" s="3">
        <f>'셀이름-데이터'!CK8-'셀이름-데이터'!O8</f>
        <v>-1.6099999999999994</v>
      </c>
      <c r="H8" s="3">
        <f>'셀이름-데이터'!CN8-'셀이름-데이터'!R8</f>
        <v>-0.78999999999999204</v>
      </c>
      <c r="I8" s="3">
        <f>'셀이름-데이터'!CP8-'셀이름-데이터'!T8</f>
        <v>-0.49000000000000021</v>
      </c>
      <c r="J8" s="3">
        <f>'셀이름-데이터'!CQ8-'셀이름-데이터'!U8</f>
        <v>0.57999999999999829</v>
      </c>
      <c r="K8" s="3">
        <f>'셀이름-데이터'!CS8-'셀이름-데이터'!W8</f>
        <v>5.2999999999999989</v>
      </c>
      <c r="L8" s="3">
        <f>'셀이름-데이터'!DH8-'셀이름-데이터'!AL8</f>
        <v>-4.339999999999999</v>
      </c>
      <c r="M8" s="3">
        <f>'셀이름-데이터'!DI8-'셀이름-데이터'!AM8</f>
        <v>-5.6700000000000017</v>
      </c>
      <c r="N8" s="3">
        <f>'셀이름-데이터'!CH8-'셀이름-데이터'!L8</f>
        <v>2.0399999999999991</v>
      </c>
      <c r="O8" s="3">
        <f>'셀이름-데이터'!ED8-'셀이름-데이터'!BH8</f>
        <v>0.1899999999999995</v>
      </c>
      <c r="P8" s="3">
        <f>'셀이름-데이터'!DX8-'셀이름-데이터'!BB8</f>
        <v>-1.3399999999999999</v>
      </c>
      <c r="Q8" s="3">
        <f>'셀이름-데이터'!CY8-'셀이름-데이터'!AC8</f>
        <v>7.0700000000000074</v>
      </c>
      <c r="R8" s="3">
        <f>'셀이름-데이터'!DC8-'셀이름-데이터'!AG8</f>
        <v>-11.569999999999993</v>
      </c>
      <c r="S8" s="3">
        <f>'셀이름-데이터'!DD8-'셀이름-데이터'!AH8</f>
        <v>-3.1300000000000003</v>
      </c>
      <c r="T8" s="3">
        <f>'셀이름-데이터'!EC8-'셀이름-데이터'!BG8</f>
        <v>-2.8200000000000003</v>
      </c>
      <c r="U8" s="3">
        <f>'셀이름-데이터'!EG8-'셀이름-데이터'!BK8</f>
        <v>0.49000000000000021</v>
      </c>
      <c r="V8" s="3">
        <f>'셀이름-데이터'!EH8-'셀이름-데이터'!BL8</f>
        <v>2.2699999999999996</v>
      </c>
      <c r="W8" s="3">
        <f>'셀이름-데이터'!EB8-'셀이름-데이터'!BF8</f>
        <v>0.31</v>
      </c>
      <c r="X8" s="3">
        <f>'셀이름-데이터'!DB8-'셀이름-데이터'!AF8</f>
        <v>-2.3600000000000003</v>
      </c>
      <c r="Y8" s="3">
        <f>'셀이름-데이터'!DK8-'셀이름-데이터'!AO8</f>
        <v>-7.0000000000000007E-2</v>
      </c>
      <c r="Z8" s="3">
        <f>'셀이름-데이터'!EK8-'셀이름-데이터'!BO8</f>
        <v>-0.35999999999999943</v>
      </c>
      <c r="AA8" s="3">
        <f>'셀이름-데이터'!EL8-'셀이름-데이터'!BP8</f>
        <v>-0.76999999999999957</v>
      </c>
      <c r="AB8" s="3">
        <f>'셀이름-데이터'!EA8-'셀이름-데이터'!BE8</f>
        <v>2.0900000000000003</v>
      </c>
      <c r="AC8" s="3">
        <f>'셀이름-데이터'!EQ8-'셀이름-데이터'!BU8</f>
        <v>-0.17999999999999972</v>
      </c>
      <c r="AD8" s="3">
        <f>'셀이름-데이터'!ER8-'셀이름-데이터'!BV8</f>
        <v>0.24000000000000021</v>
      </c>
      <c r="AE8" s="3">
        <f>'셀이름-데이터'!DS8-'셀이름-데이터'!AW8</f>
        <v>-2.1899999999999977</v>
      </c>
      <c r="AF8" s="3">
        <f>'셀이름-데이터'!DU8-'셀이름-데이터'!AY8</f>
        <v>1.3399999999999999</v>
      </c>
      <c r="AG8" s="3">
        <f>'셀이름-데이터'!DV8-'셀이름-데이터'!AZ8</f>
        <v>4.5199999999999996</v>
      </c>
      <c r="AH8" s="41"/>
      <c r="AI8" s="43"/>
      <c r="AJ8" s="43"/>
      <c r="AK8" s="46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6"/>
      <c r="CV8" s="9"/>
      <c r="CW8" s="8"/>
    </row>
    <row r="9" spans="1:101">
      <c r="A9" s="14" t="s">
        <v>252</v>
      </c>
      <c r="B9" s="14"/>
      <c r="C9" s="16">
        <v>32369</v>
      </c>
      <c r="D9">
        <f>'셀이름-데이터'!CA9-'셀이름-데이터'!E9</f>
        <v>1.7599999999999909</v>
      </c>
      <c r="E9" s="3">
        <f>'셀이름-데이터'!CI9-'셀이름-데이터'!M9</f>
        <v>-2.5700000000000003</v>
      </c>
      <c r="F9" s="3">
        <f>'셀이름-데이터'!CJ9-'셀이름-데이터'!N9</f>
        <v>-0.5400000000000027</v>
      </c>
      <c r="G9" s="3">
        <f>'셀이름-데이터'!CK9-'셀이름-데이터'!O9</f>
        <v>1.759999999999998</v>
      </c>
      <c r="H9" s="3">
        <f>'셀이름-데이터'!CN9-'셀이름-데이터'!R9</f>
        <v>-1.9200000000000017</v>
      </c>
      <c r="I9" s="3">
        <f>'셀이름-데이터'!CP9-'셀이름-데이터'!T9</f>
        <v>-0.72</v>
      </c>
      <c r="J9" s="3">
        <f>'셀이름-데이터'!CQ9-'셀이름-데이터'!U9</f>
        <v>0.80999999999998806</v>
      </c>
      <c r="K9" s="3">
        <f>'셀이름-데이터'!CS9-'셀이름-데이터'!W9</f>
        <v>0.37000000000000011</v>
      </c>
      <c r="L9" s="3">
        <f>'셀이름-데이터'!DH9-'셀이름-데이터'!AL9</f>
        <v>0.41000000000000014</v>
      </c>
      <c r="M9" s="3">
        <f>'셀이름-데이터'!DI9-'셀이름-데이터'!AM9</f>
        <v>0.14000000000000057</v>
      </c>
      <c r="N9" s="3">
        <f>'셀이름-데이터'!CH9-'셀이름-데이터'!L9</f>
        <v>-1.4799999999999969</v>
      </c>
      <c r="O9" s="3">
        <f>'셀이름-데이터'!ED9-'셀이름-데이터'!BH9</f>
        <v>0.36</v>
      </c>
      <c r="P9" s="3">
        <f>'셀이름-데이터'!DX9-'셀이름-데이터'!BB9</f>
        <v>-2.91</v>
      </c>
      <c r="Q9" s="3">
        <f>'셀이름-데이터'!CY9-'셀이름-데이터'!AC9</f>
        <v>4.0400000000000063</v>
      </c>
      <c r="R9" s="3">
        <f>'셀이름-데이터'!DC9-'셀이름-데이터'!AG9</f>
        <v>-1.2199999999999989</v>
      </c>
      <c r="S9" s="3">
        <f>'셀이름-데이터'!DD9-'셀이름-데이터'!AH9</f>
        <v>-2.29</v>
      </c>
      <c r="T9" s="3">
        <f>'셀이름-데이터'!EC9-'셀이름-데이터'!BG9</f>
        <v>-2.6800000000000006</v>
      </c>
      <c r="U9" s="3">
        <f>'셀이름-데이터'!EG9-'셀이름-데이터'!BK9</f>
        <v>-2.34</v>
      </c>
      <c r="V9" s="3">
        <f>'셀이름-데이터'!EH9-'셀이름-데이터'!BL9</f>
        <v>5.1300000000000008</v>
      </c>
      <c r="W9" s="3">
        <f>'셀이름-데이터'!EB9-'셀이름-데이터'!BF9</f>
        <v>-0.06</v>
      </c>
      <c r="X9" s="3">
        <f>'셀이름-데이터'!DB9-'셀이름-데이터'!AF9</f>
        <v>8.0000000000000071E-2</v>
      </c>
      <c r="Y9" s="3">
        <f>'셀이름-데이터'!DK9-'셀이름-데이터'!AO9</f>
        <v>-1.8800000000000001</v>
      </c>
      <c r="Z9" s="3">
        <f>'셀이름-데이터'!EK9-'셀이름-데이터'!BO9</f>
        <v>1.9999999999999574E-2</v>
      </c>
      <c r="AA9" s="3">
        <f>'셀이름-데이터'!EL9-'셀이름-데이터'!BP9</f>
        <v>1.95</v>
      </c>
      <c r="AB9" s="3">
        <f>'셀이름-데이터'!EA9-'셀이름-데이터'!BE9</f>
        <v>-0.36</v>
      </c>
      <c r="AC9" s="3">
        <f>'셀이름-데이터'!EQ9-'셀이름-데이터'!BU9</f>
        <v>-0.5</v>
      </c>
      <c r="AD9" s="3">
        <f>'셀이름-데이터'!ER9-'셀이름-데이터'!BV9</f>
        <v>2.4500000000000002</v>
      </c>
      <c r="AE9" s="3">
        <f>'셀이름-데이터'!DS9-'셀이름-데이터'!AW9</f>
        <v>2.5</v>
      </c>
      <c r="AF9" s="3">
        <f>'셀이름-데이터'!DU9-'셀이름-데이터'!AY9</f>
        <v>-1.6600000000000001</v>
      </c>
      <c r="AG9" s="3">
        <f>'셀이름-데이터'!DV9-'셀이름-데이터'!AZ9</f>
        <v>-5.9999999999999942E-2</v>
      </c>
      <c r="AH9" s="41"/>
      <c r="AI9" s="43"/>
      <c r="AJ9" s="43"/>
      <c r="AK9" s="46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6"/>
      <c r="CV9" s="9"/>
      <c r="CW9" s="8"/>
    </row>
    <row r="10" spans="1:101">
      <c r="A10" s="14" t="s">
        <v>250</v>
      </c>
      <c r="B10" s="14"/>
      <c r="C10" s="16">
        <v>32302</v>
      </c>
      <c r="D10">
        <f>'셀이름-데이터'!CA10-'셀이름-데이터'!E10</f>
        <v>-0.58999999999997499</v>
      </c>
      <c r="E10" s="3">
        <f>'셀이름-데이터'!CI10-'셀이름-데이터'!M10</f>
        <v>-4.5600000000000023</v>
      </c>
      <c r="F10" s="3">
        <f>'셀이름-데이터'!CJ10-'셀이름-데이터'!N10</f>
        <v>-0.75</v>
      </c>
      <c r="G10" s="3">
        <f>'셀이름-데이터'!CK10-'셀이름-데이터'!O10</f>
        <v>-0.59000000000000341</v>
      </c>
      <c r="H10" s="3">
        <f>'셀이름-데이터'!CN10-'셀이름-데이터'!R10</f>
        <v>-0.94000000000001194</v>
      </c>
      <c r="I10" s="3">
        <f>'셀이름-데이터'!CP10-'셀이름-데이터'!T10</f>
        <v>-0.8400000000000003</v>
      </c>
      <c r="J10" s="3">
        <f>'셀이름-데이터'!CQ10-'셀이름-데이터'!U10</f>
        <v>-2.8499999999999943</v>
      </c>
      <c r="K10" s="3">
        <f>'셀이름-데이터'!CS10-'셀이름-데이터'!W10</f>
        <v>-0.95000000000000018</v>
      </c>
      <c r="L10" s="3">
        <f>'셀이름-데이터'!DH10-'셀이름-데이터'!AL10</f>
        <v>0.15000000000000213</v>
      </c>
      <c r="M10" s="3">
        <f>'셀이름-데이터'!DI10-'셀이름-데이터'!AM10</f>
        <v>4.4100000000000108</v>
      </c>
      <c r="N10" s="3">
        <f>'셀이름-데이터'!CH10-'셀이름-데이터'!L10</f>
        <v>-0.49000000000000909</v>
      </c>
      <c r="O10" s="3">
        <f>'셀이름-데이터'!ED10-'셀이름-데이터'!BH10</f>
        <v>2.65</v>
      </c>
      <c r="P10" s="3">
        <f>'셀이름-데이터'!DX10-'셀이름-데이터'!BB10</f>
        <v>-11.12</v>
      </c>
      <c r="Q10" s="3">
        <f>'셀이름-데이터'!CY10-'셀이름-데이터'!AC10</f>
        <v>18.809999999999995</v>
      </c>
      <c r="R10" s="3">
        <f>'셀이름-데이터'!DC10-'셀이름-데이터'!AG10</f>
        <v>-25.059999999999988</v>
      </c>
      <c r="S10" s="3">
        <f>'셀이름-데이터'!DD10-'셀이름-데이터'!AH10</f>
        <v>-9.2200000000000006</v>
      </c>
      <c r="T10" s="3">
        <f>'셀이름-데이터'!EC10-'셀이름-데이터'!BG10</f>
        <v>-8.59</v>
      </c>
      <c r="U10" s="3">
        <f>'셀이름-데이터'!EG10-'셀이름-데이터'!BK10</f>
        <v>-8.32</v>
      </c>
      <c r="V10" s="3">
        <f>'셀이름-데이터'!EH10-'셀이름-데이터'!BL10</f>
        <v>6.09</v>
      </c>
      <c r="W10" s="3">
        <f>'셀이름-데이터'!EB10-'셀이름-데이터'!BF10</f>
        <v>0.12</v>
      </c>
      <c r="X10" s="3">
        <f>'셀이름-데이터'!DB10-'셀이름-데이터'!AF10</f>
        <v>-0.29999999999999993</v>
      </c>
      <c r="Y10" s="3">
        <f>'셀이름-데이터'!DK10-'셀이름-데이터'!AO10</f>
        <v>-3.3600000000000003</v>
      </c>
      <c r="Z10" s="3">
        <f>'셀이름-데이터'!EK10-'셀이름-데이터'!BO10</f>
        <v>-3.28</v>
      </c>
      <c r="AA10" s="3">
        <f>'셀이름-데이터'!EL10-'셀이름-데이터'!BP10</f>
        <v>-1.3900000000000006</v>
      </c>
      <c r="AB10" s="3">
        <f>'셀이름-데이터'!EA10-'셀이름-데이터'!BE10</f>
        <v>0.72</v>
      </c>
      <c r="AC10" s="3">
        <f>'셀이름-데이터'!EQ10-'셀이름-데이터'!BU10</f>
        <v>-0.63000000000000012</v>
      </c>
      <c r="AD10" s="3">
        <f>'셀이름-데이터'!ER10-'셀이름-데이터'!BV10</f>
        <v>2.5200000000000005</v>
      </c>
      <c r="AE10" s="3">
        <f>'셀이름-데이터'!DS10-'셀이름-데이터'!AW10</f>
        <v>-1.6799999999999926</v>
      </c>
      <c r="AF10" s="3">
        <f>'셀이름-데이터'!DU10-'셀이름-데이터'!AY10</f>
        <v>-2.6399999999999997</v>
      </c>
      <c r="AG10" s="3">
        <f>'셀이름-데이터'!DV10-'셀이름-데이터'!AZ10</f>
        <v>1.23</v>
      </c>
      <c r="AH10" s="41"/>
      <c r="AI10" s="43"/>
      <c r="AJ10" s="43"/>
      <c r="AK10" s="46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6"/>
      <c r="CV10" s="9"/>
      <c r="CW10" s="8"/>
    </row>
    <row r="11" spans="1:101">
      <c r="A11" s="14" t="s">
        <v>201</v>
      </c>
      <c r="B11" s="14"/>
      <c r="C11" s="16">
        <v>35348</v>
      </c>
      <c r="D11">
        <f>'셀이름-데이터'!CA11-'셀이름-데이터'!E11</f>
        <v>-0.96999999999997044</v>
      </c>
      <c r="E11" s="3">
        <f>'셀이름-데이터'!CI11-'셀이름-데이터'!M11</f>
        <v>1.2400000000000091</v>
      </c>
      <c r="F11" s="3">
        <f>'셀이름-데이터'!CJ11-'셀이름-데이터'!N11</f>
        <v>-0.9599999999999973</v>
      </c>
      <c r="G11" s="3">
        <f>'셀이름-데이터'!CK11-'셀이름-데이터'!O11</f>
        <v>-0.97000000000000242</v>
      </c>
      <c r="H11" s="3">
        <f>'셀이름-데이터'!CN11-'셀이름-데이터'!R11</f>
        <v>0.5</v>
      </c>
      <c r="I11" s="3">
        <f>'셀이름-데이터'!CP11-'셀이름-데이터'!T11</f>
        <v>0.5900000000000003</v>
      </c>
      <c r="J11" s="3">
        <f>'셀이름-데이터'!CQ11-'셀이름-데이터'!U11</f>
        <v>-2.0900000000000034</v>
      </c>
      <c r="K11" s="3">
        <f>'셀이름-데이터'!CS11-'셀이름-데이터'!W11</f>
        <v>0.85999999999999988</v>
      </c>
      <c r="L11" s="3">
        <f>'셀이름-데이터'!DH11-'셀이름-데이터'!AL11</f>
        <v>7.0000000000000284E-2</v>
      </c>
      <c r="M11" s="3">
        <f>'셀이름-데이터'!DI11-'셀이름-데이터'!AM11</f>
        <v>1.7600000000000051</v>
      </c>
      <c r="N11" s="3">
        <f>'셀이름-데이터'!CH11-'셀이름-데이터'!L11</f>
        <v>2.1500000000000057</v>
      </c>
      <c r="O11" s="3">
        <f>'셀이름-데이터'!ED11-'셀이름-데이터'!BH11</f>
        <v>0.15999999999999992</v>
      </c>
      <c r="P11" s="3">
        <f>'셀이름-데이터'!DX11-'셀이름-데이터'!BB11</f>
        <v>-0.44</v>
      </c>
      <c r="Q11" s="3">
        <f>'셀이름-데이터'!CY11-'셀이름-데이터'!AC11</f>
        <v>8.5300000000000011</v>
      </c>
      <c r="R11" s="3">
        <f>'셀이름-데이터'!DC11-'셀이름-데이터'!AG11</f>
        <v>-10.030000000000001</v>
      </c>
      <c r="S11" s="3">
        <f>'셀이름-데이터'!DD11-'셀이름-데이터'!AH11</f>
        <v>-6.8100000000000005</v>
      </c>
      <c r="T11" s="3">
        <f>'셀이름-데이터'!EC11-'셀이름-데이터'!BG11</f>
        <v>-6.2000000000000011</v>
      </c>
      <c r="U11" s="3">
        <f>'셀이름-데이터'!EG11-'셀이름-데이터'!BK11</f>
        <v>-5.0100000000000016</v>
      </c>
      <c r="V11" s="3">
        <f>'셀이름-데이터'!EH11-'셀이름-데이터'!BL11</f>
        <v>4.2299999999999995</v>
      </c>
      <c r="W11" s="3">
        <f>'셀이름-데이터'!EB11-'셀이름-데이터'!BF11</f>
        <v>0.28000000000000003</v>
      </c>
      <c r="X11" s="3">
        <f>'셀이름-데이터'!DB11-'셀이름-데이터'!AF11</f>
        <v>-0.48</v>
      </c>
      <c r="Y11" s="3">
        <f>'셀이름-데이터'!DK11-'셀이름-데이터'!AO11</f>
        <v>-2.29</v>
      </c>
      <c r="Z11" s="3">
        <f>'셀이름-데이터'!EK11-'셀이름-데이터'!BO11</f>
        <v>-0.51000000000000023</v>
      </c>
      <c r="AA11" s="3">
        <f>'셀이름-데이터'!EL11-'셀이름-데이터'!BP11</f>
        <v>-0.94999999999999929</v>
      </c>
      <c r="AB11" s="3">
        <f>'셀이름-데이터'!EA11-'셀이름-데이터'!BE11</f>
        <v>3.6</v>
      </c>
      <c r="AC11" s="3">
        <f>'셀이름-데이터'!EQ11-'셀이름-데이터'!BU11</f>
        <v>-0.16999999999999993</v>
      </c>
      <c r="AD11" s="3">
        <f>'셀이름-데이터'!ER11-'셀이름-데이터'!BV11</f>
        <v>2.91</v>
      </c>
      <c r="AE11" s="3">
        <f>'셀이름-데이터'!DS11-'셀이름-데이터'!AW11</f>
        <v>-0.73999999999999488</v>
      </c>
      <c r="AF11" s="3">
        <f>'셀이름-데이터'!DU11-'셀이름-데이터'!AY11</f>
        <v>-0.26999999999999957</v>
      </c>
      <c r="AG11" s="3">
        <f>'셀이름-데이터'!DV11-'셀이름-데이터'!AZ11</f>
        <v>4.09</v>
      </c>
      <c r="AH11" s="41"/>
      <c r="AI11" s="43"/>
      <c r="AJ11" s="43"/>
      <c r="AK11" s="46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6"/>
      <c r="CV11" s="9"/>
      <c r="CW11" s="8"/>
    </row>
    <row r="12" spans="1:101">
      <c r="A12" s="14" t="s">
        <v>202</v>
      </c>
      <c r="B12" s="14"/>
      <c r="C12" s="16">
        <v>31191</v>
      </c>
      <c r="D12">
        <f>'셀이름-데이터'!CA12-'셀이름-데이터'!E12</f>
        <v>-0.5</v>
      </c>
      <c r="E12" s="3">
        <f>'셀이름-데이터'!CI12-'셀이름-데이터'!M12</f>
        <v>-0.32999999999999829</v>
      </c>
      <c r="F12" s="3">
        <f>'셀이름-데이터'!CJ12-'셀이름-데이터'!N12</f>
        <v>-1.3000000000000007</v>
      </c>
      <c r="G12" s="3">
        <f>'셀이름-데이터'!CK12-'셀이름-데이터'!O12</f>
        <v>-0.5</v>
      </c>
      <c r="H12" s="3">
        <f>'셀이름-데이터'!CN12-'셀이름-데이터'!R12</f>
        <v>-1.0200000000000102</v>
      </c>
      <c r="I12" s="3">
        <f>'셀이름-데이터'!CP12-'셀이름-데이터'!T12</f>
        <v>-0.59000000000000008</v>
      </c>
      <c r="J12" s="3">
        <f>'셀이름-데이터'!CQ12-'셀이름-데이터'!U12</f>
        <v>0.87000000000000455</v>
      </c>
      <c r="K12" s="3">
        <f>'셀이름-데이터'!CS12-'셀이름-데이터'!W12</f>
        <v>3.0599999999999996</v>
      </c>
      <c r="L12" s="3">
        <f>'셀이름-데이터'!DH12-'셀이름-데이터'!AL12</f>
        <v>-4.0500000000000007</v>
      </c>
      <c r="M12" s="3">
        <f>'셀이름-데이터'!DI12-'셀이름-데이터'!AM12</f>
        <v>-4.3900000000000006</v>
      </c>
      <c r="N12" s="3">
        <f>'셀이름-데이터'!CH12-'셀이름-데이터'!L12</f>
        <v>5.0000000000004263E-2</v>
      </c>
      <c r="O12" s="3">
        <f>'셀이름-데이터'!ED12-'셀이름-데이터'!BH12</f>
        <v>0.78999999999999992</v>
      </c>
      <c r="P12" s="3">
        <f>'셀이름-데이터'!DX12-'셀이름-데이터'!BB12</f>
        <v>-3.2</v>
      </c>
      <c r="Q12" s="3">
        <f>'셀이름-데이터'!CY12-'셀이름-데이터'!AC12</f>
        <v>-4.5300000000000011</v>
      </c>
      <c r="R12" s="3">
        <f>'셀이름-데이터'!DC12-'셀이름-데이터'!AG12</f>
        <v>-0.60999999999999943</v>
      </c>
      <c r="S12" s="3">
        <f>'셀이름-데이터'!DD12-'셀이름-데이터'!AH12</f>
        <v>-2.0299999999999994</v>
      </c>
      <c r="T12" s="3">
        <f>'셀이름-데이터'!EC12-'셀이름-데이터'!BG12</f>
        <v>-2.2300000000000004</v>
      </c>
      <c r="U12" s="3">
        <f>'셀이름-데이터'!EG12-'셀이름-데이터'!BK12</f>
        <v>-3.5700000000000003</v>
      </c>
      <c r="V12" s="3">
        <f>'셀이름-데이터'!EH12-'셀이름-데이터'!BL12</f>
        <v>1.2999999999999998</v>
      </c>
      <c r="W12" s="3">
        <f>'셀이름-데이터'!EB12-'셀이름-데이터'!BF12</f>
        <v>0.15000000000000002</v>
      </c>
      <c r="X12" s="3">
        <f>'셀이름-데이터'!DB12-'셀이름-데이터'!AF12</f>
        <v>-4.5599999999999996</v>
      </c>
      <c r="Y12" s="3">
        <f>'셀이름-데이터'!DK12-'셀이름-데이터'!AO12</f>
        <v>-0.99</v>
      </c>
      <c r="Z12" s="3">
        <f>'셀이름-데이터'!EK12-'셀이름-데이터'!BO12</f>
        <v>-0.63000000000000078</v>
      </c>
      <c r="AA12" s="3">
        <f>'셀이름-데이터'!EL12-'셀이름-데이터'!BP12</f>
        <v>0.39000000000000012</v>
      </c>
      <c r="AB12" s="3">
        <f>'셀이름-데이터'!EA12-'셀이름-데이터'!BE12</f>
        <v>0.97000000000000008</v>
      </c>
      <c r="AC12" s="3">
        <f>'셀이름-데이터'!EQ12-'셀이름-데이터'!BU12</f>
        <v>-0.53000000000000025</v>
      </c>
      <c r="AD12" s="3">
        <f>'셀이름-데이터'!ER12-'셀이름-데이터'!BV12</f>
        <v>1.54</v>
      </c>
      <c r="AE12" s="3">
        <f>'셀이름-데이터'!DS12-'셀이름-데이터'!AW12</f>
        <v>0.51999999999999602</v>
      </c>
      <c r="AF12" s="3">
        <f>'셀이름-데이터'!DU12-'셀이름-데이터'!AY12</f>
        <v>-0.97999999999999954</v>
      </c>
      <c r="AG12" s="3">
        <f>'셀이름-데이터'!DV12-'셀이름-데이터'!AZ12</f>
        <v>0.49</v>
      </c>
      <c r="AH12" s="28"/>
      <c r="AI12" s="27"/>
      <c r="AJ12" s="27"/>
      <c r="AK12" s="29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6"/>
      <c r="CV12" s="9"/>
      <c r="CW12" s="8"/>
    </row>
    <row r="13" spans="1:101">
      <c r="A13" s="14" t="s">
        <v>248</v>
      </c>
      <c r="B13" s="14"/>
      <c r="C13" s="16">
        <v>29199</v>
      </c>
      <c r="D13">
        <f>'셀이름-데이터'!CA13-'셀이름-데이터'!E13</f>
        <v>-0.14999999999997726</v>
      </c>
      <c r="E13" s="3">
        <f>'셀이름-데이터'!CI13-'셀이름-데이터'!M13</f>
        <v>2.3699999999999974</v>
      </c>
      <c r="F13" s="3">
        <f>'셀이름-데이터'!CJ13-'셀이름-데이터'!N13</f>
        <v>-0.46000000000000085</v>
      </c>
      <c r="G13" s="3">
        <f>'셀이름-데이터'!CK13-'셀이름-데이터'!O13</f>
        <v>-0.14999999999999858</v>
      </c>
      <c r="H13" s="3">
        <f>'셀이름-데이터'!CN13-'셀이름-데이터'!R13</f>
        <v>0.29000000000000625</v>
      </c>
      <c r="I13" s="3">
        <f>'셀이름-데이터'!CP13-'셀이름-데이터'!T13</f>
        <v>0.60999999999999988</v>
      </c>
      <c r="J13" s="3">
        <f>'셀이름-데이터'!CQ13-'셀이름-데이터'!U13</f>
        <v>0.48999999999999488</v>
      </c>
      <c r="K13" s="3">
        <f>'셀이름-데이터'!CS13-'셀이름-데이터'!W13</f>
        <v>1.2700000000000014</v>
      </c>
      <c r="L13" s="3">
        <f>'셀이름-데이터'!DH13-'셀이름-데이터'!AL13</f>
        <v>0.40000000000000036</v>
      </c>
      <c r="M13" s="3">
        <f>'셀이름-데이터'!DI13-'셀이름-데이터'!AM13</f>
        <v>1.4200000000000017</v>
      </c>
      <c r="N13" s="3">
        <f>'셀이름-데이터'!CH13-'셀이름-데이터'!L13</f>
        <v>1.1700000000000017</v>
      </c>
      <c r="O13" s="3">
        <f>'셀이름-데이터'!ED13-'셀이름-데이터'!BH13</f>
        <v>1.8699999999999999</v>
      </c>
      <c r="P13" s="3">
        <f>'셀이름-데이터'!DX13-'셀이름-데이터'!BB13</f>
        <v>-6.0400000000000009</v>
      </c>
      <c r="Q13" s="3">
        <f>'셀이름-데이터'!CY13-'셀이름-데이터'!AC13</f>
        <v>6.6000000000000085</v>
      </c>
      <c r="R13" s="3">
        <f>'셀이름-데이터'!DC13-'셀이름-데이터'!AG13</f>
        <v>-6.269999999999996</v>
      </c>
      <c r="S13" s="3">
        <f>'셀이름-데이터'!DD13-'셀이름-데이터'!AH13</f>
        <v>-4.62</v>
      </c>
      <c r="T13" s="3">
        <f>'셀이름-데이터'!EC13-'셀이름-데이터'!BG13</f>
        <v>-3.54</v>
      </c>
      <c r="U13" s="3">
        <f>'셀이름-데이터'!EG13-'셀이름-데이터'!BK13</f>
        <v>-7</v>
      </c>
      <c r="V13" s="3">
        <f>'셀이름-데이터'!EH13-'셀이름-데이터'!BL13</f>
        <v>7.88</v>
      </c>
      <c r="W13" s="3">
        <f>'셀이름-데이터'!EB13-'셀이름-데이터'!BF13</f>
        <v>0.49999999999999994</v>
      </c>
      <c r="X13" s="3">
        <f>'셀이름-데이터'!DB13-'셀이름-데이터'!AF13</f>
        <v>-0.19999999999999973</v>
      </c>
      <c r="Y13" s="3">
        <f>'셀이름-데이터'!DK13-'셀이름-데이터'!AO13</f>
        <v>-3.2300000000000004</v>
      </c>
      <c r="Z13" s="3">
        <f>'셀이름-데이터'!EK13-'셀이름-데이터'!BO13</f>
        <v>-3.0100000000000007</v>
      </c>
      <c r="AA13" s="3">
        <f>'셀이름-데이터'!EL13-'셀이름-데이터'!BP13</f>
        <v>-0.91000000000000014</v>
      </c>
      <c r="AB13" s="3">
        <f>'셀이름-데이터'!EA13-'셀이름-데이터'!BE13</f>
        <v>1.3600000000000003</v>
      </c>
      <c r="AC13" s="3">
        <f>'셀이름-데이터'!EQ13-'셀이름-데이터'!BU13</f>
        <v>-1.46</v>
      </c>
      <c r="AD13" s="3">
        <f>'셀이름-데이터'!ER13-'셀이름-데이터'!BV13</f>
        <v>-3.33</v>
      </c>
      <c r="AE13" s="3">
        <f>'셀이름-데이터'!DS13-'셀이름-데이터'!AW13</f>
        <v>-0.68999999999999773</v>
      </c>
      <c r="AF13" s="3">
        <f>'셀이름-데이터'!DU13-'셀이름-데이터'!AY13</f>
        <v>-2.59</v>
      </c>
      <c r="AG13" s="3">
        <f>'셀이름-데이터'!DV13-'셀이름-데이터'!AZ13</f>
        <v>1.7400000000000002</v>
      </c>
      <c r="AH13" s="41"/>
      <c r="AI13" s="43"/>
      <c r="AJ13" s="43"/>
      <c r="AK13" s="46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6"/>
      <c r="CV13" s="9"/>
      <c r="CW13" s="8"/>
    </row>
    <row r="14" spans="1:101">
      <c r="A14" s="14" t="s">
        <v>203</v>
      </c>
      <c r="B14" s="14"/>
      <c r="C14" s="16">
        <v>35463</v>
      </c>
      <c r="D14">
        <f>'셀이름-데이터'!CA14-'셀이름-데이터'!E14</f>
        <v>-1.0799999999999841</v>
      </c>
      <c r="E14" s="3">
        <f>'셀이름-데이터'!CI14-'셀이름-데이터'!M14</f>
        <v>3.1700000000000017</v>
      </c>
      <c r="F14" s="3">
        <f>'셀이름-데이터'!CJ14-'셀이름-데이터'!N14</f>
        <v>1.4199999999999982</v>
      </c>
      <c r="G14" s="3">
        <f>'셀이름-데이터'!CK14-'셀이름-데이터'!O14</f>
        <v>-1.0799999999999983</v>
      </c>
      <c r="H14" s="3">
        <f>'셀이름-데이터'!CN14-'셀이름-데이터'!R14</f>
        <v>1.2299999999999898</v>
      </c>
      <c r="I14" s="3">
        <f>'셀이름-데이터'!CP14-'셀이름-데이터'!T14</f>
        <v>1.08</v>
      </c>
      <c r="J14" s="3">
        <f>'셀이름-데이터'!CQ14-'셀이름-데이터'!U14</f>
        <v>-3.5300000000000011</v>
      </c>
      <c r="K14" s="3">
        <f>'셀이름-데이터'!CS14-'셀이름-데이터'!W14</f>
        <v>2.2200000000000006</v>
      </c>
      <c r="L14" s="3">
        <f>'셀이름-데이터'!DH14-'셀이름-데이터'!AL14</f>
        <v>-1.5499999999999989</v>
      </c>
      <c r="M14" s="3">
        <f>'셀이름-데이터'!DI14-'셀이름-데이터'!AM14</f>
        <v>-2.6799999999999926</v>
      </c>
      <c r="N14" s="3">
        <f>'셀이름-데이터'!CH14-'셀이름-데이터'!L14</f>
        <v>2.6400000000000006</v>
      </c>
      <c r="O14" s="3">
        <f>'셀이름-데이터'!ED14-'셀이름-데이터'!BH14</f>
        <v>1.8200000000000003</v>
      </c>
      <c r="P14" s="3">
        <f>'셀이름-데이터'!DX14-'셀이름-데이터'!BB14</f>
        <v>-3.1199999999999992</v>
      </c>
      <c r="Q14" s="3">
        <f>'셀이름-데이터'!CY14-'셀이름-데이터'!AC14</f>
        <v>-7.4699999999999989</v>
      </c>
      <c r="R14" s="3">
        <f>'셀이름-데이터'!DC14-'셀이름-데이터'!AG14</f>
        <v>5.4400000000000119</v>
      </c>
      <c r="S14" s="3">
        <f>'셀이름-데이터'!DD14-'셀이름-데이터'!AH14</f>
        <v>-0.45000000000000018</v>
      </c>
      <c r="T14" s="3">
        <f>'셀이름-데이터'!EC14-'셀이름-데이터'!BG14</f>
        <v>0.8400000000000003</v>
      </c>
      <c r="U14" s="3">
        <f>'셀이름-데이터'!EG14-'셀이름-데이터'!BK14</f>
        <v>-5.1499999999999995</v>
      </c>
      <c r="V14" s="3">
        <f>'셀이름-데이터'!EH14-'셀이름-데이터'!BL14</f>
        <v>-0.71</v>
      </c>
      <c r="W14" s="3">
        <f>'셀이름-데이터'!EB14-'셀이름-데이터'!BF14</f>
        <v>0.54</v>
      </c>
      <c r="X14" s="3">
        <f>'셀이름-데이터'!DB14-'셀이름-데이터'!AF14</f>
        <v>1.7200000000000002</v>
      </c>
      <c r="Y14" s="3">
        <f>'셀이름-데이터'!DK14-'셀이름-데이터'!AO14</f>
        <v>-2.5499999999999994</v>
      </c>
      <c r="Z14" s="3">
        <f>'셀이름-데이터'!EK14-'셀이름-데이터'!BO14</f>
        <v>-2.5299999999999998</v>
      </c>
      <c r="AA14" s="3">
        <f>'셀이름-데이터'!EL14-'셀이름-데이터'!BP14</f>
        <v>-4.03</v>
      </c>
      <c r="AB14" s="3">
        <f>'셀이름-데이터'!EA14-'셀이름-데이터'!BE14</f>
        <v>3.5600000000000005</v>
      </c>
      <c r="AC14" s="3">
        <f>'셀이름-데이터'!EQ14-'셀이름-데이터'!BU14</f>
        <v>-2.4500000000000002</v>
      </c>
      <c r="AD14" s="3">
        <f>'셀이름-데이터'!ER14-'셀이름-데이터'!BV14</f>
        <v>-0.95</v>
      </c>
      <c r="AE14" s="3">
        <f>'셀이름-데이터'!DS14-'셀이름-데이터'!AW14</f>
        <v>-5.9299999999999926</v>
      </c>
      <c r="AF14" s="3">
        <f>'셀이름-데이터'!DU14-'셀이름-데이터'!AY14</f>
        <v>0.80999999999999961</v>
      </c>
      <c r="AG14" s="3">
        <f>'셀이름-데이터'!DV14-'셀이름-데이터'!AZ14</f>
        <v>3.42</v>
      </c>
      <c r="AH14" s="28"/>
      <c r="AI14" s="27"/>
      <c r="AJ14" s="27"/>
      <c r="AK14" s="29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6"/>
      <c r="CV14" s="9"/>
      <c r="CW14" s="8"/>
    </row>
    <row r="15" spans="1:101">
      <c r="A15" s="14" t="s">
        <v>204</v>
      </c>
      <c r="B15" s="14"/>
      <c r="C15" s="16">
        <v>30819</v>
      </c>
      <c r="D15">
        <f>'셀이름-데이터'!CA15-'셀이름-데이터'!E15</f>
        <v>-1.2400000000000091</v>
      </c>
      <c r="E15" s="3">
        <f>'셀이름-데이터'!CI15-'셀이름-데이터'!M15</f>
        <v>3.960000000000008</v>
      </c>
      <c r="F15" s="3">
        <f>'셀이름-데이터'!CJ15-'셀이름-데이터'!N15</f>
        <v>1.009999999999998</v>
      </c>
      <c r="G15" s="3">
        <f>'셀이름-데이터'!CK15-'셀이름-데이터'!O15</f>
        <v>-1.2399999999999984</v>
      </c>
      <c r="H15" s="3">
        <f>'셀이름-데이터'!CN15-'셀이름-데이터'!R15</f>
        <v>2.6099999999999994</v>
      </c>
      <c r="I15" s="3">
        <f>'셀이름-데이터'!CP15-'셀이름-데이터'!T15</f>
        <v>1.5599999999999998</v>
      </c>
      <c r="J15" s="3">
        <f>'셀이름-데이터'!CQ15-'셀이름-데이터'!U15</f>
        <v>-2.2999999999999972</v>
      </c>
      <c r="K15" s="3">
        <f>'셀이름-데이터'!CS15-'셀이름-데이터'!W15</f>
        <v>4.26</v>
      </c>
      <c r="L15" s="3">
        <f>'셀이름-데이터'!DH15-'셀이름-데이터'!AL15</f>
        <v>-2.9100000000000019</v>
      </c>
      <c r="M15" s="3">
        <f>'셀이름-데이터'!DI15-'셀이름-데이터'!AM15</f>
        <v>-1.9099999999999966</v>
      </c>
      <c r="N15" s="3">
        <f>'셀이름-데이터'!CH15-'셀이름-데이터'!L15</f>
        <v>2.6299999999999955</v>
      </c>
      <c r="O15" s="3">
        <f>'셀이름-데이터'!ED15-'셀이름-데이터'!BH15</f>
        <v>2.5099999999999998</v>
      </c>
      <c r="P15" s="3">
        <f>'셀이름-데이터'!DX15-'셀이름-데이터'!BB15</f>
        <v>-7.17</v>
      </c>
      <c r="Q15" s="3">
        <f>'셀이름-데이터'!CY15-'셀이름-데이터'!AC15</f>
        <v>8.269999999999996</v>
      </c>
      <c r="R15" s="3">
        <f>'셀이름-데이터'!DC15-'셀이름-데이터'!AG15</f>
        <v>-11.540000000000006</v>
      </c>
      <c r="S15" s="3">
        <f>'셀이름-데이터'!DD15-'셀이름-데이터'!AH15</f>
        <v>-5</v>
      </c>
      <c r="T15" s="3">
        <f>'셀이름-데이터'!EC15-'셀이름-데이터'!BG15</f>
        <v>-2.86</v>
      </c>
      <c r="U15" s="3">
        <f>'셀이름-데이터'!EG15-'셀이름-데이터'!BK15</f>
        <v>-5.1700000000000017</v>
      </c>
      <c r="V15" s="3">
        <f>'셀이름-데이터'!EH15-'셀이름-데이터'!BL15</f>
        <v>3.25</v>
      </c>
      <c r="W15" s="3">
        <f>'셀이름-데이터'!EB15-'셀이름-데이터'!BF15</f>
        <v>2.0000000000000004E-2</v>
      </c>
      <c r="X15" s="3">
        <f>'셀이름-데이터'!DB15-'셀이름-데이터'!AF15</f>
        <v>-2.3199999999999998</v>
      </c>
      <c r="Y15" s="3">
        <f>'셀이름-데이터'!DK15-'셀이름-데이터'!AO15</f>
        <v>-1.85</v>
      </c>
      <c r="Z15" s="3">
        <f>'셀이름-데이터'!EK15-'셀이름-데이터'!BO15</f>
        <v>0.54</v>
      </c>
      <c r="AA15" s="3">
        <f>'셀이름-데이터'!EL15-'셀이름-데이터'!BP15</f>
        <v>1.44</v>
      </c>
      <c r="AB15" s="3">
        <f>'셀이름-데이터'!EA15-'셀이름-데이터'!BE15</f>
        <v>6.9999999999999951E-2</v>
      </c>
      <c r="AC15" s="3">
        <f>'셀이름-데이터'!EQ15-'셀이름-데이터'!BU15</f>
        <v>4.9999999999999822E-2</v>
      </c>
      <c r="AD15" s="3">
        <f>'셀이름-데이터'!ER15-'셀이름-데이터'!BV15</f>
        <v>0.84999999999999964</v>
      </c>
      <c r="AE15" s="3">
        <f>'셀이름-데이터'!DS15-'셀이름-데이터'!AW15</f>
        <v>1.9099999999999966</v>
      </c>
      <c r="AF15" s="3">
        <f>'셀이름-데이터'!DU15-'셀이름-데이터'!AY15</f>
        <v>-1.0100000000000007</v>
      </c>
      <c r="AG15" s="3">
        <f>'셀이름-데이터'!DV15-'셀이름-데이터'!AZ15</f>
        <v>-7.0000000000000284E-2</v>
      </c>
      <c r="AH15" s="28"/>
      <c r="AI15" s="27"/>
      <c r="AJ15" s="27"/>
      <c r="AK15" s="29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6"/>
      <c r="CV15" s="9"/>
      <c r="CW15" s="8"/>
    </row>
    <row r="16" spans="1:101">
      <c r="A16" s="14" t="s">
        <v>205</v>
      </c>
      <c r="B16" s="14"/>
      <c r="C16" s="16">
        <v>36168</v>
      </c>
      <c r="D16">
        <f>'셀이름-데이터'!CA16-'셀이름-데이터'!E16</f>
        <v>-9.9999999999909051E-3</v>
      </c>
      <c r="E16" s="3">
        <f>'셀이름-데이터'!CI16-'셀이름-데이터'!M16</f>
        <v>0.62000000000000455</v>
      </c>
      <c r="F16" s="3">
        <f>'셀이름-데이터'!CJ16-'셀이름-데이터'!N16</f>
        <v>-0.10999999999999943</v>
      </c>
      <c r="G16" s="3">
        <f>'셀이름-데이터'!CK16-'셀이름-데이터'!O16</f>
        <v>-9.9999999999980105E-3</v>
      </c>
      <c r="H16" s="3">
        <f>'셀이름-데이터'!CN16-'셀이름-데이터'!R16</f>
        <v>-1.3099999999999881</v>
      </c>
      <c r="I16" s="3">
        <f>'셀이름-데이터'!CP16-'셀이름-데이터'!T16</f>
        <v>-0.53</v>
      </c>
      <c r="J16" s="3">
        <f>'셀이름-데이터'!CQ16-'셀이름-데이터'!U16</f>
        <v>0.81000000000000227</v>
      </c>
      <c r="K16" s="3">
        <f>'셀이름-데이터'!CS16-'셀이름-데이터'!W16</f>
        <v>0.41999999999999993</v>
      </c>
      <c r="L16" s="3">
        <f>'셀이름-데이터'!DH16-'셀이름-데이터'!AL16</f>
        <v>-0.19000000000000128</v>
      </c>
      <c r="M16" s="3">
        <f>'셀이름-데이터'!DI16-'셀이름-데이터'!AM16</f>
        <v>1.4699999999999989</v>
      </c>
      <c r="N16" s="3">
        <f>'셀이름-데이터'!CH16-'셀이름-데이터'!L16</f>
        <v>1.0000000000005116E-2</v>
      </c>
      <c r="O16" s="3">
        <f>'셀이름-데이터'!ED16-'셀이름-데이터'!BH16</f>
        <v>2.5300000000000002</v>
      </c>
      <c r="P16" s="3">
        <f>'셀이름-데이터'!DX16-'셀이름-데이터'!BB16</f>
        <v>-9.07</v>
      </c>
      <c r="Q16" s="3">
        <f>'셀이름-데이터'!CY16-'셀이름-데이터'!AC16</f>
        <v>19.740000000000009</v>
      </c>
      <c r="R16" s="3">
        <f>'셀이름-데이터'!DC16-'셀이름-데이터'!AG16</f>
        <v>-19.159999999999997</v>
      </c>
      <c r="S16" s="3">
        <f>'셀이름-데이터'!DD16-'셀이름-데이터'!AH16</f>
        <v>-5.1899999999999995</v>
      </c>
      <c r="T16" s="3">
        <f>'셀이름-데이터'!EC16-'셀이름-데이터'!BG16</f>
        <v>-4.6000000000000005</v>
      </c>
      <c r="U16" s="3">
        <f>'셀이름-데이터'!EG16-'셀이름-데이터'!BK16</f>
        <v>-3.09</v>
      </c>
      <c r="V16" s="3">
        <f>'셀이름-데이터'!EH16-'셀이름-데이터'!BL16</f>
        <v>-0.65000000000000036</v>
      </c>
      <c r="W16" s="3">
        <f>'셀이름-데이터'!EB16-'셀이름-데이터'!BF16</f>
        <v>-0.1</v>
      </c>
      <c r="X16" s="3">
        <f>'셀이름-데이터'!DB16-'셀이름-데이터'!AF16</f>
        <v>-3.7600000000000002</v>
      </c>
      <c r="Y16" s="3">
        <f>'셀이름-데이터'!DK16-'셀이름-데이터'!AO16</f>
        <v>-0.75</v>
      </c>
      <c r="Z16" s="3">
        <f>'셀이름-데이터'!EK16-'셀이름-데이터'!BO16</f>
        <v>0.24</v>
      </c>
      <c r="AA16" s="3">
        <f>'셀이름-데이터'!EL16-'셀이름-데이터'!BP16</f>
        <v>1.54</v>
      </c>
      <c r="AB16" s="3">
        <f>'셀이름-데이터'!EA16-'셀이름-데이터'!BE16</f>
        <v>-0.66</v>
      </c>
      <c r="AC16" s="3">
        <f>'셀이름-데이터'!EQ16-'셀이름-데이터'!BU16</f>
        <v>-0.23000000000000004</v>
      </c>
      <c r="AD16" s="3">
        <f>'셀이름-데이터'!ER16-'셀이름-데이터'!BV16</f>
        <v>0.84999999999999964</v>
      </c>
      <c r="AE16" s="3">
        <f>'셀이름-데이터'!DS16-'셀이름-데이터'!AW16</f>
        <v>1.7199999999999989</v>
      </c>
      <c r="AF16" s="3">
        <f>'셀이름-데이터'!DU16-'셀이름-데이터'!AY16</f>
        <v>-0.47999999999999954</v>
      </c>
      <c r="AG16" s="3">
        <f>'셀이름-데이터'!DV16-'셀이름-데이터'!AZ16</f>
        <v>-0.96</v>
      </c>
      <c r="AH16" s="41"/>
      <c r="AI16" s="43"/>
      <c r="AJ16" s="43"/>
      <c r="AK16" s="46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6"/>
      <c r="CV16" s="9"/>
      <c r="CW16" s="8"/>
    </row>
    <row r="17" spans="1:101">
      <c r="A17" s="14" t="s">
        <v>206</v>
      </c>
      <c r="B17" s="14"/>
      <c r="C17" s="16">
        <v>34653</v>
      </c>
      <c r="D17">
        <f>'셀이름-데이터'!CA17-'셀이름-데이터'!E17</f>
        <v>-1.2299999999999613</v>
      </c>
      <c r="E17" s="3">
        <f>'셀이름-데이터'!CI17-'셀이름-데이터'!M17</f>
        <v>-0.43000000000000682</v>
      </c>
      <c r="F17" s="3">
        <f>'셀이름-데이터'!CJ17-'셀이름-데이터'!N17</f>
        <v>-4.0300000000000011</v>
      </c>
      <c r="G17" s="3">
        <f>'셀이름-데이터'!CK17-'셀이름-데이터'!O17</f>
        <v>-1.230000000000004</v>
      </c>
      <c r="H17" s="3">
        <f>'셀이름-데이터'!CN17-'셀이름-데이터'!R17</f>
        <v>2.3299999999999983</v>
      </c>
      <c r="I17" s="3">
        <f>'셀이름-데이터'!CP17-'셀이름-데이터'!T17</f>
        <v>1.31</v>
      </c>
      <c r="J17" s="3">
        <f>'셀이름-데이터'!CQ17-'셀이름-데이터'!U17</f>
        <v>-0.44999999999998863</v>
      </c>
      <c r="K17" s="3">
        <f>'셀이름-데이터'!CS17-'셀이름-데이터'!W17</f>
        <v>2.9799999999999995</v>
      </c>
      <c r="L17" s="3">
        <f>'셀이름-데이터'!DH17-'셀이름-데이터'!AL17</f>
        <v>-1.8800000000000008</v>
      </c>
      <c r="M17" s="3">
        <f>'셀이름-데이터'!DI17-'셀이름-데이터'!AM17</f>
        <v>-0.28000000000000114</v>
      </c>
      <c r="N17" s="3">
        <f>'셀이름-데이터'!CH17-'셀이름-데이터'!L17</f>
        <v>1.8299999999999983</v>
      </c>
      <c r="O17" s="3">
        <f>'셀이름-데이터'!ED17-'셀이름-데이터'!BH17</f>
        <v>1.34</v>
      </c>
      <c r="P17" s="3">
        <f>'셀이름-데이터'!DX17-'셀이름-데이터'!BB17</f>
        <v>-8.8699999999999992</v>
      </c>
      <c r="Q17" s="3">
        <f>'셀이름-데이터'!CY17-'셀이름-데이터'!AC17</f>
        <v>4.519999999999996</v>
      </c>
      <c r="R17" s="3">
        <f>'셀이름-데이터'!DC17-'셀이름-데이터'!AG17</f>
        <v>-10.39</v>
      </c>
      <c r="S17" s="3">
        <f>'셀이름-데이터'!DD17-'셀이름-데이터'!AH17</f>
        <v>-4.1999999999999993</v>
      </c>
      <c r="T17" s="3">
        <f>'셀이름-데이터'!EC17-'셀이름-데이터'!BG17</f>
        <v>-2.8200000000000003</v>
      </c>
      <c r="U17" s="3">
        <f>'셀이름-데이터'!EG17-'셀이름-데이터'!BK17</f>
        <v>-1.7800000000000011</v>
      </c>
      <c r="V17" s="3">
        <f>'셀이름-데이터'!EH17-'셀이름-데이터'!BL17</f>
        <v>2.3900000000000006</v>
      </c>
      <c r="W17" s="3">
        <f>'셀이름-데이터'!EB17-'셀이름-데이터'!BF17</f>
        <v>0.14000000000000001</v>
      </c>
      <c r="X17" s="3">
        <f>'셀이름-데이터'!DB17-'셀이름-데이터'!AF17</f>
        <v>0.91000000000000014</v>
      </c>
      <c r="Y17" s="3">
        <f>'셀이름-데이터'!DK17-'셀이름-데이터'!AO17</f>
        <v>-1.3499999999999996</v>
      </c>
      <c r="Z17" s="3">
        <f>'셀이름-데이터'!EK17-'셀이름-데이터'!BO17</f>
        <v>0.54999999999999982</v>
      </c>
      <c r="AA17" s="3">
        <f>'셀이름-데이터'!EL17-'셀이름-데이터'!BP17</f>
        <v>1.1499999999999999</v>
      </c>
      <c r="AB17" s="3">
        <f>'셀이름-데이터'!EA17-'셀이름-데이터'!BE17</f>
        <v>1.42</v>
      </c>
      <c r="AC17" s="3">
        <f>'셀이름-데이터'!EQ17-'셀이름-데이터'!BU17</f>
        <v>0.36</v>
      </c>
      <c r="AD17" s="3">
        <f>'셀이름-데이터'!ER17-'셀이름-데이터'!BV17</f>
        <v>2.7200000000000006</v>
      </c>
      <c r="AE17" s="3">
        <f>'셀이름-데이터'!DS17-'셀이름-데이터'!AW17</f>
        <v>1.3400000000000034</v>
      </c>
      <c r="AF17" s="3">
        <f>'셀이름-데이터'!DU17-'셀이름-데이터'!AY17</f>
        <v>-0.30000000000000071</v>
      </c>
      <c r="AG17" s="3">
        <f>'셀이름-데이터'!DV17-'셀이름-데이터'!AZ17</f>
        <v>1.73</v>
      </c>
      <c r="AH17" s="41"/>
      <c r="AI17" s="43"/>
      <c r="AJ17" s="43"/>
      <c r="AK17" s="46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6"/>
      <c r="CV17" s="9"/>
      <c r="CW17" s="8"/>
    </row>
    <row r="18" spans="1:101">
      <c r="A18" s="14" t="s">
        <v>207</v>
      </c>
      <c r="B18" s="14"/>
      <c r="C18" s="16">
        <v>33763</v>
      </c>
      <c r="D18">
        <f>'셀이름-데이터'!CA18-'셀이름-데이터'!E18</f>
        <v>-0.93000000000000682</v>
      </c>
      <c r="E18" s="3">
        <f>'셀이름-데이터'!CI18-'셀이름-데이터'!M18</f>
        <v>-2.7900000000000063</v>
      </c>
      <c r="F18" s="3">
        <f>'셀이름-데이터'!CJ18-'셀이름-데이터'!N18</f>
        <v>-0.98999999999999844</v>
      </c>
      <c r="G18" s="3">
        <f>'셀이름-데이터'!CK18-'셀이름-데이터'!O18</f>
        <v>-0.92999999999999972</v>
      </c>
      <c r="H18" s="3">
        <f>'셀이름-데이터'!CN18-'셀이름-데이터'!R18</f>
        <v>-0.89000000000000057</v>
      </c>
      <c r="I18" s="3">
        <f>'셀이름-데이터'!CP18-'셀이름-데이터'!T18</f>
        <v>-1.87</v>
      </c>
      <c r="J18" s="3">
        <f>'셀이름-데이터'!CQ18-'셀이름-데이터'!U18</f>
        <v>4.5200000000000102</v>
      </c>
      <c r="K18" s="3">
        <f>'셀이름-데이터'!CS18-'셀이름-데이터'!W18</f>
        <v>-1.9400000000000004</v>
      </c>
      <c r="L18" s="3">
        <f>'셀이름-데이터'!DH18-'셀이름-데이터'!AL18</f>
        <v>-0.82000000000000028</v>
      </c>
      <c r="M18" s="3">
        <f>'셀이름-데이터'!DI18-'셀이름-데이터'!AM18</f>
        <v>2.5699999999999932</v>
      </c>
      <c r="N18" s="3">
        <f>'셀이름-데이터'!CH18-'셀이름-데이터'!L18</f>
        <v>-3.1599999999999966</v>
      </c>
      <c r="O18" s="3">
        <f>'셀이름-데이터'!ED18-'셀이름-데이터'!BH18</f>
        <v>-0.14000000000000001</v>
      </c>
      <c r="P18" s="3">
        <f>'셀이름-데이터'!DX18-'셀이름-데이터'!BB18</f>
        <v>-0.48</v>
      </c>
      <c r="Q18" s="3">
        <f>'셀이름-데이터'!CY18-'셀이름-데이터'!AC18</f>
        <v>9.75</v>
      </c>
      <c r="R18" s="3">
        <f>'셀이름-데이터'!DC18-'셀이름-데이터'!AG18</f>
        <v>-9.6299999999999955</v>
      </c>
      <c r="S18" s="3">
        <f>'셀이름-데이터'!DD18-'셀이름-데이터'!AH18</f>
        <v>-1.6799999999999997</v>
      </c>
      <c r="T18" s="3">
        <f>'셀이름-데이터'!EC18-'셀이름-데이터'!BG18</f>
        <v>-3</v>
      </c>
      <c r="U18" s="3">
        <f>'셀이름-데이터'!EG18-'셀이름-데이터'!BK18</f>
        <v>-1.1099999999999994</v>
      </c>
      <c r="V18" s="3">
        <f>'셀이름-데이터'!EH18-'셀이름-데이터'!BL18</f>
        <v>0.12999999999999989</v>
      </c>
      <c r="W18" s="3">
        <f>'셀이름-데이터'!EB18-'셀이름-데이터'!BF18</f>
        <v>0.1</v>
      </c>
      <c r="X18" s="3">
        <f>'셀이름-데이터'!DB18-'셀이름-데이터'!AF18</f>
        <v>0.54999999999999982</v>
      </c>
      <c r="Y18" s="3">
        <f>'셀이름-데이터'!DK18-'셀이름-데이터'!AO18</f>
        <v>-0.27</v>
      </c>
      <c r="Z18" s="3">
        <f>'셀이름-데이터'!EK18-'셀이름-데이터'!BO18</f>
        <v>1.21</v>
      </c>
      <c r="AA18" s="3">
        <f>'셀이름-데이터'!EL18-'셀이름-데이터'!BP18</f>
        <v>1.01</v>
      </c>
      <c r="AB18" s="3">
        <f>'셀이름-데이터'!EA18-'셀이름-데이터'!BE18</f>
        <v>0.7</v>
      </c>
      <c r="AC18" s="3">
        <f>'셀이름-데이터'!EQ18-'셀이름-데이터'!BU18</f>
        <v>-0.76</v>
      </c>
      <c r="AD18" s="3">
        <f>'셀이름-데이터'!ER18-'셀이름-데이터'!BV18</f>
        <v>0.5600000000000005</v>
      </c>
      <c r="AE18" s="3">
        <f>'셀이름-데이터'!DS18-'셀이름-데이터'!AW18</f>
        <v>1.4300000000000068</v>
      </c>
      <c r="AF18" s="3">
        <f>'셀이름-데이터'!DU18-'셀이름-데이터'!AY18</f>
        <v>0.22000000000000064</v>
      </c>
      <c r="AG18" s="3">
        <f>'셀이름-데이터'!DV18-'셀이름-데이터'!AZ18</f>
        <v>0.62</v>
      </c>
      <c r="AH18" s="28"/>
      <c r="AI18" s="27"/>
      <c r="AJ18" s="27"/>
      <c r="AK18" s="29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6"/>
      <c r="CV18" s="9"/>
      <c r="CW18" s="8"/>
    </row>
    <row r="19" spans="1:101">
      <c r="A19" s="14" t="s">
        <v>208</v>
      </c>
      <c r="B19" s="14"/>
      <c r="C19" s="16">
        <v>35116</v>
      </c>
      <c r="D19">
        <f>'셀이름-데이터'!CA19-'셀이름-데이터'!E19</f>
        <v>-2.589999999999975</v>
      </c>
      <c r="E19" s="3">
        <f>'셀이름-데이터'!CI19-'셀이름-데이터'!M19</f>
        <v>-0.40999999999999659</v>
      </c>
      <c r="F19" s="3">
        <f>'셀이름-데이터'!CJ19-'셀이름-데이터'!N19</f>
        <v>-3.9799999999999969</v>
      </c>
      <c r="G19" s="3">
        <f>'셀이름-데이터'!CK19-'셀이름-데이터'!O19</f>
        <v>-2.5900000000000034</v>
      </c>
      <c r="H19" s="3">
        <f>'셀이름-데이터'!CN19-'셀이름-데이터'!R19</f>
        <v>0.40000000000000568</v>
      </c>
      <c r="I19" s="3">
        <f>'셀이름-데이터'!CP19-'셀이름-데이터'!T19</f>
        <v>0.14000000000000001</v>
      </c>
      <c r="J19" s="3">
        <f>'셀이름-데이터'!CQ19-'셀이름-데이터'!U19</f>
        <v>-1.5400000000000063</v>
      </c>
      <c r="K19" s="3">
        <f>'셀이름-데이터'!CS19-'셀이름-데이터'!W19</f>
        <v>1.6100000000000003</v>
      </c>
      <c r="L19" s="3">
        <f>'셀이름-데이터'!DH19-'셀이름-데이터'!AL19</f>
        <v>-2.0400000000000009</v>
      </c>
      <c r="M19" s="3">
        <f>'셀이름-데이터'!DI19-'셀이름-데이터'!AM19</f>
        <v>-1.7999999999999972</v>
      </c>
      <c r="N19" s="3">
        <f>'셀이름-데이터'!CH19-'셀이름-데이터'!L19</f>
        <v>2.5599999999999881</v>
      </c>
      <c r="O19" s="3">
        <f>'셀이름-데이터'!ED19-'셀이름-데이터'!BH19</f>
        <v>0.90000000000000013</v>
      </c>
      <c r="P19" s="3">
        <f>'셀이름-데이터'!DX19-'셀이름-데이터'!BB19</f>
        <v>-4.9300000000000006</v>
      </c>
      <c r="Q19" s="3">
        <f>'셀이름-데이터'!CY19-'셀이름-데이터'!AC19</f>
        <v>9.9300000000000068</v>
      </c>
      <c r="R19" s="3">
        <f>'셀이름-데이터'!DC19-'셀이름-데이터'!AG19</f>
        <v>-7.1899999999999977</v>
      </c>
      <c r="S19" s="3">
        <f>'셀이름-데이터'!DD19-'셀이름-데이터'!AH19</f>
        <v>-3.79</v>
      </c>
      <c r="T19" s="3">
        <f>'셀이름-데이터'!EC19-'셀이름-데이터'!BG19</f>
        <v>-3.3699999999999992</v>
      </c>
      <c r="U19" s="3">
        <f>'셀이름-데이터'!EG19-'셀이름-데이터'!BK19</f>
        <v>-5.0100000000000016</v>
      </c>
      <c r="V19" s="3">
        <f>'셀이름-데이터'!EH19-'셀이름-데이터'!BL19</f>
        <v>4.91</v>
      </c>
      <c r="W19" s="3">
        <f>'셀이름-데이터'!EB19-'셀이름-데이터'!BF19</f>
        <v>4.9999999999999996E-2</v>
      </c>
      <c r="X19" s="3">
        <f>'셀이름-데이터'!DB19-'셀이름-데이터'!AF19</f>
        <v>-1.5100000000000002</v>
      </c>
      <c r="Y19" s="3">
        <f>'셀이름-데이터'!DK19-'셀이름-데이터'!AO19</f>
        <v>-2.12</v>
      </c>
      <c r="Z19" s="3">
        <f>'셀이름-데이터'!EK19-'셀이름-데이터'!BO19</f>
        <v>5.0000000000000711E-2</v>
      </c>
      <c r="AA19" s="3">
        <f>'셀이름-데이터'!EL19-'셀이름-데이터'!BP19</f>
        <v>2.0500000000000003</v>
      </c>
      <c r="AB19" s="3">
        <f>'셀이름-데이터'!EA19-'셀이름-데이터'!BE19</f>
        <v>0.37000000000000005</v>
      </c>
      <c r="AC19" s="3">
        <f>'셀이름-데이터'!EQ19-'셀이름-데이터'!BU19</f>
        <v>-0.90000000000000013</v>
      </c>
      <c r="AD19" s="3">
        <f>'셀이름-데이터'!ER19-'셀이름-데이터'!BV19</f>
        <v>2.9000000000000004</v>
      </c>
      <c r="AE19" s="3">
        <f>'셀이름-데이터'!DS19-'셀이름-데이터'!AW19</f>
        <v>2.25</v>
      </c>
      <c r="AF19" s="3">
        <f>'셀이름-데이터'!DU19-'셀이름-데이터'!AY19</f>
        <v>-1.4400000000000004</v>
      </c>
      <c r="AG19" s="3">
        <f>'셀이름-데이터'!DV19-'셀이름-데이터'!AZ19</f>
        <v>0.34999999999999987</v>
      </c>
      <c r="AH19" s="41"/>
      <c r="AI19" s="43"/>
      <c r="AJ19" s="43"/>
      <c r="AK19" s="46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6"/>
      <c r="CV19" s="9"/>
      <c r="CW19" s="8"/>
    </row>
    <row r="20" spans="1:101" ht="14.25" thickBot="1">
      <c r="A20" s="14" t="s">
        <v>209</v>
      </c>
      <c r="B20" s="14"/>
      <c r="C20" s="16">
        <v>30734</v>
      </c>
      <c r="D20">
        <f>'셀이름-데이터'!CA20-'셀이름-데이터'!E20</f>
        <v>0.85000000000002274</v>
      </c>
      <c r="E20" s="3">
        <f>'셀이름-데이터'!CI20-'셀이름-데이터'!M20</f>
        <v>3.2299999999999969</v>
      </c>
      <c r="F20" s="3">
        <f>'셀이름-데이터'!CJ20-'셀이름-데이터'!N20</f>
        <v>-1.7399999999999984</v>
      </c>
      <c r="G20" s="3">
        <f>'셀이름-데이터'!CK20-'셀이름-데이터'!O20</f>
        <v>0.85000000000000142</v>
      </c>
      <c r="H20" s="3">
        <f>'셀이름-데이터'!CN20-'셀이름-데이터'!R20</f>
        <v>3.769999999999996</v>
      </c>
      <c r="I20" s="3">
        <f>'셀이름-데이터'!CP20-'셀이름-데이터'!T20</f>
        <v>4.87</v>
      </c>
      <c r="J20" s="3">
        <f>'셀이름-데이터'!CQ20-'셀이름-데이터'!U20</f>
        <v>-9.6300000000000097</v>
      </c>
      <c r="K20" s="3">
        <f>'셀이름-데이터'!CS20-'셀이름-데이터'!W20</f>
        <v>8.5299999999999994</v>
      </c>
      <c r="L20" s="3">
        <f>'셀이름-데이터'!DH20-'셀이름-데이터'!AL20</f>
        <v>-1.75</v>
      </c>
      <c r="M20" s="3">
        <f>'셀이름-데이터'!DI20-'셀이름-데이터'!AM20</f>
        <v>-12.550000000000011</v>
      </c>
      <c r="N20" s="3">
        <f>'셀이름-데이터'!CH20-'셀이름-데이터'!L20</f>
        <v>7.2999999999999972</v>
      </c>
      <c r="O20" s="3">
        <f>'셀이름-데이터'!ED20-'셀이름-데이터'!BH20</f>
        <v>1.5200000000000005</v>
      </c>
      <c r="P20" s="3">
        <f>'셀이름-데이터'!DX20-'셀이름-데이터'!BB20</f>
        <v>-4.2799999999999976</v>
      </c>
      <c r="Q20" s="3">
        <f>'셀이름-데이터'!CY20-'셀이름-데이터'!AC20</f>
        <v>1.980000000000004</v>
      </c>
      <c r="R20" s="3">
        <f>'셀이름-데이터'!DC20-'셀이름-데이터'!AG20</f>
        <v>-1.2000000000000028</v>
      </c>
      <c r="S20" s="3">
        <f>'셀이름-데이터'!DD20-'셀이름-데이터'!AH20</f>
        <v>-4.34</v>
      </c>
      <c r="T20" s="3">
        <f>'셀이름-데이터'!EC20-'셀이름-데이터'!BG20</f>
        <v>-0.10999999999999988</v>
      </c>
      <c r="U20" s="3">
        <f>'셀이름-데이터'!EG20-'셀이름-데이터'!BK20</f>
        <v>4.3100000000000005</v>
      </c>
      <c r="V20" s="3">
        <f>'셀이름-데이터'!EH20-'셀이름-데이터'!BL20</f>
        <v>0.82999999999999985</v>
      </c>
      <c r="W20" s="3">
        <f>'셀이름-데이터'!EB20-'셀이름-데이터'!BF20</f>
        <v>-0.22999999999999998</v>
      </c>
      <c r="X20" s="3">
        <f>'셀이름-데이터'!DB20-'셀이름-데이터'!AF20</f>
        <v>-5.2</v>
      </c>
      <c r="Y20" s="3">
        <f>'셀이름-데이터'!DK20-'셀이름-데이터'!AO20</f>
        <v>1.3699999999999997</v>
      </c>
      <c r="Z20" s="3">
        <f>'셀이름-데이터'!EK20-'셀이름-데이터'!BO20</f>
        <v>-0.18000000000000149</v>
      </c>
      <c r="AA20" s="3">
        <f>'셀이름-데이터'!EL20-'셀이름-데이터'!BP20</f>
        <v>-0.75</v>
      </c>
      <c r="AB20" s="3">
        <f>'셀이름-데이터'!EA20-'셀이름-데이터'!BE20</f>
        <v>3.0000000000000249E-2</v>
      </c>
      <c r="AC20" s="3">
        <f>'셀이름-데이터'!EQ20-'셀이름-데이터'!BU20</f>
        <v>0.45999999999999996</v>
      </c>
      <c r="AD20" s="3">
        <f>'셀이름-데이터'!ER20-'셀이름-데이터'!BV20</f>
        <v>1.02</v>
      </c>
      <c r="AE20" s="3">
        <f>'셀이름-데이터'!DS20-'셀이름-데이터'!AW20</f>
        <v>-0.5</v>
      </c>
      <c r="AF20" s="3">
        <f>'셀이름-데이터'!DU20-'셀이름-데이터'!AY20</f>
        <v>1.0300000000000002</v>
      </c>
      <c r="AG20" s="3">
        <f>'셀이름-데이터'!DV20-'셀이름-데이터'!AZ20</f>
        <v>1.1399999999999997</v>
      </c>
      <c r="AH20" s="49"/>
      <c r="AI20" s="50"/>
      <c r="AJ20" s="50"/>
      <c r="AK20" s="51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"/>
      <c r="CV20" s="9"/>
      <c r="CW20" s="8"/>
    </row>
    <row r="21" spans="1:101">
      <c r="A21" s="14" t="s">
        <v>210</v>
      </c>
      <c r="B21" s="14"/>
      <c r="C21" s="16">
        <v>35395</v>
      </c>
      <c r="D21">
        <f>'셀이름-데이터'!CA21-'셀이름-데이터'!E21</f>
        <v>-11.920000000000016</v>
      </c>
      <c r="E21" s="3">
        <f>'셀이름-데이터'!CI21-'셀이름-데이터'!M21</f>
        <v>3.2899999999999991</v>
      </c>
      <c r="F21" s="3">
        <f>'셀이름-데이터'!CJ21-'셀이름-데이터'!N21</f>
        <v>-13.920000000000002</v>
      </c>
      <c r="G21" s="3">
        <f>'셀이름-데이터'!CK21-'셀이름-데이터'!O21</f>
        <v>-11.920000000000002</v>
      </c>
      <c r="H21" s="3">
        <f>'셀이름-데이터'!CN21-'셀이름-데이터'!R21</f>
        <v>-1.8900000000000006</v>
      </c>
      <c r="I21" s="3">
        <f>'셀이름-데이터'!CP21-'셀이름-데이터'!T21</f>
        <v>-3.8400000000000003</v>
      </c>
      <c r="J21" s="3">
        <f>'셀이름-데이터'!CQ21-'셀이름-데이터'!U21</f>
        <v>9.2400000000000091</v>
      </c>
      <c r="K21" s="3">
        <f>'셀이름-데이터'!CS21-'셀이름-데이터'!W21</f>
        <v>-0.88999999999999968</v>
      </c>
      <c r="L21" s="3">
        <f>'셀이름-데이터'!DH21-'셀이름-데이터'!AL21</f>
        <v>-7.02</v>
      </c>
      <c r="M21" s="3">
        <f>'셀이름-데이터'!DI21-'셀이름-데이터'!AM21</f>
        <v>2.9100000000000108</v>
      </c>
      <c r="N21" s="3">
        <f>'셀이름-데이터'!CH21-'셀이름-데이터'!L21</f>
        <v>3.990000000000002</v>
      </c>
      <c r="O21" s="3">
        <f>'셀이름-데이터'!ED21-'셀이름-데이터'!BH21</f>
        <v>-1.23</v>
      </c>
      <c r="P21" s="3">
        <f>'셀이름-데이터'!DX21-'셀이름-데이터'!BB21</f>
        <v>-4.0000000000000036E-2</v>
      </c>
      <c r="Q21" s="3">
        <f>'셀이름-데이터'!CY21-'셀이름-데이터'!AC21</f>
        <v>5.9200000000000017</v>
      </c>
      <c r="R21" s="3">
        <f>'셀이름-데이터'!DC21-'셀이름-데이터'!AG21</f>
        <v>-2.8100000000000023</v>
      </c>
      <c r="S21" s="3">
        <f>'셀이름-데이터'!DD21-'셀이름-데이터'!AH21</f>
        <v>-2.12</v>
      </c>
      <c r="T21" s="3">
        <f>'셀이름-데이터'!EC21-'셀이름-데이터'!BG21</f>
        <v>-5.68</v>
      </c>
      <c r="U21" s="3">
        <f>'셀이름-데이터'!EG21-'셀이름-데이터'!BK21</f>
        <v>-1.3499999999999996</v>
      </c>
      <c r="V21" s="3">
        <f>'셀이름-데이터'!EH21-'셀이름-데이터'!BL21</f>
        <v>-1.1399999999999997</v>
      </c>
      <c r="W21" s="3">
        <f>'셀이름-데이터'!EB21-'셀이름-데이터'!BF21</f>
        <v>-7.0000000000000007E-2</v>
      </c>
      <c r="X21" s="3">
        <f>'셀이름-데이터'!DB21-'셀이름-데이터'!AF21</f>
        <v>-2.3800000000000003</v>
      </c>
      <c r="Y21" s="3">
        <f>'셀이름-데이터'!DK21-'셀이름-데이터'!AO21</f>
        <v>-0.64</v>
      </c>
      <c r="Z21" s="3">
        <f>'셀이름-데이터'!EK21-'셀이름-데이터'!BO21</f>
        <v>4.2499999999999991</v>
      </c>
      <c r="AA21" s="3">
        <f>'셀이름-데이터'!EL21-'셀이름-데이터'!BP21</f>
        <v>6.12</v>
      </c>
      <c r="AB21" s="3">
        <f>'셀이름-데이터'!EA21-'셀이름-데이터'!BE21</f>
        <v>-0.6599999999999997</v>
      </c>
      <c r="AC21" s="3">
        <f>'셀이름-데이터'!EQ21-'셀이름-데이터'!BU21</f>
        <v>-0.39999999999999991</v>
      </c>
      <c r="AD21" s="3">
        <f>'셀이름-데이터'!ER21-'셀이름-데이터'!BV21</f>
        <v>2.2800000000000002</v>
      </c>
      <c r="AE21" s="3">
        <f>'셀이름-데이터'!DS21-'셀이름-데이터'!AW21</f>
        <v>7.4799999999999898</v>
      </c>
      <c r="AF21" s="3">
        <f>'셀이름-데이터'!DU21-'셀이름-데이터'!AY21</f>
        <v>0.1800000000000006</v>
      </c>
      <c r="AG21" s="3">
        <f>'셀이름-데이터'!DV21-'셀이름-데이터'!AZ21</f>
        <v>-1.9500000000000002</v>
      </c>
      <c r="AH21" s="47"/>
      <c r="AI21" s="47"/>
      <c r="AJ21" s="47"/>
      <c r="AK21" s="48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"/>
      <c r="CV21" s="9"/>
      <c r="CW21" s="8"/>
    </row>
    <row r="22" spans="1:101">
      <c r="A22" s="14" t="s">
        <v>211</v>
      </c>
      <c r="B22" s="14"/>
      <c r="C22" s="16">
        <v>30621</v>
      </c>
      <c r="D22">
        <f>'셀이름-데이터'!CA22-'셀이름-데이터'!E22</f>
        <v>-0.76000000000004775</v>
      </c>
      <c r="E22" s="3">
        <f>'셀이름-데이터'!CI22-'셀이름-데이터'!M22</f>
        <v>1.2999999999999972</v>
      </c>
      <c r="F22" s="3">
        <f>'셀이름-데이터'!CJ22-'셀이름-데이터'!N22</f>
        <v>2.0199999999999996</v>
      </c>
      <c r="G22" s="3">
        <f>'셀이름-데이터'!CK22-'셀이름-데이터'!O22</f>
        <v>-0.75999999999999801</v>
      </c>
      <c r="H22" s="3">
        <f>'셀이름-데이터'!CN22-'셀이름-데이터'!R22</f>
        <v>3.3700000000000045</v>
      </c>
      <c r="I22" s="3">
        <f>'셀이름-데이터'!CP22-'셀이름-데이터'!T22</f>
        <v>1.06</v>
      </c>
      <c r="J22" s="3">
        <f>'셀이름-데이터'!CQ22-'셀이름-데이터'!U22</f>
        <v>-0.32000000000000739</v>
      </c>
      <c r="K22" s="3">
        <f>'셀이름-데이터'!CS22-'셀이름-데이터'!W22</f>
        <v>2.2799999999999994</v>
      </c>
      <c r="L22" s="3">
        <f>'셀이름-데이터'!DH22-'셀이름-데이터'!AL22</f>
        <v>-2.5500000000000007</v>
      </c>
      <c r="M22" s="3">
        <f>'셀이름-데이터'!DI22-'셀이름-데이터'!AM22</f>
        <v>-0.81000000000000227</v>
      </c>
      <c r="N22" s="3">
        <f>'셀이름-데이터'!CH22-'셀이름-데이터'!L22</f>
        <v>-0.20000000000000284</v>
      </c>
      <c r="O22" s="3">
        <f>'셀이름-데이터'!ED22-'셀이름-데이터'!BH22</f>
        <v>8.9999999999999969E-2</v>
      </c>
      <c r="P22" s="3">
        <f>'셀이름-데이터'!DX22-'셀이름-데이터'!BB22</f>
        <v>0.37999999999999989</v>
      </c>
      <c r="Q22" s="3">
        <f>'셀이름-데이터'!CY22-'셀이름-데이터'!AC22</f>
        <v>9.4500000000000028</v>
      </c>
      <c r="R22" s="3">
        <f>'셀이름-데이터'!DC22-'셀이름-데이터'!AG22</f>
        <v>-12.64</v>
      </c>
      <c r="S22" s="3">
        <f>'셀이름-데이터'!DD22-'셀이름-데이터'!AH22</f>
        <v>-5.27</v>
      </c>
      <c r="T22" s="3">
        <f>'셀이름-데이터'!EC22-'셀이름-데이터'!BG22</f>
        <v>-4.5599999999999996</v>
      </c>
      <c r="U22" s="3">
        <f>'셀이름-데이터'!EG22-'셀이름-데이터'!BK22</f>
        <v>-5.32</v>
      </c>
      <c r="V22" s="3">
        <f>'셀이름-데이터'!EH22-'셀이름-데이터'!BL22</f>
        <v>6.12</v>
      </c>
      <c r="W22" s="3">
        <f>'셀이름-데이터'!EB22-'셀이름-데이터'!BF22</f>
        <v>0.32</v>
      </c>
      <c r="X22" s="3">
        <f>'셀이름-데이터'!DB22-'셀이름-데이터'!AF22</f>
        <v>-1.3400000000000003</v>
      </c>
      <c r="Y22" s="3">
        <f>'셀이름-데이터'!DK22-'셀이름-데이터'!AO22</f>
        <v>-3.13</v>
      </c>
      <c r="Z22" s="3">
        <f>'셀이름-데이터'!EK22-'셀이름-데이터'!BO22</f>
        <v>-5.4399999999999995</v>
      </c>
      <c r="AA22" s="3">
        <f>'셀이름-데이터'!EL22-'셀이름-데이터'!BP22</f>
        <v>-4.8299999999999992</v>
      </c>
      <c r="AB22" s="3">
        <f>'셀이름-데이터'!EA22-'셀이름-데이터'!BE22</f>
        <v>2.74</v>
      </c>
      <c r="AC22" s="3">
        <f>'셀이름-데이터'!EQ22-'셀이름-데이터'!BU22</f>
        <v>-0.17000000000000004</v>
      </c>
      <c r="AD22" s="3">
        <f>'셀이름-데이터'!ER22-'셀이름-데이터'!BV22</f>
        <v>2.4800000000000004</v>
      </c>
      <c r="AE22" s="3">
        <f>'셀이름-데이터'!DS22-'셀이름-데이터'!AW22</f>
        <v>-6.1599999999999966</v>
      </c>
      <c r="AF22" s="3">
        <f>'셀이름-데이터'!DU22-'셀이름-데이터'!AY22</f>
        <v>-1.8499999999999996</v>
      </c>
      <c r="AG22" s="3">
        <f>'셀이름-데이터'!DV22-'셀이름-데이터'!AZ22</f>
        <v>3.1799999999999997</v>
      </c>
      <c r="AH22" s="47"/>
      <c r="AI22" s="47"/>
      <c r="AJ22" s="47"/>
      <c r="AK22" s="48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6"/>
      <c r="CV22" s="9"/>
      <c r="CW22" s="8"/>
    </row>
    <row r="23" spans="1:101">
      <c r="A23" s="14" t="s">
        <v>212</v>
      </c>
      <c r="B23" s="14"/>
      <c r="C23" s="16">
        <v>33319</v>
      </c>
      <c r="D23">
        <f>'셀이름-데이터'!CA23-'셀이름-데이터'!E23</f>
        <v>3.4200000000000159</v>
      </c>
      <c r="E23" s="3">
        <f>'셀이름-데이터'!CI23-'셀이름-데이터'!M23</f>
        <v>7.019999999999996</v>
      </c>
      <c r="F23" s="3">
        <f>'셀이름-데이터'!CJ23-'셀이름-데이터'!N23</f>
        <v>0.69999999999999929</v>
      </c>
      <c r="G23" s="3">
        <f>'셀이름-데이터'!CK23-'셀이름-데이터'!O23</f>
        <v>3.4199999999999982</v>
      </c>
      <c r="H23" s="3">
        <f>'셀이름-데이터'!CN23-'셀이름-데이터'!R23</f>
        <v>-2.4500000000000028</v>
      </c>
      <c r="I23" s="3">
        <f>'셀이름-데이터'!CP23-'셀이름-데이터'!T23</f>
        <v>2.2200000000000002</v>
      </c>
      <c r="J23" s="3">
        <f>'셀이름-데이터'!CQ23-'셀이름-데이터'!U23</f>
        <v>-1.5</v>
      </c>
      <c r="K23" s="3">
        <f>'셀이름-데이터'!CS23-'셀이름-데이터'!W23</f>
        <v>5.2799999999999994</v>
      </c>
      <c r="L23" s="3">
        <f>'셀이름-데이터'!DH23-'셀이름-데이터'!AL23</f>
        <v>0.48000000000000043</v>
      </c>
      <c r="M23" s="3">
        <f>'셀이름-데이터'!DI23-'셀이름-데이터'!AM23</f>
        <v>-6.0499999999999972</v>
      </c>
      <c r="N23" s="3">
        <f>'셀이름-데이터'!CH23-'셀이름-데이터'!L23</f>
        <v>3.9099999999999966</v>
      </c>
      <c r="O23" s="3">
        <f>'셀이름-데이터'!ED23-'셀이름-데이터'!BH23</f>
        <v>2.5799999999999996</v>
      </c>
      <c r="P23" s="3">
        <f>'셀이름-데이터'!DX23-'셀이름-데이터'!BB23</f>
        <v>-6.4400000000000013</v>
      </c>
      <c r="Q23" s="3">
        <f>'셀이름-데이터'!CY23-'셀이름-데이터'!AC23</f>
        <v>-10.280000000000001</v>
      </c>
      <c r="R23" s="3">
        <f>'셀이름-데이터'!DC23-'셀이름-데이터'!AG23</f>
        <v>2.7999999999999972</v>
      </c>
      <c r="S23" s="3">
        <f>'셀이름-데이터'!DD23-'셀이름-데이터'!AH23</f>
        <v>-3.3300000000000005</v>
      </c>
      <c r="T23" s="3">
        <f>'셀이름-데이터'!EC23-'셀이름-데이터'!BG23</f>
        <v>-1.5199999999999998</v>
      </c>
      <c r="U23" s="3">
        <f>'셀이름-데이터'!EG23-'셀이름-데이터'!BK23</f>
        <v>-6.48</v>
      </c>
      <c r="V23" s="3">
        <f>'셀이름-데이터'!EH23-'셀이름-데이터'!BL23</f>
        <v>7.2299999999999995</v>
      </c>
      <c r="W23" s="3">
        <f>'셀이름-데이터'!EB23-'셀이름-데이터'!BF23</f>
        <v>0.27</v>
      </c>
      <c r="X23" s="3">
        <f>'셀이름-데이터'!DB23-'셀이름-데이터'!AF23</f>
        <v>9.9999999999997868E-3</v>
      </c>
      <c r="Y23" s="3">
        <f>'셀이름-데이터'!DK23-'셀이름-데이터'!AO23</f>
        <v>-2.95</v>
      </c>
      <c r="Z23" s="3">
        <f>'셀이름-데이터'!EK23-'셀이름-데이터'!BO23</f>
        <v>-4.21</v>
      </c>
      <c r="AA23" s="3">
        <f>'셀이름-데이터'!EL23-'셀이름-데이터'!BP23</f>
        <v>-3.3699999999999997</v>
      </c>
      <c r="AB23" s="3">
        <f>'셀이름-데이터'!EA23-'셀이름-데이터'!BE23</f>
        <v>1.58</v>
      </c>
      <c r="AC23" s="3">
        <f>'셀이름-데이터'!EQ23-'셀이름-데이터'!BU23</f>
        <v>-1.4699999999999998</v>
      </c>
      <c r="AD23" s="3">
        <f>'셀이름-데이터'!ER23-'셀이름-데이터'!BV23</f>
        <v>2.3000000000000003</v>
      </c>
      <c r="AE23" s="3">
        <f>'셀이름-데이터'!DS23-'셀이름-데이터'!AW23</f>
        <v>-4.1700000000000017</v>
      </c>
      <c r="AF23" s="3">
        <f>'셀이름-데이터'!DU23-'셀이름-데이터'!AY23</f>
        <v>-2.0099999999999998</v>
      </c>
      <c r="AG23" s="3">
        <f>'셀이름-데이터'!DV23-'셀이름-데이터'!AZ23</f>
        <v>2.4300000000000002</v>
      </c>
      <c r="AH23" s="40"/>
      <c r="AI23" s="40"/>
      <c r="AJ23" s="40"/>
      <c r="AK23" s="45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6"/>
      <c r="CV23" s="9"/>
      <c r="CW23" s="8"/>
    </row>
    <row r="24" spans="1:101">
      <c r="A24" s="14" t="s">
        <v>213</v>
      </c>
      <c r="B24" s="14"/>
      <c r="C24" s="16">
        <v>34512</v>
      </c>
      <c r="D24">
        <f>'셀이름-데이터'!CA24-'셀이름-데이터'!E24</f>
        <v>-3.8799999999999955</v>
      </c>
      <c r="E24" s="3">
        <f>'셀이름-데이터'!CI24-'셀이름-데이터'!M24</f>
        <v>0.64000000000000057</v>
      </c>
      <c r="F24" s="3">
        <f>'셀이름-데이터'!CJ24-'셀이름-데이터'!N24</f>
        <v>-0.57000000000000028</v>
      </c>
      <c r="G24" s="3">
        <f>'셀이름-데이터'!CK24-'셀이름-데이터'!O24</f>
        <v>-3.8799999999999955</v>
      </c>
      <c r="H24" s="3">
        <f>'셀이름-데이터'!CN24-'셀이름-데이터'!R24</f>
        <v>4.0100000000000051</v>
      </c>
      <c r="I24" s="3">
        <f>'셀이름-데이터'!CP24-'셀이름-데이터'!T24</f>
        <v>0.98</v>
      </c>
      <c r="J24" s="3">
        <f>'셀이름-데이터'!CQ24-'셀이름-데이터'!U24</f>
        <v>-3.1500000000000057</v>
      </c>
      <c r="K24" s="3">
        <f>'셀이름-데이터'!CS24-'셀이름-데이터'!W24</f>
        <v>2.9300000000000006</v>
      </c>
      <c r="L24" s="3">
        <f>'셀이름-데이터'!DH24-'셀이름-데이터'!AL24</f>
        <v>-5.7399999999999984</v>
      </c>
      <c r="M24" s="3">
        <f>'셀이름-데이터'!DI24-'셀이름-데이터'!AM24</f>
        <v>-2.8400000000000034</v>
      </c>
      <c r="N24" s="3">
        <f>'셀이름-데이터'!CH24-'셀이름-데이터'!L24</f>
        <v>2.1900000000000048</v>
      </c>
      <c r="O24" s="3">
        <f>'셀이름-데이터'!ED24-'셀이름-데이터'!BH24</f>
        <v>1.24</v>
      </c>
      <c r="P24" s="3">
        <f>'셀이름-데이터'!DX24-'셀이름-데이터'!BB24</f>
        <v>-4.3499999999999996</v>
      </c>
      <c r="Q24" s="3">
        <f>'셀이름-데이터'!CY24-'셀이름-데이터'!AC24</f>
        <v>-3.5699999999999932</v>
      </c>
      <c r="R24" s="3">
        <f>'셀이름-데이터'!DC24-'셀이름-데이터'!AG24</f>
        <v>-1.3199999999999932</v>
      </c>
      <c r="S24" s="3">
        <f>'셀이름-데이터'!DD24-'셀이름-데이터'!AH24</f>
        <v>-0.58999999999999986</v>
      </c>
      <c r="T24" s="3">
        <f>'셀이름-데이터'!EC24-'셀이름-데이터'!BG24</f>
        <v>0.55999999999999961</v>
      </c>
      <c r="U24" s="3">
        <f>'셀이름-데이터'!EG24-'셀이름-데이터'!BK24</f>
        <v>-0.17999999999999972</v>
      </c>
      <c r="V24" s="3">
        <f>'셀이름-데이터'!EH24-'셀이름-데이터'!BL24</f>
        <v>0.91000000000000014</v>
      </c>
      <c r="W24" s="3">
        <f>'셀이름-데이터'!EB24-'셀이름-데이터'!BF24</f>
        <v>-1.0000000000000002E-2</v>
      </c>
      <c r="X24" s="3">
        <f>'셀이름-데이터'!DB24-'셀이름-데이터'!AF24</f>
        <v>-0.83000000000000007</v>
      </c>
      <c r="Y24" s="3">
        <f>'셀이름-데이터'!DK24-'셀이름-데이터'!AO24</f>
        <v>7.0000000000000062E-2</v>
      </c>
      <c r="Z24" s="3">
        <f>'셀이름-데이터'!EK24-'셀이름-데이터'!BO24</f>
        <v>-2.34</v>
      </c>
      <c r="AA24" s="3">
        <f>'셀이름-데이터'!EL24-'셀이름-데이터'!BP24</f>
        <v>-2.7600000000000007</v>
      </c>
      <c r="AB24" s="3">
        <f>'셀이름-데이터'!EA24-'셀이름-데이터'!BE24</f>
        <v>-5.999999999999997E-2</v>
      </c>
      <c r="AC24" s="3">
        <f>'셀이름-데이터'!EQ24-'셀이름-데이터'!BU24</f>
        <v>0.21000000000000002</v>
      </c>
      <c r="AD24" s="3">
        <f>'셀이름-데이터'!ER24-'셀이름-데이터'!BV24</f>
        <v>-0.67999999999999972</v>
      </c>
      <c r="AE24" s="3">
        <f>'셀이름-데이터'!DS24-'셀이름-데이터'!AW24</f>
        <v>-2.9699999999999989</v>
      </c>
      <c r="AF24" s="3">
        <f>'셀이름-데이터'!DU24-'셀이름-데이터'!AY24</f>
        <v>-4.9999999999999822E-2</v>
      </c>
      <c r="AG24" s="3">
        <f>'셀이름-데이터'!DV24-'셀이름-데이터'!AZ24</f>
        <v>0.17999999999999994</v>
      </c>
      <c r="AH24" s="40"/>
      <c r="AI24" s="40"/>
      <c r="AJ24" s="40"/>
      <c r="AK24" s="45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6"/>
      <c r="CV24" s="9"/>
      <c r="CW24" s="8"/>
    </row>
    <row r="25" spans="1:101">
      <c r="A25" s="14" t="s">
        <v>251</v>
      </c>
      <c r="B25" s="14"/>
      <c r="C25" s="16">
        <v>32508</v>
      </c>
      <c r="D25">
        <f>'셀이름-데이터'!CA25-'셀이름-데이터'!E25</f>
        <v>-0.45999999999997954</v>
      </c>
      <c r="E25" s="3">
        <f>'셀이름-데이터'!CI25-'셀이름-데이터'!M25</f>
        <v>-2.4199999999999946</v>
      </c>
      <c r="F25" s="3">
        <f>'셀이름-데이터'!CJ25-'셀이름-데이터'!N25</f>
        <v>0.16999999999999815</v>
      </c>
      <c r="G25" s="3">
        <f>'셀이름-데이터'!CK25-'셀이름-데이터'!O25</f>
        <v>-0.46000000000000085</v>
      </c>
      <c r="H25" s="3">
        <f>'셀이름-데이터'!CN25-'셀이름-데이터'!R25</f>
        <v>-0.20000000000000284</v>
      </c>
      <c r="I25" s="3">
        <f>'셀이름-데이터'!CP25-'셀이름-데이터'!T25</f>
        <v>-1.4899999999999998</v>
      </c>
      <c r="J25" s="3">
        <f>'셀이름-데이터'!CQ25-'셀이름-데이터'!U25</f>
        <v>3.769999999999996</v>
      </c>
      <c r="K25" s="3">
        <f>'셀이름-데이터'!CS25-'셀이름-데이터'!W25</f>
        <v>-1.92</v>
      </c>
      <c r="L25" s="3">
        <f>'셀이름-데이터'!DH25-'셀이름-데이터'!AL25</f>
        <v>-0.8100000000000005</v>
      </c>
      <c r="M25" s="3">
        <f>'셀이름-데이터'!DI25-'셀이름-데이터'!AM25</f>
        <v>1.6099999999999994</v>
      </c>
      <c r="N25" s="3">
        <f>'셀이름-데이터'!CH25-'셀이름-데이터'!L25</f>
        <v>-3.1699999999999946</v>
      </c>
      <c r="O25" s="3">
        <f>'셀이름-데이터'!ED25-'셀이름-데이터'!BH25</f>
        <v>1.46</v>
      </c>
      <c r="P25" s="3">
        <f>'셀이름-데이터'!DX25-'셀이름-데이터'!BB25</f>
        <v>-5.4499999999999993</v>
      </c>
      <c r="Q25" s="3">
        <f>'셀이름-데이터'!CY25-'셀이름-데이터'!AC25</f>
        <v>23.740000000000009</v>
      </c>
      <c r="R25" s="3">
        <f>'셀이름-데이터'!DC25-'셀이름-데이터'!AG25</f>
        <v>-22.729999999999997</v>
      </c>
      <c r="S25" s="3">
        <f>'셀이름-데이터'!DD25-'셀이름-데이터'!AH25</f>
        <v>-8.09</v>
      </c>
      <c r="T25" s="3">
        <f>'셀이름-데이터'!EC25-'셀이름-데이터'!BG25</f>
        <v>-8.93</v>
      </c>
      <c r="U25" s="3">
        <f>'셀이름-데이터'!EG25-'셀이름-데이터'!BK25</f>
        <v>-11.66</v>
      </c>
      <c r="V25" s="3">
        <f>'셀이름-데이터'!EH25-'셀이름-데이터'!BL25</f>
        <v>10.48</v>
      </c>
      <c r="W25" s="3">
        <f>'셀이름-데이터'!EB25-'셀이름-데이터'!BF25</f>
        <v>-1.0000000000000002E-2</v>
      </c>
      <c r="X25" s="3">
        <f>'셀이름-데이터'!DB25-'셀이름-데이터'!AF25</f>
        <v>-0.31000000000000005</v>
      </c>
      <c r="Y25" s="3">
        <f>'셀이름-데이터'!DK25-'셀이름-데이터'!AO25</f>
        <v>-4.74</v>
      </c>
      <c r="Z25" s="3">
        <f>'셀이름-데이터'!EK25-'셀이름-데이터'!BO25</f>
        <v>-3.3599999999999994</v>
      </c>
      <c r="AA25" s="3">
        <f>'셀이름-데이터'!EL25-'셀이름-데이터'!BP25</f>
        <v>1.26</v>
      </c>
      <c r="AB25" s="3">
        <f>'셀이름-데이터'!EA25-'셀이름-데이터'!BE25</f>
        <v>-1.0000000000000009E-2</v>
      </c>
      <c r="AC25" s="3">
        <f>'셀이름-데이터'!EQ25-'셀이름-데이터'!BU25</f>
        <v>-0.26</v>
      </c>
      <c r="AD25" s="3">
        <f>'셀이름-데이터'!ER25-'셀이름-데이터'!BV25</f>
        <v>4.88</v>
      </c>
      <c r="AE25" s="3">
        <f>'셀이름-데이터'!DS25-'셀이름-데이터'!AW25</f>
        <v>1.6200000000000045</v>
      </c>
      <c r="AF25" s="3">
        <f>'셀이름-데이터'!DU25-'셀이름-데이터'!AY25</f>
        <v>-4.4599999999999991</v>
      </c>
      <c r="AG25" s="3">
        <f>'셀이름-데이터'!DV25-'셀이름-데이터'!AZ25</f>
        <v>0.06</v>
      </c>
      <c r="AH25" s="47"/>
      <c r="AI25" s="47"/>
      <c r="AJ25" s="47"/>
      <c r="AK25" s="48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6"/>
      <c r="CV25" s="9"/>
      <c r="CW25" s="8"/>
    </row>
    <row r="26" spans="1:101">
      <c r="A26" s="14" t="s">
        <v>240</v>
      </c>
      <c r="B26" s="14"/>
      <c r="C26" s="16">
        <v>32994</v>
      </c>
      <c r="D26">
        <f>'셀이름-데이터'!CA26-'셀이름-데이터'!E26</f>
        <v>-0.99000000000000909</v>
      </c>
      <c r="E26" s="3">
        <f>'셀이름-데이터'!CI26-'셀이름-데이터'!M26</f>
        <v>3.8500000000000014</v>
      </c>
      <c r="F26" s="3">
        <f>'셀이름-데이터'!CJ26-'셀이름-데이터'!N26</f>
        <v>0.56000000000000227</v>
      </c>
      <c r="G26" s="3">
        <f>'셀이름-데이터'!CK26-'셀이름-데이터'!O26</f>
        <v>-0.98999999999999844</v>
      </c>
      <c r="H26" s="3">
        <f>'셀이름-데이터'!CN26-'셀이름-데이터'!R26</f>
        <v>1.6200000000000045</v>
      </c>
      <c r="I26" s="3">
        <f>'셀이름-데이터'!CP26-'셀이름-데이터'!T26</f>
        <v>1.4</v>
      </c>
      <c r="J26" s="3">
        <f>'셀이름-데이터'!CQ26-'셀이름-데이터'!U26</f>
        <v>-3.6400000000000006</v>
      </c>
      <c r="K26" s="3">
        <f>'셀이름-데이터'!CS26-'셀이름-데이터'!W26</f>
        <v>3.41</v>
      </c>
      <c r="L26" s="3">
        <f>'셀이름-데이터'!DH26-'셀이름-데이터'!AL26</f>
        <v>-2.8699999999999992</v>
      </c>
      <c r="M26" s="3">
        <f>'셀이름-데이터'!DI26-'셀이름-데이터'!AM26</f>
        <v>-5.4799999999999898</v>
      </c>
      <c r="N26" s="3">
        <f>'셀이름-데이터'!CH26-'셀이름-데이터'!L26</f>
        <v>3.470000000000006</v>
      </c>
      <c r="O26" s="3">
        <f>'셀이름-데이터'!ED26-'셀이름-데이터'!BH26</f>
        <v>0.85</v>
      </c>
      <c r="P26" s="3">
        <f>'셀이름-데이터'!DX26-'셀이름-데이터'!BB26</f>
        <v>-1.42</v>
      </c>
      <c r="Q26" s="3">
        <f>'셀이름-데이터'!CY26-'셀이름-데이터'!AC26</f>
        <v>2.7199999999999989</v>
      </c>
      <c r="R26" s="3">
        <f>'셀이름-데이터'!DC26-'셀이름-데이터'!AG26</f>
        <v>-5.2199999999999989</v>
      </c>
      <c r="S26" s="3">
        <f>'셀이름-데이터'!DD26-'셀이름-데이터'!AH26</f>
        <v>-3.42</v>
      </c>
      <c r="T26" s="3">
        <f>'셀이름-데이터'!EC26-'셀이름-데이터'!BG26</f>
        <v>-2.12</v>
      </c>
      <c r="U26" s="3">
        <f>'셀이름-데이터'!EG26-'셀이름-데이터'!BK26</f>
        <v>-0.33000000000000007</v>
      </c>
      <c r="V26" s="3">
        <f>'셀이름-데이터'!EH26-'셀이름-데이터'!BL26</f>
        <v>4.84</v>
      </c>
      <c r="W26" s="3">
        <f>'셀이름-데이터'!EB26-'셀이름-데이터'!BF26</f>
        <v>0.06</v>
      </c>
      <c r="X26" s="3">
        <f>'셀이름-데이터'!DB26-'셀이름-데이터'!AF26</f>
        <v>-0.97</v>
      </c>
      <c r="Y26" s="3">
        <f>'셀이름-데이터'!DK26-'셀이름-데이터'!AO26</f>
        <v>-0.41000000000000003</v>
      </c>
      <c r="Z26" s="3">
        <f>'셀이름-데이터'!EK26-'셀이름-데이터'!BO26</f>
        <v>-0.84000000000000163</v>
      </c>
      <c r="AA26" s="3">
        <f>'셀이름-데이터'!EL26-'셀이름-데이터'!BP26</f>
        <v>-0.9399999999999995</v>
      </c>
      <c r="AB26" s="3">
        <f>'셀이름-데이터'!EA26-'셀이름-데이터'!BE26</f>
        <v>0.39000000000000012</v>
      </c>
      <c r="AC26" s="3">
        <f>'셀이름-데이터'!EQ26-'셀이름-데이터'!BU26</f>
        <v>-0.14000000000000012</v>
      </c>
      <c r="AD26" s="3">
        <f>'셀이름-데이터'!ER26-'셀이름-데이터'!BV26</f>
        <v>3.9999999999999925E-2</v>
      </c>
      <c r="AE26" s="3">
        <f>'셀이름-데이터'!DS26-'셀이름-데이터'!AW26</f>
        <v>-1.460000000000008</v>
      </c>
      <c r="AF26" s="3">
        <f>'셀이름-데이터'!DU26-'셀이름-데이터'!AY26</f>
        <v>-0.47999999999999954</v>
      </c>
      <c r="AG26" s="3">
        <f>'셀이름-데이터'!DV26-'셀이름-데이터'!AZ26</f>
        <v>0.91999999999999993</v>
      </c>
      <c r="AH26" s="47"/>
      <c r="AI26" s="47"/>
      <c r="AJ26" s="47"/>
      <c r="AK26" s="48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6"/>
      <c r="CV26" s="9"/>
      <c r="CW26" s="8"/>
    </row>
    <row r="27" spans="1:101">
      <c r="A27" s="14" t="s">
        <v>214</v>
      </c>
      <c r="B27" s="14"/>
      <c r="C27" s="16">
        <v>34292</v>
      </c>
      <c r="D27">
        <f>'셀이름-데이터'!CA27-'셀이름-데이터'!E27</f>
        <v>-1.7900000000000205</v>
      </c>
      <c r="E27" s="3">
        <f>'셀이름-데이터'!CI27-'셀이름-데이터'!M27</f>
        <v>8.3500000000000014</v>
      </c>
      <c r="F27" s="3">
        <f>'셀이름-데이터'!CJ27-'셀이름-데이터'!N27</f>
        <v>-1.2600000000000016</v>
      </c>
      <c r="G27" s="3">
        <f>'셀이름-데이터'!CK27-'셀이름-데이터'!O27</f>
        <v>-1.7899999999999991</v>
      </c>
      <c r="H27" s="3">
        <f>'셀이름-데이터'!CN27-'셀이름-데이터'!R27</f>
        <v>0.71999999999999886</v>
      </c>
      <c r="I27" s="3">
        <f>'셀이름-데이터'!CP27-'셀이름-데이터'!T27</f>
        <v>1.67</v>
      </c>
      <c r="J27" s="3">
        <f>'셀이름-데이터'!CQ27-'셀이름-데이터'!U27</f>
        <v>-1.4299999999999926</v>
      </c>
      <c r="K27" s="3">
        <f>'셀이름-데이터'!CS27-'셀이름-데이터'!W27</f>
        <v>-2.93</v>
      </c>
      <c r="L27" s="3">
        <f>'셀이름-데이터'!DH27-'셀이름-데이터'!AL27</f>
        <v>8.0799999999999983</v>
      </c>
      <c r="M27" s="3">
        <f>'셀이름-데이터'!DI27-'셀이름-데이터'!AM27</f>
        <v>7.25</v>
      </c>
      <c r="N27" s="3">
        <f>'셀이름-데이터'!CH27-'셀이름-데이터'!L27</f>
        <v>5.5200000000000031</v>
      </c>
      <c r="O27" s="3">
        <f>'셀이름-데이터'!ED27-'셀이름-데이터'!BH27</f>
        <v>1.08</v>
      </c>
      <c r="P27" s="3">
        <f>'셀이름-데이터'!DX27-'셀이름-데이터'!BB27</f>
        <v>-2.2200000000000002</v>
      </c>
      <c r="Q27" s="3">
        <f>'셀이름-데이터'!CY27-'셀이름-데이터'!AC27</f>
        <v>26.200000000000003</v>
      </c>
      <c r="R27" s="3">
        <f>'셀이름-데이터'!DC27-'셀이름-데이터'!AG27</f>
        <v>-14.710000000000008</v>
      </c>
      <c r="S27" s="3">
        <f>'셀이름-데이터'!DD27-'셀이름-데이터'!AH27</f>
        <v>-10.350000000000001</v>
      </c>
      <c r="T27" s="3">
        <f>'셀이름-데이터'!EC27-'셀이름-데이터'!BG27</f>
        <v>-8.5300000000000011</v>
      </c>
      <c r="U27" s="3">
        <f>'셀이름-데이터'!EG27-'셀이름-데이터'!BK27</f>
        <v>-15.75</v>
      </c>
      <c r="V27" s="3">
        <f>'셀이름-데이터'!EH27-'셀이름-데이터'!BL27</f>
        <v>9.89</v>
      </c>
      <c r="W27" s="3">
        <f>'셀이름-데이터'!EB27-'셀이름-데이터'!BF27</f>
        <v>0.22999999999999998</v>
      </c>
      <c r="X27" s="3">
        <f>'셀이름-데이터'!DB27-'셀이름-데이터'!AF27</f>
        <v>-0.43000000000000016</v>
      </c>
      <c r="Y27" s="3">
        <f>'셀이름-데이터'!DK27-'셀이름-데이터'!AO27</f>
        <v>-8.01</v>
      </c>
      <c r="Z27" s="3">
        <f>'셀이름-데이터'!EK27-'셀이름-데이터'!BO27</f>
        <v>-6.05</v>
      </c>
      <c r="AA27" s="3">
        <f>'셀이름-데이터'!EL27-'셀이름-데이터'!BP27</f>
        <v>0.58000000000000007</v>
      </c>
      <c r="AB27" s="3">
        <f>'셀이름-데이터'!EA27-'셀이름-데이터'!BE27</f>
        <v>4.1499999999999995</v>
      </c>
      <c r="AC27" s="3">
        <f>'셀이름-데이터'!EQ27-'셀이름-데이터'!BU27</f>
        <v>3.3899999999999997</v>
      </c>
      <c r="AD27" s="3">
        <f>'셀이름-데이터'!ER27-'셀이름-데이터'!BV27</f>
        <v>10.029999999999999</v>
      </c>
      <c r="AE27" s="3">
        <f>'셀이름-데이터'!DS27-'셀이름-데이터'!AW27</f>
        <v>0.28000000000000114</v>
      </c>
      <c r="AF27" s="3">
        <f>'셀이름-데이터'!DU27-'셀이름-데이터'!AY27</f>
        <v>-6.8500000000000005</v>
      </c>
      <c r="AG27" s="3">
        <f>'셀이름-데이터'!DV27-'셀이름-데이터'!AZ27</f>
        <v>2.94</v>
      </c>
      <c r="AH27" s="47"/>
      <c r="AI27" s="47"/>
      <c r="AJ27" s="47"/>
      <c r="AK27" s="48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6"/>
      <c r="CV27" s="9"/>
      <c r="CW27" s="8"/>
    </row>
    <row r="28" spans="1:101">
      <c r="A28" s="14" t="s">
        <v>215</v>
      </c>
      <c r="B28" s="14"/>
      <c r="C28" s="16">
        <v>36493</v>
      </c>
      <c r="D28">
        <f>'셀이름-데이터'!CA28-'셀이름-데이터'!E28</f>
        <v>-1.6399999999999864</v>
      </c>
      <c r="E28" s="3">
        <f>'셀이름-데이터'!CI28-'셀이름-데이터'!M28</f>
        <v>-0.90000000000000568</v>
      </c>
      <c r="F28" s="3">
        <f>'셀이름-데이터'!CJ28-'셀이름-데이터'!N28</f>
        <v>9.9999999999980105E-3</v>
      </c>
      <c r="G28" s="3">
        <f>'셀이름-데이터'!CK28-'셀이름-데이터'!O28</f>
        <v>-1.6400000000000006</v>
      </c>
      <c r="H28" s="3">
        <f>'셀이름-데이터'!CN28-'셀이름-데이터'!R28</f>
        <v>1.0799999999999983</v>
      </c>
      <c r="I28" s="3">
        <f>'셀이름-데이터'!CP28-'셀이름-데이터'!T28</f>
        <v>-1</v>
      </c>
      <c r="J28" s="3">
        <f>'셀이름-데이터'!CQ28-'셀이름-데이터'!U28</f>
        <v>3.980000000000004</v>
      </c>
      <c r="K28" s="3">
        <f>'셀이름-데이터'!CS28-'셀이름-데이터'!W28</f>
        <v>-1.0899999999999999</v>
      </c>
      <c r="L28" s="3">
        <f>'셀이름-데이터'!DH28-'셀이름-데이터'!AL28</f>
        <v>-1.0700000000000003</v>
      </c>
      <c r="M28" s="3">
        <f>'셀이름-데이터'!DI28-'셀이름-데이터'!AM28</f>
        <v>5.5799999999999983</v>
      </c>
      <c r="N28" s="3">
        <f>'셀이름-데이터'!CH28-'셀이름-데이터'!L28</f>
        <v>-2.2800000000000011</v>
      </c>
      <c r="O28" s="3">
        <f>'셀이름-데이터'!ED28-'셀이름-데이터'!BH28</f>
        <v>-4.0000000000000036E-2</v>
      </c>
      <c r="P28" s="3">
        <f>'셀이름-데이터'!DX28-'셀이름-데이터'!BB28</f>
        <v>1.2999999999999998</v>
      </c>
      <c r="Q28" s="3">
        <f>'셀이름-데이터'!CY28-'셀이름-데이터'!AC28</f>
        <v>5.230000000000004</v>
      </c>
      <c r="R28" s="3">
        <f>'셀이름-데이터'!DC28-'셀이름-데이터'!AG28</f>
        <v>-3.519999999999996</v>
      </c>
      <c r="S28" s="3">
        <f>'셀이름-데이터'!DD28-'셀이름-데이터'!AH28</f>
        <v>-1.8399999999999999</v>
      </c>
      <c r="T28" s="3">
        <f>'셀이름-데이터'!EC28-'셀이름-데이터'!BG28</f>
        <v>-2.67</v>
      </c>
      <c r="U28" s="3">
        <f>'셀이름-데이터'!EG28-'셀이름-데이터'!BK28</f>
        <v>-2.3299999999999983</v>
      </c>
      <c r="V28" s="3">
        <f>'셀이름-데이터'!EH28-'셀이름-데이터'!BL28</f>
        <v>3.1800000000000006</v>
      </c>
      <c r="W28" s="3">
        <f>'셀이름-데이터'!EB28-'셀이름-데이터'!BF28</f>
        <v>0.16999999999999998</v>
      </c>
      <c r="X28" s="3">
        <f>'셀이름-데이터'!DB28-'셀이름-데이터'!AF28</f>
        <v>0.18999999999999995</v>
      </c>
      <c r="Y28" s="3">
        <f>'셀이름-데이터'!DK28-'셀이름-데이터'!AO28</f>
        <v>-1.85</v>
      </c>
      <c r="Z28" s="3">
        <f>'셀이름-데이터'!EK28-'셀이름-데이터'!BO28</f>
        <v>-1.5599999999999996</v>
      </c>
      <c r="AA28" s="3">
        <f>'셀이름-데이터'!EL28-'셀이름-데이터'!BP28</f>
        <v>-1.17</v>
      </c>
      <c r="AB28" s="3">
        <f>'셀이름-데이터'!EA28-'셀이름-데이터'!BE28</f>
        <v>1.19</v>
      </c>
      <c r="AC28" s="3">
        <f>'셀이름-데이터'!EQ28-'셀이름-데이터'!BU28</f>
        <v>1</v>
      </c>
      <c r="AD28" s="3">
        <f>'셀이름-데이터'!ER28-'셀이름-데이터'!BV28</f>
        <v>1.8499999999999996</v>
      </c>
      <c r="AE28" s="3">
        <f>'셀이름-데이터'!DS28-'셀이름-데이터'!AW28</f>
        <v>-1.4500000000000028</v>
      </c>
      <c r="AF28" s="3">
        <f>'셀이름-데이터'!DU28-'셀이름-데이터'!AY28</f>
        <v>-0.75</v>
      </c>
      <c r="AG28" s="3">
        <f>'셀이름-데이터'!DV28-'셀이름-데이터'!AZ28</f>
        <v>2.02</v>
      </c>
      <c r="AH28" s="47"/>
      <c r="AI28" s="47"/>
      <c r="AJ28" s="47"/>
      <c r="AK28" s="48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6"/>
      <c r="CV28" s="9"/>
      <c r="CW28" s="8"/>
    </row>
    <row r="29" spans="1:101">
      <c r="A29" s="14" t="s">
        <v>217</v>
      </c>
      <c r="B29" s="14"/>
      <c r="C29" s="16">
        <v>36727</v>
      </c>
      <c r="D29">
        <f>'셀이름-데이터'!CA29-'셀이름-데이터'!E29</f>
        <v>3.7299999999999613</v>
      </c>
      <c r="E29" s="3">
        <f>'셀이름-데이터'!CI29-'셀이름-데이터'!M29</f>
        <v>1.2199999999999989</v>
      </c>
      <c r="F29" s="3">
        <f>'셀이름-데이터'!CJ29-'셀이름-데이터'!N29</f>
        <v>0.74000000000000199</v>
      </c>
      <c r="G29" s="3">
        <f>'셀이름-데이터'!CK29-'셀이름-데이터'!O29</f>
        <v>3.730000000000004</v>
      </c>
      <c r="H29" s="3">
        <f>'셀이름-데이터'!CN29-'셀이름-데이터'!R29</f>
        <v>-2.9699999999999989</v>
      </c>
      <c r="I29" s="3">
        <f>'셀이름-데이터'!CP29-'셀이름-데이터'!T29</f>
        <v>1.2000000000000002</v>
      </c>
      <c r="J29" s="3">
        <f>'셀이름-데이터'!CQ29-'셀이름-데이터'!U29</f>
        <v>-4</v>
      </c>
      <c r="K29" s="3">
        <f>'셀이름-데이터'!CS29-'셀이름-데이터'!W29</f>
        <v>2.3200000000000003</v>
      </c>
      <c r="L29" s="3">
        <f>'셀이름-데이터'!DH29-'셀이름-데이터'!AL29</f>
        <v>3</v>
      </c>
      <c r="M29" s="3">
        <f>'셀이름-데이터'!DI29-'셀이름-데이터'!AM29</f>
        <v>-8.0000000000012506E-2</v>
      </c>
      <c r="N29" s="3">
        <f>'셀이름-데이터'!CH29-'셀이름-데이터'!L29</f>
        <v>2.1700000000000017</v>
      </c>
      <c r="O29" s="3">
        <f>'셀이름-데이터'!ED29-'셀이름-데이터'!BH29</f>
        <v>1.1499999999999999</v>
      </c>
      <c r="P29" s="3">
        <f>'셀이름-데이터'!DX29-'셀이름-데이터'!BB29</f>
        <v>-1.4800000000000004</v>
      </c>
      <c r="Q29" s="3">
        <f>'셀이름-데이터'!CY29-'셀이름-데이터'!AC29</f>
        <v>1.2999999999999972</v>
      </c>
      <c r="R29" s="3">
        <f>'셀이름-데이터'!DC29-'셀이름-데이터'!AG29</f>
        <v>-6.7900000000000063</v>
      </c>
      <c r="S29" s="3">
        <f>'셀이름-데이터'!DD29-'셀이름-데이터'!AH29</f>
        <v>-3.4699999999999998</v>
      </c>
      <c r="T29" s="3">
        <f>'셀이름-데이터'!EC29-'셀이름-데이터'!BG29</f>
        <v>-2.23</v>
      </c>
      <c r="U29" s="3">
        <f>'셀이름-데이터'!EG29-'셀이름-데이터'!BK29</f>
        <v>-3.5599999999999987</v>
      </c>
      <c r="V29" s="3">
        <f>'셀이름-데이터'!EH29-'셀이름-데이터'!BL29</f>
        <v>5.8</v>
      </c>
      <c r="W29" s="3">
        <f>'셀이름-데이터'!EB29-'셀이름-데이터'!BF29</f>
        <v>0.12</v>
      </c>
      <c r="X29" s="3">
        <f>'셀이름-데이터'!DB29-'셀이름-데이터'!AF29</f>
        <v>1.4300000000000002</v>
      </c>
      <c r="Y29" s="3">
        <f>'셀이름-데이터'!DK29-'셀이름-데이터'!AO29</f>
        <v>-2.2400000000000002</v>
      </c>
      <c r="Z29" s="3">
        <f>'셀이름-데이터'!EK29-'셀이름-데이터'!BO29</f>
        <v>-3.1799999999999997</v>
      </c>
      <c r="AA29" s="3">
        <f>'셀이름-데이터'!EL29-'셀이름-데이터'!BP29</f>
        <v>-1.75</v>
      </c>
      <c r="AB29" s="3">
        <f>'셀이름-데이터'!EA29-'셀이름-데이터'!BE29</f>
        <v>0.72000000000000008</v>
      </c>
      <c r="AC29" s="3">
        <f>'셀이름-데이터'!EQ29-'셀이름-데이터'!BU29</f>
        <v>-0.53000000000000025</v>
      </c>
      <c r="AD29" s="3">
        <f>'셀이름-데이터'!ER29-'셀이름-데이터'!BV29</f>
        <v>1.9700000000000002</v>
      </c>
      <c r="AE29" s="3">
        <f>'셀이름-데이터'!DS29-'셀이름-데이터'!AW29</f>
        <v>-2.3699999999999903</v>
      </c>
      <c r="AF29" s="3">
        <f>'셀이름-데이터'!DU29-'셀이름-데이터'!AY29</f>
        <v>-1.9299999999999997</v>
      </c>
      <c r="AG29" s="3">
        <f>'셀이름-데이터'!DV29-'셀이름-데이터'!AZ29</f>
        <v>1.2100000000000002</v>
      </c>
      <c r="AH29" s="47"/>
      <c r="AI29" s="47"/>
      <c r="AJ29" s="47"/>
      <c r="AK29" s="48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6"/>
      <c r="CV29" s="9"/>
      <c r="CW29" s="8"/>
    </row>
    <row r="30" spans="1:101">
      <c r="A30" s="14" t="s">
        <v>218</v>
      </c>
      <c r="B30" s="14"/>
      <c r="C30" s="16">
        <v>29350</v>
      </c>
      <c r="D30">
        <f>'셀이름-데이터'!CA30-'셀이름-데이터'!E30</f>
        <v>0.37999999999999545</v>
      </c>
      <c r="E30" s="3">
        <f>'셀이름-데이터'!CI30-'셀이름-데이터'!M30</f>
        <v>4.9699999999999989</v>
      </c>
      <c r="F30" s="3">
        <f>'셀이름-데이터'!CJ30-'셀이름-데이터'!N30</f>
        <v>-0.29999999999999716</v>
      </c>
      <c r="G30" s="3">
        <f>'셀이름-데이터'!CK30-'셀이름-데이터'!O30</f>
        <v>0.37999999999999545</v>
      </c>
      <c r="H30" s="3">
        <f>'셀이름-데이터'!CN30-'셀이름-데이터'!R30</f>
        <v>1.2399999999999949</v>
      </c>
      <c r="I30" s="3">
        <f>'셀이름-데이터'!CP30-'셀이름-데이터'!T30</f>
        <v>1.93</v>
      </c>
      <c r="J30" s="3">
        <f>'셀이름-데이터'!CQ30-'셀이름-데이터'!U30</f>
        <v>-1.0900000000000034</v>
      </c>
      <c r="K30" s="3">
        <f>'셀이름-데이터'!CS30-'셀이름-데이터'!W30</f>
        <v>1.88</v>
      </c>
      <c r="L30" s="3">
        <f>'셀이름-데이터'!DH30-'셀이름-데이터'!AL30</f>
        <v>1.6700000000000017</v>
      </c>
      <c r="M30" s="3">
        <f>'셀이름-데이터'!DI30-'셀이름-데이터'!AM30</f>
        <v>1.0699999999999932</v>
      </c>
      <c r="N30" s="3">
        <f>'셀이름-데이터'!CH30-'셀이름-데이터'!L30</f>
        <v>3.1700000000000017</v>
      </c>
      <c r="O30" s="3">
        <f>'셀이름-데이터'!ED30-'셀이름-데이터'!BH30</f>
        <v>-0.61</v>
      </c>
      <c r="P30" s="3">
        <f>'셀이름-데이터'!DX30-'셀이름-데이터'!BB30</f>
        <v>3</v>
      </c>
      <c r="Q30" s="3">
        <f>'셀이름-데이터'!CY30-'셀이름-데이터'!AC30</f>
        <v>5.9400000000000119</v>
      </c>
      <c r="R30" s="3">
        <f>'셀이름-데이터'!DC30-'셀이름-데이터'!AG30</f>
        <v>-5.75</v>
      </c>
      <c r="S30" s="3">
        <f>'셀이름-데이터'!DD30-'셀이름-데이터'!AH30</f>
        <v>-3.2300000000000004</v>
      </c>
      <c r="T30" s="3">
        <f>'셀이름-데이터'!EC30-'셀이름-데이터'!BG30</f>
        <v>-2.2700000000000005</v>
      </c>
      <c r="U30" s="3">
        <f>'셀이름-데이터'!EG30-'셀이름-데이터'!BK30</f>
        <v>-5.08</v>
      </c>
      <c r="V30" s="3">
        <f>'셀이름-데이터'!EH30-'셀이름-데이터'!BL30</f>
        <v>4.3500000000000005</v>
      </c>
      <c r="W30" s="3">
        <f>'셀이름-데이터'!EB30-'셀이름-데이터'!BF30</f>
        <v>0</v>
      </c>
      <c r="X30" s="3">
        <f>'셀이름-데이터'!DB30-'셀이름-데이터'!AF30</f>
        <v>7.999999999999996E-2</v>
      </c>
      <c r="Y30" s="3">
        <f>'셀이름-데이터'!DK30-'셀이름-데이터'!AO30</f>
        <v>-2.0100000000000002</v>
      </c>
      <c r="Z30" s="3">
        <f>'셀이름-데이터'!EK30-'셀이름-데이터'!BO30</f>
        <v>-1.1400000000000006</v>
      </c>
      <c r="AA30" s="3">
        <f>'셀이름-데이터'!EL30-'셀이름-데이터'!BP30</f>
        <v>-0.44000000000000039</v>
      </c>
      <c r="AB30" s="3">
        <f>'셀이름-데이터'!EA30-'셀이름-데이터'!BE30</f>
        <v>-0.27</v>
      </c>
      <c r="AC30" s="3">
        <f>'셀이름-데이터'!EQ30-'셀이름-데이터'!BU30</f>
        <v>-0.33000000000000007</v>
      </c>
      <c r="AD30" s="3">
        <f>'셀이름-데이터'!ER30-'셀이름-데이터'!BV30</f>
        <v>1.0299999999999998</v>
      </c>
      <c r="AE30" s="3">
        <f>'셀이름-데이터'!DS30-'셀이름-데이터'!AW30</f>
        <v>-0.81000000000000227</v>
      </c>
      <c r="AF30" s="3">
        <f>'셀이름-데이터'!DU30-'셀이름-데이터'!AY30</f>
        <v>-0.62999999999999989</v>
      </c>
      <c r="AG30" s="3">
        <f>'셀이름-데이터'!DV30-'셀이름-데이터'!AZ30</f>
        <v>1.2199999999999998</v>
      </c>
      <c r="AH30" s="40"/>
      <c r="AI30" s="40"/>
      <c r="AJ30" s="40"/>
      <c r="AK30" s="45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6"/>
      <c r="CV30" s="9"/>
      <c r="CW30" s="8"/>
    </row>
    <row r="31" spans="1:101">
      <c r="A31" s="14" t="s">
        <v>219</v>
      </c>
      <c r="B31" s="14"/>
      <c r="C31" s="16">
        <v>31330</v>
      </c>
      <c r="D31">
        <f>'셀이름-데이터'!CA31-'셀이름-데이터'!E31</f>
        <v>-1.0800000000000409</v>
      </c>
      <c r="E31" s="3">
        <f>'셀이름-데이터'!CI31-'셀이름-데이터'!M31</f>
        <v>4.6000000000000014</v>
      </c>
      <c r="F31" s="3">
        <f>'셀이름-데이터'!CJ31-'셀이름-데이터'!N31</f>
        <v>-0.32999999999999829</v>
      </c>
      <c r="G31" s="3">
        <f>'셀이름-데이터'!CK31-'셀이름-데이터'!O31</f>
        <v>-1.0799999999999983</v>
      </c>
      <c r="H31" s="3">
        <f>'셀이름-데이터'!CN31-'셀이름-데이터'!R31</f>
        <v>1.5099999999999909</v>
      </c>
      <c r="I31" s="3">
        <f>'셀이름-데이터'!CP31-'셀이름-데이터'!T31</f>
        <v>1.92</v>
      </c>
      <c r="J31" s="3">
        <f>'셀이름-데이터'!CQ31-'셀이름-데이터'!U31</f>
        <v>-2.6599999999999966</v>
      </c>
      <c r="K31" s="3">
        <f>'셀이름-데이터'!CS31-'셀이름-데이터'!W31</f>
        <v>1.63</v>
      </c>
      <c r="L31" s="3">
        <f>'셀이름-데이터'!DH31-'셀이름-데이터'!AL31</f>
        <v>1.6799999999999997</v>
      </c>
      <c r="M31" s="3">
        <f>'셀이름-데이터'!DI31-'셀이름-데이터'!AM31</f>
        <v>2.8200000000000074</v>
      </c>
      <c r="N31" s="3">
        <f>'셀이름-데이터'!CH31-'셀이름-데이터'!L31</f>
        <v>3.7899999999999991</v>
      </c>
      <c r="O31" s="3">
        <f>'셀이름-데이터'!ED31-'셀이름-데이터'!BH31</f>
        <v>1.1100000000000001</v>
      </c>
      <c r="P31" s="3">
        <f>'셀이름-데이터'!DX31-'셀이름-데이터'!BB31</f>
        <v>-3.8500000000000005</v>
      </c>
      <c r="Q31" s="3">
        <f>'셀이름-데이터'!CY31-'셀이름-데이터'!AC31</f>
        <v>10.36</v>
      </c>
      <c r="R31" s="3">
        <f>'셀이름-데이터'!DC31-'셀이름-데이터'!AG31</f>
        <v>-9.6900000000000119</v>
      </c>
      <c r="S31" s="3">
        <f>'셀이름-데이터'!DD31-'셀이름-데이터'!AH31</f>
        <v>-6.41</v>
      </c>
      <c r="T31" s="3">
        <f>'셀이름-데이터'!EC31-'셀이름-데이터'!BG31</f>
        <v>-4.8499999999999996</v>
      </c>
      <c r="U31" s="3">
        <f>'셀이름-데이터'!EG31-'셀이름-데이터'!BK31</f>
        <v>-3.9400000000000013</v>
      </c>
      <c r="V31" s="3">
        <f>'셀이름-데이터'!EH31-'셀이름-데이터'!BL31</f>
        <v>2.7700000000000005</v>
      </c>
      <c r="W31" s="3">
        <f>'셀이름-데이터'!EB31-'셀이름-데이터'!BF31</f>
        <v>-4.0000000000000008E-2</v>
      </c>
      <c r="X31" s="3">
        <f>'셀이름-데이터'!DB31-'셀이름-데이터'!AF31</f>
        <v>1.06</v>
      </c>
      <c r="Y31" s="3">
        <f>'셀이름-데이터'!DK31-'셀이름-데이터'!AO31</f>
        <v>-2.2800000000000002</v>
      </c>
      <c r="Z31" s="3">
        <f>'셀이름-데이터'!EK31-'셀이름-데이터'!BO31</f>
        <v>-2.1699999999999995</v>
      </c>
      <c r="AA31" s="3">
        <f>'셀이름-데이터'!EL31-'셀이름-데이터'!BP31</f>
        <v>-1.4600000000000002</v>
      </c>
      <c r="AB31" s="3">
        <f>'셀이름-데이터'!EA31-'셀이름-데이터'!BE31</f>
        <v>-0.14999999999999991</v>
      </c>
      <c r="AC31" s="3">
        <f>'셀이름-데이터'!EQ31-'셀이름-데이터'!BU31</f>
        <v>-4.9999999999999989E-2</v>
      </c>
      <c r="AD31" s="3">
        <f>'셀이름-데이터'!ER31-'셀이름-데이터'!BV31</f>
        <v>0.16000000000000014</v>
      </c>
      <c r="AE31" s="3">
        <f>'셀이름-데이터'!DS31-'셀이름-데이터'!AW31</f>
        <v>-1.6000000000000085</v>
      </c>
      <c r="AF31" s="3">
        <f>'셀이름-데이터'!DU31-'셀이름-데이터'!AY31</f>
        <v>-1.21</v>
      </c>
      <c r="AG31" s="3">
        <f>'셀이름-데이터'!DV31-'셀이름-데이터'!AZ31</f>
        <v>0.15999999999999998</v>
      </c>
      <c r="AH31" s="47"/>
      <c r="AI31" s="47"/>
      <c r="AJ31" s="47"/>
      <c r="AK31" s="48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6"/>
      <c r="CV31" s="9"/>
      <c r="CW31" s="8"/>
    </row>
    <row r="32" spans="1:101">
      <c r="A32" s="14" t="s">
        <v>220</v>
      </c>
      <c r="B32" s="14"/>
      <c r="C32" s="16">
        <v>31923</v>
      </c>
      <c r="D32">
        <f>'셀이름-데이터'!CA32-'셀이름-데이터'!E32</f>
        <v>-2.3700000000000045</v>
      </c>
      <c r="E32" s="3">
        <f>'셀이름-데이터'!CI32-'셀이름-데이터'!M32</f>
        <v>-1.1800000000000068</v>
      </c>
      <c r="F32" s="3">
        <f>'셀이름-데이터'!CJ32-'셀이름-데이터'!N32</f>
        <v>-2.9299999999999997</v>
      </c>
      <c r="G32" s="3">
        <f>'셀이름-데이터'!CK32-'셀이름-데이터'!O32</f>
        <v>-2.3699999999999974</v>
      </c>
      <c r="H32" s="3">
        <f>'셀이름-데이터'!CN32-'셀이름-데이터'!R32</f>
        <v>-0.97999999999998977</v>
      </c>
      <c r="I32" s="3">
        <f>'셀이름-데이터'!CP32-'셀이름-데이터'!T32</f>
        <v>-1.65</v>
      </c>
      <c r="J32" s="3">
        <f>'셀이름-데이터'!CQ32-'셀이름-데이터'!U32</f>
        <v>3.25</v>
      </c>
      <c r="K32" s="3">
        <f>'셀이름-데이터'!CS32-'셀이름-데이터'!W32</f>
        <v>0.54</v>
      </c>
      <c r="L32" s="3">
        <f>'셀이름-데이터'!DH32-'셀이름-데이터'!AL32</f>
        <v>-2.6400000000000006</v>
      </c>
      <c r="M32" s="3">
        <f>'셀이름-데이터'!DI32-'셀이름-데이터'!AM32</f>
        <v>-0.38999999999998636</v>
      </c>
      <c r="N32" s="3">
        <f>'셀이름-데이터'!CH32-'셀이름-데이터'!L32</f>
        <v>-0.73999999999999488</v>
      </c>
      <c r="O32" s="3">
        <f>'셀이름-데이터'!ED32-'셀이름-데이터'!BH32</f>
        <v>0.87999999999999989</v>
      </c>
      <c r="P32" s="3">
        <f>'셀이름-데이터'!DX32-'셀이름-데이터'!BB32</f>
        <v>-4.42</v>
      </c>
      <c r="Q32" s="3">
        <f>'셀이름-데이터'!CY32-'셀이름-데이터'!AC32</f>
        <v>-3.9699999999999989</v>
      </c>
      <c r="R32" s="3">
        <f>'셀이름-데이터'!DC32-'셀이름-데이터'!AG32</f>
        <v>5.5499999999999972</v>
      </c>
      <c r="S32" s="3">
        <f>'셀이름-데이터'!DD32-'셀이름-데이터'!AH32</f>
        <v>1.36</v>
      </c>
      <c r="T32" s="3">
        <f>'셀이름-데이터'!EC32-'셀이름-데이터'!BG32</f>
        <v>0.43999999999999995</v>
      </c>
      <c r="U32" s="3">
        <f>'셀이름-데이터'!EG32-'셀이름-데이터'!BK32</f>
        <v>-1.3900000000000006</v>
      </c>
      <c r="V32" s="3">
        <f>'셀이름-데이터'!EH32-'셀이름-데이터'!BL32</f>
        <v>2.0000000000000018E-2</v>
      </c>
      <c r="W32" s="3">
        <f>'셀이름-데이터'!EB32-'셀이름-데이터'!BF32</f>
        <v>0.12</v>
      </c>
      <c r="X32" s="3">
        <f>'셀이름-데이터'!DB32-'셀이름-데이터'!AF32</f>
        <v>-1.7799999999999998</v>
      </c>
      <c r="Y32" s="3">
        <f>'셀이름-데이터'!DK32-'셀이름-데이터'!AO32</f>
        <v>-0.62</v>
      </c>
      <c r="Z32" s="3">
        <f>'셀이름-데이터'!EK32-'셀이름-데이터'!BO32</f>
        <v>-0.11999999999999922</v>
      </c>
      <c r="AA32" s="3">
        <f>'셀이름-데이터'!EL32-'셀이름-데이터'!BP32</f>
        <v>0.2799999999999998</v>
      </c>
      <c r="AB32" s="3">
        <f>'셀이름-데이터'!EA32-'셀이름-데이터'!BE32</f>
        <v>1.1000000000000001</v>
      </c>
      <c r="AC32" s="3">
        <f>'셀이름-데이터'!EQ32-'셀이름-데이터'!BU32</f>
        <v>-1.63</v>
      </c>
      <c r="AD32" s="3">
        <f>'셀이름-데이터'!ER32-'셀이름-데이터'!BV32</f>
        <v>2.0400000000000005</v>
      </c>
      <c r="AE32" s="3">
        <f>'셀이름-데이터'!DS32-'셀이름-데이터'!AW32</f>
        <v>0.28000000000000114</v>
      </c>
      <c r="AF32" s="3">
        <f>'셀이름-데이터'!DU32-'셀이름-데이터'!AY32</f>
        <v>-0.35999999999999943</v>
      </c>
      <c r="AG32" s="3">
        <f>'셀이름-데이터'!DV32-'셀이름-데이터'!AZ32</f>
        <v>1.7200000000000002</v>
      </c>
      <c r="AH32" s="47"/>
      <c r="AI32" s="47"/>
      <c r="AJ32" s="47"/>
      <c r="AK32" s="48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6"/>
      <c r="CV32" s="9"/>
      <c r="CW32" s="8"/>
    </row>
    <row r="33" spans="1:101">
      <c r="A33" s="14" t="s">
        <v>221</v>
      </c>
      <c r="B33" s="14"/>
      <c r="C33" s="16">
        <v>32963</v>
      </c>
      <c r="D33">
        <f>'셀이름-데이터'!CA33-'셀이름-데이터'!E33</f>
        <v>0.57999999999998408</v>
      </c>
      <c r="E33" s="3">
        <f>'셀이름-데이터'!CI33-'셀이름-데이터'!M33</f>
        <v>1.3700000000000045</v>
      </c>
      <c r="F33" s="3">
        <f>'셀이름-데이터'!CJ33-'셀이름-데이터'!N33</f>
        <v>2.25</v>
      </c>
      <c r="G33" s="3">
        <f>'셀이름-데이터'!CK33-'셀이름-데이터'!O33</f>
        <v>0.57999999999999829</v>
      </c>
      <c r="H33" s="3">
        <f>'셀이름-데이터'!CN33-'셀이름-데이터'!R33</f>
        <v>0.20999999999999375</v>
      </c>
      <c r="I33" s="3">
        <f>'셀이름-데이터'!CP33-'셀이름-데이터'!T33</f>
        <v>0.45000000000000018</v>
      </c>
      <c r="J33" s="3">
        <f>'셀이름-데이터'!CQ33-'셀이름-데이터'!U33</f>
        <v>-1.4099999999999966</v>
      </c>
      <c r="K33" s="3">
        <f>'셀이름-데이터'!CS33-'셀이름-데이터'!W33</f>
        <v>-0.60000000000000053</v>
      </c>
      <c r="L33" s="3">
        <f>'셀이름-데이터'!DH33-'셀이름-데이터'!AL33</f>
        <v>1.360000000000003</v>
      </c>
      <c r="M33" s="3">
        <f>'셀이름-데이터'!DI33-'셀이름-데이터'!AM33</f>
        <v>4.8199999999999932</v>
      </c>
      <c r="N33" s="3">
        <f>'셀이름-데이터'!CH33-'셀이름-데이터'!L33</f>
        <v>0.26000000000000512</v>
      </c>
      <c r="O33" s="3">
        <f>'셀이름-데이터'!ED33-'셀이름-데이터'!BH33</f>
        <v>0.77</v>
      </c>
      <c r="P33" s="3">
        <f>'셀이름-데이터'!DX33-'셀이름-데이터'!BB33</f>
        <v>0.70999999999999908</v>
      </c>
      <c r="Q33" s="3">
        <f>'셀이름-데이터'!CY33-'셀이름-데이터'!AC33</f>
        <v>25.989999999999995</v>
      </c>
      <c r="R33" s="3">
        <f>'셀이름-데이터'!DC33-'셀이름-데이터'!AG33</f>
        <v>-26.39</v>
      </c>
      <c r="S33" s="3">
        <f>'셀이름-데이터'!DD33-'셀이름-데이터'!AH33</f>
        <v>-9.75</v>
      </c>
      <c r="T33" s="3">
        <f>'셀이름-데이터'!EC33-'셀이름-데이터'!BG33</f>
        <v>-9</v>
      </c>
      <c r="U33" s="3">
        <f>'셀이름-데이터'!EG33-'셀이름-데이터'!BK33</f>
        <v>-11.889999999999999</v>
      </c>
      <c r="V33" s="3">
        <f>'셀이름-데이터'!EH33-'셀이름-데이터'!BL33</f>
        <v>8.870000000000001</v>
      </c>
      <c r="W33" s="3">
        <f>'셀이름-데이터'!EB33-'셀이름-데이터'!BF33</f>
        <v>0.48</v>
      </c>
      <c r="X33" s="3">
        <f>'셀이름-데이터'!DB33-'셀이름-데이터'!AF33</f>
        <v>0.10000000000000009</v>
      </c>
      <c r="Y33" s="3">
        <f>'셀이름-데이터'!DK33-'셀이름-데이터'!AO33</f>
        <v>-6.16</v>
      </c>
      <c r="Z33" s="3">
        <f>'셀이름-데이터'!EK33-'셀이름-데이터'!BO33</f>
        <v>-9.9400000000000013</v>
      </c>
      <c r="AA33" s="3">
        <f>'셀이름-데이터'!EL33-'셀이름-데이터'!BP33</f>
        <v>-6.6599999999999993</v>
      </c>
      <c r="AB33" s="3">
        <f>'셀이름-데이터'!EA33-'셀이름-데이터'!BE33</f>
        <v>3.31</v>
      </c>
      <c r="AC33" s="3">
        <f>'셀이름-데이터'!EQ33-'셀이름-데이터'!BU33</f>
        <v>-1.4700000000000002</v>
      </c>
      <c r="AD33" s="3">
        <f>'셀이름-데이터'!ER33-'셀이름-데이터'!BV33</f>
        <v>6.21</v>
      </c>
      <c r="AE33" s="3">
        <f>'셀이름-데이터'!DS33-'셀이름-데이터'!AW33</f>
        <v>-7.8199999999999932</v>
      </c>
      <c r="AF33" s="3">
        <f>'셀이름-데이터'!DU33-'셀이름-데이터'!AY33</f>
        <v>-4.0299999999999994</v>
      </c>
      <c r="AG33" s="3">
        <f>'셀이름-데이터'!DV33-'셀이름-데이터'!AZ33</f>
        <v>3.6500000000000004</v>
      </c>
      <c r="AH33" s="47"/>
      <c r="AI33" s="47"/>
      <c r="AJ33" s="47"/>
      <c r="AK33" s="48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6"/>
      <c r="CV33" s="9"/>
      <c r="CW33" s="8"/>
    </row>
    <row r="34" spans="1:101">
      <c r="A34" s="14" t="s">
        <v>253</v>
      </c>
      <c r="B34" s="14"/>
      <c r="C34" s="16">
        <v>31063</v>
      </c>
      <c r="D34">
        <f>'셀이름-데이터'!CA34-'셀이름-데이터'!E34</f>
        <v>-0.67000000000001592</v>
      </c>
      <c r="E34" s="3">
        <f>'셀이름-데이터'!CI34-'셀이름-데이터'!M34</f>
        <v>-0.34999999999999432</v>
      </c>
      <c r="F34" s="3">
        <f>'셀이름-데이터'!CJ34-'셀이름-데이터'!N34</f>
        <v>-1.8900000000000006</v>
      </c>
      <c r="G34" s="3">
        <f>'셀이름-데이터'!CK34-'셀이름-데이터'!O34</f>
        <v>-0.67000000000000171</v>
      </c>
      <c r="H34" s="3">
        <f>'셀이름-데이터'!CN34-'셀이름-데이터'!R34</f>
        <v>0.96999999999999886</v>
      </c>
      <c r="I34" s="3">
        <f>'셀이름-데이터'!CP34-'셀이름-데이터'!T34</f>
        <v>0.5</v>
      </c>
      <c r="J34" s="3">
        <f>'셀이름-데이터'!CQ34-'셀이름-데이터'!U34</f>
        <v>-0.81000000000000227</v>
      </c>
      <c r="K34" s="3">
        <f>'셀이름-데이터'!CS34-'셀이름-데이터'!W34</f>
        <v>0.17999999999999972</v>
      </c>
      <c r="L34" s="3">
        <f>'셀이름-데이터'!DH34-'셀이름-데이터'!AL34</f>
        <v>0.89000000000000057</v>
      </c>
      <c r="M34" s="3">
        <f>'셀이름-데이터'!DI34-'셀이름-데이터'!AM34</f>
        <v>1.75</v>
      </c>
      <c r="N34" s="3">
        <f>'셀이름-데이터'!CH34-'셀이름-데이터'!L34</f>
        <v>1.1799999999999997</v>
      </c>
      <c r="O34" s="3">
        <f>'셀이름-데이터'!ED34-'셀이름-데이터'!BH34</f>
        <v>1.35</v>
      </c>
      <c r="P34" s="3">
        <f>'셀이름-데이터'!DX34-'셀이름-데이터'!BB34</f>
        <v>-6.91</v>
      </c>
      <c r="Q34" s="3">
        <f>'셀이름-데이터'!CY34-'셀이름-데이터'!AC34</f>
        <v>18.739999999999995</v>
      </c>
      <c r="R34" s="3">
        <f>'셀이름-데이터'!DC34-'셀이름-데이터'!AG34</f>
        <v>-19.330000000000013</v>
      </c>
      <c r="S34" s="3">
        <f>'셀이름-데이터'!DD34-'셀이름-데이터'!AH34</f>
        <v>-7.18</v>
      </c>
      <c r="T34" s="3">
        <f>'셀이름-데이터'!EC34-'셀이름-데이터'!BG34</f>
        <v>-6.25</v>
      </c>
      <c r="U34" s="3">
        <f>'셀이름-데이터'!EG34-'셀이름-데이터'!BK34</f>
        <v>-7.7700000000000031</v>
      </c>
      <c r="V34" s="3">
        <f>'셀이름-데이터'!EH34-'셀이름-데이터'!BL34</f>
        <v>5.63</v>
      </c>
      <c r="W34" s="3">
        <f>'셀이름-데이터'!EB34-'셀이름-데이터'!BF34</f>
        <v>0.42000000000000004</v>
      </c>
      <c r="X34" s="3">
        <f>'셀이름-데이터'!DB34-'셀이름-데이터'!AF34</f>
        <v>-0.6800000000000006</v>
      </c>
      <c r="Y34" s="3">
        <f>'셀이름-데이터'!DK34-'셀이름-데이터'!AO34</f>
        <v>-3.1799999999999997</v>
      </c>
      <c r="Z34" s="3">
        <f>'셀이름-데이터'!EK34-'셀이름-데이터'!BO34</f>
        <v>-5.29</v>
      </c>
      <c r="AA34" s="3">
        <f>'셀이름-데이터'!EL34-'셀이름-데이터'!BP34</f>
        <v>-3.3699999999999997</v>
      </c>
      <c r="AB34" s="3">
        <f>'셀이름-데이터'!EA34-'셀이름-데이터'!BE34</f>
        <v>3.7</v>
      </c>
      <c r="AC34" s="3">
        <f>'셀이름-데이터'!EQ34-'셀이름-데이터'!BU34</f>
        <v>1.4</v>
      </c>
      <c r="AD34" s="3">
        <f>'셀이름-데이터'!ER34-'셀이름-데이터'!BV34</f>
        <v>5.58</v>
      </c>
      <c r="AE34" s="3">
        <f>'셀이름-데이터'!DS34-'셀이름-데이터'!AW34</f>
        <v>-4.5899999999999892</v>
      </c>
      <c r="AF34" s="3">
        <f>'셀이름-데이터'!DU34-'셀이름-데이터'!AY34</f>
        <v>-2.0599999999999996</v>
      </c>
      <c r="AG34" s="3">
        <f>'셀이름-데이터'!DV34-'셀이름-데이터'!AZ34</f>
        <v>3.82</v>
      </c>
      <c r="AH34" s="47"/>
      <c r="AI34" s="47"/>
      <c r="AJ34" s="47"/>
      <c r="AK34" s="48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6"/>
      <c r="CV34" s="9"/>
      <c r="CW34" s="8"/>
    </row>
    <row r="35" spans="1:101">
      <c r="A35" s="14" t="s">
        <v>222</v>
      </c>
      <c r="B35" s="14"/>
      <c r="C35" s="16">
        <v>34782</v>
      </c>
      <c r="D35">
        <f>'셀이름-데이터'!CA35-'셀이름-데이터'!E35</f>
        <v>-0.98000000000001819</v>
      </c>
      <c r="E35" s="3">
        <f>'셀이름-데이터'!CI35-'셀이름-데이터'!M35</f>
        <v>-0.97999999999999687</v>
      </c>
      <c r="F35" s="3">
        <f>'셀이름-데이터'!CJ35-'셀이름-데이터'!N35</f>
        <v>0.65000000000000213</v>
      </c>
      <c r="G35" s="3">
        <f>'셀이름-데이터'!CK35-'셀이름-데이터'!O35</f>
        <v>-0.97999999999999687</v>
      </c>
      <c r="H35" s="3">
        <f>'셀이름-데이터'!CN35-'셀이름-데이터'!R35</f>
        <v>3.1799999999999926</v>
      </c>
      <c r="I35" s="3">
        <f>'셀이름-데이터'!CP35-'셀이름-데이터'!T35</f>
        <v>1.06</v>
      </c>
      <c r="J35" s="3">
        <f>'셀이름-데이터'!CQ35-'셀이름-데이터'!U35</f>
        <v>-2.2900000000000063</v>
      </c>
      <c r="K35" s="3">
        <f>'셀이름-데이터'!CS35-'셀이름-데이터'!W35</f>
        <v>5.6300000000000008</v>
      </c>
      <c r="L35" s="3">
        <f>'셀이름-데이터'!DH35-'셀이름-데이터'!AL35</f>
        <v>-6.1000000000000014</v>
      </c>
      <c r="M35" s="3">
        <f>'셀이름-데이터'!DI35-'셀이름-데이터'!AM35</f>
        <v>-7.5899999999999892</v>
      </c>
      <c r="N35" s="3">
        <f>'셀이름-데이터'!CH35-'셀이름-데이터'!L35</f>
        <v>0.22999999999999687</v>
      </c>
      <c r="O35" s="3">
        <f>'셀이름-데이터'!ED35-'셀이름-데이터'!BH35</f>
        <v>0.12999999999999989</v>
      </c>
      <c r="P35" s="3">
        <f>'셀이름-데이터'!DX35-'셀이름-데이터'!BB35</f>
        <v>0.19000000000000039</v>
      </c>
      <c r="Q35" s="3">
        <f>'셀이름-데이터'!CY35-'셀이름-데이터'!AC35</f>
        <v>-9.6200000000000045</v>
      </c>
      <c r="R35" s="3">
        <f>'셀이름-데이터'!DC35-'셀이름-데이터'!AG35</f>
        <v>3.5100000000000051</v>
      </c>
      <c r="S35" s="3">
        <f>'셀이름-데이터'!DD35-'셀이름-데이터'!AH35</f>
        <v>7.0000000000000062E-2</v>
      </c>
      <c r="T35" s="3">
        <f>'셀이름-데이터'!EC35-'셀이름-데이터'!BG35</f>
        <v>0.71000000000000019</v>
      </c>
      <c r="U35" s="3">
        <f>'셀이름-데이터'!EG35-'셀이름-데이터'!BK35</f>
        <v>-5.83</v>
      </c>
      <c r="V35" s="3">
        <f>'셀이름-데이터'!EH35-'셀이름-데이터'!BL35</f>
        <v>1.5100000000000002</v>
      </c>
      <c r="W35" s="3">
        <f>'셀이름-데이터'!EB35-'셀이름-데이터'!BF35</f>
        <v>0.2</v>
      </c>
      <c r="X35" s="3">
        <f>'셀이름-데이터'!DB35-'셀이름-데이터'!AF35</f>
        <v>-2.2300000000000004</v>
      </c>
      <c r="Y35" s="3">
        <f>'셀이름-데이터'!DK35-'셀이름-데이터'!AO35</f>
        <v>-1.79</v>
      </c>
      <c r="Z35" s="3">
        <f>'셀이름-데이터'!EK35-'셀이름-데이터'!BO35</f>
        <v>-1.5399999999999998</v>
      </c>
      <c r="AA35" s="3">
        <f>'셀이름-데이터'!EL35-'셀이름-데이터'!BP35</f>
        <v>-0.57000000000000028</v>
      </c>
      <c r="AB35" s="3">
        <f>'셀이름-데이터'!EA35-'셀이름-데이터'!BE35</f>
        <v>1.3</v>
      </c>
      <c r="AC35" s="3">
        <f>'셀이름-데이터'!EQ35-'셀이름-데이터'!BU35</f>
        <v>-1.4699999999999998</v>
      </c>
      <c r="AD35" s="3">
        <f>'셀이름-데이터'!ER35-'셀이름-데이터'!BV35</f>
        <v>2.4299999999999997</v>
      </c>
      <c r="AE35" s="3">
        <f>'셀이름-데이터'!DS35-'셀이름-데이터'!AW35</f>
        <v>-0.24000000000000909</v>
      </c>
      <c r="AF35" s="3">
        <f>'셀이름-데이터'!DU35-'셀이름-데이터'!AY35</f>
        <v>-0.73000000000000043</v>
      </c>
      <c r="AG35" s="3">
        <f>'셀이름-데이터'!DV35-'셀이름-데이터'!AZ35</f>
        <v>1.3499999999999999</v>
      </c>
      <c r="AH35" s="40"/>
      <c r="AI35" s="40"/>
      <c r="AJ35" s="40"/>
      <c r="AK35" s="45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6"/>
      <c r="CV35" s="9"/>
      <c r="CW35" s="8"/>
    </row>
    <row r="36" spans="1:101">
      <c r="A36" s="14" t="s">
        <v>223</v>
      </c>
      <c r="B36" s="14"/>
      <c r="C36" s="16">
        <v>28247</v>
      </c>
      <c r="D36">
        <f>'셀이름-데이터'!CA36-'셀이름-데이터'!E36</f>
        <v>-1.0799999999999841</v>
      </c>
      <c r="E36" s="3">
        <f>'셀이름-데이터'!CI36-'셀이름-데이터'!M36</f>
        <v>-2.5599999999999952</v>
      </c>
      <c r="F36" s="3">
        <f>'셀이름-데이터'!CJ36-'셀이름-데이터'!N36</f>
        <v>-0.56999999999999673</v>
      </c>
      <c r="G36" s="3">
        <f>'셀이름-데이터'!CK36-'셀이름-데이터'!O36</f>
        <v>-1.0800000000000018</v>
      </c>
      <c r="H36" s="3">
        <f>'셀이름-데이터'!CN36-'셀이름-데이터'!R36</f>
        <v>2.4699999999999989</v>
      </c>
      <c r="I36" s="3">
        <f>'셀이름-데이터'!CP36-'셀이름-데이터'!T36</f>
        <v>0.22999999999999998</v>
      </c>
      <c r="J36" s="3">
        <f>'셀이름-데이터'!CQ36-'셀이름-데이터'!U36</f>
        <v>-0.56000000000000227</v>
      </c>
      <c r="K36" s="3">
        <f>'셀이름-데이터'!CS36-'셀이름-데이터'!W36</f>
        <v>1.0299999999999994</v>
      </c>
      <c r="L36" s="3">
        <f>'셀이름-데이터'!DH36-'셀이름-데이터'!AL36</f>
        <v>-2.7799999999999994</v>
      </c>
      <c r="M36" s="3">
        <f>'셀이름-데이터'!DI36-'셀이름-데이터'!AM36</f>
        <v>0.57000000000000739</v>
      </c>
      <c r="N36" s="3">
        <f>'셀이름-데이터'!CH36-'셀이름-데이터'!L36</f>
        <v>-0.71999999999999886</v>
      </c>
      <c r="O36" s="3">
        <f>'셀이름-데이터'!ED36-'셀이름-데이터'!BH36</f>
        <v>-0.79</v>
      </c>
      <c r="P36" s="3">
        <f>'셀이름-데이터'!DX36-'셀이름-데이터'!BB36</f>
        <v>0.85999999999999943</v>
      </c>
      <c r="Q36" s="3">
        <f>'셀이름-데이터'!CY36-'셀이름-데이터'!AC36</f>
        <v>-2.2399999999999949</v>
      </c>
      <c r="R36" s="3">
        <f>'셀이름-데이터'!DC36-'셀이름-데이터'!AG36</f>
        <v>-9.9999999999994316E-2</v>
      </c>
      <c r="S36" s="3">
        <f>'셀이름-데이터'!DD36-'셀이름-데이터'!AH36</f>
        <v>-9.9999999999999978E-2</v>
      </c>
      <c r="T36" s="3">
        <f>'셀이름-데이터'!EC36-'셀이름-데이터'!BG36</f>
        <v>-0.30000000000000004</v>
      </c>
      <c r="U36" s="3">
        <f>'셀이름-데이터'!EG36-'셀이름-데이터'!BK36</f>
        <v>-0.17000000000000037</v>
      </c>
      <c r="V36" s="3">
        <f>'셀이름-데이터'!EH36-'셀이름-데이터'!BL36</f>
        <v>0.56999999999999995</v>
      </c>
      <c r="W36" s="3">
        <f>'셀이름-데이터'!EB36-'셀이름-데이터'!BF36</f>
        <v>0.49</v>
      </c>
      <c r="X36" s="3">
        <f>'셀이름-데이터'!DB36-'셀이름-데이터'!AF36</f>
        <v>-0.9800000000000002</v>
      </c>
      <c r="Y36" s="3">
        <f>'셀이름-데이터'!DK36-'셀이름-데이터'!AO36</f>
        <v>1.6000000000000005</v>
      </c>
      <c r="Z36" s="3">
        <f>'셀이름-데이터'!EK36-'셀이름-데이터'!BO36</f>
        <v>1.71</v>
      </c>
      <c r="AA36" s="3">
        <f>'셀이름-데이터'!EL36-'셀이름-데이터'!BP36</f>
        <v>0.8</v>
      </c>
      <c r="AB36" s="3">
        <f>'셀이름-데이터'!EA36-'셀이름-데이터'!BE36</f>
        <v>1.77</v>
      </c>
      <c r="AC36" s="3">
        <f>'셀이름-데이터'!EQ36-'셀이름-데이터'!BU36</f>
        <v>-0.77</v>
      </c>
      <c r="AD36" s="3">
        <f>'셀이름-데이터'!ER36-'셀이름-데이터'!BV36</f>
        <v>0.1399999999999999</v>
      </c>
      <c r="AE36" s="3">
        <f>'셀이름-데이터'!DS36-'셀이름-데이터'!AW36</f>
        <v>1.0100000000000051</v>
      </c>
      <c r="AF36" s="3">
        <f>'셀이름-데이터'!DU36-'셀이름-데이터'!AY36</f>
        <v>0.93999999999999972</v>
      </c>
      <c r="AG36" s="3">
        <f>'셀이름-데이터'!DV36-'셀이름-데이터'!AZ36</f>
        <v>1.3100000000000003</v>
      </c>
      <c r="AH36" s="47"/>
      <c r="AI36" s="47"/>
      <c r="AJ36" s="47"/>
      <c r="AK36" s="48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6"/>
      <c r="CV36" s="9"/>
      <c r="CW36" s="8"/>
    </row>
    <row r="37" spans="1:101">
      <c r="A37" s="25" t="s">
        <v>224</v>
      </c>
      <c r="B37" s="26"/>
      <c r="C37" s="16">
        <v>34224</v>
      </c>
      <c r="D37">
        <f>'셀이름-데이터'!CA37-'셀이름-데이터'!E37</f>
        <v>0.83999999999997499</v>
      </c>
      <c r="E37" s="3">
        <f>'셀이름-데이터'!CI37-'셀이름-데이터'!M37</f>
        <v>1.3200000000000074</v>
      </c>
      <c r="F37" s="3">
        <f>'셀이름-데이터'!CJ37-'셀이름-데이터'!N37</f>
        <v>1</v>
      </c>
      <c r="G37" s="3">
        <f>'셀이름-데이터'!CK37-'셀이름-데이터'!O37</f>
        <v>0.83999999999999631</v>
      </c>
      <c r="H37" s="3">
        <f>'셀이름-데이터'!CN37-'셀이름-데이터'!R37</f>
        <v>1.7199999999999989</v>
      </c>
      <c r="I37" s="3">
        <f>'셀이름-데이터'!CP37-'셀이름-데이터'!T37</f>
        <v>1.8699999999999999</v>
      </c>
      <c r="J37" s="3">
        <f>'셀이름-데이터'!CQ37-'셀이름-데이터'!U37</f>
        <v>-4.5300000000000011</v>
      </c>
      <c r="K37" s="3">
        <f>'셀이름-데이터'!CS37-'셀이름-데이터'!W37</f>
        <v>0.45999999999999996</v>
      </c>
      <c r="L37" s="3">
        <f>'셀이름-데이터'!DH37-'셀이름-데이터'!AL37</f>
        <v>2.91</v>
      </c>
      <c r="M37" s="3">
        <f>'셀이름-데이터'!DI37-'셀이름-데이터'!AM37</f>
        <v>3.0600000000000023</v>
      </c>
      <c r="N37" s="3">
        <f>'셀이름-데이터'!CH37-'셀이름-데이터'!L37</f>
        <v>2.4200000000000017</v>
      </c>
      <c r="O37" s="3">
        <f>'셀이름-데이터'!ED37-'셀이름-데이터'!BH37</f>
        <v>1.37</v>
      </c>
      <c r="P37" s="3">
        <f>'셀이름-데이터'!DX37-'셀이름-데이터'!BB37</f>
        <v>-4.7899999999999991</v>
      </c>
      <c r="Q37" s="3">
        <f>'셀이름-데이터'!CY37-'셀이름-데이터'!AC37</f>
        <v>-5.6099999999999994</v>
      </c>
      <c r="R37" s="3">
        <f>'셀이름-데이터'!DC37-'셀이름-데이터'!AG37</f>
        <v>7.1899999999999977</v>
      </c>
      <c r="S37" s="3">
        <f>'셀이름-데이터'!DD37-'셀이름-데이터'!AH37</f>
        <v>-0.45000000000000018</v>
      </c>
      <c r="T37" s="3">
        <f>'셀이름-데이터'!EC37-'셀이름-데이터'!BG37</f>
        <v>1.3200000000000003</v>
      </c>
      <c r="U37" s="3">
        <f>'셀이름-데이터'!EG37-'셀이름-데이터'!BK37</f>
        <v>-1.7200000000000006</v>
      </c>
      <c r="V37" s="3">
        <f>'셀이름-데이터'!EH37-'셀이름-데이터'!BL37</f>
        <v>4.1100000000000003</v>
      </c>
      <c r="W37" s="3">
        <f>'셀이름-데이터'!EB37-'셀이름-데이터'!BF37</f>
        <v>-1.0000000000000009E-2</v>
      </c>
      <c r="X37" s="3">
        <f>'셀이름-데이터'!DB37-'셀이름-데이터'!AF37</f>
        <v>0.10999999999999943</v>
      </c>
      <c r="Y37" s="3">
        <f>'셀이름-데이터'!DK37-'셀이름-데이터'!AO37</f>
        <v>-0.93</v>
      </c>
      <c r="Z37" s="3">
        <f>'셀이름-데이터'!EK37-'셀이름-데이터'!BO37</f>
        <v>-2.38</v>
      </c>
      <c r="AA37" s="3">
        <f>'셀이름-데이터'!EL37-'셀이름-데이터'!BP37</f>
        <v>-1.6100000000000003</v>
      </c>
      <c r="AB37" s="3">
        <f>'셀이름-데이터'!EA37-'셀이름-데이터'!BE37</f>
        <v>-0.33999999999999986</v>
      </c>
      <c r="AC37" s="3">
        <f>'셀이름-데이터'!EQ37-'셀이름-데이터'!BU37</f>
        <v>0.48</v>
      </c>
      <c r="AD37" s="3">
        <f>'셀이름-데이터'!ER37-'셀이름-데이터'!BV37</f>
        <v>0.29000000000000004</v>
      </c>
      <c r="AE37" s="3">
        <f>'셀이름-데이터'!DS37-'셀이름-데이터'!AW37</f>
        <v>-2.2599999999999909</v>
      </c>
      <c r="AF37" s="3">
        <f>'셀이름-데이터'!DU37-'셀이름-데이터'!AY37</f>
        <v>-1.21</v>
      </c>
      <c r="AG37" s="3">
        <f>'셀이름-데이터'!DV37-'셀이름-데이터'!AZ37</f>
        <v>9.9999999999997868E-3</v>
      </c>
      <c r="AH37" s="40"/>
      <c r="AI37" s="40"/>
      <c r="AJ37" s="40"/>
      <c r="AK37" s="45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6"/>
      <c r="CV37" s="9"/>
      <c r="CW37" s="8"/>
    </row>
    <row r="38" spans="1:101">
      <c r="A38" s="14" t="s">
        <v>225</v>
      </c>
      <c r="B38" s="14"/>
      <c r="C38" s="16">
        <v>32321</v>
      </c>
      <c r="D38">
        <f>'셀이름-데이터'!CA38-'셀이름-데이터'!E38</f>
        <v>0.70999999999997954</v>
      </c>
      <c r="E38" s="3">
        <f>'셀이름-데이터'!CI38-'셀이름-데이터'!M38</f>
        <v>7.7999999999999972</v>
      </c>
      <c r="F38" s="3">
        <f>'셀이름-데이터'!CJ38-'셀이름-데이터'!N38</f>
        <v>3.4700000000000024</v>
      </c>
      <c r="G38" s="3">
        <f>'셀이름-데이터'!CK38-'셀이름-데이터'!O38</f>
        <v>0.71000000000000085</v>
      </c>
      <c r="H38" s="3">
        <f>'셀이름-데이터'!CN38-'셀이름-데이터'!R38</f>
        <v>1.75</v>
      </c>
      <c r="I38" s="3">
        <f>'셀이름-데이터'!CP38-'셀이름-데이터'!T38</f>
        <v>2.83</v>
      </c>
      <c r="J38" s="3">
        <f>'셀이름-데이터'!CQ38-'셀이름-데이터'!U38</f>
        <v>-4.0900000000000034</v>
      </c>
      <c r="K38" s="3">
        <f>'셀이름-데이터'!CS38-'셀이름-데이터'!W38</f>
        <v>5.19</v>
      </c>
      <c r="L38" s="3">
        <f>'셀이름-데이터'!DH38-'셀이름-데이터'!AL38</f>
        <v>-0.44000000000000128</v>
      </c>
      <c r="M38" s="3">
        <f>'셀이름-데이터'!DI38-'셀이름-데이터'!AM38</f>
        <v>-7.2199999999999989</v>
      </c>
      <c r="N38" s="3">
        <f>'셀이름-데이터'!CH38-'셀이름-데이터'!L38</f>
        <v>4.2199999999999989</v>
      </c>
      <c r="O38" s="3">
        <f>'셀이름-데이터'!ED38-'셀이름-데이터'!BH38</f>
        <v>1.21</v>
      </c>
      <c r="P38" s="3">
        <f>'셀이름-데이터'!DX38-'셀이름-데이터'!BB38</f>
        <v>-0.67</v>
      </c>
      <c r="Q38" s="3">
        <f>'셀이름-데이터'!CY38-'셀이름-데이터'!AC38</f>
        <v>-3.9799999999999898</v>
      </c>
      <c r="R38" s="3">
        <f>'셀이름-데이터'!DC38-'셀이름-데이터'!AG38</f>
        <v>4.6400000000000006</v>
      </c>
      <c r="S38" s="3">
        <f>'셀이름-데이터'!DD38-'셀이름-데이터'!AH38</f>
        <v>-1.2700000000000005</v>
      </c>
      <c r="T38" s="3">
        <f>'셀이름-데이터'!EC38-'셀이름-데이터'!BG38</f>
        <v>1.1000000000000005</v>
      </c>
      <c r="U38" s="3">
        <f>'셀이름-데이터'!EG38-'셀이름-데이터'!BK38</f>
        <v>4.9999999999998934E-2</v>
      </c>
      <c r="V38" s="3">
        <f>'셀이름-데이터'!EH38-'셀이름-데이터'!BL38</f>
        <v>1.9799999999999995</v>
      </c>
      <c r="W38" s="3">
        <f>'셀이름-데이터'!EB38-'셀이름-데이터'!BF38</f>
        <v>0.37</v>
      </c>
      <c r="X38" s="3">
        <f>'셀이름-데이터'!DB38-'셀이름-데이터'!AF38</f>
        <v>-1.1299999999999999</v>
      </c>
      <c r="Y38" s="3">
        <f>'셀이름-데이터'!DK38-'셀이름-데이터'!AO38</f>
        <v>-0.35</v>
      </c>
      <c r="Z38" s="3">
        <f>'셀이름-데이터'!EK38-'셀이름-데이터'!BO38</f>
        <v>-3.9099999999999997</v>
      </c>
      <c r="AA38" s="3">
        <f>'셀이름-데이터'!EL38-'셀이름-데이터'!BP38</f>
        <v>-5.54</v>
      </c>
      <c r="AB38" s="3">
        <f>'셀이름-데이터'!EA38-'셀이름-데이터'!BE38</f>
        <v>1.5500000000000003</v>
      </c>
      <c r="AC38" s="3">
        <f>'셀이름-데이터'!EQ38-'셀이름-데이터'!BU38</f>
        <v>0.25000000000000006</v>
      </c>
      <c r="AD38" s="3">
        <f>'셀이름-데이터'!ER38-'셀이름-데이터'!BV38</f>
        <v>-1.37</v>
      </c>
      <c r="AE38" s="3">
        <f>'셀이름-데이터'!DS38-'셀이름-데이터'!AW38</f>
        <v>-6.5799999999999983</v>
      </c>
      <c r="AF38" s="3">
        <f>'셀이름-데이터'!DU38-'셀이름-데이터'!AY38</f>
        <v>0.20999999999999996</v>
      </c>
      <c r="AG38" s="3">
        <f>'셀이름-데이터'!DV38-'셀이름-데이터'!AZ38</f>
        <v>2.09</v>
      </c>
      <c r="AH38" s="40"/>
      <c r="AI38" s="40"/>
      <c r="AJ38" s="40"/>
      <c r="AK38" s="45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6"/>
      <c r="CV38" s="9"/>
      <c r="CW38" s="8"/>
    </row>
    <row r="39" spans="1:101">
      <c r="A39" s="14" t="s">
        <v>226</v>
      </c>
      <c r="B39" s="14"/>
      <c r="C39" s="16">
        <v>36328</v>
      </c>
      <c r="D39">
        <f>'셀이름-데이터'!CA39-'셀이름-데이터'!E39</f>
        <v>1.4099999999999682</v>
      </c>
      <c r="E39" s="3">
        <f>'셀이름-데이터'!CI39-'셀이름-데이터'!M39</f>
        <v>1.0300000000000011</v>
      </c>
      <c r="F39" s="3">
        <f>'셀이름-데이터'!CJ39-'셀이름-데이터'!N39</f>
        <v>2.1799999999999997</v>
      </c>
      <c r="G39" s="3">
        <f>'셀이름-데이터'!CK39-'셀이름-데이터'!O39</f>
        <v>1.4100000000000037</v>
      </c>
      <c r="H39" s="3">
        <f>'셀이름-데이터'!CN39-'셀이름-데이터'!R39</f>
        <v>-0.29999999999999716</v>
      </c>
      <c r="I39" s="3">
        <f>'셀이름-데이터'!CP39-'셀이름-데이터'!T39</f>
        <v>0.71</v>
      </c>
      <c r="J39" s="3">
        <f>'셀이름-데이터'!CQ39-'셀이름-데이터'!U39</f>
        <v>-2.5</v>
      </c>
      <c r="K39" s="3">
        <f>'셀이름-데이터'!CS39-'셀이름-데이터'!W39</f>
        <v>1.5300000000000002</v>
      </c>
      <c r="L39" s="3">
        <f>'셀이름-데이터'!DH39-'셀이름-데이터'!AL39</f>
        <v>-0.11999999999999744</v>
      </c>
      <c r="M39" s="3">
        <f>'셀이름-데이터'!DI39-'셀이름-데이터'!AM39</f>
        <v>-2.460000000000008</v>
      </c>
      <c r="N39" s="3">
        <f>'셀이름-데이터'!CH39-'셀이름-데이터'!L39</f>
        <v>0.67999999999999972</v>
      </c>
      <c r="O39" s="3">
        <f>'셀이름-데이터'!ED39-'셀이름-데이터'!BH39</f>
        <v>1.57</v>
      </c>
      <c r="P39" s="3">
        <f>'셀이름-데이터'!DX39-'셀이름-데이터'!BB39</f>
        <v>-4.28</v>
      </c>
      <c r="Q39" s="3">
        <f>'셀이름-데이터'!CY39-'셀이름-데이터'!AC39</f>
        <v>-1.7000000000000028</v>
      </c>
      <c r="R39" s="3">
        <f>'셀이름-데이터'!DC39-'셀이름-데이터'!AG39</f>
        <v>-0.73000000000000398</v>
      </c>
      <c r="S39" s="3">
        <f>'셀이름-데이터'!DD39-'셀이름-데이터'!AH39</f>
        <v>-0.58999999999999986</v>
      </c>
      <c r="T39" s="3">
        <f>'셀이름-데이터'!EC39-'셀이름-데이터'!BG39</f>
        <v>0.53000000000000025</v>
      </c>
      <c r="U39" s="3">
        <f>'셀이름-데이터'!EG39-'셀이름-데이터'!BK39</f>
        <v>-4.75</v>
      </c>
      <c r="V39" s="3">
        <f>'셀이름-데이터'!EH39-'셀이름-데이터'!BL39</f>
        <v>3.2100000000000009</v>
      </c>
      <c r="W39" s="3">
        <f>'셀이름-데이터'!EB39-'셀이름-데이터'!BF39</f>
        <v>0.08</v>
      </c>
      <c r="X39" s="3">
        <f>'셀이름-데이터'!DB39-'셀이름-데이터'!AF39</f>
        <v>-0.5900000000000003</v>
      </c>
      <c r="Y39" s="3">
        <f>'셀이름-데이터'!DK39-'셀이름-데이터'!AO39</f>
        <v>-1.6500000000000004</v>
      </c>
      <c r="Z39" s="3">
        <f>'셀이름-데이터'!EK39-'셀이름-데이터'!BO39</f>
        <v>-2.71</v>
      </c>
      <c r="AA39" s="3">
        <f>'셀이름-데이터'!EL39-'셀이름-데이터'!BP39</f>
        <v>-2.58</v>
      </c>
      <c r="AB39" s="3">
        <f>'셀이름-데이터'!EA39-'셀이름-데이터'!BE39</f>
        <v>0.86</v>
      </c>
      <c r="AC39" s="3">
        <f>'셀이름-데이터'!EQ39-'셀이름-데이터'!BU39</f>
        <v>1.9999999999999962E-2</v>
      </c>
      <c r="AD39" s="3">
        <f>'셀이름-데이터'!ER39-'셀이름-데이터'!BV39</f>
        <v>0.6899999999999995</v>
      </c>
      <c r="AE39" s="3">
        <f>'셀이름-데이터'!DS39-'셀이름-데이터'!AW39</f>
        <v>-2.8900000000000006</v>
      </c>
      <c r="AF39" s="3">
        <f>'셀이름-데이터'!DU39-'셀이름-데이터'!AY39</f>
        <v>-0.67999999999999972</v>
      </c>
      <c r="AG39" s="3">
        <f>'셀이름-데이터'!DV39-'셀이름-데이터'!AZ39</f>
        <v>1.04</v>
      </c>
      <c r="AH39" s="40"/>
      <c r="AI39" s="40"/>
      <c r="AJ39" s="40"/>
      <c r="AK39" s="45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6"/>
      <c r="CV39" s="9"/>
      <c r="CW39" s="8"/>
    </row>
    <row r="40" spans="1:101">
      <c r="A40" s="14" t="s">
        <v>266</v>
      </c>
      <c r="B40" s="14"/>
      <c r="C40" s="16">
        <v>34452</v>
      </c>
      <c r="D40">
        <f>'셀이름-데이터'!CA40-'셀이름-데이터'!E40</f>
        <v>-1.4900000000000091</v>
      </c>
      <c r="E40" s="3">
        <f>'셀이름-데이터'!CI40-'셀이름-데이터'!M40</f>
        <v>6.5300000000000011</v>
      </c>
      <c r="F40" s="3">
        <f>'셀이름-데이터'!CJ40-'셀이름-데이터'!N40</f>
        <v>-0.39000000000000057</v>
      </c>
      <c r="G40" s="3">
        <f>'셀이름-데이터'!CK40-'셀이름-데이터'!O40</f>
        <v>-1.490000000000002</v>
      </c>
      <c r="H40" s="3">
        <f>'셀이름-데이터'!CN40-'셀이름-데이터'!R40</f>
        <v>1.7999999999999972</v>
      </c>
      <c r="I40" s="3">
        <f>'셀이름-데이터'!CP40-'셀이름-데이터'!T40</f>
        <v>1.6800000000000002</v>
      </c>
      <c r="J40" s="3">
        <f>'셀이름-데이터'!CQ40-'셀이름-데이터'!U40</f>
        <v>-2.3799999999999955</v>
      </c>
      <c r="K40" s="3">
        <f>'셀이름-데이터'!CS40-'셀이름-데이터'!W40</f>
        <v>3.28</v>
      </c>
      <c r="L40" s="3">
        <f>'셀이름-데이터'!DH40-'셀이름-데이터'!AL40</f>
        <v>-1.0599999999999987</v>
      </c>
      <c r="M40" s="3">
        <f>'셀이름-데이터'!DI40-'셀이름-데이터'!AM40</f>
        <v>-3.6599999999999966</v>
      </c>
      <c r="N40" s="3">
        <f>'셀이름-데이터'!CH40-'셀이름-데이터'!L40</f>
        <v>4.6400000000000006</v>
      </c>
      <c r="O40" s="3">
        <f>'셀이름-데이터'!ED40-'셀이름-데이터'!BH40</f>
        <v>1.6</v>
      </c>
      <c r="P40" s="3">
        <f>'셀이름-데이터'!DX40-'셀이름-데이터'!BB40</f>
        <v>-3.85</v>
      </c>
      <c r="Q40" s="3">
        <f>'셀이름-데이터'!CY40-'셀이름-데이터'!AC40</f>
        <v>-0.61999999999999034</v>
      </c>
      <c r="R40" s="3">
        <f>'셀이름-데이터'!DC40-'셀이름-데이터'!AG40</f>
        <v>0.79000000000000625</v>
      </c>
      <c r="S40" s="3">
        <f>'셀이름-데이터'!DD40-'셀이름-데이터'!AH40</f>
        <v>-1.7200000000000002</v>
      </c>
      <c r="T40" s="3">
        <f>'셀이름-데이터'!EC40-'셀이름-데이터'!BG40</f>
        <v>0.21000000000000085</v>
      </c>
      <c r="U40" s="3">
        <f>'셀이름-데이터'!EG40-'셀이름-데이터'!BK40</f>
        <v>4.3000000000000007</v>
      </c>
      <c r="V40" s="3">
        <f>'셀이름-데이터'!EH40-'셀이름-데이터'!BL40</f>
        <v>-3.82</v>
      </c>
      <c r="W40" s="3">
        <f>'셀이름-데이터'!EB40-'셀이름-데이터'!BF40</f>
        <v>-1.9999999999999997E-2</v>
      </c>
      <c r="X40" s="3">
        <f>'셀이름-데이터'!DB40-'셀이름-데이터'!AF40</f>
        <v>0.29999999999999982</v>
      </c>
      <c r="Y40" s="3">
        <f>'셀이름-데이터'!DK40-'셀이름-데이터'!AO40</f>
        <v>1.17</v>
      </c>
      <c r="Z40" s="3">
        <f>'셀이름-데이터'!EK40-'셀이름-데이터'!BO40</f>
        <v>0.41000000000000014</v>
      </c>
      <c r="AA40" s="3">
        <f>'셀이름-데이터'!EL40-'셀이름-데이터'!BP40</f>
        <v>-1.5000000000000009</v>
      </c>
      <c r="AB40" s="3">
        <f>'셀이름-데이터'!EA40-'셀이름-데이터'!BE40</f>
        <v>-9.9999999999999978E-2</v>
      </c>
      <c r="AC40" s="3">
        <f>'셀이름-데이터'!EQ40-'셀이름-데이터'!BU40</f>
        <v>0.19000000000000006</v>
      </c>
      <c r="AD40" s="3">
        <f>'셀이름-데이터'!ER40-'셀이름-데이터'!BV40</f>
        <v>-2.1100000000000003</v>
      </c>
      <c r="AE40" s="3">
        <f>'셀이름-데이터'!DS40-'셀이름-데이터'!AW40</f>
        <v>-2.3299999999999983</v>
      </c>
      <c r="AF40" s="3">
        <f>'셀이름-데이터'!DU40-'셀이름-데이터'!AY40</f>
        <v>1.67</v>
      </c>
      <c r="AG40" s="3">
        <f>'셀이름-데이터'!DV40-'셀이름-데이터'!AZ40</f>
        <v>0.52</v>
      </c>
      <c r="AH40" s="40"/>
      <c r="AI40" s="40"/>
      <c r="AJ40" s="40"/>
      <c r="AK40" s="45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6"/>
      <c r="CV40" s="9"/>
      <c r="CW40" s="8"/>
    </row>
    <row r="41" spans="1:101">
      <c r="A41" s="14" t="s">
        <v>227</v>
      </c>
      <c r="B41" s="14"/>
      <c r="C41" s="16">
        <v>37022</v>
      </c>
      <c r="D41">
        <f>'셀이름-데이터'!CA41-'셀이름-데이터'!E41</f>
        <v>-0.39999999999997726</v>
      </c>
      <c r="E41" s="3">
        <f>'셀이름-데이터'!CI41-'셀이름-데이터'!M41</f>
        <v>4.3399999999999963</v>
      </c>
      <c r="F41" s="3">
        <f>'셀이름-데이터'!CJ41-'셀이름-데이터'!N41</f>
        <v>-0.77999999999999758</v>
      </c>
      <c r="G41" s="3">
        <f>'셀이름-데이터'!CK41-'셀이름-데이터'!O41</f>
        <v>-0.40000000000000213</v>
      </c>
      <c r="H41" s="3">
        <f>'셀이름-데이터'!CN41-'셀이름-데이터'!R41</f>
        <v>0.37000000000000455</v>
      </c>
      <c r="I41" s="3">
        <f>'셀이름-데이터'!CP41-'셀이름-데이터'!T41</f>
        <v>0.85999999999999988</v>
      </c>
      <c r="J41" s="3">
        <f>'셀이름-데이터'!CQ41-'셀이름-데이터'!U41</f>
        <v>0.54999999999999716</v>
      </c>
      <c r="K41" s="3">
        <f>'셀이름-데이터'!CS41-'셀이름-데이터'!W41</f>
        <v>2.1399999999999997</v>
      </c>
      <c r="L41" s="3">
        <f>'셀이름-데이터'!DH41-'셀이름-데이터'!AL41</f>
        <v>-1.5399999999999991</v>
      </c>
      <c r="M41" s="3">
        <f>'셀이름-데이터'!DI41-'셀이름-데이터'!AM41</f>
        <v>-2.3099999999999881</v>
      </c>
      <c r="N41" s="3">
        <f>'셀이름-데이터'!CH41-'셀이름-데이터'!L41</f>
        <v>2.2900000000000063</v>
      </c>
      <c r="O41" s="3">
        <f>'셀이름-데이터'!ED41-'셀이름-데이터'!BH41</f>
        <v>1.5</v>
      </c>
      <c r="P41" s="3">
        <f>'셀이름-데이터'!DX41-'셀이름-데이터'!BB41</f>
        <v>-3.8299999999999983</v>
      </c>
      <c r="Q41" s="3">
        <f>'셀이름-데이터'!CY41-'셀이름-데이터'!AC41</f>
        <v>4.3900000000000006</v>
      </c>
      <c r="R41" s="3">
        <f>'셀이름-데이터'!DC41-'셀이름-데이터'!AG41</f>
        <v>-1.6500000000000057</v>
      </c>
      <c r="S41" s="3">
        <f>'셀이름-데이터'!DD41-'셀이름-데이터'!AH41</f>
        <v>-1.55</v>
      </c>
      <c r="T41" s="3">
        <f>'셀이름-데이터'!EC41-'셀이름-데이터'!BG41</f>
        <v>-0.30999999999999961</v>
      </c>
      <c r="U41" s="3">
        <f>'셀이름-데이터'!EG41-'셀이름-데이터'!BK41</f>
        <v>-3.5700000000000003</v>
      </c>
      <c r="V41" s="3">
        <f>'셀이름-데이터'!EH41-'셀이름-데이터'!BL41</f>
        <v>3.99</v>
      </c>
      <c r="W41" s="3">
        <f>'셀이름-데이터'!EB41-'셀이름-데이터'!BF41</f>
        <v>0.12</v>
      </c>
      <c r="X41" s="3">
        <f>'셀이름-데이터'!DB41-'셀이름-데이터'!AF41</f>
        <v>1.6800000000000002</v>
      </c>
      <c r="Y41" s="3">
        <f>'셀이름-데이터'!DK41-'셀이름-데이터'!AO41</f>
        <v>-1.54</v>
      </c>
      <c r="Z41" s="3">
        <f>'셀이름-데이터'!EK41-'셀이름-데이터'!BO41</f>
        <v>0.76999999999999957</v>
      </c>
      <c r="AA41" s="3">
        <f>'셀이름-데이터'!EL41-'셀이름-데이터'!BP41</f>
        <v>1.78</v>
      </c>
      <c r="AB41" s="3">
        <f>'셀이름-데이터'!EA41-'셀이름-데이터'!BE41</f>
        <v>0.91999999999999993</v>
      </c>
      <c r="AC41" s="3">
        <f>'셀이름-데이터'!EQ41-'셀이름-데이터'!BU41</f>
        <v>-0.5600000000000005</v>
      </c>
      <c r="AD41" s="3">
        <f>'셀이름-데이터'!ER41-'셀이름-데이터'!BV41</f>
        <v>1.58</v>
      </c>
      <c r="AE41" s="3">
        <f>'셀이름-데이터'!DS41-'셀이름-데이터'!AW41</f>
        <v>2.0300000000000011</v>
      </c>
      <c r="AF41" s="3">
        <f>'셀이름-데이터'!DU41-'셀이름-데이터'!AY41</f>
        <v>-0.9300000000000006</v>
      </c>
      <c r="AG41" s="3">
        <f>'셀이름-데이터'!DV41-'셀이름-데이터'!AZ41</f>
        <v>0.41999999999999993</v>
      </c>
      <c r="AH41" s="40"/>
      <c r="AI41" s="40"/>
      <c r="AJ41" s="40"/>
      <c r="AK41" s="45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6"/>
      <c r="CV41" s="9"/>
      <c r="CW41" s="8"/>
    </row>
    <row r="42" spans="1:101">
      <c r="A42" s="14" t="s">
        <v>228</v>
      </c>
      <c r="B42" s="14"/>
      <c r="C42" s="16">
        <v>36057</v>
      </c>
      <c r="D42">
        <f>'셀이름-데이터'!CA42-'셀이름-데이터'!E42</f>
        <v>-1.8600000000000136</v>
      </c>
      <c r="E42" s="3">
        <f>'셀이름-데이터'!CI42-'셀이름-데이터'!M42</f>
        <v>0.10999999999999943</v>
      </c>
      <c r="F42" s="3">
        <f>'셀이름-데이터'!CJ42-'셀이름-데이터'!N42</f>
        <v>-0.28000000000000114</v>
      </c>
      <c r="G42" s="3">
        <f>'셀이름-데이터'!CK42-'셀이름-데이터'!O42</f>
        <v>-1.8599999999999959</v>
      </c>
      <c r="H42" s="3">
        <f>'셀이름-데이터'!CN42-'셀이름-데이터'!R42</f>
        <v>3.0000000000001137E-2</v>
      </c>
      <c r="I42" s="3">
        <f>'셀이름-데이터'!CP42-'셀이름-데이터'!T42</f>
        <v>-0.29000000000000004</v>
      </c>
      <c r="J42" s="3">
        <f>'셀이름-데이터'!CQ42-'셀이름-데이터'!U42</f>
        <v>-1.8900000000000006</v>
      </c>
      <c r="K42" s="3">
        <f>'셀이름-데이터'!CS42-'셀이름-데이터'!W42</f>
        <v>2</v>
      </c>
      <c r="L42" s="3">
        <f>'셀이름-데이터'!DH42-'셀이름-데이터'!AL42</f>
        <v>-3.5499999999999989</v>
      </c>
      <c r="M42" s="3">
        <f>'셀이름-데이터'!DI42-'셀이름-데이터'!AM42</f>
        <v>-2.9899999999999949</v>
      </c>
      <c r="N42" s="3">
        <f>'셀이름-데이터'!CH42-'셀이름-데이터'!L42</f>
        <v>1.1299999999999955</v>
      </c>
      <c r="O42" s="3">
        <f>'셀이름-데이터'!ED42-'셀이름-데이터'!BH42</f>
        <v>0.96</v>
      </c>
      <c r="P42" s="3">
        <f>'셀이름-데이터'!DX42-'셀이름-데이터'!BB42</f>
        <v>-0.97000000000000064</v>
      </c>
      <c r="Q42" s="3">
        <f>'셀이름-데이터'!CY42-'셀이름-데이터'!AC42</f>
        <v>9.2199999999999989</v>
      </c>
      <c r="R42" s="3">
        <f>'셀이름-데이터'!DC42-'셀이름-데이터'!AG42</f>
        <v>-8.3000000000000114</v>
      </c>
      <c r="S42" s="3">
        <f>'셀이름-데이터'!DD42-'셀이름-데이터'!AH42</f>
        <v>-3.2600000000000002</v>
      </c>
      <c r="T42" s="3">
        <f>'셀이름-데이터'!EC42-'셀이름-데이터'!BG42</f>
        <v>-3.17</v>
      </c>
      <c r="U42" s="3">
        <f>'셀이름-데이터'!EG42-'셀이름-데이터'!BK42</f>
        <v>-7.620000000000001</v>
      </c>
      <c r="V42" s="3">
        <f>'셀이름-데이터'!EH42-'셀이름-데이터'!BL42</f>
        <v>5.79</v>
      </c>
      <c r="W42" s="3">
        <f>'셀이름-데이터'!EB42-'셀이름-데이터'!BF42</f>
        <v>0.27</v>
      </c>
      <c r="X42" s="3">
        <f>'셀이름-데이터'!DB42-'셀이름-데이터'!AF42</f>
        <v>-5.0199999999999996</v>
      </c>
      <c r="Y42" s="3">
        <f>'셀이름-데이터'!DK42-'셀이름-데이터'!AO42</f>
        <v>-3.02</v>
      </c>
      <c r="Z42" s="3">
        <f>'셀이름-데이터'!EK42-'셀이름-데이터'!BO42</f>
        <v>-2.21</v>
      </c>
      <c r="AA42" s="3">
        <f>'셀이름-데이터'!EL42-'셀이름-데이터'!BP42</f>
        <v>-1.2699999999999996</v>
      </c>
      <c r="AB42" s="3">
        <f>'셀이름-데이터'!EA42-'셀이름-데이터'!BE42</f>
        <v>1.77</v>
      </c>
      <c r="AC42" s="3">
        <f>'셀이름-데이터'!EQ42-'셀이름-데이터'!BU42</f>
        <v>-1.4899999999999998</v>
      </c>
      <c r="AD42" s="3">
        <f>'셀이름-데이터'!ER42-'셀이름-데이터'!BV42</f>
        <v>2.44</v>
      </c>
      <c r="AE42" s="3">
        <f>'셀이름-데이터'!DS42-'셀이름-데이터'!AW42</f>
        <v>-2.3299999999999983</v>
      </c>
      <c r="AF42" s="3">
        <f>'셀이름-데이터'!DU42-'셀이름-데이터'!AY42</f>
        <v>-1.04</v>
      </c>
      <c r="AG42" s="3">
        <f>'셀이름-데이터'!DV42-'셀이름-데이터'!AZ42</f>
        <v>2.3499999999999996</v>
      </c>
      <c r="AH42" s="47"/>
      <c r="AI42" s="47"/>
      <c r="AJ42" s="47"/>
      <c r="AK42" s="48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6"/>
      <c r="CV42" s="9"/>
      <c r="CW42" s="8"/>
    </row>
    <row r="43" spans="1:101">
      <c r="A43" s="14" t="s">
        <v>229</v>
      </c>
      <c r="B43" s="14"/>
      <c r="C43" s="16">
        <v>32996</v>
      </c>
      <c r="D43">
        <f>'셀이름-데이터'!CA43-'셀이름-데이터'!E43</f>
        <v>-0.93999999999999773</v>
      </c>
      <c r="E43" s="3">
        <f>'셀이름-데이터'!CI43-'셀이름-데이터'!M43</f>
        <v>-1.9099999999999966</v>
      </c>
      <c r="F43" s="3">
        <f>'셀이름-데이터'!CJ43-'셀이름-데이터'!N43</f>
        <v>0</v>
      </c>
      <c r="G43" s="3">
        <f>'셀이름-데이터'!CK43-'셀이름-데이터'!O43</f>
        <v>-0.94000000000000128</v>
      </c>
      <c r="H43" s="3">
        <f>'셀이름-데이터'!CN43-'셀이름-데이터'!R43</f>
        <v>-2.1099999999999994</v>
      </c>
      <c r="I43" s="3">
        <f>'셀이름-데이터'!CP43-'셀이름-데이터'!T43</f>
        <v>-1.2800000000000002</v>
      </c>
      <c r="J43" s="3">
        <f>'셀이름-데이터'!CQ43-'셀이름-데이터'!U43</f>
        <v>9.0000000000003411E-2</v>
      </c>
      <c r="K43" s="3">
        <f>'셀이름-데이터'!CS43-'셀이름-데이터'!W43</f>
        <v>-0.28999999999999915</v>
      </c>
      <c r="L43" s="3">
        <f>'셀이름-데이터'!DH43-'셀이름-데이터'!AL43</f>
        <v>0.66000000000000014</v>
      </c>
      <c r="M43" s="3">
        <f>'셀이름-데이터'!DI43-'셀이름-데이터'!AM43</f>
        <v>4.9499999999999886</v>
      </c>
      <c r="N43" s="3">
        <f>'셀이름-데이터'!CH43-'셀이름-데이터'!L43</f>
        <v>-1.0100000000000051</v>
      </c>
      <c r="O43" s="3">
        <f>'셀이름-데이터'!ED43-'셀이름-데이터'!BH43</f>
        <v>1.73</v>
      </c>
      <c r="P43" s="3">
        <f>'셀이름-데이터'!DX43-'셀이름-데이터'!BB43</f>
        <v>-4.6800000000000015</v>
      </c>
      <c r="Q43" s="3">
        <f>'셀이름-데이터'!CY43-'셀이름-데이터'!AC43</f>
        <v>2.4899999999999949</v>
      </c>
      <c r="R43" s="3">
        <f>'셀이름-데이터'!DC43-'셀이름-데이터'!AG43</f>
        <v>-3.3699999999999903</v>
      </c>
      <c r="S43" s="3">
        <f>'셀이름-데이터'!DD43-'셀이름-데이터'!AH43</f>
        <v>-1.83</v>
      </c>
      <c r="T43" s="3">
        <f>'셀이름-데이터'!EC43-'셀이름-데이터'!BG43</f>
        <v>-2.27</v>
      </c>
      <c r="U43" s="3">
        <f>'셀이름-데이터'!EG43-'셀이름-데이터'!BK43</f>
        <v>-4.6199999999999992</v>
      </c>
      <c r="V43" s="3">
        <f>'셀이름-데이터'!EH43-'셀이름-데이터'!BL43</f>
        <v>-2.0000000000000018E-2</v>
      </c>
      <c r="W43" s="3">
        <f>'셀이름-데이터'!EB43-'셀이름-데이터'!BF43</f>
        <v>0.53</v>
      </c>
      <c r="X43" s="3">
        <f>'셀이름-데이터'!DB43-'셀이름-데이터'!AF43</f>
        <v>2.1399999999999997</v>
      </c>
      <c r="Y43" s="3">
        <f>'셀이름-데이터'!DK43-'셀이름-데이터'!AO43</f>
        <v>-0.56999999999999984</v>
      </c>
      <c r="Z43" s="3">
        <f>'셀이름-데이터'!EK43-'셀이름-데이터'!BO43</f>
        <v>0.64000000000000057</v>
      </c>
      <c r="AA43" s="3">
        <f>'셀이름-데이터'!EL43-'셀이름-데이터'!BP43</f>
        <v>-0.23000000000000043</v>
      </c>
      <c r="AB43" s="3">
        <f>'셀이름-데이터'!EA43-'셀이름-데이터'!BE43</f>
        <v>3.2700000000000005</v>
      </c>
      <c r="AC43" s="3">
        <f>'셀이름-데이터'!EQ43-'셀이름-데이터'!BU43</f>
        <v>-1.79</v>
      </c>
      <c r="AD43" s="3">
        <f>'셀이름-데이터'!ER43-'셀이름-데이터'!BV43</f>
        <v>-0.9</v>
      </c>
      <c r="AE43" s="3">
        <f>'셀이름-데이터'!DS43-'셀이름-데이터'!AW43</f>
        <v>-1.3499999999999943</v>
      </c>
      <c r="AF43" s="3">
        <f>'셀이름-데이터'!DU43-'셀이름-데이터'!AY43</f>
        <v>1.1299999999999999</v>
      </c>
      <c r="AG43" s="3">
        <f>'셀이름-데이터'!DV43-'셀이름-데이터'!AZ43</f>
        <v>2.42</v>
      </c>
      <c r="AH43" s="47"/>
      <c r="AI43" s="47"/>
      <c r="AJ43" s="47"/>
      <c r="AK43" s="48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6"/>
      <c r="CV43" s="9"/>
      <c r="CW43" s="8"/>
    </row>
    <row r="44" spans="1:101">
      <c r="A44" s="14" t="s">
        <v>230</v>
      </c>
      <c r="B44" s="14"/>
      <c r="C44" s="16">
        <v>29662</v>
      </c>
      <c r="D44">
        <f>'셀이름-데이터'!CA44-'셀이름-데이터'!E44</f>
        <v>-4.1499999999999773</v>
      </c>
      <c r="E44" s="3">
        <f>'셀이름-데이터'!CI44-'셀이름-데이터'!M44</f>
        <v>-2.240000000000002</v>
      </c>
      <c r="F44" s="3">
        <f>'셀이름-데이터'!CJ44-'셀이름-데이터'!N44</f>
        <v>-1.5899999999999999</v>
      </c>
      <c r="G44" s="3">
        <f>'셀이름-데이터'!CK44-'셀이름-데이터'!O44</f>
        <v>-4.1499999999999986</v>
      </c>
      <c r="H44" s="3">
        <f>'셀이름-데이터'!CN44-'셀이름-데이터'!R44</f>
        <v>4.3900000000000006</v>
      </c>
      <c r="I44" s="3">
        <f>'셀이름-데이터'!CP44-'셀이름-데이터'!T44</f>
        <v>0.54999999999999982</v>
      </c>
      <c r="J44" s="3">
        <f>'셀이름-데이터'!CQ44-'셀이름-데이터'!U44</f>
        <v>-3.230000000000004</v>
      </c>
      <c r="K44" s="3">
        <f>'셀이름-데이터'!CS44-'셀이름-데이터'!W44</f>
        <v>0.49000000000000021</v>
      </c>
      <c r="L44" s="3">
        <f>'셀이름-데이터'!DH44-'셀이름-데이터'!AL44</f>
        <v>-2.2600000000000016</v>
      </c>
      <c r="M44" s="3">
        <f>'셀이름-데이터'!DI44-'셀이름-데이터'!AM44</f>
        <v>1.4099999999999966</v>
      </c>
      <c r="N44" s="3">
        <f>'셀이름-데이터'!CH44-'셀이름-데이터'!L44</f>
        <v>1.2899999999999991</v>
      </c>
      <c r="O44" s="3">
        <f>'셀이름-데이터'!ED44-'셀이름-데이터'!BH44</f>
        <v>0.54999999999999982</v>
      </c>
      <c r="P44" s="3">
        <f>'셀이름-데이터'!DX44-'셀이름-데이터'!BB44</f>
        <v>-2.9600000000000009</v>
      </c>
      <c r="Q44" s="3">
        <f>'셀이름-데이터'!CY44-'셀이름-데이터'!AC44</f>
        <v>0.76000000000000512</v>
      </c>
      <c r="R44" s="3">
        <f>'셀이름-데이터'!DC44-'셀이름-데이터'!AG44</f>
        <v>4.019999999999996</v>
      </c>
      <c r="S44" s="3">
        <f>'셀이름-데이터'!DD44-'셀이름-데이터'!AH44</f>
        <v>-0.11000000000000032</v>
      </c>
      <c r="T44" s="3">
        <f>'셀이름-데이터'!EC44-'셀이름-데이터'!BG44</f>
        <v>0.50000000000000044</v>
      </c>
      <c r="U44" s="3">
        <f>'셀이름-데이터'!EG44-'셀이름-데이터'!BK44</f>
        <v>-1.3900000000000006</v>
      </c>
      <c r="V44" s="3">
        <f>'셀이름-데이터'!EH44-'셀이름-데이터'!BL44</f>
        <v>2.2700000000000005</v>
      </c>
      <c r="W44" s="3">
        <f>'셀이름-데이터'!EB44-'셀이름-데이터'!BF44</f>
        <v>0.15</v>
      </c>
      <c r="X44" s="3">
        <f>'셀이름-데이터'!DB44-'셀이름-데이터'!AF44</f>
        <v>0.13000000000000034</v>
      </c>
      <c r="Y44" s="3">
        <f>'셀이름-데이터'!DK44-'셀이름-데이터'!AO44</f>
        <v>-0.86999999999999988</v>
      </c>
      <c r="Z44" s="3">
        <f>'셀이름-데이터'!EK44-'셀이름-데이터'!BO44</f>
        <v>-2.1800000000000006</v>
      </c>
      <c r="AA44" s="3">
        <f>'셀이름-데이터'!EL44-'셀이름-데이터'!BP44</f>
        <v>-1.81</v>
      </c>
      <c r="AB44" s="3">
        <f>'셀이름-데이터'!EA44-'셀이름-데이터'!BE44</f>
        <v>1.01</v>
      </c>
      <c r="AC44" s="3">
        <f>'셀이름-데이터'!EQ44-'셀이름-데이터'!BU44</f>
        <v>-1.29</v>
      </c>
      <c r="AD44" s="3">
        <f>'셀이름-데이터'!ER44-'셀이름-데이터'!BV44</f>
        <v>1.6600000000000001</v>
      </c>
      <c r="AE44" s="3">
        <f>'셀이름-데이터'!DS44-'셀이름-데이터'!AW44</f>
        <v>-2.1899999999999977</v>
      </c>
      <c r="AF44" s="3">
        <f>'셀이름-데이터'!DU44-'셀이름-데이터'!AY44</f>
        <v>-0.71999999999999975</v>
      </c>
      <c r="AG44" s="3">
        <f>'셀이름-데이터'!DV44-'셀이름-데이터'!AZ44</f>
        <v>1.97</v>
      </c>
      <c r="AH44" s="40"/>
      <c r="AI44" s="40"/>
      <c r="AJ44" s="40"/>
      <c r="AK44" s="45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6"/>
      <c r="CV44" s="9"/>
      <c r="CW44" s="8"/>
    </row>
    <row r="45" spans="1:101">
      <c r="A45" s="14" t="s">
        <v>259</v>
      </c>
      <c r="B45" s="14"/>
      <c r="C45" s="16">
        <v>35185</v>
      </c>
      <c r="D45">
        <f>'셀이름-데이터'!CA45-'셀이름-데이터'!E45</f>
        <v>-0.13999999999998636</v>
      </c>
      <c r="E45" s="3">
        <f>'셀이름-데이터'!CI45-'셀이름-데이터'!M45</f>
        <v>1.3400000000000034</v>
      </c>
      <c r="F45" s="3">
        <f>'셀이름-데이터'!CJ45-'셀이름-데이터'!N45</f>
        <v>1.5199999999999996</v>
      </c>
      <c r="G45" s="3">
        <f>'셀이름-데이터'!CK45-'셀이름-데이터'!O45</f>
        <v>-0.14000000000000057</v>
      </c>
      <c r="H45" s="3">
        <f>'셀이름-데이터'!CN45-'셀이름-데이터'!R45</f>
        <v>0.9100000000000108</v>
      </c>
      <c r="I45" s="3">
        <f>'셀이름-데이터'!CP45-'셀이름-데이터'!T45</f>
        <v>0.98</v>
      </c>
      <c r="J45" s="3">
        <f>'셀이름-데이터'!CQ45-'셀이름-데이터'!U45</f>
        <v>-3.4599999999999937</v>
      </c>
      <c r="K45" s="3">
        <f>'셀이름-데이터'!CS45-'셀이름-데이터'!W45</f>
        <v>2.74</v>
      </c>
      <c r="L45" s="3">
        <f>'셀이름-데이터'!DH45-'셀이름-데이터'!AL45</f>
        <v>-2.7800000000000011</v>
      </c>
      <c r="M45" s="3">
        <f>'셀이름-데이터'!DI45-'셀이름-데이터'!AM45</f>
        <v>-4.9300000000000068</v>
      </c>
      <c r="N45" s="3">
        <f>'셀이름-데이터'!CH45-'셀이름-데이터'!L45</f>
        <v>1.6300000000000097</v>
      </c>
      <c r="O45" s="3">
        <f>'셀이름-데이터'!ED45-'셀이름-데이터'!BH45</f>
        <v>1.5</v>
      </c>
      <c r="P45" s="3">
        <f>'셀이름-데이터'!DX45-'셀이름-데이터'!BB45</f>
        <v>-2.2099999999999991</v>
      </c>
      <c r="Q45" s="3">
        <f>'셀이름-데이터'!CY45-'셀이름-데이터'!AC45</f>
        <v>-3.6000000000000085</v>
      </c>
      <c r="R45" s="3">
        <f>'셀이름-데이터'!DC45-'셀이름-데이터'!AG45</f>
        <v>0.31999999999999318</v>
      </c>
      <c r="S45" s="3">
        <f>'셀이름-데이터'!DD45-'셀이름-데이터'!AH45</f>
        <v>-1.1400000000000001</v>
      </c>
      <c r="T45" s="3">
        <f>'셀이름-데이터'!EC45-'셀이름-데이터'!BG45</f>
        <v>0.13000000000000034</v>
      </c>
      <c r="U45" s="3">
        <f>'셀이름-데이터'!EG45-'셀이름-데이터'!BK45</f>
        <v>-0.68000000000000149</v>
      </c>
      <c r="V45" s="3">
        <f>'셀이름-데이터'!EH45-'셀이름-데이터'!BL45</f>
        <v>0.80999999999999983</v>
      </c>
      <c r="W45" s="3">
        <f>'셀이름-데이터'!EB45-'셀이름-데이터'!BF45</f>
        <v>0</v>
      </c>
      <c r="X45" s="3">
        <f>'셀이름-데이터'!DB45-'셀이름-데이터'!AF45</f>
        <v>-0.54999999999999982</v>
      </c>
      <c r="Y45" s="3">
        <f>'셀이름-데이터'!DK45-'셀이름-데이터'!AO45</f>
        <v>-0.13</v>
      </c>
      <c r="Z45" s="3">
        <f>'셀이름-데이터'!EK45-'셀이름-데이터'!BO45</f>
        <v>-1.5499999999999998</v>
      </c>
      <c r="AA45" s="3">
        <f>'셀이름-데이터'!EL45-'셀이름-데이터'!BP45</f>
        <v>-2.9699999999999998</v>
      </c>
      <c r="AB45" s="3">
        <f>'셀이름-데이터'!EA45-'셀이름-데이터'!BE45</f>
        <v>0.28000000000000025</v>
      </c>
      <c r="AC45" s="3">
        <f>'셀이름-데이터'!EQ45-'셀이름-데이터'!BU45</f>
        <v>-0.28000000000000025</v>
      </c>
      <c r="AD45" s="3">
        <f>'셀이름-데이터'!ER45-'셀이름-데이터'!BV45</f>
        <v>-1.1399999999999997</v>
      </c>
      <c r="AE45" s="3">
        <f>'셀이름-데이터'!DS45-'셀이름-데이터'!AW45</f>
        <v>-3.5799999999999983</v>
      </c>
      <c r="AF45" s="3">
        <f>'셀이름-데이터'!DU45-'셀이름-데이터'!AY45</f>
        <v>1.1600000000000001</v>
      </c>
      <c r="AG45" s="3">
        <f>'셀이름-데이터'!DV45-'셀이름-데이터'!AZ45</f>
        <v>1.54</v>
      </c>
      <c r="AH45" s="40"/>
      <c r="AI45" s="40"/>
      <c r="AJ45" s="40"/>
      <c r="AK45" s="45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6"/>
      <c r="CV45" s="9"/>
      <c r="CW45" s="8"/>
    </row>
    <row r="46" spans="1:101">
      <c r="A46" s="14" t="s">
        <v>231</v>
      </c>
      <c r="B46" s="14"/>
      <c r="C46" s="16">
        <v>29145</v>
      </c>
      <c r="D46">
        <f>'셀이름-데이터'!CA46-'셀이름-데이터'!E46</f>
        <v>-0.78000000000002956</v>
      </c>
      <c r="E46" s="3">
        <f>'셀이름-데이터'!CI46-'셀이름-데이터'!M46</f>
        <v>0.59999999999999432</v>
      </c>
      <c r="F46" s="3">
        <f>'셀이름-데이터'!CJ46-'셀이름-데이터'!N46</f>
        <v>-1.5199999999999996</v>
      </c>
      <c r="G46" s="3">
        <f>'셀이름-데이터'!CK46-'셀이름-데이터'!O46</f>
        <v>-0.77999999999999758</v>
      </c>
      <c r="H46" s="3">
        <f>'셀이름-데이터'!CN46-'셀이름-데이터'!R46</f>
        <v>0.71999999999999886</v>
      </c>
      <c r="I46" s="3">
        <f>'셀이름-데이터'!CP46-'셀이름-데이터'!T46</f>
        <v>0.61000000000000032</v>
      </c>
      <c r="J46" s="3">
        <f>'셀이름-데이터'!CQ46-'셀이름-데이터'!U46</f>
        <v>-0.64000000000000057</v>
      </c>
      <c r="K46" s="3">
        <f>'셀이름-데이터'!CS46-'셀이름-데이터'!W46</f>
        <v>2.8499999999999996</v>
      </c>
      <c r="L46" s="3">
        <f>'셀이름-데이터'!DH46-'셀이름-데이터'!AL46</f>
        <v>-3.4700000000000006</v>
      </c>
      <c r="M46" s="3">
        <f>'셀이름-데이터'!DI46-'셀이름-데이터'!AM46</f>
        <v>-4.1200000000000045</v>
      </c>
      <c r="N46" s="3">
        <f>'셀이름-데이터'!CH46-'셀이름-데이터'!L46</f>
        <v>1.3700000000000045</v>
      </c>
      <c r="O46" s="3">
        <f>'셀이름-데이터'!ED46-'셀이름-데이터'!BH46</f>
        <v>1.0999999999999999</v>
      </c>
      <c r="P46" s="3">
        <f>'셀이름-데이터'!DX46-'셀이름-데이터'!BB46</f>
        <v>-4.8999999999999986</v>
      </c>
      <c r="Q46" s="3">
        <f>'셀이름-데이터'!CY46-'셀이름-데이터'!AC46</f>
        <v>-9.1300000000000097</v>
      </c>
      <c r="R46" s="3">
        <f>'셀이름-데이터'!DC46-'셀이름-데이터'!AG46</f>
        <v>6.230000000000004</v>
      </c>
      <c r="S46" s="3">
        <f>'셀이름-데이터'!DD46-'셀이름-데이터'!AH46</f>
        <v>1.29</v>
      </c>
      <c r="T46" s="3">
        <f>'셀이름-데이터'!EC46-'셀이름-데이터'!BG46</f>
        <v>1.9699999999999998</v>
      </c>
      <c r="U46" s="3">
        <f>'셀이름-데이터'!EG46-'셀이름-데이터'!BK46</f>
        <v>1.0999999999999996</v>
      </c>
      <c r="V46" s="3">
        <f>'셀이름-데이터'!EH46-'셀이름-데이터'!BL46</f>
        <v>2.9999999999999805E-2</v>
      </c>
      <c r="W46" s="3">
        <f>'셀이름-데이터'!EB46-'셀이름-데이터'!BF46</f>
        <v>-0.03</v>
      </c>
      <c r="X46" s="3">
        <f>'셀이름-데이터'!DB46-'셀이름-데이터'!AF46</f>
        <v>-0.16000000000000014</v>
      </c>
      <c r="Y46" s="3">
        <f>'셀이름-데이터'!DK46-'셀이름-데이터'!AO46</f>
        <v>0.24</v>
      </c>
      <c r="Z46" s="3">
        <f>'셀이름-데이터'!EK46-'셀이름-데이터'!BO46</f>
        <v>1.71</v>
      </c>
      <c r="AA46" s="3">
        <f>'셀이름-데이터'!EL46-'셀이름-데이터'!BP46</f>
        <v>1.9900000000000002</v>
      </c>
      <c r="AB46" s="3">
        <f>'셀이름-데이터'!EA46-'셀이름-데이터'!BE46</f>
        <v>-0.13</v>
      </c>
      <c r="AC46" s="3">
        <f>'셀이름-데이터'!EQ46-'셀이름-데이터'!BU46</f>
        <v>-0.30000000000000004</v>
      </c>
      <c r="AD46" s="3">
        <f>'셀이름-데이터'!ER46-'셀이름-데이터'!BV46</f>
        <v>0.56000000000000005</v>
      </c>
      <c r="AE46" s="3">
        <f>'셀이름-데이터'!DS46-'셀이름-데이터'!AW46</f>
        <v>2.7999999999999972</v>
      </c>
      <c r="AF46" s="3">
        <f>'셀이름-데이터'!DU46-'셀이름-데이터'!AY46</f>
        <v>0.39999999999999947</v>
      </c>
      <c r="AG46" s="3">
        <f>'셀이름-데이터'!DV46-'셀이름-데이터'!AZ46</f>
        <v>-0.42</v>
      </c>
      <c r="AH46" s="47"/>
      <c r="AI46" s="47"/>
      <c r="AJ46" s="47"/>
      <c r="AK46" s="48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6"/>
      <c r="CV46" s="9"/>
      <c r="CW46" s="8"/>
    </row>
    <row r="47" spans="1:101">
      <c r="A47" s="14" t="s">
        <v>232</v>
      </c>
      <c r="B47" s="14"/>
      <c r="C47" s="16">
        <v>29990</v>
      </c>
      <c r="D47">
        <f>'셀이름-데이터'!CA47-'셀이름-데이터'!E47</f>
        <v>1.2300000000000182</v>
      </c>
      <c r="E47" s="3">
        <f>'셀이름-데이터'!CI47-'셀이름-데이터'!M47</f>
        <v>2.6899999999999977</v>
      </c>
      <c r="F47" s="3">
        <f>'셀이름-데이터'!CJ47-'셀이름-데이터'!N47</f>
        <v>2.7800000000000047</v>
      </c>
      <c r="G47" s="3">
        <f>'셀이름-데이터'!CK47-'셀이름-데이터'!O47</f>
        <v>1.2299999999999969</v>
      </c>
      <c r="H47" s="3">
        <f>'셀이름-데이터'!CN47-'셀이름-데이터'!R47</f>
        <v>-1.5800000000000125</v>
      </c>
      <c r="I47" s="3">
        <f>'셀이름-데이터'!CP47-'셀이름-데이터'!T47</f>
        <v>-0.94000000000000039</v>
      </c>
      <c r="J47" s="3">
        <f>'셀이름-데이터'!CQ47-'셀이름-데이터'!U47</f>
        <v>2.7700000000000102</v>
      </c>
      <c r="K47" s="3">
        <f>'셀이름-데이터'!CS47-'셀이름-데이터'!W47</f>
        <v>-4.82</v>
      </c>
      <c r="L47" s="3">
        <f>'셀이름-데이터'!DH47-'셀이름-데이터'!AL47</f>
        <v>5.73</v>
      </c>
      <c r="M47" s="3">
        <f>'셀이름-데이터'!DI47-'셀이름-데이터'!AM47</f>
        <v>9.3100000000000023</v>
      </c>
      <c r="N47" s="3">
        <f>'셀이름-데이터'!CH47-'셀이름-데이터'!L47</f>
        <v>-1.4300000000000068</v>
      </c>
      <c r="O47" s="3">
        <f>'셀이름-데이터'!ED47-'셀이름-데이터'!BH47</f>
        <v>0.22999999999999998</v>
      </c>
      <c r="P47" s="3">
        <f>'셀이름-데이터'!DX47-'셀이름-데이터'!BB47</f>
        <v>1.2999999999999998</v>
      </c>
      <c r="Q47" s="3">
        <f>'셀이름-데이터'!CY47-'셀이름-데이터'!AC47</f>
        <v>20.020000000000003</v>
      </c>
      <c r="R47" s="3">
        <f>'셀이름-데이터'!DC47-'셀이름-데이터'!AG47</f>
        <v>-15.719999999999999</v>
      </c>
      <c r="S47" s="3">
        <f>'셀이름-데이터'!DD47-'셀이름-데이터'!AH47</f>
        <v>-4.97</v>
      </c>
      <c r="T47" s="3">
        <f>'셀이름-데이터'!EC47-'셀이름-데이터'!BG47</f>
        <v>-5.2299999999999995</v>
      </c>
      <c r="U47" s="3">
        <f>'셀이름-데이터'!EG47-'셀이름-데이터'!BK47</f>
        <v>-3.5700000000000003</v>
      </c>
      <c r="V47" s="3">
        <f>'셀이름-데이터'!EH47-'셀이름-데이터'!BL47</f>
        <v>0.37999999999999989</v>
      </c>
      <c r="W47" s="3">
        <f>'셀이름-데이터'!EB47-'셀이름-데이터'!BF47</f>
        <v>-1.9999999999999997E-2</v>
      </c>
      <c r="X47" s="3">
        <f>'셀이름-데이터'!DB47-'셀이름-데이터'!AF47</f>
        <v>-0.39</v>
      </c>
      <c r="Y47" s="3">
        <f>'셀이름-데이터'!DK47-'셀이름-데이터'!AO47</f>
        <v>-0.45999999999999996</v>
      </c>
      <c r="Z47" s="3">
        <f>'셀이름-데이터'!EK47-'셀이름-데이터'!BO47</f>
        <v>-1.53</v>
      </c>
      <c r="AA47" s="3">
        <f>'셀이름-데이터'!EL47-'셀이름-데이터'!BP47</f>
        <v>-1.0899999999999999</v>
      </c>
      <c r="AB47" s="3">
        <f>'셀이름-데이터'!EA47-'셀이름-데이터'!BE47</f>
        <v>-0.24</v>
      </c>
      <c r="AC47" s="3">
        <f>'셀이름-데이터'!EQ47-'셀이름-데이터'!BU47</f>
        <v>-0.36</v>
      </c>
      <c r="AD47" s="3">
        <f>'셀이름-데이터'!ER47-'셀이름-데이터'!BV47</f>
        <v>-0.66000000000000014</v>
      </c>
      <c r="AE47" s="3">
        <f>'셀이름-데이터'!DS47-'셀이름-데이터'!AW47</f>
        <v>-1.7399999999999949</v>
      </c>
      <c r="AF47" s="3">
        <f>'셀이름-데이터'!DU47-'셀이름-데이터'!AY47</f>
        <v>-0.48000000000000043</v>
      </c>
      <c r="AG47" s="3">
        <f>'셀이름-데이터'!DV47-'셀이름-데이터'!AZ47</f>
        <v>-0.25</v>
      </c>
      <c r="AH47" s="47"/>
      <c r="AI47" s="47"/>
      <c r="AJ47" s="47"/>
      <c r="AK47" s="48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6"/>
      <c r="CV47" s="9"/>
      <c r="CW47" s="8"/>
    </row>
    <row r="48" spans="1:101">
      <c r="A48" s="14" t="s">
        <v>233</v>
      </c>
      <c r="B48" s="14"/>
      <c r="C48" s="16">
        <v>35957</v>
      </c>
      <c r="D48">
        <f>'셀이름-데이터'!CA48-'셀이름-데이터'!E48</f>
        <v>0.45000000000004547</v>
      </c>
      <c r="E48" s="3">
        <f>'셀이름-데이터'!CI48-'셀이름-데이터'!M48</f>
        <v>4.1099999999999994</v>
      </c>
      <c r="F48" s="3">
        <f>'셀이름-데이터'!CJ48-'셀이름-데이터'!N48</f>
        <v>-1.4100000000000001</v>
      </c>
      <c r="G48" s="3">
        <f>'셀이름-데이터'!CK48-'셀이름-데이터'!O48</f>
        <v>0.44999999999999574</v>
      </c>
      <c r="H48" s="3">
        <f>'셀이름-데이터'!CN48-'셀이름-데이터'!R48</f>
        <v>-0.64999999999999147</v>
      </c>
      <c r="I48" s="3">
        <f>'셀이름-데이터'!CP48-'셀이름-데이터'!T48</f>
        <v>1.7199999999999998</v>
      </c>
      <c r="J48" s="3">
        <f>'셀이름-데이터'!CQ48-'셀이름-데이터'!U48</f>
        <v>-3.4099999999999966</v>
      </c>
      <c r="K48" s="3">
        <f>'셀이름-데이터'!CS48-'셀이름-데이터'!W48</f>
        <v>3.62</v>
      </c>
      <c r="L48" s="3">
        <f>'셀이름-데이터'!DH48-'셀이름-데이터'!AL48</f>
        <v>0.41000000000000192</v>
      </c>
      <c r="M48" s="3">
        <f>'셀이름-데이터'!DI48-'셀이름-데이터'!AM48</f>
        <v>-4.1400000000000006</v>
      </c>
      <c r="N48" s="3">
        <f>'셀이름-데이터'!CH48-'셀이름-데이터'!L48</f>
        <v>4.4699999999999989</v>
      </c>
      <c r="O48" s="3">
        <f>'셀이름-데이터'!ED48-'셀이름-데이터'!BH48</f>
        <v>2.81</v>
      </c>
      <c r="P48" s="3">
        <f>'셀이름-데이터'!DX48-'셀이름-데이터'!BB48</f>
        <v>-8.1499999999999986</v>
      </c>
      <c r="Q48" s="3">
        <f>'셀이름-데이터'!CY48-'셀이름-데이터'!AC48</f>
        <v>6.3299999999999983</v>
      </c>
      <c r="R48" s="3">
        <f>'셀이름-데이터'!DC48-'셀이름-데이터'!AG48</f>
        <v>-7.3799999999999955</v>
      </c>
      <c r="S48" s="3">
        <f>'셀이름-데이터'!DD48-'셀이름-데이터'!AH48</f>
        <v>-4.78</v>
      </c>
      <c r="T48" s="3">
        <f>'셀이름-데이터'!EC48-'셀이름-데이터'!BG48</f>
        <v>-2.6999999999999993</v>
      </c>
      <c r="U48" s="3">
        <f>'셀이름-데이터'!EG48-'셀이름-데이터'!BK48</f>
        <v>-9.9600000000000009</v>
      </c>
      <c r="V48" s="3">
        <f>'셀이름-데이터'!EH48-'셀이름-데이터'!BL48</f>
        <v>7.3800000000000008</v>
      </c>
      <c r="W48" s="3">
        <f>'셀이름-데이터'!EB48-'셀이름-데이터'!BF48</f>
        <v>0.62</v>
      </c>
      <c r="X48" s="3">
        <f>'셀이름-데이터'!DB48-'셀이름-데이터'!AF48</f>
        <v>-1.0899999999999999</v>
      </c>
      <c r="Y48" s="3">
        <f>'셀이름-데이터'!DK48-'셀이름-데이터'!AO48</f>
        <v>-4.78</v>
      </c>
      <c r="Z48" s="3">
        <f>'셀이름-데이터'!EK48-'셀이름-데이터'!BO48</f>
        <v>-4.45</v>
      </c>
      <c r="AA48" s="3">
        <f>'셀이름-데이터'!EL48-'셀이름-데이터'!BP48</f>
        <v>-3.13</v>
      </c>
      <c r="AB48" s="3">
        <f>'셀이름-데이터'!EA48-'셀이름-데이터'!BE48</f>
        <v>2.85</v>
      </c>
      <c r="AC48" s="3">
        <f>'셀이름-데이터'!EQ48-'셀이름-데이터'!BU48</f>
        <v>-2.0499999999999998</v>
      </c>
      <c r="AD48" s="3">
        <f>'셀이름-데이터'!ER48-'셀이름-데이터'!BV48</f>
        <v>3.92</v>
      </c>
      <c r="AE48" s="3">
        <f>'셀이름-데이터'!DS48-'셀이름-데이터'!AW48</f>
        <v>-4.0899999999999892</v>
      </c>
      <c r="AF48" s="3">
        <f>'셀이름-데이터'!DU48-'셀이름-데이터'!AY48</f>
        <v>-2.12</v>
      </c>
      <c r="AG48" s="3">
        <f>'셀이름-데이터'!DV48-'셀이름-데이터'!AZ48</f>
        <v>3.42</v>
      </c>
      <c r="AH48" s="40"/>
      <c r="AI48" s="40"/>
      <c r="AJ48" s="40"/>
      <c r="AK48" s="45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6"/>
      <c r="CV48" s="9"/>
      <c r="CW48" s="8"/>
    </row>
    <row r="49" spans="1:101">
      <c r="A49" s="14" t="s">
        <v>234</v>
      </c>
      <c r="B49" s="14"/>
      <c r="C49" s="16">
        <v>37389</v>
      </c>
      <c r="D49">
        <f>'셀이름-데이터'!CA49-'셀이름-데이터'!E49</f>
        <v>2.3700000000000045</v>
      </c>
      <c r="E49" s="3">
        <f>'셀이름-데이터'!CI49-'셀이름-데이터'!M49</f>
        <v>0.39999999999999858</v>
      </c>
      <c r="F49" s="3">
        <f>'셀이름-데이터'!CJ49-'셀이름-데이터'!N49</f>
        <v>2.5</v>
      </c>
      <c r="G49" s="3">
        <f>'셀이름-데이터'!CK49-'셀이름-데이터'!O49</f>
        <v>2.3700000000000045</v>
      </c>
      <c r="H49" s="3">
        <f>'셀이름-데이터'!CN49-'셀이름-데이터'!R49</f>
        <v>0.92000000000000171</v>
      </c>
      <c r="I49" s="3">
        <f>'셀이름-데이터'!CP49-'셀이름-데이터'!T49</f>
        <v>1.6600000000000001</v>
      </c>
      <c r="J49" s="3">
        <f>'셀이름-데이터'!CQ49-'셀이름-데이터'!U49</f>
        <v>-3.9400000000000119</v>
      </c>
      <c r="K49" s="3">
        <f>'셀이름-데이터'!CS49-'셀이름-데이터'!W49</f>
        <v>1.62</v>
      </c>
      <c r="L49" s="3">
        <f>'셀이름-데이터'!DH49-'셀이름-데이터'!AL49</f>
        <v>1.1799999999999997</v>
      </c>
      <c r="M49" s="3">
        <f>'셀이름-데이터'!DI49-'셀이름-데이터'!AM49</f>
        <v>-3.710000000000008</v>
      </c>
      <c r="N49" s="3">
        <f>'셀이름-데이터'!CH49-'셀이름-데이터'!L49</f>
        <v>0.92000000000000171</v>
      </c>
      <c r="O49" s="3">
        <f>'셀이름-데이터'!ED49-'셀이름-데이터'!BH49</f>
        <v>7.0000000000000062E-2</v>
      </c>
      <c r="P49" s="3">
        <f>'셀이름-데이터'!DX49-'셀이름-데이터'!BB49</f>
        <v>1.02</v>
      </c>
      <c r="Q49" s="3">
        <f>'셀이름-데이터'!CY49-'셀이름-데이터'!AC49</f>
        <v>-6.0899999999999892</v>
      </c>
      <c r="R49" s="3">
        <f>'셀이름-데이터'!DC49-'셀이름-데이터'!AG49</f>
        <v>4.0300000000000011</v>
      </c>
      <c r="S49" s="3">
        <f>'셀이름-데이터'!DD49-'셀이름-데이터'!AH49</f>
        <v>-0.56000000000000005</v>
      </c>
      <c r="T49" s="3">
        <f>'셀이름-데이터'!EC49-'셀이름-데이터'!BG49</f>
        <v>0.67999999999999972</v>
      </c>
      <c r="U49" s="3">
        <f>'셀이름-데이터'!EG49-'셀이름-데이터'!BK49</f>
        <v>-8.7200000000000006</v>
      </c>
      <c r="V49" s="3">
        <f>'셀이름-데이터'!EH49-'셀이름-데이터'!BL49</f>
        <v>5.8699999999999992</v>
      </c>
      <c r="W49" s="3">
        <f>'셀이름-데이터'!EB49-'셀이름-데이터'!BF49</f>
        <v>0.77</v>
      </c>
      <c r="X49" s="3">
        <f>'셀이름-데이터'!DB49-'셀이름-데이터'!AF49</f>
        <v>-0.12000000000000011</v>
      </c>
      <c r="Y49" s="3">
        <f>'셀이름-데이터'!DK49-'셀이름-데이터'!AO49</f>
        <v>-3.55</v>
      </c>
      <c r="Z49" s="3">
        <f>'셀이름-데이터'!EK49-'셀이름-데이터'!BO49</f>
        <v>-3.8</v>
      </c>
      <c r="AA49" s="3">
        <f>'셀이름-데이터'!EL49-'셀이름-데이터'!BP49</f>
        <v>-3.9099999999999997</v>
      </c>
      <c r="AB49" s="3">
        <f>'셀이름-데이터'!EA49-'셀이름-데이터'!BE49</f>
        <v>5.0199999999999996</v>
      </c>
      <c r="AC49" s="3">
        <f>'셀이름-데이터'!EQ49-'셀이름-데이터'!BU49</f>
        <v>0.12999999999999989</v>
      </c>
      <c r="AD49" s="3">
        <f>'셀이름-데이터'!ER49-'셀이름-데이터'!BV49</f>
        <v>4.4799999999999995</v>
      </c>
      <c r="AE49" s="3">
        <f>'셀이름-데이터'!DS49-'셀이름-데이터'!AW49</f>
        <v>-5.5100000000000051</v>
      </c>
      <c r="AF49" s="3">
        <f>'셀이름-데이터'!DU49-'셀이름-데이터'!AY49</f>
        <v>-0.58000000000000007</v>
      </c>
      <c r="AG49" s="3">
        <f>'셀이름-데이터'!DV49-'셀이름-데이터'!AZ49</f>
        <v>5.6</v>
      </c>
      <c r="AH49" s="40"/>
      <c r="AI49" s="40"/>
      <c r="AJ49" s="40"/>
      <c r="AK49" s="45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6"/>
      <c r="CV49" s="9"/>
      <c r="CW49" s="8"/>
    </row>
    <row r="50" spans="1:101">
      <c r="A50" s="14" t="s">
        <v>235</v>
      </c>
      <c r="B50" s="14"/>
      <c r="C50" s="16">
        <v>37389</v>
      </c>
      <c r="D50" t="e">
        <f>'셀이름-데이터'!#REF!-'셀이름-데이터'!#REF!</f>
        <v>#REF!</v>
      </c>
      <c r="E50" s="3" t="e">
        <f>'셀이름-데이터'!#REF!-'셀이름-데이터'!#REF!</f>
        <v>#REF!</v>
      </c>
      <c r="F50" s="3" t="e">
        <f>'셀이름-데이터'!#REF!-'셀이름-데이터'!#REF!</f>
        <v>#REF!</v>
      </c>
      <c r="G50" s="3" t="e">
        <f>'셀이름-데이터'!#REF!-'셀이름-데이터'!#REF!</f>
        <v>#REF!</v>
      </c>
      <c r="H50" s="3" t="e">
        <f>'셀이름-데이터'!#REF!-'셀이름-데이터'!#REF!</f>
        <v>#REF!</v>
      </c>
      <c r="I50" s="3" t="e">
        <f>'셀이름-데이터'!#REF!-'셀이름-데이터'!#REF!</f>
        <v>#REF!</v>
      </c>
      <c r="J50" s="3" t="e">
        <f>'셀이름-데이터'!#REF!-'셀이름-데이터'!#REF!</f>
        <v>#REF!</v>
      </c>
      <c r="K50" s="3" t="e">
        <f>'셀이름-데이터'!#REF!-'셀이름-데이터'!#REF!</f>
        <v>#REF!</v>
      </c>
      <c r="L50" s="3" t="e">
        <f>'셀이름-데이터'!#REF!-'셀이름-데이터'!#REF!</f>
        <v>#REF!</v>
      </c>
      <c r="M50" s="3" t="e">
        <f>'셀이름-데이터'!#REF!-'셀이름-데이터'!#REF!</f>
        <v>#REF!</v>
      </c>
      <c r="N50" s="3" t="e">
        <f>'셀이름-데이터'!#REF!-'셀이름-데이터'!#REF!</f>
        <v>#REF!</v>
      </c>
      <c r="O50" s="3" t="e">
        <f>'셀이름-데이터'!#REF!-'셀이름-데이터'!#REF!</f>
        <v>#REF!</v>
      </c>
      <c r="P50" s="3" t="e">
        <f>'셀이름-데이터'!#REF!-'셀이름-데이터'!#REF!</f>
        <v>#REF!</v>
      </c>
      <c r="Q50" s="3" t="e">
        <f>'셀이름-데이터'!#REF!-'셀이름-데이터'!#REF!</f>
        <v>#REF!</v>
      </c>
      <c r="R50" s="3" t="e">
        <f>'셀이름-데이터'!#REF!-'셀이름-데이터'!#REF!</f>
        <v>#REF!</v>
      </c>
      <c r="S50" s="3" t="e">
        <f>'셀이름-데이터'!#REF!-'셀이름-데이터'!#REF!</f>
        <v>#REF!</v>
      </c>
      <c r="T50" s="3" t="e">
        <f>'셀이름-데이터'!#REF!-'셀이름-데이터'!#REF!</f>
        <v>#REF!</v>
      </c>
      <c r="U50" s="3" t="e">
        <f>'셀이름-데이터'!#REF!-'셀이름-데이터'!#REF!</f>
        <v>#REF!</v>
      </c>
      <c r="V50" s="3" t="e">
        <f>'셀이름-데이터'!#REF!-'셀이름-데이터'!#REF!</f>
        <v>#REF!</v>
      </c>
      <c r="W50" s="3" t="e">
        <f>'셀이름-데이터'!#REF!-'셀이름-데이터'!#REF!</f>
        <v>#REF!</v>
      </c>
      <c r="X50" s="3" t="e">
        <f>'셀이름-데이터'!#REF!-'셀이름-데이터'!#REF!</f>
        <v>#REF!</v>
      </c>
      <c r="Y50" s="3" t="e">
        <f>'셀이름-데이터'!#REF!-'셀이름-데이터'!#REF!</f>
        <v>#REF!</v>
      </c>
      <c r="Z50" s="3" t="e">
        <f>'셀이름-데이터'!#REF!-'셀이름-데이터'!#REF!</f>
        <v>#REF!</v>
      </c>
      <c r="AA50" s="3" t="e">
        <f>'셀이름-데이터'!#REF!-'셀이름-데이터'!#REF!</f>
        <v>#REF!</v>
      </c>
      <c r="AB50" s="3" t="e">
        <f>'셀이름-데이터'!#REF!-'셀이름-데이터'!#REF!</f>
        <v>#REF!</v>
      </c>
      <c r="AC50" s="3" t="e">
        <f>'셀이름-데이터'!#REF!-'셀이름-데이터'!#REF!</f>
        <v>#REF!</v>
      </c>
      <c r="AD50" s="3" t="e">
        <f>'셀이름-데이터'!#REF!-'셀이름-데이터'!#REF!</f>
        <v>#REF!</v>
      </c>
      <c r="AE50" s="3" t="e">
        <f>'셀이름-데이터'!#REF!-'셀이름-데이터'!#REF!</f>
        <v>#REF!</v>
      </c>
      <c r="AF50" s="3" t="e">
        <f>'셀이름-데이터'!#REF!-'셀이름-데이터'!#REF!</f>
        <v>#REF!</v>
      </c>
      <c r="AG50" s="3" t="e">
        <f>'셀이름-데이터'!#REF!-'셀이름-데이터'!#REF!</f>
        <v>#REF!</v>
      </c>
      <c r="AH50" s="3"/>
      <c r="AI50" s="3"/>
      <c r="AJ50" s="3"/>
      <c r="AK50" s="14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6"/>
      <c r="CV50" s="9"/>
      <c r="CW50" s="8"/>
    </row>
    <row r="51" spans="1:101">
      <c r="A51" s="14" t="s">
        <v>236</v>
      </c>
      <c r="B51" s="14"/>
      <c r="C51" s="16">
        <v>35117</v>
      </c>
      <c r="D51">
        <f>'셀이름-데이터'!CA50-'셀이름-데이터'!E50</f>
        <v>0.69999999999998863</v>
      </c>
      <c r="E51" s="3">
        <f>'셀이름-데이터'!CI50-'셀이름-데이터'!M50</f>
        <v>9.6199999999999974</v>
      </c>
      <c r="F51" s="3">
        <f>'셀이름-데이터'!CJ50-'셀이름-데이터'!N50</f>
        <v>2.5700000000000038</v>
      </c>
      <c r="G51" s="3">
        <f>'셀이름-데이터'!CK50-'셀이름-데이터'!O50</f>
        <v>0.70000000000000284</v>
      </c>
      <c r="H51" s="3">
        <f>'셀이름-데이터'!CN50-'셀이름-데이터'!R50</f>
        <v>1.8900000000000006</v>
      </c>
      <c r="I51" s="3">
        <f>'셀이름-데이터'!CP50-'셀이름-데이터'!T50</f>
        <v>3.46</v>
      </c>
      <c r="J51" s="3">
        <f>'셀이름-데이터'!CQ50-'셀이름-데이터'!U50</f>
        <v>-4.2199999999999989</v>
      </c>
      <c r="K51" s="3">
        <f>'셀이름-데이터'!CS50-'셀이름-데이터'!W50</f>
        <v>7.0999999999999979</v>
      </c>
      <c r="L51" s="3">
        <f>'셀이름-데이터'!DH50-'셀이름-데이터'!AL50</f>
        <v>-1.120000000000001</v>
      </c>
      <c r="M51" s="3">
        <f>'셀이름-데이터'!DI50-'셀이름-데이터'!AM50</f>
        <v>-11.949999999999989</v>
      </c>
      <c r="N51" s="3">
        <f>'셀이름-데이터'!CH50-'셀이름-데이터'!L50</f>
        <v>5.6400000000000006</v>
      </c>
      <c r="O51" s="3">
        <f>'셀이름-데이터'!ED50-'셀이름-데이터'!BH50</f>
        <v>1.3200000000000003</v>
      </c>
      <c r="P51" s="3">
        <f>'셀이름-데이터'!DX50-'셀이름-데이터'!BB50</f>
        <v>-1.1599999999999993</v>
      </c>
      <c r="Q51" s="3">
        <f>'셀이름-데이터'!CY50-'셀이름-데이터'!AC50</f>
        <v>-4.0500000000000114</v>
      </c>
      <c r="R51" s="3">
        <f>'셀이름-데이터'!DC50-'셀이름-데이터'!AG50</f>
        <v>3.230000000000004</v>
      </c>
      <c r="S51" s="3">
        <f>'셀이름-데이터'!DD50-'셀이름-데이터'!AH50</f>
        <v>-3.4099999999999997</v>
      </c>
      <c r="T51" s="3">
        <f>'셀이름-데이터'!EC50-'셀이름-데이터'!BG50</f>
        <v>-0.64999999999999991</v>
      </c>
      <c r="U51" s="3">
        <f>'셀이름-데이터'!EG50-'셀이름-데이터'!BK50</f>
        <v>-2.4799999999999995</v>
      </c>
      <c r="V51" s="3">
        <f>'셀이름-데이터'!EH50-'셀이름-데이터'!BL50</f>
        <v>4.25</v>
      </c>
      <c r="W51" s="3">
        <f>'셀이름-데이터'!EB50-'셀이름-데이터'!BF50</f>
        <v>0.85000000000000009</v>
      </c>
      <c r="X51" s="3">
        <f>'셀이름-데이터'!DB50-'셀이름-데이터'!AF50</f>
        <v>-2.1300000000000003</v>
      </c>
      <c r="Y51" s="3">
        <f>'셀이름-데이터'!DK50-'셀이름-데이터'!AO50</f>
        <v>-1.29</v>
      </c>
      <c r="Z51" s="3">
        <f>'셀이름-데이터'!EK50-'셀이름-데이터'!BO50</f>
        <v>-4.32</v>
      </c>
      <c r="AA51" s="3">
        <f>'셀이름-데이터'!EL50-'셀이름-데이터'!BP50</f>
        <v>-6.98</v>
      </c>
      <c r="AB51" s="3">
        <f>'셀이름-데이터'!EA50-'셀이름-데이터'!BE50</f>
        <v>4.04</v>
      </c>
      <c r="AC51" s="3">
        <f>'셀이름-데이터'!EQ50-'셀이름-데이터'!BU50</f>
        <v>-1.9900000000000002</v>
      </c>
      <c r="AD51" s="3">
        <f>'셀이름-데이터'!ER50-'셀이름-데이터'!BV50</f>
        <v>0.65999999999999992</v>
      </c>
      <c r="AE51" s="3">
        <f>'셀이름-데이터'!DS50-'셀이름-데이터'!AW50</f>
        <v>-11.079999999999998</v>
      </c>
      <c r="AF51" s="3">
        <f>'셀이름-데이터'!DU50-'셀이름-데이터'!AY50</f>
        <v>1.2599999999999998</v>
      </c>
      <c r="AG51" s="3">
        <f>'셀이름-데이터'!DV50-'셀이름-데이터'!AZ50</f>
        <v>5.53</v>
      </c>
      <c r="AH51" s="3"/>
      <c r="AI51" s="3"/>
      <c r="AJ51" s="3"/>
      <c r="AK51" s="14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6"/>
      <c r="CV51" s="9"/>
      <c r="CW51" s="8"/>
    </row>
    <row r="52" spans="1:101">
      <c r="A52" s="14" t="s">
        <v>237</v>
      </c>
      <c r="B52" s="14"/>
      <c r="C52" s="16">
        <v>33368</v>
      </c>
      <c r="D52" t="e">
        <f>'셀이름-데이터'!#REF!-'셀이름-데이터'!#REF!</f>
        <v>#REF!</v>
      </c>
      <c r="E52" s="3" t="e">
        <f>'셀이름-데이터'!#REF!-'셀이름-데이터'!#REF!</f>
        <v>#REF!</v>
      </c>
      <c r="F52" s="3" t="e">
        <f>'셀이름-데이터'!#REF!-'셀이름-데이터'!#REF!</f>
        <v>#REF!</v>
      </c>
      <c r="G52" s="3" t="e">
        <f>'셀이름-데이터'!#REF!-'셀이름-데이터'!#REF!</f>
        <v>#REF!</v>
      </c>
      <c r="H52" s="3" t="e">
        <f>'셀이름-데이터'!#REF!-'셀이름-데이터'!#REF!</f>
        <v>#REF!</v>
      </c>
      <c r="I52" s="3" t="e">
        <f>'셀이름-데이터'!#REF!-'셀이름-데이터'!#REF!</f>
        <v>#REF!</v>
      </c>
      <c r="J52" s="3" t="e">
        <f>'셀이름-데이터'!#REF!-'셀이름-데이터'!#REF!</f>
        <v>#REF!</v>
      </c>
      <c r="K52" s="3" t="e">
        <f>'셀이름-데이터'!#REF!-'셀이름-데이터'!#REF!</f>
        <v>#REF!</v>
      </c>
      <c r="L52" s="3" t="e">
        <f>'셀이름-데이터'!#REF!-'셀이름-데이터'!#REF!</f>
        <v>#REF!</v>
      </c>
      <c r="M52" s="3" t="e">
        <f>'셀이름-데이터'!#REF!-'셀이름-데이터'!#REF!</f>
        <v>#REF!</v>
      </c>
      <c r="N52" s="3" t="e">
        <f>'셀이름-데이터'!#REF!-'셀이름-데이터'!#REF!</f>
        <v>#REF!</v>
      </c>
      <c r="O52" s="3" t="e">
        <f>'셀이름-데이터'!#REF!-'셀이름-데이터'!#REF!</f>
        <v>#REF!</v>
      </c>
      <c r="P52" s="3" t="e">
        <f>'셀이름-데이터'!#REF!-'셀이름-데이터'!#REF!</f>
        <v>#REF!</v>
      </c>
      <c r="Q52" s="3" t="e">
        <f>'셀이름-데이터'!#REF!-'셀이름-데이터'!#REF!</f>
        <v>#REF!</v>
      </c>
      <c r="R52" s="3" t="e">
        <f>'셀이름-데이터'!#REF!-'셀이름-데이터'!#REF!</f>
        <v>#REF!</v>
      </c>
      <c r="S52" s="3" t="e">
        <f>'셀이름-데이터'!#REF!-'셀이름-데이터'!#REF!</f>
        <v>#REF!</v>
      </c>
      <c r="T52" s="3" t="e">
        <f>'셀이름-데이터'!#REF!-'셀이름-데이터'!#REF!</f>
        <v>#REF!</v>
      </c>
      <c r="U52" s="3" t="e">
        <f>'셀이름-데이터'!#REF!-'셀이름-데이터'!#REF!</f>
        <v>#REF!</v>
      </c>
      <c r="V52" s="3" t="e">
        <f>'셀이름-데이터'!#REF!-'셀이름-데이터'!#REF!</f>
        <v>#REF!</v>
      </c>
      <c r="W52" s="3" t="e">
        <f>'셀이름-데이터'!#REF!-'셀이름-데이터'!#REF!</f>
        <v>#REF!</v>
      </c>
      <c r="X52" s="3" t="e">
        <f>'셀이름-데이터'!#REF!-'셀이름-데이터'!#REF!</f>
        <v>#REF!</v>
      </c>
      <c r="Y52" s="3" t="e">
        <f>'셀이름-데이터'!#REF!-'셀이름-데이터'!#REF!</f>
        <v>#REF!</v>
      </c>
      <c r="Z52" s="3" t="e">
        <f>'셀이름-데이터'!#REF!-'셀이름-데이터'!#REF!</f>
        <v>#REF!</v>
      </c>
      <c r="AA52" s="3" t="e">
        <f>'셀이름-데이터'!#REF!-'셀이름-데이터'!#REF!</f>
        <v>#REF!</v>
      </c>
      <c r="AB52" s="3" t="e">
        <f>'셀이름-데이터'!#REF!-'셀이름-데이터'!#REF!</f>
        <v>#REF!</v>
      </c>
      <c r="AC52" s="3" t="e">
        <f>'셀이름-데이터'!#REF!-'셀이름-데이터'!#REF!</f>
        <v>#REF!</v>
      </c>
      <c r="AD52" s="3" t="e">
        <f>'셀이름-데이터'!#REF!-'셀이름-데이터'!#REF!</f>
        <v>#REF!</v>
      </c>
      <c r="AE52" s="3" t="e">
        <f>'셀이름-데이터'!#REF!-'셀이름-데이터'!#REF!</f>
        <v>#REF!</v>
      </c>
      <c r="AF52" s="3" t="e">
        <f>'셀이름-데이터'!#REF!-'셀이름-데이터'!#REF!</f>
        <v>#REF!</v>
      </c>
      <c r="AG52" s="3" t="e">
        <f>'셀이름-데이터'!#REF!-'셀이름-데이터'!#REF!</f>
        <v>#REF!</v>
      </c>
      <c r="AH52" s="47"/>
      <c r="AI52" s="47"/>
      <c r="AJ52" s="47"/>
      <c r="AK52" s="48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6"/>
      <c r="CV52" s="9"/>
      <c r="CW52" s="8"/>
    </row>
    <row r="53" spans="1:101">
      <c r="A53" s="14" t="s">
        <v>238</v>
      </c>
      <c r="B53" s="14"/>
      <c r="C53" s="16">
        <v>35679</v>
      </c>
      <c r="D53" t="e">
        <f>'셀이름-데이터'!#REF!-'셀이름-데이터'!#REF!</f>
        <v>#REF!</v>
      </c>
      <c r="E53" s="3" t="e">
        <f>'셀이름-데이터'!#REF!-'셀이름-데이터'!#REF!</f>
        <v>#REF!</v>
      </c>
      <c r="F53" s="3" t="e">
        <f>'셀이름-데이터'!#REF!-'셀이름-데이터'!#REF!</f>
        <v>#REF!</v>
      </c>
      <c r="G53" s="3" t="e">
        <f>'셀이름-데이터'!#REF!-'셀이름-데이터'!#REF!</f>
        <v>#REF!</v>
      </c>
      <c r="H53" s="3" t="e">
        <f>'셀이름-데이터'!#REF!-'셀이름-데이터'!#REF!</f>
        <v>#REF!</v>
      </c>
      <c r="I53" s="3" t="e">
        <f>'셀이름-데이터'!#REF!-'셀이름-데이터'!#REF!</f>
        <v>#REF!</v>
      </c>
      <c r="J53" s="3" t="e">
        <f>'셀이름-데이터'!#REF!-'셀이름-데이터'!#REF!</f>
        <v>#REF!</v>
      </c>
      <c r="K53" s="3" t="e">
        <f>'셀이름-데이터'!#REF!-'셀이름-데이터'!#REF!</f>
        <v>#REF!</v>
      </c>
      <c r="L53" s="3" t="e">
        <f>'셀이름-데이터'!#REF!-'셀이름-데이터'!#REF!</f>
        <v>#REF!</v>
      </c>
      <c r="M53" s="3" t="e">
        <f>'셀이름-데이터'!#REF!-'셀이름-데이터'!#REF!</f>
        <v>#REF!</v>
      </c>
      <c r="N53" s="3" t="e">
        <f>'셀이름-데이터'!#REF!-'셀이름-데이터'!#REF!</f>
        <v>#REF!</v>
      </c>
      <c r="O53" s="3" t="e">
        <f>'셀이름-데이터'!#REF!-'셀이름-데이터'!#REF!</f>
        <v>#REF!</v>
      </c>
      <c r="P53" s="3" t="e">
        <f>'셀이름-데이터'!#REF!-'셀이름-데이터'!#REF!</f>
        <v>#REF!</v>
      </c>
      <c r="Q53" s="3" t="e">
        <f>'셀이름-데이터'!#REF!-'셀이름-데이터'!#REF!</f>
        <v>#REF!</v>
      </c>
      <c r="R53" s="3" t="e">
        <f>'셀이름-데이터'!#REF!-'셀이름-데이터'!#REF!</f>
        <v>#REF!</v>
      </c>
      <c r="S53" s="3" t="e">
        <f>'셀이름-데이터'!#REF!-'셀이름-데이터'!#REF!</f>
        <v>#REF!</v>
      </c>
      <c r="T53" s="3" t="e">
        <f>'셀이름-데이터'!#REF!-'셀이름-데이터'!#REF!</f>
        <v>#REF!</v>
      </c>
      <c r="U53" s="3" t="e">
        <f>'셀이름-데이터'!#REF!-'셀이름-데이터'!#REF!</f>
        <v>#REF!</v>
      </c>
      <c r="V53" s="3" t="e">
        <f>'셀이름-데이터'!#REF!-'셀이름-데이터'!#REF!</f>
        <v>#REF!</v>
      </c>
      <c r="W53" s="3" t="e">
        <f>'셀이름-데이터'!#REF!-'셀이름-데이터'!#REF!</f>
        <v>#REF!</v>
      </c>
      <c r="X53" s="3" t="e">
        <f>'셀이름-데이터'!#REF!-'셀이름-데이터'!#REF!</f>
        <v>#REF!</v>
      </c>
      <c r="Y53" s="3" t="e">
        <f>'셀이름-데이터'!#REF!-'셀이름-데이터'!#REF!</f>
        <v>#REF!</v>
      </c>
      <c r="Z53" s="3" t="e">
        <f>'셀이름-데이터'!#REF!-'셀이름-데이터'!#REF!</f>
        <v>#REF!</v>
      </c>
      <c r="AA53" s="3" t="e">
        <f>'셀이름-데이터'!#REF!-'셀이름-데이터'!#REF!</f>
        <v>#REF!</v>
      </c>
      <c r="AB53" s="3" t="e">
        <f>'셀이름-데이터'!#REF!-'셀이름-데이터'!#REF!</f>
        <v>#REF!</v>
      </c>
      <c r="AC53" s="3" t="e">
        <f>'셀이름-데이터'!#REF!-'셀이름-데이터'!#REF!</f>
        <v>#REF!</v>
      </c>
      <c r="AD53" s="3" t="e">
        <f>'셀이름-데이터'!#REF!-'셀이름-데이터'!#REF!</f>
        <v>#REF!</v>
      </c>
      <c r="AE53" s="3" t="e">
        <f>'셀이름-데이터'!#REF!-'셀이름-데이터'!#REF!</f>
        <v>#REF!</v>
      </c>
      <c r="AF53" s="3" t="e">
        <f>'셀이름-데이터'!#REF!-'셀이름-데이터'!#REF!</f>
        <v>#REF!</v>
      </c>
      <c r="AG53" s="3" t="e">
        <f>'셀이름-데이터'!#REF!-'셀이름-데이터'!#REF!</f>
        <v>#REF!</v>
      </c>
      <c r="AH53" s="40"/>
      <c r="AI53" s="40"/>
      <c r="AJ53" s="40"/>
      <c r="AK53" s="45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6"/>
      <c r="CV53" s="9"/>
      <c r="CW53" s="8"/>
    </row>
    <row r="54" spans="1:101">
      <c r="A54" s="14" t="s">
        <v>239</v>
      </c>
      <c r="B54" s="14"/>
      <c r="C54" s="16">
        <v>31803</v>
      </c>
      <c r="D54">
        <f>'셀이름-데이터'!CA51-'셀이름-데이터'!E51</f>
        <v>-0.91000000000002501</v>
      </c>
      <c r="E54" s="3">
        <f>'셀이름-데이터'!CI51-'셀이름-데이터'!M51</f>
        <v>-0.20000000000000284</v>
      </c>
      <c r="F54" s="3">
        <f>'셀이름-데이터'!CJ51-'셀이름-데이터'!N51</f>
        <v>-1.7100000000000009</v>
      </c>
      <c r="G54" s="3">
        <f>'셀이름-데이터'!CK51-'셀이름-데이터'!O51</f>
        <v>-0.90999999999999659</v>
      </c>
      <c r="H54" s="3">
        <f>'셀이름-데이터'!CN51-'셀이름-데이터'!R51</f>
        <v>-0.28000000000000114</v>
      </c>
      <c r="I54" s="3">
        <f>'셀이름-데이터'!CP51-'셀이름-데이터'!T51</f>
        <v>-0.16999999999999993</v>
      </c>
      <c r="J54" s="3">
        <f>'셀이름-데이터'!CQ51-'셀이름-데이터'!U51</f>
        <v>-0.15999999999999659</v>
      </c>
      <c r="K54" s="3">
        <f>'셀이름-데이터'!CS51-'셀이름-데이터'!W51</f>
        <v>1.21</v>
      </c>
      <c r="L54" s="3">
        <f>'셀이름-데이터'!DH51-'셀이름-데이터'!AL51</f>
        <v>-1.4199999999999982</v>
      </c>
      <c r="M54" s="3">
        <f>'셀이름-데이터'!DI51-'셀이름-데이터'!AM51</f>
        <v>0.25</v>
      </c>
      <c r="N54" s="3">
        <f>'셀이름-데이터'!CH51-'셀이름-데이터'!L51</f>
        <v>0.83999999999999631</v>
      </c>
      <c r="O54" s="3">
        <f>'셀이름-데이터'!ED51-'셀이름-데이터'!BH51</f>
        <v>1.7799999999999998</v>
      </c>
      <c r="P54" s="3">
        <f>'셀이름-데이터'!DX51-'셀이름-데이터'!BB51</f>
        <v>-6.67</v>
      </c>
      <c r="Q54" s="3">
        <f>'셀이름-데이터'!CY51-'셀이름-데이터'!AC51</f>
        <v>10.469999999999999</v>
      </c>
      <c r="R54" s="3">
        <f>'셀이름-데이터'!DC51-'셀이름-데이터'!AG51</f>
        <v>-12.819999999999993</v>
      </c>
      <c r="S54" s="3">
        <f>'셀이름-데이터'!DD51-'셀이름-데이터'!AH51</f>
        <v>-6.0699999999999994</v>
      </c>
      <c r="T54" s="3">
        <f>'셀이름-데이터'!EC51-'셀이름-데이터'!BG51</f>
        <v>-5.51</v>
      </c>
      <c r="U54" s="3">
        <f>'셀이름-데이터'!EG51-'셀이름-데이터'!BK51</f>
        <v>-1.9299999999999997</v>
      </c>
      <c r="V54" s="3">
        <f>'셀이름-데이터'!EH51-'셀이름-데이터'!BL51</f>
        <v>4</v>
      </c>
      <c r="W54" s="3">
        <f>'셀이름-데이터'!EB51-'셀이름-데이터'!BF51</f>
        <v>0.7</v>
      </c>
      <c r="X54" s="3">
        <f>'셀이름-데이터'!DB51-'셀이름-데이터'!AF51</f>
        <v>0.11999999999999922</v>
      </c>
      <c r="Y54" s="3">
        <f>'셀이름-데이터'!DK51-'셀이름-데이터'!AO51</f>
        <v>-0.56999999999999995</v>
      </c>
      <c r="Z54" s="3">
        <f>'셀이름-데이터'!EK51-'셀이름-데이터'!BO51</f>
        <v>8.9999999999999858E-2</v>
      </c>
      <c r="AA54" s="3">
        <f>'셀이름-데이터'!EL51-'셀이름-데이터'!BP51</f>
        <v>-2.0399999999999996</v>
      </c>
      <c r="AB54" s="3">
        <f>'셀이름-데이터'!EA51-'셀이름-데이터'!BE51</f>
        <v>4.93</v>
      </c>
      <c r="AC54" s="3">
        <f>'셀이름-데이터'!EQ51-'셀이름-데이터'!BU51</f>
        <v>-3.42</v>
      </c>
      <c r="AD54" s="3">
        <f>'셀이름-데이터'!ER51-'셀이름-데이터'!BV51</f>
        <v>2.5700000000000003</v>
      </c>
      <c r="AE54" s="3">
        <f>'셀이름-데이터'!DS51-'셀이름-데이터'!AW51</f>
        <v>-2.2900000000000063</v>
      </c>
      <c r="AF54" s="3">
        <f>'셀이름-데이터'!DU51-'셀이름-데이터'!AY51</f>
        <v>1.8100000000000005</v>
      </c>
      <c r="AG54" s="3">
        <f>'셀이름-데이터'!DV51-'셀이름-데이터'!AZ51</f>
        <v>4.7300000000000004</v>
      </c>
      <c r="AH54" s="47"/>
      <c r="AI54" s="47"/>
      <c r="AJ54" s="47"/>
      <c r="AK54" s="48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6"/>
      <c r="CV54" s="9"/>
      <c r="CW54" s="8"/>
    </row>
    <row r="55" spans="1:101">
      <c r="C55" s="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6"/>
      <c r="CV55" s="9"/>
      <c r="CW55" s="8"/>
    </row>
    <row r="56" spans="1:101">
      <c r="A56" s="14"/>
      <c r="C56" s="1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6"/>
      <c r="CV56" s="9"/>
      <c r="CW56" s="8"/>
    </row>
    <row r="57" spans="1:101">
      <c r="C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6"/>
      <c r="CV57" s="9"/>
      <c r="CW57" s="8"/>
    </row>
    <row r="58" spans="1:101">
      <c r="C58" s="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6"/>
      <c r="CV58" s="9"/>
      <c r="CW58" s="8"/>
    </row>
    <row r="59" spans="1:101">
      <c r="C59" s="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6"/>
      <c r="CV59" s="9"/>
      <c r="CW59" s="8"/>
    </row>
    <row r="60" spans="1:101">
      <c r="C60" s="1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6"/>
      <c r="CV60" s="9"/>
      <c r="CW60" s="8"/>
    </row>
    <row r="61" spans="1:101">
      <c r="C61" s="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6"/>
      <c r="CV61" s="9"/>
      <c r="CW61" s="8"/>
    </row>
    <row r="62" spans="1:101">
      <c r="C62" s="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6"/>
      <c r="CV62" s="9"/>
      <c r="CW62" s="8"/>
    </row>
    <row r="63" spans="1:101">
      <c r="C63" s="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6"/>
      <c r="CV63" s="9"/>
      <c r="CW63" s="8"/>
    </row>
    <row r="64" spans="1:101">
      <c r="C64" s="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6"/>
      <c r="CV64" s="9"/>
      <c r="CW64" s="8"/>
    </row>
    <row r="65" spans="2:101">
      <c r="C65" s="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6"/>
      <c r="CV65" s="9"/>
      <c r="CW65" s="8"/>
    </row>
    <row r="67" spans="2:101">
      <c r="B67" s="4"/>
      <c r="C67" s="4"/>
      <c r="BD67" s="4"/>
      <c r="BF67" s="4"/>
      <c r="BH67" s="4"/>
      <c r="BK67" s="4"/>
      <c r="BW67" s="4"/>
      <c r="BX67" s="4"/>
    </row>
  </sheetData>
  <autoFilter ref="A1:CW1" xr:uid="{00000000-0009-0000-0000-000005000000}">
    <sortState xmlns:xlrd2="http://schemas.microsoft.com/office/spreadsheetml/2017/richdata2" ref="A2:CW56">
      <sortCondition ref="A1"/>
    </sortState>
  </autoFilter>
  <phoneticPr fontId="1" type="noConversion"/>
  <pageMargins left="0.7" right="0.7" top="0.75" bottom="0.75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7CC4-4591-4942-B5E0-722012598DF2}">
  <dimension ref="A1:G57"/>
  <sheetViews>
    <sheetView topLeftCell="A22" workbookViewId="0">
      <selection activeCell="I45" sqref="I45"/>
    </sheetView>
  </sheetViews>
  <sheetFormatPr defaultRowHeight="13.5"/>
  <cols>
    <col min="1" max="1" width="11.33203125" customWidth="1"/>
    <col min="2" max="2" width="13.109375" customWidth="1"/>
    <col min="3" max="3" width="11" customWidth="1"/>
  </cols>
  <sheetData>
    <row r="1" spans="1:7">
      <c r="A1" t="s">
        <v>348</v>
      </c>
      <c r="B1" t="s">
        <v>349</v>
      </c>
      <c r="C1" t="s">
        <v>350</v>
      </c>
      <c r="D1" t="s">
        <v>287</v>
      </c>
      <c r="G1" s="17" t="s">
        <v>192</v>
      </c>
    </row>
    <row r="2" spans="1:7">
      <c r="A2">
        <v>-0.47999999999999865</v>
      </c>
      <c r="B2">
        <v>0.44999999999999996</v>
      </c>
      <c r="C2">
        <v>0.21000000000000008</v>
      </c>
      <c r="D2">
        <v>-4.51</v>
      </c>
      <c r="G2" s="14" t="s">
        <v>193</v>
      </c>
    </row>
    <row r="3" spans="1:7">
      <c r="A3">
        <v>0.40000000000000036</v>
      </c>
      <c r="B3">
        <v>-1.1799999999999997</v>
      </c>
      <c r="C3">
        <v>-0.27999999999999936</v>
      </c>
      <c r="D3">
        <v>2.5700000000000003</v>
      </c>
      <c r="G3" s="14" t="s">
        <v>194</v>
      </c>
    </row>
    <row r="4" spans="1:7">
      <c r="A4">
        <v>-8.59</v>
      </c>
      <c r="B4">
        <v>-2.37</v>
      </c>
      <c r="C4">
        <v>-1.9200000000000004</v>
      </c>
      <c r="D4">
        <v>0.22999999999999954</v>
      </c>
      <c r="G4" s="14" t="s">
        <v>195</v>
      </c>
    </row>
    <row r="5" spans="1:7">
      <c r="A5">
        <v>3.1099999999999994</v>
      </c>
      <c r="B5">
        <v>-0.75999999999999979</v>
      </c>
      <c r="C5">
        <v>0.9399999999999995</v>
      </c>
      <c r="D5">
        <v>6.5600000000000005</v>
      </c>
      <c r="G5" s="14" t="s">
        <v>196</v>
      </c>
    </row>
    <row r="6" spans="1:7">
      <c r="A6">
        <v>3.3599999999999994</v>
      </c>
      <c r="B6">
        <v>-4.3499999999999996</v>
      </c>
      <c r="C6">
        <v>-3.42</v>
      </c>
      <c r="D6">
        <v>0.62000000000000011</v>
      </c>
      <c r="G6" s="14" t="s">
        <v>197</v>
      </c>
    </row>
    <row r="7" spans="1:7">
      <c r="A7">
        <v>-9.7799999999999976</v>
      </c>
      <c r="B7">
        <v>-3.5900000000000003</v>
      </c>
      <c r="C7">
        <v>-3.589999999999999</v>
      </c>
      <c r="D7">
        <v>0.18</v>
      </c>
      <c r="G7" s="14" t="s">
        <v>198</v>
      </c>
    </row>
    <row r="8" spans="1:7">
      <c r="A8">
        <v>0.49000000000000021</v>
      </c>
      <c r="B8">
        <v>-3.1300000000000003</v>
      </c>
      <c r="C8">
        <v>-2.8200000000000003</v>
      </c>
      <c r="D8">
        <v>5.2999999999999989</v>
      </c>
      <c r="G8" s="14" t="s">
        <v>199</v>
      </c>
    </row>
    <row r="9" spans="1:7">
      <c r="A9" s="10">
        <v>-7.9699999999999989</v>
      </c>
      <c r="B9" s="10">
        <v>1.29</v>
      </c>
      <c r="C9" s="10">
        <v>2.42</v>
      </c>
      <c r="D9" s="10">
        <v>2.2600000000000002</v>
      </c>
      <c r="E9" s="10"/>
      <c r="F9" s="10"/>
      <c r="G9" s="52" t="s">
        <v>200</v>
      </c>
    </row>
    <row r="10" spans="1:7">
      <c r="A10">
        <v>-2.34</v>
      </c>
      <c r="B10">
        <v>-2.29</v>
      </c>
      <c r="C10">
        <v>-2.6800000000000006</v>
      </c>
      <c r="D10">
        <v>0.37000000000000011</v>
      </c>
      <c r="G10" s="14" t="s">
        <v>252</v>
      </c>
    </row>
    <row r="11" spans="1:7">
      <c r="A11">
        <v>-8.32</v>
      </c>
      <c r="B11">
        <v>-9.2200000000000006</v>
      </c>
      <c r="C11">
        <v>-8.59</v>
      </c>
      <c r="D11">
        <v>-0.95000000000000018</v>
      </c>
      <c r="G11" s="14" t="s">
        <v>250</v>
      </c>
    </row>
    <row r="12" spans="1:7">
      <c r="A12">
        <v>-5.0100000000000016</v>
      </c>
      <c r="B12">
        <v>-6.8100000000000005</v>
      </c>
      <c r="C12">
        <v>-6.2000000000000011</v>
      </c>
      <c r="D12">
        <v>0.85999999999999988</v>
      </c>
      <c r="G12" s="14" t="s">
        <v>201</v>
      </c>
    </row>
    <row r="13" spans="1:7">
      <c r="A13">
        <v>-3.5700000000000003</v>
      </c>
      <c r="B13">
        <v>-2.0299999999999994</v>
      </c>
      <c r="C13">
        <v>-2.2300000000000004</v>
      </c>
      <c r="D13">
        <v>3.0599999999999996</v>
      </c>
      <c r="G13" s="14" t="s">
        <v>202</v>
      </c>
    </row>
    <row r="14" spans="1:7">
      <c r="A14">
        <v>-7</v>
      </c>
      <c r="B14">
        <v>-4.62</v>
      </c>
      <c r="C14">
        <v>-3.54</v>
      </c>
      <c r="D14">
        <v>1.2700000000000014</v>
      </c>
      <c r="G14" s="14" t="s">
        <v>248</v>
      </c>
    </row>
    <row r="15" spans="1:7">
      <c r="A15">
        <v>-5.1499999999999995</v>
      </c>
      <c r="B15">
        <v>-0.45000000000000018</v>
      </c>
      <c r="C15">
        <v>0.8400000000000003</v>
      </c>
      <c r="D15">
        <v>2.2200000000000006</v>
      </c>
      <c r="G15" s="14" t="s">
        <v>203</v>
      </c>
    </row>
    <row r="16" spans="1:7">
      <c r="A16">
        <v>-5.1700000000000017</v>
      </c>
      <c r="B16">
        <v>-5</v>
      </c>
      <c r="C16">
        <v>-2.86</v>
      </c>
      <c r="D16">
        <v>4.26</v>
      </c>
      <c r="G16" s="14" t="s">
        <v>204</v>
      </c>
    </row>
    <row r="17" spans="1:7">
      <c r="A17">
        <v>-3.09</v>
      </c>
      <c r="B17">
        <v>-5.1899999999999995</v>
      </c>
      <c r="C17">
        <v>-4.6000000000000005</v>
      </c>
      <c r="D17">
        <v>0.41999999999999993</v>
      </c>
      <c r="G17" s="14" t="s">
        <v>205</v>
      </c>
    </row>
    <row r="18" spans="1:7">
      <c r="A18">
        <v>-1.7800000000000011</v>
      </c>
      <c r="B18">
        <v>-4.1999999999999993</v>
      </c>
      <c r="C18">
        <v>-2.8200000000000003</v>
      </c>
      <c r="D18">
        <v>2.9799999999999995</v>
      </c>
      <c r="G18" s="14" t="s">
        <v>206</v>
      </c>
    </row>
    <row r="19" spans="1:7">
      <c r="A19">
        <v>-1.1099999999999994</v>
      </c>
      <c r="B19">
        <v>-1.6799999999999997</v>
      </c>
      <c r="C19">
        <v>-3</v>
      </c>
      <c r="D19">
        <v>-1.9400000000000004</v>
      </c>
      <c r="G19" s="14" t="s">
        <v>207</v>
      </c>
    </row>
    <row r="20" spans="1:7">
      <c r="A20">
        <v>-5.0100000000000016</v>
      </c>
      <c r="B20">
        <v>-3.79</v>
      </c>
      <c r="C20">
        <v>-3.3699999999999992</v>
      </c>
      <c r="D20">
        <v>1.6100000000000003</v>
      </c>
      <c r="G20" s="14" t="s">
        <v>208</v>
      </c>
    </row>
    <row r="21" spans="1:7">
      <c r="A21">
        <v>4.3100000000000005</v>
      </c>
      <c r="B21">
        <v>-4.34</v>
      </c>
      <c r="C21">
        <v>-0.10999999999999988</v>
      </c>
      <c r="D21">
        <v>8.5299999999999994</v>
      </c>
      <c r="G21" s="14" t="s">
        <v>209</v>
      </c>
    </row>
    <row r="22" spans="1:7">
      <c r="A22">
        <v>-1.3499999999999996</v>
      </c>
      <c r="B22">
        <v>-2.12</v>
      </c>
      <c r="C22">
        <v>-5.68</v>
      </c>
      <c r="D22">
        <v>-0.88999999999999968</v>
      </c>
      <c r="G22" s="14" t="s">
        <v>210</v>
      </c>
    </row>
    <row r="23" spans="1:7">
      <c r="A23">
        <v>-5.32</v>
      </c>
      <c r="B23">
        <v>-5.27</v>
      </c>
      <c r="C23">
        <v>-4.5599999999999996</v>
      </c>
      <c r="D23">
        <v>2.2799999999999994</v>
      </c>
      <c r="G23" s="14" t="s">
        <v>211</v>
      </c>
    </row>
    <row r="24" spans="1:7">
      <c r="A24">
        <v>-6.48</v>
      </c>
      <c r="B24">
        <v>-3.3300000000000005</v>
      </c>
      <c r="C24">
        <v>-1.5199999999999998</v>
      </c>
      <c r="D24">
        <v>5.2799999999999994</v>
      </c>
      <c r="G24" s="14" t="s">
        <v>212</v>
      </c>
    </row>
    <row r="25" spans="1:7">
      <c r="A25">
        <v>-0.17999999999999972</v>
      </c>
      <c r="B25">
        <v>-0.58999999999999986</v>
      </c>
      <c r="C25">
        <v>0.55999999999999961</v>
      </c>
      <c r="D25">
        <v>2.9300000000000006</v>
      </c>
      <c r="G25" s="14" t="s">
        <v>213</v>
      </c>
    </row>
    <row r="26" spans="1:7">
      <c r="A26">
        <v>-11.66</v>
      </c>
      <c r="B26">
        <v>-8.09</v>
      </c>
      <c r="C26">
        <v>-8.93</v>
      </c>
      <c r="D26">
        <v>-1.92</v>
      </c>
      <c r="G26" s="14" t="s">
        <v>251</v>
      </c>
    </row>
    <row r="27" spans="1:7">
      <c r="A27">
        <v>-0.33000000000000007</v>
      </c>
      <c r="B27">
        <v>-3.42</v>
      </c>
      <c r="C27">
        <v>-2.12</v>
      </c>
      <c r="D27">
        <v>3.41</v>
      </c>
      <c r="G27" s="14" t="s">
        <v>240</v>
      </c>
    </row>
    <row r="28" spans="1:7">
      <c r="A28">
        <v>-15.75</v>
      </c>
      <c r="B28">
        <v>-10.350000000000001</v>
      </c>
      <c r="C28">
        <v>-8.5300000000000011</v>
      </c>
      <c r="D28">
        <v>-2.93</v>
      </c>
      <c r="G28" s="14" t="s">
        <v>214</v>
      </c>
    </row>
    <row r="29" spans="1:7">
      <c r="A29">
        <v>-2.3299999999999983</v>
      </c>
      <c r="B29">
        <v>-1.8399999999999999</v>
      </c>
      <c r="C29">
        <v>-2.67</v>
      </c>
      <c r="D29">
        <v>-1.0899999999999999</v>
      </c>
      <c r="G29" s="14" t="s">
        <v>215</v>
      </c>
    </row>
    <row r="30" spans="1:7" s="10" customFormat="1">
      <c r="A30" s="10">
        <v>-16.86</v>
      </c>
      <c r="B30" s="10">
        <v>-3.7699999999999996</v>
      </c>
      <c r="C30" s="10">
        <v>-2.63</v>
      </c>
      <c r="D30" s="10">
        <v>7.71</v>
      </c>
      <c r="G30" s="52" t="s">
        <v>216</v>
      </c>
    </row>
    <row r="31" spans="1:7">
      <c r="A31">
        <v>-3.5599999999999987</v>
      </c>
      <c r="B31">
        <v>-3.4699999999999998</v>
      </c>
      <c r="C31">
        <v>-2.23</v>
      </c>
      <c r="D31">
        <v>2.3200000000000003</v>
      </c>
      <c r="G31" s="14" t="s">
        <v>217</v>
      </c>
    </row>
    <row r="32" spans="1:7">
      <c r="A32">
        <v>-5.08</v>
      </c>
      <c r="B32">
        <v>-3.2300000000000004</v>
      </c>
      <c r="C32">
        <v>-2.2700000000000005</v>
      </c>
      <c r="D32">
        <v>1.88</v>
      </c>
      <c r="G32" s="14" t="s">
        <v>218</v>
      </c>
    </row>
    <row r="33" spans="1:7">
      <c r="A33">
        <v>-3.9400000000000013</v>
      </c>
      <c r="B33">
        <v>-6.41</v>
      </c>
      <c r="C33">
        <v>-4.8499999999999996</v>
      </c>
      <c r="D33">
        <v>1.63</v>
      </c>
      <c r="G33" s="14" t="s">
        <v>219</v>
      </c>
    </row>
    <row r="34" spans="1:7">
      <c r="A34">
        <v>-1.3900000000000006</v>
      </c>
      <c r="B34">
        <v>1.36</v>
      </c>
      <c r="C34">
        <v>0.43999999999999995</v>
      </c>
      <c r="D34">
        <v>0.54</v>
      </c>
      <c r="G34" s="14" t="s">
        <v>220</v>
      </c>
    </row>
    <row r="35" spans="1:7">
      <c r="A35">
        <v>-11.889999999999999</v>
      </c>
      <c r="B35">
        <v>-9.75</v>
      </c>
      <c r="C35">
        <v>-9</v>
      </c>
      <c r="D35">
        <v>-0.60000000000000053</v>
      </c>
      <c r="G35" s="14" t="s">
        <v>221</v>
      </c>
    </row>
    <row r="36" spans="1:7">
      <c r="A36">
        <v>-7.7700000000000031</v>
      </c>
      <c r="B36">
        <v>-7.18</v>
      </c>
      <c r="C36">
        <v>-6.25</v>
      </c>
      <c r="D36">
        <v>0.17999999999999972</v>
      </c>
      <c r="G36" s="14" t="s">
        <v>253</v>
      </c>
    </row>
    <row r="37" spans="1:7">
      <c r="A37">
        <v>-5.83</v>
      </c>
      <c r="B37">
        <v>7.0000000000000062E-2</v>
      </c>
      <c r="C37">
        <v>0.71000000000000019</v>
      </c>
      <c r="D37">
        <v>5.6300000000000008</v>
      </c>
      <c r="G37" s="14" t="s">
        <v>222</v>
      </c>
    </row>
    <row r="38" spans="1:7">
      <c r="A38">
        <v>-0.17000000000000037</v>
      </c>
      <c r="B38">
        <v>-9.9999999999999978E-2</v>
      </c>
      <c r="C38">
        <v>-0.30000000000000004</v>
      </c>
      <c r="D38">
        <v>1.0299999999999994</v>
      </c>
      <c r="G38" s="14" t="s">
        <v>223</v>
      </c>
    </row>
    <row r="39" spans="1:7">
      <c r="A39">
        <v>-1.7200000000000006</v>
      </c>
      <c r="B39">
        <v>-0.45000000000000018</v>
      </c>
      <c r="C39">
        <v>1.3200000000000003</v>
      </c>
      <c r="D39">
        <v>0.45999999999999996</v>
      </c>
      <c r="G39" s="25" t="s">
        <v>224</v>
      </c>
    </row>
    <row r="40" spans="1:7">
      <c r="A40">
        <v>4.9999999999998934E-2</v>
      </c>
      <c r="B40">
        <v>-1.2700000000000005</v>
      </c>
      <c r="C40">
        <v>1.1000000000000005</v>
      </c>
      <c r="D40">
        <v>5.19</v>
      </c>
      <c r="G40" s="14" t="s">
        <v>225</v>
      </c>
    </row>
    <row r="41" spans="1:7">
      <c r="A41">
        <v>-4.75</v>
      </c>
      <c r="B41">
        <v>-0.58999999999999986</v>
      </c>
      <c r="C41">
        <v>0.53000000000000025</v>
      </c>
      <c r="D41">
        <v>1.5300000000000002</v>
      </c>
      <c r="G41" s="14" t="s">
        <v>226</v>
      </c>
    </row>
    <row r="42" spans="1:7">
      <c r="A42">
        <v>4.3000000000000007</v>
      </c>
      <c r="B42">
        <v>-1.7200000000000002</v>
      </c>
      <c r="C42">
        <v>0.21000000000000085</v>
      </c>
      <c r="D42">
        <v>3.28</v>
      </c>
      <c r="G42" s="14" t="s">
        <v>266</v>
      </c>
    </row>
    <row r="43" spans="1:7">
      <c r="A43">
        <v>-3.5700000000000003</v>
      </c>
      <c r="B43">
        <v>-1.55</v>
      </c>
      <c r="C43">
        <v>-0.30999999999999961</v>
      </c>
      <c r="D43">
        <v>2.1399999999999997</v>
      </c>
      <c r="G43" s="14" t="s">
        <v>227</v>
      </c>
    </row>
    <row r="44" spans="1:7">
      <c r="A44">
        <v>-7.620000000000001</v>
      </c>
      <c r="B44">
        <v>-3.2600000000000002</v>
      </c>
      <c r="C44">
        <v>-3.17</v>
      </c>
      <c r="D44">
        <v>2</v>
      </c>
      <c r="G44" s="14" t="s">
        <v>228</v>
      </c>
    </row>
    <row r="45" spans="1:7">
      <c r="A45">
        <v>-4.6199999999999992</v>
      </c>
      <c r="B45">
        <v>-1.83</v>
      </c>
      <c r="C45">
        <v>-2.27</v>
      </c>
      <c r="D45">
        <v>-0.28999999999999915</v>
      </c>
      <c r="G45" s="14" t="s">
        <v>229</v>
      </c>
    </row>
    <row r="46" spans="1:7">
      <c r="A46">
        <v>-1.3900000000000006</v>
      </c>
      <c r="B46">
        <v>-0.11000000000000032</v>
      </c>
      <c r="C46">
        <v>0.50000000000000044</v>
      </c>
      <c r="D46">
        <v>0.49000000000000021</v>
      </c>
      <c r="G46" s="14" t="s">
        <v>230</v>
      </c>
    </row>
    <row r="47" spans="1:7">
      <c r="A47">
        <v>-0.68000000000000149</v>
      </c>
      <c r="B47">
        <v>-1.1400000000000001</v>
      </c>
      <c r="C47">
        <v>0.13000000000000034</v>
      </c>
      <c r="D47">
        <v>2.74</v>
      </c>
      <c r="G47" s="14" t="s">
        <v>259</v>
      </c>
    </row>
    <row r="48" spans="1:7">
      <c r="A48">
        <v>1.0999999999999996</v>
      </c>
      <c r="B48">
        <v>1.29</v>
      </c>
      <c r="C48">
        <v>1.9699999999999998</v>
      </c>
      <c r="D48">
        <v>2.8499999999999996</v>
      </c>
      <c r="G48" s="14" t="s">
        <v>231</v>
      </c>
    </row>
    <row r="49" spans="1:7">
      <c r="A49">
        <v>-3.5700000000000003</v>
      </c>
      <c r="B49">
        <v>-4.97</v>
      </c>
      <c r="C49">
        <v>-5.2299999999999995</v>
      </c>
      <c r="D49">
        <v>-4.82</v>
      </c>
      <c r="G49" s="14" t="s">
        <v>232</v>
      </c>
    </row>
    <row r="50" spans="1:7">
      <c r="A50">
        <v>-9.9600000000000009</v>
      </c>
      <c r="B50">
        <v>-4.78</v>
      </c>
      <c r="C50">
        <v>-2.6999999999999993</v>
      </c>
      <c r="D50">
        <v>3.62</v>
      </c>
      <c r="G50" s="14" t="s">
        <v>233</v>
      </c>
    </row>
    <row r="51" spans="1:7">
      <c r="A51">
        <v>-8.7200000000000006</v>
      </c>
      <c r="B51">
        <v>-0.56000000000000005</v>
      </c>
      <c r="C51">
        <v>0.67999999999999972</v>
      </c>
      <c r="D51">
        <v>1.62</v>
      </c>
      <c r="G51" s="14" t="s">
        <v>234</v>
      </c>
    </row>
    <row r="52" spans="1:7">
      <c r="A52" s="10">
        <v>-6.7899999999999991</v>
      </c>
      <c r="B52" s="10">
        <v>-1.8300000000000005</v>
      </c>
      <c r="C52" s="10">
        <v>-0.87999999999999989</v>
      </c>
      <c r="D52" s="10">
        <v>3.8399999999999994</v>
      </c>
      <c r="E52" s="10"/>
      <c r="F52" s="10"/>
      <c r="G52" s="52" t="s">
        <v>235</v>
      </c>
    </row>
    <row r="53" spans="1:7">
      <c r="A53">
        <v>-2.4799999999999995</v>
      </c>
      <c r="B53">
        <v>-3.4099999999999997</v>
      </c>
      <c r="C53">
        <v>-0.64999999999999991</v>
      </c>
      <c r="D53">
        <v>7.0999999999999979</v>
      </c>
      <c r="G53" s="14" t="s">
        <v>236</v>
      </c>
    </row>
    <row r="54" spans="1:7">
      <c r="A54" s="10">
        <v>1.9500000000000028</v>
      </c>
      <c r="B54" s="10">
        <v>-6.84</v>
      </c>
      <c r="C54" s="10">
        <v>-6.26</v>
      </c>
      <c r="D54" s="10">
        <v>1.620000000000001</v>
      </c>
      <c r="E54" s="10"/>
      <c r="F54" s="10"/>
      <c r="G54" s="52" t="s">
        <v>237</v>
      </c>
    </row>
    <row r="55" spans="1:7">
      <c r="A55" s="10">
        <v>-0.11000000000000032</v>
      </c>
      <c r="B55" s="10">
        <v>3.9599999999999995</v>
      </c>
      <c r="C55" s="10">
        <v>4.51</v>
      </c>
      <c r="D55" s="10">
        <v>3.54</v>
      </c>
      <c r="E55" s="10"/>
      <c r="F55" s="10"/>
      <c r="G55" s="52" t="s">
        <v>238</v>
      </c>
    </row>
    <row r="56" spans="1:7">
      <c r="A56">
        <v>-1.9299999999999997</v>
      </c>
      <c r="B56">
        <v>-6.0699999999999994</v>
      </c>
      <c r="C56">
        <v>-5.51</v>
      </c>
      <c r="D56">
        <v>1.21</v>
      </c>
      <c r="G56" s="14" t="s">
        <v>239</v>
      </c>
    </row>
    <row r="57" spans="1:7">
      <c r="G57" s="1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3FEA-F345-4AF5-8320-2E09050DFEED}">
  <dimension ref="A1:G50"/>
  <sheetViews>
    <sheetView topLeftCell="A25" workbookViewId="0">
      <selection activeCell="G1" sqref="G1:G50"/>
    </sheetView>
  </sheetViews>
  <sheetFormatPr defaultRowHeight="13.5"/>
  <cols>
    <col min="1" max="1" width="11.33203125" customWidth="1"/>
    <col min="2" max="2" width="13.109375" customWidth="1"/>
    <col min="3" max="3" width="11" customWidth="1"/>
  </cols>
  <sheetData>
    <row r="1" spans="1:7">
      <c r="A1">
        <v>-0.47999999999999865</v>
      </c>
      <c r="B1">
        <v>0.44999999999999996</v>
      </c>
      <c r="C1">
        <v>0.21000000000000008</v>
      </c>
      <c r="D1">
        <v>-4.51</v>
      </c>
      <c r="G1" s="14" t="s">
        <v>193</v>
      </c>
    </row>
    <row r="2" spans="1:7">
      <c r="A2">
        <v>0.40000000000000036</v>
      </c>
      <c r="B2">
        <v>-1.1799999999999997</v>
      </c>
      <c r="C2">
        <v>-0.27999999999999936</v>
      </c>
      <c r="D2">
        <v>2.5700000000000003</v>
      </c>
      <c r="G2" s="14" t="s">
        <v>194</v>
      </c>
    </row>
    <row r="3" spans="1:7">
      <c r="A3">
        <v>-8.59</v>
      </c>
      <c r="B3">
        <v>-2.37</v>
      </c>
      <c r="C3">
        <v>-1.9200000000000004</v>
      </c>
      <c r="D3">
        <v>0.22999999999999954</v>
      </c>
      <c r="G3" s="14" t="s">
        <v>195</v>
      </c>
    </row>
    <row r="4" spans="1:7">
      <c r="A4">
        <v>3.1099999999999994</v>
      </c>
      <c r="B4">
        <v>-0.75999999999999979</v>
      </c>
      <c r="C4">
        <v>0.9399999999999995</v>
      </c>
      <c r="D4">
        <v>6.5600000000000005</v>
      </c>
      <c r="G4" s="14" t="s">
        <v>196</v>
      </c>
    </row>
    <row r="5" spans="1:7">
      <c r="A5">
        <v>3.3599999999999994</v>
      </c>
      <c r="B5">
        <v>-4.3499999999999996</v>
      </c>
      <c r="C5">
        <v>-3.42</v>
      </c>
      <c r="D5">
        <v>0.62000000000000011</v>
      </c>
      <c r="G5" s="14" t="s">
        <v>197</v>
      </c>
    </row>
    <row r="6" spans="1:7">
      <c r="A6">
        <v>-9.7799999999999976</v>
      </c>
      <c r="B6">
        <v>-3.5900000000000003</v>
      </c>
      <c r="C6">
        <v>-3.589999999999999</v>
      </c>
      <c r="D6">
        <v>0.18</v>
      </c>
      <c r="G6" s="14" t="s">
        <v>198</v>
      </c>
    </row>
    <row r="7" spans="1:7">
      <c r="A7">
        <v>0.49000000000000021</v>
      </c>
      <c r="B7">
        <v>-3.1300000000000003</v>
      </c>
      <c r="C7">
        <v>-2.8200000000000003</v>
      </c>
      <c r="D7">
        <v>5.2999999999999989</v>
      </c>
      <c r="G7" s="14" t="s">
        <v>199</v>
      </c>
    </row>
    <row r="8" spans="1:7">
      <c r="A8">
        <v>-2.34</v>
      </c>
      <c r="B8">
        <v>-2.29</v>
      </c>
      <c r="C8">
        <v>-2.6800000000000006</v>
      </c>
      <c r="D8">
        <v>0.37000000000000011</v>
      </c>
      <c r="G8" s="14" t="s">
        <v>252</v>
      </c>
    </row>
    <row r="9" spans="1:7">
      <c r="A9">
        <v>-8.32</v>
      </c>
      <c r="B9">
        <v>-9.2200000000000006</v>
      </c>
      <c r="C9">
        <v>-8.59</v>
      </c>
      <c r="D9">
        <v>-0.95000000000000018</v>
      </c>
      <c r="G9" s="14" t="s">
        <v>250</v>
      </c>
    </row>
    <row r="10" spans="1:7">
      <c r="A10">
        <v>-5.0100000000000016</v>
      </c>
      <c r="B10">
        <v>-6.8100000000000005</v>
      </c>
      <c r="C10">
        <v>-6.2000000000000011</v>
      </c>
      <c r="D10">
        <v>0.85999999999999988</v>
      </c>
      <c r="G10" s="14" t="s">
        <v>201</v>
      </c>
    </row>
    <row r="11" spans="1:7">
      <c r="A11">
        <v>-3.5700000000000003</v>
      </c>
      <c r="B11">
        <v>-2.0299999999999994</v>
      </c>
      <c r="C11">
        <v>-2.2300000000000004</v>
      </c>
      <c r="D11">
        <v>3.0599999999999996</v>
      </c>
      <c r="G11" s="14" t="s">
        <v>202</v>
      </c>
    </row>
    <row r="12" spans="1:7">
      <c r="A12">
        <v>-7</v>
      </c>
      <c r="B12">
        <v>-4.62</v>
      </c>
      <c r="C12">
        <v>-3.54</v>
      </c>
      <c r="D12">
        <v>1.2700000000000014</v>
      </c>
      <c r="G12" s="14" t="s">
        <v>248</v>
      </c>
    </row>
    <row r="13" spans="1:7">
      <c r="A13">
        <v>-5.1499999999999995</v>
      </c>
      <c r="B13">
        <v>-0.45000000000000018</v>
      </c>
      <c r="C13">
        <v>0.8400000000000003</v>
      </c>
      <c r="D13">
        <v>2.2200000000000006</v>
      </c>
      <c r="G13" s="14" t="s">
        <v>203</v>
      </c>
    </row>
    <row r="14" spans="1:7">
      <c r="A14">
        <v>-5.1700000000000017</v>
      </c>
      <c r="B14">
        <v>-5</v>
      </c>
      <c r="C14">
        <v>-2.86</v>
      </c>
      <c r="D14">
        <v>4.26</v>
      </c>
      <c r="G14" s="14" t="s">
        <v>204</v>
      </c>
    </row>
    <row r="15" spans="1:7">
      <c r="A15">
        <v>-3.09</v>
      </c>
      <c r="B15">
        <v>-5.1899999999999995</v>
      </c>
      <c r="C15">
        <v>-4.6000000000000005</v>
      </c>
      <c r="D15">
        <v>0.41999999999999993</v>
      </c>
      <c r="G15" s="14" t="s">
        <v>205</v>
      </c>
    </row>
    <row r="16" spans="1:7">
      <c r="A16">
        <v>-1.7800000000000011</v>
      </c>
      <c r="B16">
        <v>-4.1999999999999993</v>
      </c>
      <c r="C16">
        <v>-2.8200000000000003</v>
      </c>
      <c r="D16">
        <v>2.9799999999999995</v>
      </c>
      <c r="G16" s="14" t="s">
        <v>206</v>
      </c>
    </row>
    <row r="17" spans="1:7">
      <c r="A17">
        <v>-1.1099999999999994</v>
      </c>
      <c r="B17">
        <v>-1.6799999999999997</v>
      </c>
      <c r="C17">
        <v>-3</v>
      </c>
      <c r="D17">
        <v>-1.9400000000000004</v>
      </c>
      <c r="G17" s="14" t="s">
        <v>207</v>
      </c>
    </row>
    <row r="18" spans="1:7">
      <c r="A18">
        <v>-5.0100000000000016</v>
      </c>
      <c r="B18">
        <v>-3.79</v>
      </c>
      <c r="C18">
        <v>-3.3699999999999992</v>
      </c>
      <c r="D18">
        <v>1.6100000000000003</v>
      </c>
      <c r="G18" s="14" t="s">
        <v>208</v>
      </c>
    </row>
    <row r="19" spans="1:7">
      <c r="A19">
        <v>4.3100000000000005</v>
      </c>
      <c r="B19">
        <v>-4.34</v>
      </c>
      <c r="C19">
        <v>-0.10999999999999988</v>
      </c>
      <c r="D19">
        <v>8.5299999999999994</v>
      </c>
      <c r="G19" s="14" t="s">
        <v>209</v>
      </c>
    </row>
    <row r="20" spans="1:7">
      <c r="A20">
        <v>-1.3499999999999996</v>
      </c>
      <c r="B20">
        <v>-2.12</v>
      </c>
      <c r="C20">
        <v>-5.68</v>
      </c>
      <c r="D20">
        <v>-0.88999999999999968</v>
      </c>
      <c r="G20" s="14" t="s">
        <v>210</v>
      </c>
    </row>
    <row r="21" spans="1:7">
      <c r="A21">
        <v>-5.32</v>
      </c>
      <c r="B21">
        <v>-5.27</v>
      </c>
      <c r="C21">
        <v>-4.5599999999999996</v>
      </c>
      <c r="D21">
        <v>2.2799999999999994</v>
      </c>
      <c r="G21" s="14" t="s">
        <v>211</v>
      </c>
    </row>
    <row r="22" spans="1:7">
      <c r="A22">
        <v>-6.48</v>
      </c>
      <c r="B22">
        <v>-3.3300000000000005</v>
      </c>
      <c r="C22">
        <v>-1.5199999999999998</v>
      </c>
      <c r="D22">
        <v>5.2799999999999994</v>
      </c>
      <c r="G22" s="14" t="s">
        <v>212</v>
      </c>
    </row>
    <row r="23" spans="1:7">
      <c r="A23">
        <v>-0.17999999999999972</v>
      </c>
      <c r="B23">
        <v>-0.58999999999999986</v>
      </c>
      <c r="C23">
        <v>0.55999999999999961</v>
      </c>
      <c r="D23">
        <v>2.9300000000000006</v>
      </c>
      <c r="G23" s="14" t="s">
        <v>213</v>
      </c>
    </row>
    <row r="24" spans="1:7">
      <c r="A24">
        <v>-11.66</v>
      </c>
      <c r="B24">
        <v>-8.09</v>
      </c>
      <c r="C24">
        <v>-8.93</v>
      </c>
      <c r="D24">
        <v>-1.92</v>
      </c>
      <c r="G24" s="14" t="s">
        <v>251</v>
      </c>
    </row>
    <row r="25" spans="1:7">
      <c r="A25">
        <v>-0.33000000000000007</v>
      </c>
      <c r="B25">
        <v>-3.42</v>
      </c>
      <c r="C25">
        <v>-2.12</v>
      </c>
      <c r="D25">
        <v>3.41</v>
      </c>
      <c r="G25" s="14" t="s">
        <v>240</v>
      </c>
    </row>
    <row r="26" spans="1:7">
      <c r="A26">
        <v>-15.75</v>
      </c>
      <c r="B26">
        <v>-10.350000000000001</v>
      </c>
      <c r="C26">
        <v>-8.5300000000000011</v>
      </c>
      <c r="D26">
        <v>-2.93</v>
      </c>
      <c r="G26" s="14" t="s">
        <v>214</v>
      </c>
    </row>
    <row r="27" spans="1:7">
      <c r="A27">
        <v>-2.3299999999999983</v>
      </c>
      <c r="B27">
        <v>-1.8399999999999999</v>
      </c>
      <c r="C27">
        <v>-2.67</v>
      </c>
      <c r="D27">
        <v>-1.0899999999999999</v>
      </c>
      <c r="G27" s="14" t="s">
        <v>215</v>
      </c>
    </row>
    <row r="28" spans="1:7">
      <c r="A28">
        <v>-3.5599999999999987</v>
      </c>
      <c r="B28">
        <v>-3.4699999999999998</v>
      </c>
      <c r="C28">
        <v>-2.23</v>
      </c>
      <c r="D28">
        <v>2.3200000000000003</v>
      </c>
      <c r="G28" s="14" t="s">
        <v>217</v>
      </c>
    </row>
    <row r="29" spans="1:7">
      <c r="A29">
        <v>-5.08</v>
      </c>
      <c r="B29">
        <v>-3.2300000000000004</v>
      </c>
      <c r="C29">
        <v>-2.2700000000000005</v>
      </c>
      <c r="D29">
        <v>1.88</v>
      </c>
      <c r="G29" s="14" t="s">
        <v>218</v>
      </c>
    </row>
    <row r="30" spans="1:7">
      <c r="A30">
        <v>-3.9400000000000013</v>
      </c>
      <c r="B30">
        <v>-6.41</v>
      </c>
      <c r="C30">
        <v>-4.8499999999999996</v>
      </c>
      <c r="D30">
        <v>1.63</v>
      </c>
      <c r="G30" s="14" t="s">
        <v>219</v>
      </c>
    </row>
    <row r="31" spans="1:7">
      <c r="A31">
        <v>-1.3900000000000006</v>
      </c>
      <c r="B31">
        <v>1.36</v>
      </c>
      <c r="C31">
        <v>0.43999999999999995</v>
      </c>
      <c r="D31">
        <v>0.54</v>
      </c>
      <c r="G31" s="14" t="s">
        <v>220</v>
      </c>
    </row>
    <row r="32" spans="1:7">
      <c r="A32">
        <v>-11.889999999999999</v>
      </c>
      <c r="B32">
        <v>-9.75</v>
      </c>
      <c r="C32">
        <v>-9</v>
      </c>
      <c r="D32">
        <v>-0.60000000000000053</v>
      </c>
      <c r="G32" s="14" t="s">
        <v>221</v>
      </c>
    </row>
    <row r="33" spans="1:7">
      <c r="A33">
        <v>-7.7700000000000031</v>
      </c>
      <c r="B33">
        <v>-7.18</v>
      </c>
      <c r="C33">
        <v>-6.25</v>
      </c>
      <c r="D33">
        <v>0.17999999999999972</v>
      </c>
      <c r="G33" s="14" t="s">
        <v>253</v>
      </c>
    </row>
    <row r="34" spans="1:7">
      <c r="A34">
        <v>-5.83</v>
      </c>
      <c r="B34">
        <v>7.0000000000000062E-2</v>
      </c>
      <c r="C34">
        <v>0.71000000000000019</v>
      </c>
      <c r="D34">
        <v>5.6300000000000008</v>
      </c>
      <c r="G34" s="14" t="s">
        <v>222</v>
      </c>
    </row>
    <row r="35" spans="1:7">
      <c r="A35">
        <v>-0.17000000000000037</v>
      </c>
      <c r="B35">
        <v>-9.9999999999999978E-2</v>
      </c>
      <c r="C35">
        <v>-0.30000000000000004</v>
      </c>
      <c r="D35">
        <v>1.0299999999999994</v>
      </c>
      <c r="G35" s="14" t="s">
        <v>223</v>
      </c>
    </row>
    <row r="36" spans="1:7">
      <c r="A36">
        <v>-1.7200000000000006</v>
      </c>
      <c r="B36">
        <v>-0.45000000000000018</v>
      </c>
      <c r="C36">
        <v>1.3200000000000003</v>
      </c>
      <c r="D36">
        <v>0.45999999999999996</v>
      </c>
      <c r="G36" s="25" t="s">
        <v>224</v>
      </c>
    </row>
    <row r="37" spans="1:7">
      <c r="A37">
        <v>4.9999999999998934E-2</v>
      </c>
      <c r="B37">
        <v>-1.2700000000000005</v>
      </c>
      <c r="C37">
        <v>1.1000000000000005</v>
      </c>
      <c r="D37">
        <v>5.19</v>
      </c>
      <c r="G37" s="14" t="s">
        <v>225</v>
      </c>
    </row>
    <row r="38" spans="1:7">
      <c r="A38">
        <v>-4.75</v>
      </c>
      <c r="B38">
        <v>-0.58999999999999986</v>
      </c>
      <c r="C38">
        <v>0.53000000000000025</v>
      </c>
      <c r="D38">
        <v>1.5300000000000002</v>
      </c>
      <c r="G38" s="14" t="s">
        <v>226</v>
      </c>
    </row>
    <row r="39" spans="1:7">
      <c r="A39">
        <v>4.3000000000000007</v>
      </c>
      <c r="B39">
        <v>-1.7200000000000002</v>
      </c>
      <c r="C39">
        <v>0.21000000000000085</v>
      </c>
      <c r="D39">
        <v>3.28</v>
      </c>
      <c r="G39" s="14" t="s">
        <v>266</v>
      </c>
    </row>
    <row r="40" spans="1:7">
      <c r="A40">
        <v>-3.5700000000000003</v>
      </c>
      <c r="B40">
        <v>-1.55</v>
      </c>
      <c r="C40">
        <v>-0.30999999999999961</v>
      </c>
      <c r="D40">
        <v>2.1399999999999997</v>
      </c>
      <c r="G40" s="14" t="s">
        <v>227</v>
      </c>
    </row>
    <row r="41" spans="1:7">
      <c r="A41">
        <v>-7.620000000000001</v>
      </c>
      <c r="B41">
        <v>-3.2600000000000002</v>
      </c>
      <c r="C41">
        <v>-3.17</v>
      </c>
      <c r="D41">
        <v>2</v>
      </c>
      <c r="G41" s="14" t="s">
        <v>228</v>
      </c>
    </row>
    <row r="42" spans="1:7">
      <c r="A42">
        <v>-4.6199999999999992</v>
      </c>
      <c r="B42">
        <v>-1.83</v>
      </c>
      <c r="C42">
        <v>-2.27</v>
      </c>
      <c r="D42">
        <v>-0.28999999999999915</v>
      </c>
      <c r="G42" s="14" t="s">
        <v>229</v>
      </c>
    </row>
    <row r="43" spans="1:7">
      <c r="A43">
        <v>-1.3900000000000006</v>
      </c>
      <c r="B43">
        <v>-0.11000000000000032</v>
      </c>
      <c r="C43">
        <v>0.50000000000000044</v>
      </c>
      <c r="D43">
        <v>0.49000000000000021</v>
      </c>
      <c r="G43" s="14" t="s">
        <v>230</v>
      </c>
    </row>
    <row r="44" spans="1:7">
      <c r="A44">
        <v>-0.68000000000000149</v>
      </c>
      <c r="B44">
        <v>-1.1400000000000001</v>
      </c>
      <c r="C44">
        <v>0.13000000000000034</v>
      </c>
      <c r="D44">
        <v>2.74</v>
      </c>
      <c r="G44" s="14" t="s">
        <v>259</v>
      </c>
    </row>
    <row r="45" spans="1:7">
      <c r="A45">
        <v>1.0999999999999996</v>
      </c>
      <c r="B45">
        <v>1.29</v>
      </c>
      <c r="C45">
        <v>1.9699999999999998</v>
      </c>
      <c r="D45">
        <v>2.8499999999999996</v>
      </c>
      <c r="G45" s="14" t="s">
        <v>231</v>
      </c>
    </row>
    <row r="46" spans="1:7">
      <c r="A46">
        <v>-3.5700000000000003</v>
      </c>
      <c r="B46">
        <v>-4.97</v>
      </c>
      <c r="C46">
        <v>-5.2299999999999995</v>
      </c>
      <c r="D46">
        <v>-4.82</v>
      </c>
      <c r="G46" s="14" t="s">
        <v>232</v>
      </c>
    </row>
    <row r="47" spans="1:7">
      <c r="A47">
        <v>-9.9600000000000009</v>
      </c>
      <c r="B47">
        <v>-4.78</v>
      </c>
      <c r="C47">
        <v>-2.6999999999999993</v>
      </c>
      <c r="D47">
        <v>3.62</v>
      </c>
      <c r="G47" s="14" t="s">
        <v>233</v>
      </c>
    </row>
    <row r="48" spans="1:7">
      <c r="A48">
        <v>-6.7899999999999991</v>
      </c>
      <c r="B48">
        <v>-1.8300000000000005</v>
      </c>
      <c r="C48">
        <v>-0.87999999999999989</v>
      </c>
      <c r="D48">
        <v>3.8399999999999994</v>
      </c>
      <c r="G48" s="14" t="s">
        <v>235</v>
      </c>
    </row>
    <row r="49" spans="1:7">
      <c r="A49">
        <v>-2.4799999999999995</v>
      </c>
      <c r="B49">
        <v>-3.4099999999999997</v>
      </c>
      <c r="C49">
        <v>-0.64999999999999991</v>
      </c>
      <c r="D49">
        <v>7.0999999999999979</v>
      </c>
      <c r="G49" s="14" t="s">
        <v>236</v>
      </c>
    </row>
    <row r="50" spans="1:7">
      <c r="A50">
        <v>-1.9299999999999997</v>
      </c>
      <c r="B50">
        <v>-6.0699999999999994</v>
      </c>
      <c r="C50">
        <v>-5.51</v>
      </c>
      <c r="D50">
        <v>1.21</v>
      </c>
      <c r="G50" s="14" t="s">
        <v>239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D1BF0-C407-4060-9A72-B2089ACB1ED0}">
  <dimension ref="A1:A56"/>
  <sheetViews>
    <sheetView workbookViewId="0">
      <selection activeCell="C8" sqref="C8"/>
    </sheetView>
  </sheetViews>
  <sheetFormatPr defaultRowHeight="13.5"/>
  <sheetData>
    <row r="1" spans="1:1">
      <c r="A1" t="s">
        <v>348</v>
      </c>
    </row>
    <row r="2" spans="1:1">
      <c r="A2">
        <v>-0.47999999999999865</v>
      </c>
    </row>
    <row r="3" spans="1:1">
      <c r="A3">
        <v>0.40000000000000036</v>
      </c>
    </row>
    <row r="4" spans="1:1">
      <c r="A4">
        <v>-8.59</v>
      </c>
    </row>
    <row r="5" spans="1:1">
      <c r="A5">
        <v>3.1099999999999994</v>
      </c>
    </row>
    <row r="6" spans="1:1">
      <c r="A6">
        <v>3.3599999999999994</v>
      </c>
    </row>
    <row r="7" spans="1:1">
      <c r="A7">
        <v>-9.7799999999999976</v>
      </c>
    </row>
    <row r="8" spans="1:1">
      <c r="A8">
        <v>0.49000000000000021</v>
      </c>
    </row>
    <row r="9" spans="1:1">
      <c r="A9">
        <v>-7.9699999999999989</v>
      </c>
    </row>
    <row r="10" spans="1:1">
      <c r="A10">
        <v>-2.34</v>
      </c>
    </row>
    <row r="11" spans="1:1">
      <c r="A11">
        <v>-8.32</v>
      </c>
    </row>
    <row r="12" spans="1:1">
      <c r="A12">
        <v>-5.0100000000000016</v>
      </c>
    </row>
    <row r="13" spans="1:1">
      <c r="A13">
        <v>-3.5700000000000003</v>
      </c>
    </row>
    <row r="14" spans="1:1">
      <c r="A14">
        <v>-7</v>
      </c>
    </row>
    <row r="15" spans="1:1">
      <c r="A15">
        <v>-5.1499999999999995</v>
      </c>
    </row>
    <row r="16" spans="1:1">
      <c r="A16">
        <v>-5.1700000000000017</v>
      </c>
    </row>
    <row r="17" spans="1:1">
      <c r="A17">
        <v>-3.09</v>
      </c>
    </row>
    <row r="18" spans="1:1">
      <c r="A18">
        <v>-1.7800000000000011</v>
      </c>
    </row>
    <row r="19" spans="1:1">
      <c r="A19">
        <v>-1.1099999999999994</v>
      </c>
    </row>
    <row r="20" spans="1:1">
      <c r="A20">
        <v>-5.0100000000000016</v>
      </c>
    </row>
    <row r="21" spans="1:1">
      <c r="A21">
        <v>4.3100000000000005</v>
      </c>
    </row>
    <row r="22" spans="1:1">
      <c r="A22">
        <v>-1.3499999999999996</v>
      </c>
    </row>
    <row r="23" spans="1:1">
      <c r="A23">
        <v>-5.32</v>
      </c>
    </row>
    <row r="24" spans="1:1">
      <c r="A24">
        <v>-6.48</v>
      </c>
    </row>
    <row r="25" spans="1:1">
      <c r="A25">
        <v>-0.17999999999999972</v>
      </c>
    </row>
    <row r="26" spans="1:1">
      <c r="A26">
        <v>-11.66</v>
      </c>
    </row>
    <row r="27" spans="1:1">
      <c r="A27">
        <v>-0.33000000000000007</v>
      </c>
    </row>
    <row r="28" spans="1:1">
      <c r="A28">
        <v>-15.75</v>
      </c>
    </row>
    <row r="29" spans="1:1">
      <c r="A29">
        <v>-2.3299999999999983</v>
      </c>
    </row>
    <row r="30" spans="1:1">
      <c r="A30">
        <v>-16.86</v>
      </c>
    </row>
    <row r="31" spans="1:1">
      <c r="A31">
        <v>-3.5599999999999987</v>
      </c>
    </row>
    <row r="32" spans="1:1">
      <c r="A32">
        <v>-5.08</v>
      </c>
    </row>
    <row r="33" spans="1:1">
      <c r="A33">
        <v>-3.9400000000000013</v>
      </c>
    </row>
    <row r="34" spans="1:1">
      <c r="A34">
        <v>-1.3900000000000006</v>
      </c>
    </row>
    <row r="35" spans="1:1">
      <c r="A35">
        <v>-11.889999999999999</v>
      </c>
    </row>
    <row r="36" spans="1:1">
      <c r="A36">
        <v>-7.7700000000000031</v>
      </c>
    </row>
    <row r="37" spans="1:1">
      <c r="A37">
        <v>-5.83</v>
      </c>
    </row>
    <row r="38" spans="1:1">
      <c r="A38">
        <v>-0.17000000000000037</v>
      </c>
    </row>
    <row r="39" spans="1:1">
      <c r="A39">
        <v>-1.7200000000000006</v>
      </c>
    </row>
    <row r="40" spans="1:1">
      <c r="A40">
        <v>4.9999999999998934E-2</v>
      </c>
    </row>
    <row r="41" spans="1:1">
      <c r="A41">
        <v>-4.75</v>
      </c>
    </row>
    <row r="42" spans="1:1">
      <c r="A42">
        <v>4.3000000000000007</v>
      </c>
    </row>
    <row r="43" spans="1:1">
      <c r="A43">
        <v>-3.5700000000000003</v>
      </c>
    </row>
    <row r="44" spans="1:1">
      <c r="A44">
        <v>-7.620000000000001</v>
      </c>
    </row>
    <row r="45" spans="1:1">
      <c r="A45">
        <v>-4.6199999999999992</v>
      </c>
    </row>
    <row r="46" spans="1:1">
      <c r="A46">
        <v>-1.3900000000000006</v>
      </c>
    </row>
    <row r="47" spans="1:1">
      <c r="A47">
        <v>-0.68000000000000149</v>
      </c>
    </row>
    <row r="48" spans="1:1">
      <c r="A48">
        <v>1.0999999999999996</v>
      </c>
    </row>
    <row r="49" spans="1:1">
      <c r="A49">
        <v>-3.5700000000000003</v>
      </c>
    </row>
    <row r="50" spans="1:1">
      <c r="A50">
        <v>-9.9600000000000009</v>
      </c>
    </row>
    <row r="51" spans="1:1">
      <c r="A51">
        <v>-8.7200000000000006</v>
      </c>
    </row>
    <row r="52" spans="1:1">
      <c r="A52">
        <v>-6.7899999999999991</v>
      </c>
    </row>
    <row r="53" spans="1:1">
      <c r="A53">
        <v>-2.4799999999999995</v>
      </c>
    </row>
    <row r="54" spans="1:1">
      <c r="A54">
        <v>1.9500000000000028</v>
      </c>
    </row>
    <row r="55" spans="1:1">
      <c r="A55">
        <v>-0.11000000000000032</v>
      </c>
    </row>
    <row r="56" spans="1:1">
      <c r="A56">
        <v>-1.9299999999999997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환자이름-번호</vt:lpstr>
      <vt:lpstr>셀이름-데이터</vt:lpstr>
      <vt:lpstr>T0</vt:lpstr>
      <vt:lpstr>T1</vt:lpstr>
      <vt:lpstr>T1-T0_Paired Tsig</vt:lpstr>
      <vt:lpstr>Paired T for COR</vt:lpstr>
      <vt:lpstr>R_CorReg</vt:lpstr>
      <vt:lpstr>Final 50 cases</vt:lpstr>
      <vt:lpstr>Sheet2</vt:lpstr>
    </vt:vector>
  </TitlesOfParts>
  <Company>SNUBH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Yeven</dc:creator>
  <cp:lastModifiedBy>채 화성</cp:lastModifiedBy>
  <dcterms:created xsi:type="dcterms:W3CDTF">2018-05-19T00:41:49Z</dcterms:created>
  <dcterms:modified xsi:type="dcterms:W3CDTF">2021-04-03T11:56:58Z</dcterms:modified>
</cp:coreProperties>
</file>