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ausality_Values" sheetId="1" r:id="rId1"/>
    <sheet name="AddsSubs" sheetId="2" r:id="rId2"/>
    <sheet name="MultsDivs" sheetId="3" r:id="rId3"/>
    <sheet name="Equations" sheetId="4" r:id="rId4"/>
    <sheet name="Decimals" sheetId="5" r:id="rId5"/>
    <sheet name="Unknowns" sheetId="6" r:id="rId6"/>
    <sheet name="PairsOfParentheses" sheetId="7" r:id="rId7"/>
  </sheets>
  <calcPr calcId="124519" fullCalcOnLoad="1"/>
</workbook>
</file>

<file path=xl/sharedStrings.xml><?xml version="1.0" encoding="utf-8"?>
<sst xmlns="http://schemas.openxmlformats.org/spreadsheetml/2006/main" count="360" uniqueCount="149">
  <si>
    <t>Causality Values Chart</t>
  </si>
  <si>
    <t>ChatGPT</t>
  </si>
  <si>
    <t>Name</t>
  </si>
  <si>
    <t>Support</t>
  </si>
  <si>
    <t>Quantity</t>
  </si>
  <si>
    <t>Conditional Probability</t>
  </si>
  <si>
    <t>Prior</t>
  </si>
  <si>
    <t>Rel</t>
  </si>
  <si>
    <t>Causality</t>
  </si>
  <si>
    <t>num_of_adds_and_subs__1</t>
  </si>
  <si>
    <t>num_of_adds_and_subs__4,num_of_adds_and_subs__13,num_of_adds_and_subs__14,num_of_adds_and_subs__15,num_of_adds_and_subs__16,num_of_decimals__1,num_of_decimals__2,num_of_decimals__3,num_of_decimals__4,num_of_decimals__5,num_of_decimals__6,num_of_decimals__8,num_of_decimals__9,num_of_decimals__10,num_of_decimals__11,num_of_equals__1,num_of_equals__2,num_of_equals__12,num_of_mults_and_divs__10,pairs_of_parentheses__1</t>
  </si>
  <si>
    <t>num_of_adds_and_subs__2</t>
  </si>
  <si>
    <t>n/a</t>
  </si>
  <si>
    <t>num_of_adds_and_subs__3</t>
  </si>
  <si>
    <t>num_of_adds_and_subs__4</t>
  </si>
  <si>
    <t>num_of_adds_and_subs__1,num_of_adds_and_subs__13,num_of_adds_and_subs__14,num_of_adds_and_subs__15,num_of_adds_and_subs__16,num_of_decimals__1,num_of_decimals__2,num_of_decimals__3,num_of_decimals__4,num_of_decimals__5,num_of_decimals__6,num_of_decimals__8,num_of_decimals__9,num_of_decimals__10,num_of_decimals__11,num_of_equals__1,num_of_equals__2,num_of_equals__12,num_of_mults_and_divs__10,pairs_of_parentheses__1</t>
  </si>
  <si>
    <t>num_of_adds_and_subs__5</t>
  </si>
  <si>
    <t>num_of_adds_and_subs__6</t>
  </si>
  <si>
    <t>num_of_adds_and_subs__7</t>
  </si>
  <si>
    <t>num_of_adds_and_subs__8</t>
  </si>
  <si>
    <t>num_of_adds_and_subs__9</t>
  </si>
  <si>
    <t>num_of_adds_and_subs__10</t>
  </si>
  <si>
    <t>num_of_adds_and_subs__11</t>
  </si>
  <si>
    <t>num_of_adds_and_subs__12</t>
  </si>
  <si>
    <t>num_of_adds_and_subs__13</t>
  </si>
  <si>
    <t>num_of_adds_and_subs__1,num_of_adds_and_subs__4,num_of_adds_and_subs__14,num_of_adds_and_subs__15,num_of_adds_and_subs__16,num_of_decimals__1,num_of_decimals__2,num_of_decimals__3,num_of_decimals__4,num_of_decimals__5,num_of_decimals__6,num_of_decimals__8,num_of_decimals__9,num_of_decimals__10,num_of_decimals__11,num_of_equals__1,num_of_equals__2,num_of_equals__12,pairs_of_parentheses__1</t>
  </si>
  <si>
    <t>num_of_adds_and_subs__14</t>
  </si>
  <si>
    <t>num_of_adds_and_subs__1,num_of_adds_and_subs__4,num_of_adds_and_subs__13,num_of_adds_and_subs__15,num_of_adds_and_subs__16,num_of_decimals__1,num_of_decimals__2,num_of_decimals__3,num_of_decimals__4,num_of_decimals__5,num_of_decimals__6,num_of_decimals__8,num_of_decimals__9,num_of_decimals__10,num_of_decimals__11,num_of_equals__1,num_of_equals__2,num_of_equals__12,pairs_of_parentheses__1</t>
  </si>
  <si>
    <t>num_of_adds_and_subs__15</t>
  </si>
  <si>
    <t>num_of_adds_and_subs__1,num_of_adds_and_subs__4,num_of_adds_and_subs__13,num_of_adds_and_subs__14,num_of_adds_and_subs__16,num_of_decimals__1,num_of_decimals__2,num_of_decimals__3,num_of_decimals__4,num_of_decimals__5,num_of_decimals__6,num_of_decimals__8,num_of_decimals__9,num_of_decimals__10,num_of_decimals__11,num_of_equals__1,num_of_equals__2,num_of_equals__12,pairs_of_parentheses__1</t>
  </si>
  <si>
    <t>num_of_adds_and_subs__16</t>
  </si>
  <si>
    <t>num_of_adds_and_subs__1,num_of_adds_and_subs__4,num_of_adds_and_subs__13,num_of_adds_and_subs__14,num_of_adds_and_subs__15,num_of_decimals__1,num_of_decimals__2,num_of_decimals__3,num_of_decimals__4,num_of_decimals__5,num_of_decimals__6,num_of_decimals__8,num_of_decimals__9,num_of_decimals__10,num_of_decimals__11,num_of_equals__1,num_of_equals__2,num_of_equals__12,pairs_of_parentheses__1</t>
  </si>
  <si>
    <t>num_of_adds_and_subs__17</t>
  </si>
  <si>
    <t>num_of_adds_and_subs__18</t>
  </si>
  <si>
    <t>num_of_adds_and_subs__19</t>
  </si>
  <si>
    <t>num_of_decimals__1</t>
  </si>
  <si>
    <t>num_of_adds_and_subs__1,num_of_adds_and_subs__4,num_of_adds_and_subs__13,num_of_adds_and_subs__14,num_of_adds_and_subs__15,num_of_adds_and_subs__16,num_of_decimals__2,num_of_decimals__3,num_of_decimals__4,num_of_decimals__5,num_of_decimals__6,num_of_decimals__8,num_of_decimals__9,num_of_decimals__10,num_of_decimals__11,num_of_equals__1,num_of_equals__2,num_of_equals__12,num_of_mults_and_divs__10,pairs_of_parentheses__1</t>
  </si>
  <si>
    <t>num_of_decimals__2</t>
  </si>
  <si>
    <t>num_of_adds_and_subs__1,num_of_adds_and_subs__4,num_of_adds_and_subs__13,num_of_adds_and_subs__14,num_of_adds_and_subs__15,num_of_adds_and_subs__16,num_of_decimals__1,num_of_decimals__3,num_of_decimals__4,num_of_decimals__5,num_of_decimals__6,num_of_decimals__8,num_of_decimals__9,num_of_decimals__10,num_of_decimals__11,num_of_equals__1,num_of_equals__2,num_of_equals__12,num_of_mults_and_divs__10,pairs_of_parentheses__1</t>
  </si>
  <si>
    <t>num_of_decimals__3</t>
  </si>
  <si>
    <t>num_of_adds_and_subs__1,num_of_adds_and_subs__4,num_of_adds_and_subs__13,num_of_adds_and_subs__14,num_of_adds_and_subs__15,num_of_adds_and_subs__16,num_of_decimals__1,num_of_decimals__2,num_of_decimals__4,num_of_decimals__5,num_of_decimals__6,num_of_decimals__8,num_of_decimals__9,num_of_decimals__10,num_of_decimals__11,num_of_equals__1,num_of_equals__2,num_of_equals__12,num_of_mults_and_divs__10,pairs_of_parentheses__1</t>
  </si>
  <si>
    <t>num_of_decimals__4</t>
  </si>
  <si>
    <t>num_of_adds_and_subs__1,num_of_adds_and_subs__4,num_of_adds_and_subs__13,num_of_adds_and_subs__14,num_of_adds_and_subs__15,num_of_adds_and_subs__16,num_of_decimals__1,num_of_decimals__2,num_of_decimals__3,num_of_decimals__5,num_of_decimals__6,num_of_decimals__8,num_of_decimals__9,num_of_decimals__10,num_of_decimals__11,num_of_equals__1,num_of_equals__2,num_of_equals__12,num_of_mults_and_divs__10,pairs_of_parentheses__1</t>
  </si>
  <si>
    <t>num_of_decimals__5</t>
  </si>
  <si>
    <t>num_of_adds_and_subs__1,num_of_adds_and_subs__4,num_of_adds_and_subs__13,num_of_adds_and_subs__14,num_of_adds_and_subs__15,num_of_adds_and_subs__16,num_of_decimals__1,num_of_decimals__2,num_of_decimals__3,num_of_decimals__4,num_of_decimals__6,num_of_decimals__8,num_of_decimals__9,num_of_decimals__10,num_of_decimals__11,num_of_equals__1,num_of_equals__2,num_of_equals__12,num_of_mults_and_divs__10,pairs_of_parentheses__1</t>
  </si>
  <si>
    <t>num_of_decimals__6</t>
  </si>
  <si>
    <t>num_of_adds_and_subs__1,num_of_adds_and_subs__4,num_of_adds_and_subs__13,num_of_adds_and_subs__14,num_of_adds_and_subs__15,num_of_adds_and_subs__16,num_of_decimals__1,num_of_decimals__2,num_of_decimals__3,num_of_decimals__4,num_of_decimals__5,num_of_decimals__8,num_of_decimals__9,num_of_decimals__10,num_of_decimals__11,num_of_equals__1,num_of_equals__2,num_of_equals__12,num_of_mults_and_divs__10,pairs_of_parentheses__1</t>
  </si>
  <si>
    <t>num_of_decimals__7</t>
  </si>
  <si>
    <t>num_of_decimals__8</t>
  </si>
  <si>
    <t>num_of_adds_and_subs__1,num_of_adds_and_subs__4,num_of_adds_and_subs__13,num_of_adds_and_subs__14,num_of_adds_and_subs__15,num_of_adds_and_subs__16,num_of_decimals__1,num_of_decimals__2,num_of_decimals__3,num_of_decimals__4,num_of_decimals__5,num_of_decimals__6,num_of_decimals__9,num_of_decimals__10,num_of_decimals__11,num_of_equals__1,num_of_equals__2,num_of_equals__12,num_of_mults_and_divs__10,pairs_of_parentheses__1</t>
  </si>
  <si>
    <t>num_of_decimals__9</t>
  </si>
  <si>
    <t>num_of_adds_and_subs__1,num_of_adds_and_subs__4,num_of_adds_and_subs__13,num_of_adds_and_subs__14,num_of_adds_and_subs__15,num_of_adds_and_subs__16,num_of_decimals__1,num_of_decimals__2,num_of_decimals__3,num_of_decimals__4,num_of_decimals__5,num_of_decimals__6,num_of_decimals__8,num_of_decimals__10,num_of_decimals__11,num_of_equals__1,num_of_equals__2,num_of_equals__12,num_of_mults_and_divs__10,pairs_of_parentheses__1</t>
  </si>
  <si>
    <t>num_of_decimals__10</t>
  </si>
  <si>
    <t>num_of_adds_and_subs__1,num_of_adds_and_subs__4,num_of_adds_and_subs__13,num_of_adds_and_subs__14,num_of_adds_and_subs__15,num_of_adds_and_subs__16,num_of_decimals__1,num_of_decimals__2,num_of_decimals__3,num_of_decimals__4,num_of_decimals__5,num_of_decimals__6,num_of_decimals__8,num_of_decimals__9,num_of_decimals__11,num_of_equals__1,num_of_equals__2,num_of_equals__12,num_of_mults_and_divs__10,pairs_of_parentheses__1</t>
  </si>
  <si>
    <t>num_of_decimals__11</t>
  </si>
  <si>
    <t>num_of_adds_and_subs__1,num_of_adds_and_subs__4,num_of_adds_and_subs__13,num_of_adds_and_subs__14,num_of_adds_and_subs__15,num_of_adds_and_subs__16,num_of_decimals__1,num_of_decimals__2,num_of_decimals__3,num_of_decimals__4,num_of_decimals__5,num_of_decimals__6,num_of_decimals__8,num_of_decimals__9,num_of_decimals__10,num_of_equals__1,num_of_equals__2,num_of_equals__12,num_of_mults_and_divs__10,pairs_of_parentheses__1</t>
  </si>
  <si>
    <t>num_of_decimals__12</t>
  </si>
  <si>
    <t>num_of_decimals__13</t>
  </si>
  <si>
    <t>num_of_decimals__14</t>
  </si>
  <si>
    <t>num_of_decimals__15</t>
  </si>
  <si>
    <t>num_of_decimals__16</t>
  </si>
  <si>
    <t>num_of_decimals__17</t>
  </si>
  <si>
    <t>num_of_decimals__18</t>
  </si>
  <si>
    <t>num_of_decimals__19</t>
  </si>
  <si>
    <t>num_of_decimals__20</t>
  </si>
  <si>
    <t>num_of_decimals__21</t>
  </si>
  <si>
    <t>num_of_decimals__22</t>
  </si>
  <si>
    <t>num_of_decimals__23</t>
  </si>
  <si>
    <t>num_of_decimals__24</t>
  </si>
  <si>
    <t>num_of_decimals__25</t>
  </si>
  <si>
    <t>num_of_decimals__26</t>
  </si>
  <si>
    <t>num_of_decimals__27</t>
  </si>
  <si>
    <t>num_of_decimals__28</t>
  </si>
  <si>
    <t>num_of_decimals__29</t>
  </si>
  <si>
    <t>num_of_decimals__30</t>
  </si>
  <si>
    <t>num_of_equals__1</t>
  </si>
  <si>
    <t>num_of_adds_and_subs__1,num_of_adds_and_subs__4,num_of_adds_and_subs__13,num_of_adds_and_subs__14,num_of_adds_and_subs__15,num_of_adds_and_subs__16,num_of_decimals__1,num_of_decimals__2,num_of_decimals__3,num_of_decimals__4,num_of_decimals__5,num_of_decimals__6,num_of_decimals__8,num_of_decimals__9,num_of_decimals__10,num_of_decimals__11,num_of_equals__2,num_of_equals__12,num_of_mults_and_divs__10,pairs_of_parentheses__1</t>
  </si>
  <si>
    <t>num_of_equals__2</t>
  </si>
  <si>
    <t>num_of_adds_and_subs__1,num_of_adds_and_subs__4,num_of_adds_and_subs__13,num_of_adds_and_subs__14,num_of_adds_and_subs__15,num_of_adds_and_subs__16,num_of_decimals__1,num_of_decimals__2,num_of_decimals__3,num_of_decimals__4,num_of_decimals__5,num_of_decimals__6,num_of_decimals__8,num_of_decimals__9,num_of_decimals__10,num_of_decimals__11,num_of_equals__1,num_of_equals__12,num_of_mults_and_divs__10,pairs_of_parentheses__1</t>
  </si>
  <si>
    <t>num_of_equals__3</t>
  </si>
  <si>
    <t>num_of_equals__4</t>
  </si>
  <si>
    <t>num_of_equals__5</t>
  </si>
  <si>
    <t>num_of_equals__6</t>
  </si>
  <si>
    <t>num_of_equals__7</t>
  </si>
  <si>
    <t>num_of_equals__8</t>
  </si>
  <si>
    <t>num_of_equals__9</t>
  </si>
  <si>
    <t>num_of_equals__10</t>
  </si>
  <si>
    <t>num_of_equals__11</t>
  </si>
  <si>
    <t>num_of_equals__12</t>
  </si>
  <si>
    <t>num_of_adds_and_subs__1,num_of_adds_and_subs__4,num_of_adds_and_subs__13,num_of_adds_and_subs__14,num_of_adds_and_subs__15,num_of_adds_and_subs__16,num_of_decimals__1,num_of_decimals__2,num_of_decimals__3,num_of_decimals__4,num_of_decimals__5,num_of_decimals__6,num_of_decimals__8,num_of_decimals__9,num_of_decimals__10,num_of_decimals__11,num_of_equals__1,num_of_equals__2,pairs_of_parentheses__1</t>
  </si>
  <si>
    <t>num_of_equals__13</t>
  </si>
  <si>
    <t>num_of_equals__14</t>
  </si>
  <si>
    <t>num_of_mults_and_divs__1</t>
  </si>
  <si>
    <t>num_of_mults_and_divs__2</t>
  </si>
  <si>
    <t>num_of_mults_and_divs__3</t>
  </si>
  <si>
    <t>num_of_mults_and_divs__4</t>
  </si>
  <si>
    <t>num_of_mults_and_divs__5</t>
  </si>
  <si>
    <t>num_of_mults_and_divs__6</t>
  </si>
  <si>
    <t>num_of_mults_and_divs__7</t>
  </si>
  <si>
    <t>num_of_mults_and_divs__8</t>
  </si>
  <si>
    <t>num_of_mults_and_divs__9</t>
  </si>
  <si>
    <t>num_of_mults_and_divs__10</t>
  </si>
  <si>
    <t>num_of_adds_and_subs__1,num_of_adds_and_subs__4,num_of_decimals__1,num_of_decimals__2,num_of_decimals__3,num_of_decimals__4,num_of_decimals__5,num_of_decimals__6,num_of_decimals__8,num_of_decimals__9,num_of_decimals__10,num_of_decimals__11,num_of_equals__1,num_of_equals__2,pairs_of_parentheses__1</t>
  </si>
  <si>
    <t>num_of_mults_and_divs__11</t>
  </si>
  <si>
    <t>num_of_mults_and_divs__12</t>
  </si>
  <si>
    <t>num_of_mults_and_divs__13</t>
  </si>
  <si>
    <t>num_of_mults_and_divs__14</t>
  </si>
  <si>
    <t>num_of_unknowns__1</t>
  </si>
  <si>
    <t>num_of_unknowns__2</t>
  </si>
  <si>
    <t>num_of_unknowns__3</t>
  </si>
  <si>
    <t>num_of_unknowns__4</t>
  </si>
  <si>
    <t>num_of_unknowns__5</t>
  </si>
  <si>
    <t>num_of_unknowns__6</t>
  </si>
  <si>
    <t>num_of_unknowns__7</t>
  </si>
  <si>
    <t>num_of_unknowns__8</t>
  </si>
  <si>
    <t>num_of_unknowns__9</t>
  </si>
  <si>
    <t>num_of_unknowns__10</t>
  </si>
  <si>
    <t>num_of_unknowns__11</t>
  </si>
  <si>
    <t>num_of_unknowns__12</t>
  </si>
  <si>
    <t>num_of_unknowns__13</t>
  </si>
  <si>
    <t>pairs_of_parentheses__1</t>
  </si>
  <si>
    <t>num_of_adds_and_subs__1,num_of_adds_and_subs__4,num_of_adds_and_subs__13,num_of_adds_and_subs__14,num_of_adds_and_subs__15,num_of_adds_and_subs__16,num_of_decimals__1,num_of_decimals__2,num_of_decimals__3,num_of_decimals__4,num_of_decimals__5,num_of_decimals__6,num_of_decimals__8,num_of_decimals__9,num_of_decimals__10,num_of_decimals__11,num_of_equals__1,num_of_equals__2,num_of_equals__12,num_of_mults_and_divs__10</t>
  </si>
  <si>
    <t>pairs_of_parentheses__2</t>
  </si>
  <si>
    <t>pairs_of_parentheses__3</t>
  </si>
  <si>
    <t>pairs_of_parentheses__4</t>
  </si>
  <si>
    <t>pairs_of_parentheses__5</t>
  </si>
  <si>
    <t>pairs_of_parentheses__6</t>
  </si>
  <si>
    <t>pairs_of_parentheses__7</t>
  </si>
  <si>
    <t>pairs_of_parentheses__8</t>
  </si>
  <si>
    <t>pairs_of_parentheses__9</t>
  </si>
  <si>
    <t>pairs_of_parentheses__10</t>
  </si>
  <si>
    <t>pairs_of_parentheses__11</t>
  </si>
  <si>
    <t>pairs_of_parentheses__12</t>
  </si>
  <si>
    <t>pairs_of_parentheses__13</t>
  </si>
  <si>
    <t>pairs_of_parentheses__14</t>
  </si>
  <si>
    <t>pairs_of_parentheses__15</t>
  </si>
  <si>
    <t>Number of Additions And Subtractions Chart</t>
  </si>
  <si>
    <t>Conditional - Prior</t>
  </si>
  <si>
    <t>Factor 1</t>
  </si>
  <si>
    <t>Factor 2</t>
  </si>
  <si>
    <t>Square Error</t>
  </si>
  <si>
    <t>Confidence Val</t>
  </si>
  <si>
    <t>Amount</t>
  </si>
  <si>
    <t>Bar</t>
  </si>
  <si>
    <t>Number of Multiplications And Divisions Chart</t>
  </si>
  <si>
    <t>Number of Equations Chart</t>
  </si>
  <si>
    <t>Number of Decimals Chart</t>
  </si>
  <si>
    <t>Number of Unknowns Chart</t>
  </si>
  <si>
    <t>Pairs of Parentheses Chart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</si>
</sst>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u/>
      <sz val="2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D3CBBE"/>
      </left>
      <right style="thin">
        <color rgb="FFD3CBBE"/>
      </right>
      <top style="thin">
        <color rgb="FFD3CBBE"/>
      </top>
      <bottom style="thin">
        <color rgb="FFD3CBBE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Additions And Subtractions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AddsSubs!$C$4:$C$21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AddsSubs!$D$4:$D$21</c:f>
              <c:numCache>
                <c:formatCode>General</c:formatCode>
                <c:ptCount val="18"/>
                <c:pt idx="0">
                  <c:v>0.1195097037793667</c:v>
                </c:pt>
                <c:pt idx="1">
                  <c:v>0.1186440677966102</c:v>
                </c:pt>
                <c:pt idx="2">
                  <c:v>0.116504854368932</c:v>
                </c:pt>
                <c:pt idx="3">
                  <c:v>0.1212121212121212</c:v>
                </c:pt>
                <c:pt idx="4">
                  <c:v>0.09523809523809523</c:v>
                </c:pt>
                <c:pt idx="5">
                  <c:v>0.06329113924050633</c:v>
                </c:pt>
                <c:pt idx="6">
                  <c:v>0.07692307692307693</c:v>
                </c:pt>
                <c:pt idx="7">
                  <c:v>0.1</c:v>
                </c:pt>
                <c:pt idx="8">
                  <c:v>0.04545454545454546</c:v>
                </c:pt>
                <c:pt idx="9">
                  <c:v>0.05555555555555555</c:v>
                </c:pt>
                <c:pt idx="10">
                  <c:v>0.1</c:v>
                </c:pt>
                <c:pt idx="11">
                  <c:v>0.1111111111111111</c:v>
                </c:pt>
                <c:pt idx="12">
                  <c:v>0.125</c:v>
                </c:pt>
                <c:pt idx="13">
                  <c:v>0.1428571428571428</c:v>
                </c:pt>
                <c:pt idx="14">
                  <c:v>0.1666666666666667</c:v>
                </c:pt>
                <c:pt idx="15">
                  <c:v>0.25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Additions And Subtractions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getting into category 14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Multiplications And Divisions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MultsDivs!$C$4:$C$15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MultsDivs!$D$4:$D$15</c:f>
              <c:numCache>
                <c:formatCode>General</c:formatCode>
                <c:ptCount val="12"/>
                <c:pt idx="0">
                  <c:v>0.08021390374331551</c:v>
                </c:pt>
                <c:pt idx="1">
                  <c:v>0.07746478873239436</c:v>
                </c:pt>
                <c:pt idx="2">
                  <c:v>0.06451612903225806</c:v>
                </c:pt>
                <c:pt idx="3">
                  <c:v>0.0410958904109589</c:v>
                </c:pt>
                <c:pt idx="4">
                  <c:v>0.05555555555555555</c:v>
                </c:pt>
                <c:pt idx="5">
                  <c:v>0.02702702702702703</c:v>
                </c:pt>
                <c:pt idx="6">
                  <c:v>0.04545454545454546</c:v>
                </c:pt>
                <c:pt idx="7">
                  <c:v>0.05882352941176471</c:v>
                </c:pt>
                <c:pt idx="8">
                  <c:v>0.09090909090909091</c:v>
                </c:pt>
                <c:pt idx="9">
                  <c:v>0.125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Multiplications And Divisions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getting into category 14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Equations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Equations!$C$4:$C$17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Equations!$D$4:$D$17</c:f>
              <c:numCache>
                <c:formatCode>General</c:formatCode>
                <c:ptCount val="14"/>
                <c:pt idx="0">
                  <c:v>0.119358074222668</c:v>
                </c:pt>
                <c:pt idx="1">
                  <c:v>0.1200807265388496</c:v>
                </c:pt>
                <c:pt idx="2">
                  <c:v>0.1187384044526902</c:v>
                </c:pt>
                <c:pt idx="3">
                  <c:v>0.1104651162790698</c:v>
                </c:pt>
                <c:pt idx="4">
                  <c:v>0.08333333333333333</c:v>
                </c:pt>
                <c:pt idx="5">
                  <c:v>0.08088235294117647</c:v>
                </c:pt>
                <c:pt idx="6">
                  <c:v>0.07608695652173914</c:v>
                </c:pt>
                <c:pt idx="7">
                  <c:v>0.07407407407407407</c:v>
                </c:pt>
                <c:pt idx="8">
                  <c:v>0.1142857142857143</c:v>
                </c:pt>
                <c:pt idx="9">
                  <c:v>0.05882352941176471</c:v>
                </c:pt>
                <c:pt idx="10">
                  <c:v>0.1111111111111111</c:v>
                </c:pt>
                <c:pt idx="11">
                  <c:v>0.2</c:v>
                </c:pt>
              </c:numCache>
            </c:numRef>
          </c:yVal>
        </c:ser>
        <c:axId val="50030001"/>
        <c:axId val="50030002"/>
      </c:scatterChart>
      <c:val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Equations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getting into category 14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Decimals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Decimals!$C$4:$C$16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Decimals!$D$4:$D$16</c:f>
              <c:numCache>
                <c:formatCode>General</c:formatCode>
                <c:ptCount val="13"/>
                <c:pt idx="0">
                  <c:v>0.1623794212218649</c:v>
                </c:pt>
                <c:pt idx="1">
                  <c:v>0.1829268292682927</c:v>
                </c:pt>
                <c:pt idx="2">
                  <c:v>0.1917808219178082</c:v>
                </c:pt>
                <c:pt idx="3">
                  <c:v>0.1857707509881423</c:v>
                </c:pt>
                <c:pt idx="4">
                  <c:v>0.1317365269461078</c:v>
                </c:pt>
                <c:pt idx="5">
                  <c:v>0.126984126984127</c:v>
                </c:pt>
                <c:pt idx="6">
                  <c:v>0.1058823529411765</c:v>
                </c:pt>
                <c:pt idx="7">
                  <c:v>0.1384615384615385</c:v>
                </c:pt>
                <c:pt idx="8">
                  <c:v>0.1219512195121951</c:v>
                </c:pt>
                <c:pt idx="9">
                  <c:v>0.1290322580645161</c:v>
                </c:pt>
                <c:pt idx="10">
                  <c:v>0.1304347826086956</c:v>
                </c:pt>
              </c:numCache>
            </c:numRef>
          </c:yVal>
        </c:ser>
        <c:axId val="50040001"/>
        <c:axId val="50040002"/>
      </c:scatterChart>
      <c:val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Decimals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crossBetween val="midCat"/>
      </c:valAx>
      <c:valAx>
        <c:axId val="500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getting into category 14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Unknowns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Unknowns!$C$4:$C$9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Unknowns!$D$4:$D$9</c:f>
              <c:numCache>
                <c:formatCode>General</c:formatCode>
                <c:ptCount val="6"/>
                <c:pt idx="0">
                  <c:v>0.1192384769539078</c:v>
                </c:pt>
                <c:pt idx="1">
                  <c:v>0.109809663250366</c:v>
                </c:pt>
                <c:pt idx="2">
                  <c:v>0.03157894736842105</c:v>
                </c:pt>
                <c:pt idx="3">
                  <c:v>0.01923076923076923</c:v>
                </c:pt>
              </c:numCache>
            </c:numRef>
          </c:yVal>
        </c:ser>
        <c:axId val="50050001"/>
        <c:axId val="50050002"/>
      </c:scatterChart>
      <c:val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Unknowns</a:t>
                </a:r>
              </a:p>
            </c:rich>
          </c:tx>
          <c:layout/>
        </c:title>
        <c:numFmt formatCode="General" sourceLinked="1"/>
        <c:tickLblPos val="nextTo"/>
        <c:crossAx val="50050002"/>
        <c:crosses val="autoZero"/>
        <c:crossBetween val="midCat"/>
      </c:valAx>
      <c:valAx>
        <c:axId val="500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getting into category 14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Pairs of Parentheses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PairsOfParentheses!$C$4:$C$9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PairsOfParentheses!$D$4:$D$9</c:f>
              <c:numCache>
                <c:formatCode>General</c:formatCode>
                <c:ptCount val="6"/>
                <c:pt idx="0">
                  <c:v>0.1281407035175879</c:v>
                </c:pt>
                <c:pt idx="1">
                  <c:v>0.08917197452229299</c:v>
                </c:pt>
                <c:pt idx="2">
                  <c:v>0.08</c:v>
                </c:pt>
                <c:pt idx="3">
                  <c:v>0.09302325581395349</c:v>
                </c:pt>
              </c:numCache>
            </c:numRef>
          </c:yVal>
        </c:ser>
        <c:axId val="50060001"/>
        <c:axId val="50060002"/>
      </c:scatterChart>
      <c:val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Pairs of Parentheses</a:t>
                </a:r>
              </a:p>
            </c:rich>
          </c:tx>
          <c:layout/>
        </c:title>
        <c:numFmt formatCode="General" sourceLinked="1"/>
        <c:tickLblPos val="nextTo"/>
        <c:crossAx val="50060002"/>
        <c:crosses val="autoZero"/>
        <c:crossBetween val="midCat"/>
      </c:valAx>
      <c:valAx>
        <c:axId val="500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getting into category 14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G107"/>
  <sheetViews>
    <sheetView tabSelected="1" workbookViewId="0"/>
  </sheetViews>
  <sheetFormatPr defaultRowHeight="15"/>
  <cols>
    <col min="1" max="1" width="60.7109375" customWidth="1"/>
  </cols>
  <sheetData>
    <row r="2" spans="1:7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</row>
    <row r="3" spans="1:7">
      <c r="A3" s="1" t="s">
        <v>9</v>
      </c>
      <c r="B3" s="1">
        <v>979</v>
      </c>
      <c r="C3" s="1">
        <v>1</v>
      </c>
      <c r="D3" s="1">
        <v>0.1195097037793667</v>
      </c>
      <c r="E3" s="1">
        <v>0.1192384769539078</v>
      </c>
      <c r="F3" s="1" t="s">
        <v>10</v>
      </c>
      <c r="G3" s="1">
        <v>0.1073987390691306</v>
      </c>
    </row>
    <row r="4" spans="1:7">
      <c r="A4" s="1" t="s">
        <v>11</v>
      </c>
      <c r="B4" s="1">
        <v>826</v>
      </c>
      <c r="C4" s="1">
        <v>2</v>
      </c>
      <c r="D4" s="1">
        <v>0.1186440677966102</v>
      </c>
      <c r="E4" s="1">
        <v>0.1192384769539078</v>
      </c>
      <c r="F4" s="1"/>
      <c r="G4" s="1" t="s">
        <v>12</v>
      </c>
    </row>
    <row r="5" spans="1:7">
      <c r="A5" s="1" t="s">
        <v>13</v>
      </c>
      <c r="B5" s="1">
        <v>309</v>
      </c>
      <c r="C5" s="1">
        <v>3</v>
      </c>
      <c r="D5" s="1">
        <v>0.116504854368932</v>
      </c>
      <c r="E5" s="1">
        <v>0.1192384769539078</v>
      </c>
      <c r="F5" s="1"/>
      <c r="G5" s="1" t="s">
        <v>12</v>
      </c>
    </row>
    <row r="6" spans="1:7">
      <c r="A6" s="1" t="s">
        <v>14</v>
      </c>
      <c r="B6" s="1">
        <v>198</v>
      </c>
      <c r="C6" s="1">
        <v>4</v>
      </c>
      <c r="D6" s="1">
        <v>0.1212121212121212</v>
      </c>
      <c r="E6" s="1">
        <v>0.1192384769539078</v>
      </c>
      <c r="F6" s="1" t="s">
        <v>15</v>
      </c>
      <c r="G6" s="1">
        <v>0.09303080486108115</v>
      </c>
    </row>
    <row r="7" spans="1:7">
      <c r="A7" s="1" t="s">
        <v>16</v>
      </c>
      <c r="B7" s="1">
        <v>105</v>
      </c>
      <c r="C7" s="1">
        <v>5</v>
      </c>
      <c r="D7" s="1">
        <v>0.09523809523809523</v>
      </c>
      <c r="E7" s="1">
        <v>0.1192384769539078</v>
      </c>
      <c r="F7" s="1"/>
      <c r="G7" s="1" t="s">
        <v>12</v>
      </c>
    </row>
    <row r="8" spans="1:7">
      <c r="A8" s="1" t="s">
        <v>17</v>
      </c>
      <c r="B8" s="1">
        <v>79</v>
      </c>
      <c r="C8" s="1">
        <v>6</v>
      </c>
      <c r="D8" s="1">
        <v>0.06329113924050633</v>
      </c>
      <c r="E8" s="1">
        <v>0.1192384769539078</v>
      </c>
      <c r="F8" s="1"/>
      <c r="G8" s="1" t="s">
        <v>12</v>
      </c>
    </row>
    <row r="9" spans="1:7">
      <c r="A9" s="1" t="s">
        <v>18</v>
      </c>
      <c r="B9" s="1">
        <v>52</v>
      </c>
      <c r="C9" s="1">
        <v>7</v>
      </c>
      <c r="D9" s="1">
        <v>0.07692307692307693</v>
      </c>
      <c r="E9" s="1">
        <v>0.1192384769539078</v>
      </c>
      <c r="F9" s="1"/>
      <c r="G9" s="1" t="s">
        <v>12</v>
      </c>
    </row>
    <row r="10" spans="1:7">
      <c r="A10" s="1" t="s">
        <v>19</v>
      </c>
      <c r="B10" s="1">
        <v>40</v>
      </c>
      <c r="C10" s="1">
        <v>8</v>
      </c>
      <c r="D10" s="1">
        <v>0.1</v>
      </c>
      <c r="E10" s="1">
        <v>0.1192384769539078</v>
      </c>
      <c r="F10" s="1"/>
      <c r="G10" s="1" t="s">
        <v>12</v>
      </c>
    </row>
    <row r="11" spans="1:7">
      <c r="A11" s="1" t="s">
        <v>20</v>
      </c>
      <c r="B11" s="1">
        <v>22</v>
      </c>
      <c r="C11" s="1">
        <v>9</v>
      </c>
      <c r="D11" s="1">
        <v>0.04545454545454546</v>
      </c>
      <c r="E11" s="1">
        <v>0.1192384769539078</v>
      </c>
      <c r="F11" s="1"/>
      <c r="G11" s="1" t="s">
        <v>12</v>
      </c>
    </row>
    <row r="12" spans="1:7">
      <c r="A12" s="1" t="s">
        <v>21</v>
      </c>
      <c r="B12" s="1">
        <v>18</v>
      </c>
      <c r="C12" s="1">
        <v>10</v>
      </c>
      <c r="D12" s="1">
        <v>0.05555555555555555</v>
      </c>
      <c r="E12" s="1">
        <v>0.1192384769539078</v>
      </c>
      <c r="F12" s="1"/>
      <c r="G12" s="1" t="s">
        <v>12</v>
      </c>
    </row>
    <row r="13" spans="1:7">
      <c r="A13" s="1" t="s">
        <v>22</v>
      </c>
      <c r="B13" s="1">
        <v>10</v>
      </c>
      <c r="C13" s="1">
        <v>11</v>
      </c>
      <c r="D13" s="1">
        <v>0.1</v>
      </c>
      <c r="E13" s="1">
        <v>0.1192384769539078</v>
      </c>
      <c r="F13" s="1"/>
      <c r="G13" s="1" t="s">
        <v>12</v>
      </c>
    </row>
    <row r="14" spans="1:7">
      <c r="A14" s="1" t="s">
        <v>23</v>
      </c>
      <c r="B14" s="1">
        <v>9</v>
      </c>
      <c r="C14" s="1">
        <v>12</v>
      </c>
      <c r="D14" s="1">
        <v>0.1111111111111111</v>
      </c>
      <c r="E14" s="1">
        <v>0.1192384769539078</v>
      </c>
      <c r="F14" s="1"/>
      <c r="G14" s="1" t="s">
        <v>12</v>
      </c>
    </row>
    <row r="15" spans="1:7">
      <c r="A15" s="1" t="s">
        <v>24</v>
      </c>
      <c r="B15" s="1">
        <v>8</v>
      </c>
      <c r="C15" s="1">
        <v>13</v>
      </c>
      <c r="D15" s="1">
        <v>0.125</v>
      </c>
      <c r="E15" s="1">
        <v>0.1192384769539078</v>
      </c>
      <c r="F15" s="1" t="s">
        <v>25</v>
      </c>
      <c r="G15" s="1">
        <v>0.02113984907654623</v>
      </c>
    </row>
    <row r="16" spans="1:7">
      <c r="A16" s="1" t="s">
        <v>26</v>
      </c>
      <c r="B16" s="1">
        <v>7</v>
      </c>
      <c r="C16" s="1">
        <v>14</v>
      </c>
      <c r="D16" s="1">
        <v>0.1428571428571428</v>
      </c>
      <c r="E16" s="1">
        <v>0.1192384769539078</v>
      </c>
      <c r="F16" s="1" t="s">
        <v>27</v>
      </c>
      <c r="G16" s="1">
        <v>0.02982725867750686</v>
      </c>
    </row>
    <row r="17" spans="1:7">
      <c r="A17" s="1" t="s">
        <v>28</v>
      </c>
      <c r="B17" s="1">
        <v>6</v>
      </c>
      <c r="C17" s="1">
        <v>15</v>
      </c>
      <c r="D17" s="1">
        <v>0.1666666666666667</v>
      </c>
      <c r="E17" s="1">
        <v>0.1192384769539078</v>
      </c>
      <c r="F17" s="1" t="s">
        <v>29</v>
      </c>
      <c r="G17" s="1">
        <v>0.07006786799310337</v>
      </c>
    </row>
    <row r="18" spans="1:7">
      <c r="A18" s="1" t="s">
        <v>30</v>
      </c>
      <c r="B18" s="1">
        <v>4</v>
      </c>
      <c r="C18" s="1">
        <v>16</v>
      </c>
      <c r="D18" s="1">
        <v>0.25</v>
      </c>
      <c r="E18" s="1">
        <v>0.1192384769539078</v>
      </c>
      <c r="F18" s="1" t="s">
        <v>31</v>
      </c>
      <c r="G18" s="1">
        <v>0.1035523493587663</v>
      </c>
    </row>
    <row r="19" spans="1:7">
      <c r="A19" s="1" t="s">
        <v>32</v>
      </c>
      <c r="B19" s="1">
        <v>2</v>
      </c>
      <c r="C19" s="1">
        <v>17</v>
      </c>
      <c r="D19" s="1">
        <v>0</v>
      </c>
      <c r="E19" s="1">
        <v>0.1192384769539078</v>
      </c>
      <c r="F19" s="1"/>
      <c r="G19" s="1" t="s">
        <v>12</v>
      </c>
    </row>
    <row r="20" spans="1:7">
      <c r="A20" s="1" t="s">
        <v>33</v>
      </c>
      <c r="B20" s="1">
        <v>2</v>
      </c>
      <c r="C20" s="1">
        <v>18</v>
      </c>
      <c r="D20" s="1">
        <v>0</v>
      </c>
      <c r="E20" s="1">
        <v>0.1192384769539078</v>
      </c>
      <c r="F20" s="1"/>
      <c r="G20" s="1" t="s">
        <v>12</v>
      </c>
    </row>
    <row r="21" spans="1:7">
      <c r="A21" s="1" t="s">
        <v>34</v>
      </c>
      <c r="B21" s="1">
        <v>2</v>
      </c>
      <c r="C21" s="1">
        <v>19</v>
      </c>
      <c r="D21" s="1">
        <v>0</v>
      </c>
      <c r="E21" s="1">
        <v>0.1192384769539078</v>
      </c>
      <c r="F21" s="1"/>
      <c r="G21" s="1" t="s">
        <v>12</v>
      </c>
    </row>
    <row r="22" spans="1:7">
      <c r="A22" s="1" t="s">
        <v>35</v>
      </c>
      <c r="B22" s="1">
        <v>622</v>
      </c>
      <c r="C22" s="1">
        <v>20</v>
      </c>
      <c r="D22" s="1">
        <v>0.1623794212218649</v>
      </c>
      <c r="E22" s="1">
        <v>0.1192384769539078</v>
      </c>
      <c r="F22" s="1" t="s">
        <v>36</v>
      </c>
      <c r="G22" s="1">
        <v>0.1469816559559574</v>
      </c>
    </row>
    <row r="23" spans="1:7">
      <c r="A23" s="1" t="s">
        <v>37</v>
      </c>
      <c r="B23" s="1">
        <v>492</v>
      </c>
      <c r="C23" s="1">
        <v>21</v>
      </c>
      <c r="D23" s="1">
        <v>0.1829268292682927</v>
      </c>
      <c r="E23" s="1">
        <v>0.1192384769539078</v>
      </c>
      <c r="F23" s="1" t="s">
        <v>38</v>
      </c>
      <c r="G23" s="1">
        <v>0.1655353139850295</v>
      </c>
    </row>
    <row r="24" spans="1:7">
      <c r="A24" s="1" t="s">
        <v>39</v>
      </c>
      <c r="B24" s="1">
        <v>365</v>
      </c>
      <c r="C24" s="1">
        <v>22</v>
      </c>
      <c r="D24" s="1">
        <v>0.1917808219178082</v>
      </c>
      <c r="E24" s="1">
        <v>0.1192384769539078</v>
      </c>
      <c r="F24" s="1" t="s">
        <v>40</v>
      </c>
      <c r="G24" s="1">
        <v>0.180966314082483</v>
      </c>
    </row>
    <row r="25" spans="1:7">
      <c r="A25" s="1" t="s">
        <v>41</v>
      </c>
      <c r="B25" s="1">
        <v>253</v>
      </c>
      <c r="C25" s="1">
        <v>23</v>
      </c>
      <c r="D25" s="1">
        <v>0.1857707509881423</v>
      </c>
      <c r="E25" s="1">
        <v>0.1192384769539078</v>
      </c>
      <c r="F25" s="1" t="s">
        <v>42</v>
      </c>
      <c r="G25" s="1">
        <v>0.163487727386904</v>
      </c>
    </row>
    <row r="26" spans="1:7">
      <c r="A26" s="1" t="s">
        <v>43</v>
      </c>
      <c r="B26" s="1">
        <v>167</v>
      </c>
      <c r="C26" s="1">
        <v>24</v>
      </c>
      <c r="D26" s="1">
        <v>0.1317365269461078</v>
      </c>
      <c r="E26" s="1">
        <v>0.1192384769539078</v>
      </c>
      <c r="F26" s="1" t="s">
        <v>44</v>
      </c>
      <c r="G26" s="1">
        <v>-0.04311525784070389</v>
      </c>
    </row>
    <row r="27" spans="1:7">
      <c r="A27" s="1" t="s">
        <v>45</v>
      </c>
      <c r="B27" s="1">
        <v>126</v>
      </c>
      <c r="C27" s="1">
        <v>25</v>
      </c>
      <c r="D27" s="1">
        <v>0.126984126984127</v>
      </c>
      <c r="E27" s="1">
        <v>0.1192384769539078</v>
      </c>
      <c r="F27" s="1" t="s">
        <v>46</v>
      </c>
      <c r="G27" s="1">
        <v>-0.04807091747281734</v>
      </c>
    </row>
    <row r="28" spans="1:7">
      <c r="A28" s="1" t="s">
        <v>47</v>
      </c>
      <c r="B28" s="1">
        <v>85</v>
      </c>
      <c r="C28" s="1">
        <v>26</v>
      </c>
      <c r="D28" s="1">
        <v>0.1058823529411765</v>
      </c>
      <c r="E28" s="1">
        <v>0.1192384769539078</v>
      </c>
      <c r="F28" s="1"/>
      <c r="G28" s="1" t="s">
        <v>12</v>
      </c>
    </row>
    <row r="29" spans="1:7">
      <c r="A29" s="1" t="s">
        <v>48</v>
      </c>
      <c r="B29" s="1">
        <v>65</v>
      </c>
      <c r="C29" s="1">
        <v>27</v>
      </c>
      <c r="D29" s="1">
        <v>0.1384615384615385</v>
      </c>
      <c r="E29" s="1">
        <v>0.1192384769539078</v>
      </c>
      <c r="F29" s="1" t="s">
        <v>49</v>
      </c>
      <c r="G29" s="1">
        <v>-0.02799395796645923</v>
      </c>
    </row>
    <row r="30" spans="1:7">
      <c r="A30" s="1" t="s">
        <v>50</v>
      </c>
      <c r="B30" s="1">
        <v>41</v>
      </c>
      <c r="C30" s="1">
        <v>28</v>
      </c>
      <c r="D30" s="1">
        <v>0.1219512195121951</v>
      </c>
      <c r="E30" s="1">
        <v>0.1192384769539078</v>
      </c>
      <c r="F30" s="1" t="s">
        <v>51</v>
      </c>
      <c r="G30" s="1">
        <v>-0.04819304999630641</v>
      </c>
    </row>
    <row r="31" spans="1:7">
      <c r="A31" s="1" t="s">
        <v>52</v>
      </c>
      <c r="B31" s="1">
        <v>31</v>
      </c>
      <c r="C31" s="1">
        <v>29</v>
      </c>
      <c r="D31" s="1">
        <v>0.1290322580645161</v>
      </c>
      <c r="E31" s="1">
        <v>0.1192384769539078</v>
      </c>
      <c r="F31" s="1" t="s">
        <v>53</v>
      </c>
      <c r="G31" s="1">
        <v>-0.0684836732088554</v>
      </c>
    </row>
    <row r="32" spans="1:7">
      <c r="A32" s="1" t="s">
        <v>54</v>
      </c>
      <c r="B32" s="1">
        <v>23</v>
      </c>
      <c r="C32" s="1">
        <v>30</v>
      </c>
      <c r="D32" s="1">
        <v>0.1304347826086956</v>
      </c>
      <c r="E32" s="1">
        <v>0.1192384769539078</v>
      </c>
      <c r="F32" s="1" t="s">
        <v>55</v>
      </c>
      <c r="G32" s="1">
        <v>-0.07350939182750398</v>
      </c>
    </row>
    <row r="33" spans="1:7">
      <c r="A33" s="1" t="s">
        <v>56</v>
      </c>
      <c r="B33" s="1">
        <v>15</v>
      </c>
      <c r="C33" s="1">
        <v>31</v>
      </c>
      <c r="D33" s="1">
        <v>0</v>
      </c>
      <c r="E33" s="1">
        <v>0.1192384769539078</v>
      </c>
      <c r="F33" s="1"/>
      <c r="G33" s="1" t="s">
        <v>12</v>
      </c>
    </row>
    <row r="34" spans="1:7">
      <c r="A34" s="1" t="s">
        <v>57</v>
      </c>
      <c r="B34" s="1">
        <v>10</v>
      </c>
      <c r="C34" s="1">
        <v>32</v>
      </c>
      <c r="D34" s="1">
        <v>0</v>
      </c>
      <c r="E34" s="1">
        <v>0.1192384769539078</v>
      </c>
      <c r="F34" s="1"/>
      <c r="G34" s="1" t="s">
        <v>12</v>
      </c>
    </row>
    <row r="35" spans="1:7">
      <c r="A35" s="1" t="s">
        <v>58</v>
      </c>
      <c r="B35" s="1">
        <v>7</v>
      </c>
      <c r="C35" s="1">
        <v>33</v>
      </c>
      <c r="D35" s="1">
        <v>0</v>
      </c>
      <c r="E35" s="1">
        <v>0.1192384769539078</v>
      </c>
      <c r="F35" s="1"/>
      <c r="G35" s="1" t="s">
        <v>12</v>
      </c>
    </row>
    <row r="36" spans="1:7">
      <c r="A36" s="1" t="s">
        <v>59</v>
      </c>
      <c r="B36" s="1">
        <v>6</v>
      </c>
      <c r="C36" s="1">
        <v>34</v>
      </c>
      <c r="D36" s="1">
        <v>0</v>
      </c>
      <c r="E36" s="1">
        <v>0.1192384769539078</v>
      </c>
      <c r="F36" s="1"/>
      <c r="G36" s="1" t="s">
        <v>12</v>
      </c>
    </row>
    <row r="37" spans="1:7">
      <c r="A37" s="1" t="s">
        <v>60</v>
      </c>
      <c r="B37" s="1">
        <v>6</v>
      </c>
      <c r="C37" s="1">
        <v>35</v>
      </c>
      <c r="D37" s="1">
        <v>0</v>
      </c>
      <c r="E37" s="1">
        <v>0.1192384769539078</v>
      </c>
      <c r="F37" s="1"/>
      <c r="G37" s="1" t="s">
        <v>12</v>
      </c>
    </row>
    <row r="38" spans="1:7">
      <c r="A38" s="1" t="s">
        <v>61</v>
      </c>
      <c r="B38" s="1">
        <v>5</v>
      </c>
      <c r="C38" s="1">
        <v>36</v>
      </c>
      <c r="D38" s="1">
        <v>0</v>
      </c>
      <c r="E38" s="1">
        <v>0.1192384769539078</v>
      </c>
      <c r="F38" s="1"/>
      <c r="G38" s="1" t="s">
        <v>12</v>
      </c>
    </row>
    <row r="39" spans="1:7">
      <c r="A39" s="1" t="s">
        <v>62</v>
      </c>
      <c r="B39" s="1">
        <v>4</v>
      </c>
      <c r="C39" s="1">
        <v>37</v>
      </c>
      <c r="D39" s="1">
        <v>0</v>
      </c>
      <c r="E39" s="1">
        <v>0.1192384769539078</v>
      </c>
      <c r="F39" s="1"/>
      <c r="G39" s="1" t="s">
        <v>12</v>
      </c>
    </row>
    <row r="40" spans="1:7">
      <c r="A40" s="1" t="s">
        <v>63</v>
      </c>
      <c r="B40" s="1">
        <v>4</v>
      </c>
      <c r="C40" s="1">
        <v>38</v>
      </c>
      <c r="D40" s="1">
        <v>0</v>
      </c>
      <c r="E40" s="1">
        <v>0.1192384769539078</v>
      </c>
      <c r="F40" s="1"/>
      <c r="G40" s="1" t="s">
        <v>12</v>
      </c>
    </row>
    <row r="41" spans="1:7">
      <c r="A41" s="1" t="s">
        <v>64</v>
      </c>
      <c r="B41" s="1">
        <v>3</v>
      </c>
      <c r="C41" s="1">
        <v>39</v>
      </c>
      <c r="D41" s="1">
        <v>0</v>
      </c>
      <c r="E41" s="1">
        <v>0.1192384769539078</v>
      </c>
      <c r="F41" s="1"/>
      <c r="G41" s="1" t="s">
        <v>12</v>
      </c>
    </row>
    <row r="42" spans="1:7">
      <c r="A42" s="1" t="s">
        <v>65</v>
      </c>
      <c r="B42" s="1">
        <v>2</v>
      </c>
      <c r="C42" s="1">
        <v>40</v>
      </c>
      <c r="D42" s="1">
        <v>0</v>
      </c>
      <c r="E42" s="1">
        <v>0.1192384769539078</v>
      </c>
      <c r="F42" s="1"/>
      <c r="G42" s="1" t="s">
        <v>12</v>
      </c>
    </row>
    <row r="43" spans="1:7">
      <c r="A43" s="1" t="s">
        <v>66</v>
      </c>
      <c r="B43" s="1">
        <v>2</v>
      </c>
      <c r="C43" s="1">
        <v>41</v>
      </c>
      <c r="D43" s="1">
        <v>0</v>
      </c>
      <c r="E43" s="1">
        <v>0.1192384769539078</v>
      </c>
      <c r="F43" s="1"/>
      <c r="G43" s="1" t="s">
        <v>12</v>
      </c>
    </row>
    <row r="44" spans="1:7">
      <c r="A44" s="1" t="s">
        <v>67</v>
      </c>
      <c r="B44" s="1">
        <v>2</v>
      </c>
      <c r="C44" s="1">
        <v>42</v>
      </c>
      <c r="D44" s="1">
        <v>0</v>
      </c>
      <c r="E44" s="1">
        <v>0.1192384769539078</v>
      </c>
      <c r="F44" s="1"/>
      <c r="G44" s="1" t="s">
        <v>12</v>
      </c>
    </row>
    <row r="45" spans="1:7">
      <c r="A45" s="1" t="s">
        <v>68</v>
      </c>
      <c r="B45" s="1">
        <v>2</v>
      </c>
      <c r="C45" s="1">
        <v>43</v>
      </c>
      <c r="D45" s="1">
        <v>0</v>
      </c>
      <c r="E45" s="1">
        <v>0.1192384769539078</v>
      </c>
      <c r="F45" s="1"/>
      <c r="G45" s="1" t="s">
        <v>12</v>
      </c>
    </row>
    <row r="46" spans="1:7">
      <c r="A46" s="1" t="s">
        <v>69</v>
      </c>
      <c r="B46" s="1">
        <v>1</v>
      </c>
      <c r="C46" s="1">
        <v>44</v>
      </c>
      <c r="D46" s="1">
        <v>0</v>
      </c>
      <c r="E46" s="1">
        <v>0.1192384769539078</v>
      </c>
      <c r="F46" s="1"/>
      <c r="G46" s="1" t="s">
        <v>12</v>
      </c>
    </row>
    <row r="47" spans="1:7">
      <c r="A47" s="1" t="s">
        <v>70</v>
      </c>
      <c r="B47" s="1">
        <v>1</v>
      </c>
      <c r="C47" s="1">
        <v>45</v>
      </c>
      <c r="D47" s="1">
        <v>0</v>
      </c>
      <c r="E47" s="1">
        <v>0.1192384769539078</v>
      </c>
      <c r="F47" s="1"/>
      <c r="G47" s="1" t="s">
        <v>12</v>
      </c>
    </row>
    <row r="48" spans="1:7">
      <c r="A48" s="1" t="s">
        <v>71</v>
      </c>
      <c r="B48" s="1">
        <v>1</v>
      </c>
      <c r="C48" s="1">
        <v>46</v>
      </c>
      <c r="D48" s="1">
        <v>0</v>
      </c>
      <c r="E48" s="1">
        <v>0.1192384769539078</v>
      </c>
      <c r="F48" s="1"/>
      <c r="G48" s="1" t="s">
        <v>12</v>
      </c>
    </row>
    <row r="49" spans="1:7">
      <c r="A49" s="1" t="s">
        <v>72</v>
      </c>
      <c r="B49" s="1">
        <v>1</v>
      </c>
      <c r="C49" s="1">
        <v>47</v>
      </c>
      <c r="D49" s="1">
        <v>0</v>
      </c>
      <c r="E49" s="1">
        <v>0.1192384769539078</v>
      </c>
      <c r="F49" s="1"/>
      <c r="G49" s="1" t="s">
        <v>12</v>
      </c>
    </row>
    <row r="50" spans="1:7">
      <c r="A50" s="1" t="s">
        <v>73</v>
      </c>
      <c r="B50" s="1">
        <v>1</v>
      </c>
      <c r="C50" s="1">
        <v>48</v>
      </c>
      <c r="D50" s="1">
        <v>0</v>
      </c>
      <c r="E50" s="1">
        <v>0.1192384769539078</v>
      </c>
      <c r="F50" s="1"/>
      <c r="G50" s="1" t="s">
        <v>12</v>
      </c>
    </row>
    <row r="51" spans="1:7">
      <c r="A51" s="1" t="s">
        <v>74</v>
      </c>
      <c r="B51" s="1">
        <v>1</v>
      </c>
      <c r="C51" s="1">
        <v>49</v>
      </c>
      <c r="D51" s="1">
        <v>0</v>
      </c>
      <c r="E51" s="1">
        <v>0.1192384769539078</v>
      </c>
      <c r="F51" s="1"/>
      <c r="G51" s="1" t="s">
        <v>12</v>
      </c>
    </row>
    <row r="52" spans="1:7">
      <c r="A52" s="1" t="s">
        <v>75</v>
      </c>
      <c r="B52" s="1">
        <v>997</v>
      </c>
      <c r="C52" s="1">
        <v>50</v>
      </c>
      <c r="D52" s="1">
        <v>0.119358074222668</v>
      </c>
      <c r="E52" s="1">
        <v>0.1192384769539078</v>
      </c>
      <c r="F52" s="1" t="s">
        <v>76</v>
      </c>
      <c r="G52" s="1">
        <v>0.1500972817399521</v>
      </c>
    </row>
    <row r="53" spans="1:7">
      <c r="A53" s="1" t="s">
        <v>77</v>
      </c>
      <c r="B53" s="1">
        <v>991</v>
      </c>
      <c r="C53" s="1">
        <v>51</v>
      </c>
      <c r="D53" s="1">
        <v>0.1200807265388496</v>
      </c>
      <c r="E53" s="1">
        <v>0.1192384769539078</v>
      </c>
      <c r="F53" s="1" t="s">
        <v>78</v>
      </c>
      <c r="G53" s="1">
        <v>0.1503583387497996</v>
      </c>
    </row>
    <row r="54" spans="1:7">
      <c r="A54" s="1" t="s">
        <v>79</v>
      </c>
      <c r="B54" s="1">
        <v>539</v>
      </c>
      <c r="C54" s="1">
        <v>52</v>
      </c>
      <c r="D54" s="1">
        <v>0.1187384044526902</v>
      </c>
      <c r="E54" s="1">
        <v>0.1192384769539078</v>
      </c>
      <c r="F54" s="1"/>
      <c r="G54" s="1" t="s">
        <v>12</v>
      </c>
    </row>
    <row r="55" spans="1:7">
      <c r="A55" s="1" t="s">
        <v>80</v>
      </c>
      <c r="B55" s="1">
        <v>344</v>
      </c>
      <c r="C55" s="1">
        <v>53</v>
      </c>
      <c r="D55" s="1">
        <v>0.1104651162790698</v>
      </c>
      <c r="E55" s="1">
        <v>0.1192384769539078</v>
      </c>
      <c r="F55" s="1"/>
      <c r="G55" s="1" t="s">
        <v>12</v>
      </c>
    </row>
    <row r="56" spans="1:7">
      <c r="A56" s="1" t="s">
        <v>81</v>
      </c>
      <c r="B56" s="1">
        <v>204</v>
      </c>
      <c r="C56" s="1">
        <v>54</v>
      </c>
      <c r="D56" s="1">
        <v>0.08333333333333333</v>
      </c>
      <c r="E56" s="1">
        <v>0.1192384769539078</v>
      </c>
      <c r="F56" s="1"/>
      <c r="G56" s="1" t="s">
        <v>12</v>
      </c>
    </row>
    <row r="57" spans="1:7">
      <c r="A57" s="1" t="s">
        <v>82</v>
      </c>
      <c r="B57" s="1">
        <v>136</v>
      </c>
      <c r="C57" s="1">
        <v>55</v>
      </c>
      <c r="D57" s="1">
        <v>0.08088235294117647</v>
      </c>
      <c r="E57" s="1">
        <v>0.1192384769539078</v>
      </c>
      <c r="F57" s="1"/>
      <c r="G57" s="1" t="s">
        <v>12</v>
      </c>
    </row>
    <row r="58" spans="1:7">
      <c r="A58" s="1" t="s">
        <v>83</v>
      </c>
      <c r="B58" s="1">
        <v>92</v>
      </c>
      <c r="C58" s="1">
        <v>56</v>
      </c>
      <c r="D58" s="1">
        <v>0.07608695652173914</v>
      </c>
      <c r="E58" s="1">
        <v>0.1192384769539078</v>
      </c>
      <c r="F58" s="1"/>
      <c r="G58" s="1" t="s">
        <v>12</v>
      </c>
    </row>
    <row r="59" spans="1:7">
      <c r="A59" s="1" t="s">
        <v>84</v>
      </c>
      <c r="B59" s="1">
        <v>54</v>
      </c>
      <c r="C59" s="1">
        <v>57</v>
      </c>
      <c r="D59" s="1">
        <v>0.07407407407407407</v>
      </c>
      <c r="E59" s="1">
        <v>0.1192384769539078</v>
      </c>
      <c r="F59" s="1"/>
      <c r="G59" s="1" t="s">
        <v>12</v>
      </c>
    </row>
    <row r="60" spans="1:7">
      <c r="A60" s="1" t="s">
        <v>85</v>
      </c>
      <c r="B60" s="1">
        <v>35</v>
      </c>
      <c r="C60" s="1">
        <v>58</v>
      </c>
      <c r="D60" s="1">
        <v>0.1142857142857143</v>
      </c>
      <c r="E60" s="1">
        <v>0.1192384769539078</v>
      </c>
      <c r="F60" s="1"/>
      <c r="G60" s="1" t="s">
        <v>12</v>
      </c>
    </row>
    <row r="61" spans="1:7">
      <c r="A61" s="1" t="s">
        <v>86</v>
      </c>
      <c r="B61" s="1">
        <v>17</v>
      </c>
      <c r="C61" s="1">
        <v>59</v>
      </c>
      <c r="D61" s="1">
        <v>0.05882352941176471</v>
      </c>
      <c r="E61" s="1">
        <v>0.1192384769539078</v>
      </c>
      <c r="F61" s="1"/>
      <c r="G61" s="1" t="s">
        <v>12</v>
      </c>
    </row>
    <row r="62" spans="1:7">
      <c r="A62" s="1" t="s">
        <v>87</v>
      </c>
      <c r="B62" s="1">
        <v>9</v>
      </c>
      <c r="C62" s="1">
        <v>60</v>
      </c>
      <c r="D62" s="1">
        <v>0.1111111111111111</v>
      </c>
      <c r="E62" s="1">
        <v>0.1192384769539078</v>
      </c>
      <c r="F62" s="1"/>
      <c r="G62" s="1" t="s">
        <v>12</v>
      </c>
    </row>
    <row r="63" spans="1:7">
      <c r="A63" s="1" t="s">
        <v>88</v>
      </c>
      <c r="B63" s="1">
        <v>5</v>
      </c>
      <c r="C63" s="1">
        <v>61</v>
      </c>
      <c r="D63" s="1">
        <v>0.2</v>
      </c>
      <c r="E63" s="1">
        <v>0.1192384769539078</v>
      </c>
      <c r="F63" s="1" t="s">
        <v>89</v>
      </c>
      <c r="G63" s="1">
        <v>0.07769164508022336</v>
      </c>
    </row>
    <row r="64" spans="1:7">
      <c r="A64" s="1" t="s">
        <v>90</v>
      </c>
      <c r="B64" s="1">
        <v>1</v>
      </c>
      <c r="C64" s="1">
        <v>62</v>
      </c>
      <c r="D64" s="1">
        <v>0</v>
      </c>
      <c r="E64" s="1">
        <v>0.1192384769539078</v>
      </c>
      <c r="F64" s="1"/>
      <c r="G64" s="1" t="s">
        <v>12</v>
      </c>
    </row>
    <row r="65" spans="1:7">
      <c r="A65" s="1" t="s">
        <v>91</v>
      </c>
      <c r="B65" s="1">
        <v>1</v>
      </c>
      <c r="C65" s="1">
        <v>63</v>
      </c>
      <c r="D65" s="1">
        <v>0</v>
      </c>
      <c r="E65" s="1">
        <v>0.1192384769539078</v>
      </c>
      <c r="F65" s="1"/>
      <c r="G65" s="1" t="s">
        <v>12</v>
      </c>
    </row>
    <row r="66" spans="1:7">
      <c r="A66" s="1" t="s">
        <v>92</v>
      </c>
      <c r="B66" s="1">
        <v>187</v>
      </c>
      <c r="C66" s="1">
        <v>64</v>
      </c>
      <c r="D66" s="1">
        <v>0.08021390374331551</v>
      </c>
      <c r="E66" s="1">
        <v>0.1192384769539078</v>
      </c>
      <c r="F66" s="1"/>
      <c r="G66" s="1" t="s">
        <v>12</v>
      </c>
    </row>
    <row r="67" spans="1:7">
      <c r="A67" s="1" t="s">
        <v>93</v>
      </c>
      <c r="B67" s="1">
        <v>142</v>
      </c>
      <c r="C67" s="1">
        <v>65</v>
      </c>
      <c r="D67" s="1">
        <v>0.07746478873239436</v>
      </c>
      <c r="E67" s="1">
        <v>0.1192384769539078</v>
      </c>
      <c r="F67" s="1"/>
      <c r="G67" s="1" t="s">
        <v>12</v>
      </c>
    </row>
    <row r="68" spans="1:7">
      <c r="A68" s="1" t="s">
        <v>94</v>
      </c>
      <c r="B68" s="1">
        <v>93</v>
      </c>
      <c r="C68" s="1">
        <v>66</v>
      </c>
      <c r="D68" s="1">
        <v>0.06451612903225806</v>
      </c>
      <c r="E68" s="1">
        <v>0.1192384769539078</v>
      </c>
      <c r="F68" s="1"/>
      <c r="G68" s="1" t="s">
        <v>12</v>
      </c>
    </row>
    <row r="69" spans="1:7">
      <c r="A69" s="1" t="s">
        <v>95</v>
      </c>
      <c r="B69" s="1">
        <v>73</v>
      </c>
      <c r="C69" s="1">
        <v>67</v>
      </c>
      <c r="D69" s="1">
        <v>0.0410958904109589</v>
      </c>
      <c r="E69" s="1">
        <v>0.1192384769539078</v>
      </c>
      <c r="F69" s="1"/>
      <c r="G69" s="1" t="s">
        <v>12</v>
      </c>
    </row>
    <row r="70" spans="1:7">
      <c r="A70" s="1" t="s">
        <v>96</v>
      </c>
      <c r="B70" s="1">
        <v>54</v>
      </c>
      <c r="C70" s="1">
        <v>68</v>
      </c>
      <c r="D70" s="1">
        <v>0.05555555555555555</v>
      </c>
      <c r="E70" s="1">
        <v>0.1192384769539078</v>
      </c>
      <c r="F70" s="1"/>
      <c r="G70" s="1" t="s">
        <v>12</v>
      </c>
    </row>
    <row r="71" spans="1:7">
      <c r="A71" s="1" t="s">
        <v>97</v>
      </c>
      <c r="B71" s="1">
        <v>37</v>
      </c>
      <c r="C71" s="1">
        <v>69</v>
      </c>
      <c r="D71" s="1">
        <v>0.02702702702702703</v>
      </c>
      <c r="E71" s="1">
        <v>0.1192384769539078</v>
      </c>
      <c r="F71" s="1"/>
      <c r="G71" s="1" t="s">
        <v>12</v>
      </c>
    </row>
    <row r="72" spans="1:7">
      <c r="A72" s="1" t="s">
        <v>98</v>
      </c>
      <c r="B72" s="1">
        <v>22</v>
      </c>
      <c r="C72" s="1">
        <v>70</v>
      </c>
      <c r="D72" s="1">
        <v>0.04545454545454546</v>
      </c>
      <c r="E72" s="1">
        <v>0.1192384769539078</v>
      </c>
      <c r="F72" s="1"/>
      <c r="G72" s="1" t="s">
        <v>12</v>
      </c>
    </row>
    <row r="73" spans="1:7">
      <c r="A73" s="1" t="s">
        <v>99</v>
      </c>
      <c r="B73" s="1">
        <v>17</v>
      </c>
      <c r="C73" s="1">
        <v>71</v>
      </c>
      <c r="D73" s="1">
        <v>0.05882352941176471</v>
      </c>
      <c r="E73" s="1">
        <v>0.1192384769539078</v>
      </c>
      <c r="F73" s="1"/>
      <c r="G73" s="1" t="s">
        <v>12</v>
      </c>
    </row>
    <row r="74" spans="1:7">
      <c r="A74" s="1" t="s">
        <v>100</v>
      </c>
      <c r="B74" s="1">
        <v>11</v>
      </c>
      <c r="C74" s="1">
        <v>72</v>
      </c>
      <c r="D74" s="1">
        <v>0.09090909090909091</v>
      </c>
      <c r="E74" s="1">
        <v>0.1192384769539078</v>
      </c>
      <c r="F74" s="1"/>
      <c r="G74" s="1" t="s">
        <v>12</v>
      </c>
    </row>
    <row r="75" spans="1:7">
      <c r="A75" s="1" t="s">
        <v>101</v>
      </c>
      <c r="B75" s="1">
        <v>8</v>
      </c>
      <c r="C75" s="1">
        <v>73</v>
      </c>
      <c r="D75" s="1">
        <v>0.125</v>
      </c>
      <c r="E75" s="1">
        <v>0.1192384769539078</v>
      </c>
      <c r="F75" s="1" t="s">
        <v>102</v>
      </c>
      <c r="G75" s="1">
        <v>-0.004599774876904271</v>
      </c>
    </row>
    <row r="76" spans="1:7">
      <c r="A76" s="1" t="s">
        <v>103</v>
      </c>
      <c r="B76" s="1">
        <v>5</v>
      </c>
      <c r="C76" s="1">
        <v>74</v>
      </c>
      <c r="D76" s="1">
        <v>0</v>
      </c>
      <c r="E76" s="1">
        <v>0.1192384769539078</v>
      </c>
      <c r="F76" s="1"/>
      <c r="G76" s="1" t="s">
        <v>12</v>
      </c>
    </row>
    <row r="77" spans="1:7">
      <c r="A77" s="1" t="s">
        <v>104</v>
      </c>
      <c r="B77" s="1">
        <v>3</v>
      </c>
      <c r="C77" s="1">
        <v>75</v>
      </c>
      <c r="D77" s="1">
        <v>0</v>
      </c>
      <c r="E77" s="1">
        <v>0.1192384769539078</v>
      </c>
      <c r="F77" s="1"/>
      <c r="G77" s="1" t="s">
        <v>12</v>
      </c>
    </row>
    <row r="78" spans="1:7">
      <c r="A78" s="1" t="s">
        <v>105</v>
      </c>
      <c r="B78" s="1">
        <v>2</v>
      </c>
      <c r="C78" s="1">
        <v>76</v>
      </c>
      <c r="D78" s="1">
        <v>0</v>
      </c>
      <c r="E78" s="1">
        <v>0.1192384769539078</v>
      </c>
      <c r="F78" s="1"/>
      <c r="G78" s="1" t="s">
        <v>12</v>
      </c>
    </row>
    <row r="79" spans="1:7">
      <c r="A79" s="1" t="s">
        <v>106</v>
      </c>
      <c r="B79" s="1">
        <v>1</v>
      </c>
      <c r="C79" s="1">
        <v>77</v>
      </c>
      <c r="D79" s="1">
        <v>0</v>
      </c>
      <c r="E79" s="1">
        <v>0.1192384769539078</v>
      </c>
      <c r="F79" s="1"/>
      <c r="G79" s="1" t="s">
        <v>12</v>
      </c>
    </row>
    <row r="80" spans="1:7">
      <c r="A80" s="1" t="s">
        <v>107</v>
      </c>
      <c r="B80" s="1">
        <v>998</v>
      </c>
      <c r="C80" s="1">
        <v>78</v>
      </c>
      <c r="D80" s="1">
        <v>0.1192384769539078</v>
      </c>
      <c r="E80" s="1">
        <v>0.1192384769539078</v>
      </c>
      <c r="F80" s="1"/>
      <c r="G80" s="1" t="s">
        <v>12</v>
      </c>
    </row>
    <row r="81" spans="1:7">
      <c r="A81" s="1" t="s">
        <v>108</v>
      </c>
      <c r="B81" s="1">
        <v>683</v>
      </c>
      <c r="C81" s="1">
        <v>79</v>
      </c>
      <c r="D81" s="1">
        <v>0.109809663250366</v>
      </c>
      <c r="E81" s="1">
        <v>0.1192384769539078</v>
      </c>
      <c r="F81" s="1"/>
      <c r="G81" s="1" t="s">
        <v>12</v>
      </c>
    </row>
    <row r="82" spans="1:7">
      <c r="A82" s="1" t="s">
        <v>109</v>
      </c>
      <c r="B82" s="1">
        <v>95</v>
      </c>
      <c r="C82" s="1">
        <v>80</v>
      </c>
      <c r="D82" s="1">
        <v>0.03157894736842105</v>
      </c>
      <c r="E82" s="1">
        <v>0.1192384769539078</v>
      </c>
      <c r="F82" s="1"/>
      <c r="G82" s="1" t="s">
        <v>12</v>
      </c>
    </row>
    <row r="83" spans="1:7">
      <c r="A83" s="1" t="s">
        <v>110</v>
      </c>
      <c r="B83" s="1">
        <v>52</v>
      </c>
      <c r="C83" s="1">
        <v>81</v>
      </c>
      <c r="D83" s="1">
        <v>0.01923076923076923</v>
      </c>
      <c r="E83" s="1">
        <v>0.1192384769539078</v>
      </c>
      <c r="F83" s="1"/>
      <c r="G83" s="1" t="s">
        <v>12</v>
      </c>
    </row>
    <row r="84" spans="1:7">
      <c r="A84" s="1" t="s">
        <v>111</v>
      </c>
      <c r="B84" s="1">
        <v>23</v>
      </c>
      <c r="C84" s="1">
        <v>82</v>
      </c>
      <c r="D84" s="1">
        <v>0</v>
      </c>
      <c r="E84" s="1">
        <v>0.1192384769539078</v>
      </c>
      <c r="F84" s="1"/>
      <c r="G84" s="1" t="s">
        <v>12</v>
      </c>
    </row>
    <row r="85" spans="1:7">
      <c r="A85" s="1" t="s">
        <v>112</v>
      </c>
      <c r="B85" s="1">
        <v>14</v>
      </c>
      <c r="C85" s="1">
        <v>83</v>
      </c>
      <c r="D85" s="1">
        <v>0</v>
      </c>
      <c r="E85" s="1">
        <v>0.1192384769539078</v>
      </c>
      <c r="F85" s="1"/>
      <c r="G85" s="1" t="s">
        <v>12</v>
      </c>
    </row>
    <row r="86" spans="1:7">
      <c r="A86" s="1" t="s">
        <v>113</v>
      </c>
      <c r="B86" s="1">
        <v>11</v>
      </c>
      <c r="C86" s="1">
        <v>84</v>
      </c>
      <c r="D86" s="1">
        <v>0</v>
      </c>
      <c r="E86" s="1">
        <v>0.1192384769539078</v>
      </c>
      <c r="F86" s="1"/>
      <c r="G86" s="1" t="s">
        <v>12</v>
      </c>
    </row>
    <row r="87" spans="1:7">
      <c r="A87" s="1" t="s">
        <v>114</v>
      </c>
      <c r="B87" s="1">
        <v>7</v>
      </c>
      <c r="C87" s="1">
        <v>85</v>
      </c>
      <c r="D87" s="1">
        <v>0</v>
      </c>
      <c r="E87" s="1">
        <v>0.1192384769539078</v>
      </c>
      <c r="F87" s="1"/>
      <c r="G87" s="1" t="s">
        <v>12</v>
      </c>
    </row>
    <row r="88" spans="1:7">
      <c r="A88" s="1" t="s">
        <v>115</v>
      </c>
      <c r="B88" s="1">
        <v>5</v>
      </c>
      <c r="C88" s="1">
        <v>86</v>
      </c>
      <c r="D88" s="1">
        <v>0</v>
      </c>
      <c r="E88" s="1">
        <v>0.1192384769539078</v>
      </c>
      <c r="F88" s="1"/>
      <c r="G88" s="1" t="s">
        <v>12</v>
      </c>
    </row>
    <row r="89" spans="1:7">
      <c r="A89" s="1" t="s">
        <v>116</v>
      </c>
      <c r="B89" s="1">
        <v>3</v>
      </c>
      <c r="C89" s="1">
        <v>87</v>
      </c>
      <c r="D89" s="1">
        <v>0</v>
      </c>
      <c r="E89" s="1">
        <v>0.1192384769539078</v>
      </c>
      <c r="F89" s="1"/>
      <c r="G89" s="1" t="s">
        <v>12</v>
      </c>
    </row>
    <row r="90" spans="1:7">
      <c r="A90" s="1" t="s">
        <v>117</v>
      </c>
      <c r="B90" s="1">
        <v>2</v>
      </c>
      <c r="C90" s="1">
        <v>88</v>
      </c>
      <c r="D90" s="1">
        <v>0</v>
      </c>
      <c r="E90" s="1">
        <v>0.1192384769539078</v>
      </c>
      <c r="F90" s="1"/>
      <c r="G90" s="1" t="s">
        <v>12</v>
      </c>
    </row>
    <row r="91" spans="1:7">
      <c r="A91" s="1" t="s">
        <v>118</v>
      </c>
      <c r="B91" s="1">
        <v>1</v>
      </c>
      <c r="C91" s="1">
        <v>89</v>
      </c>
      <c r="D91" s="1">
        <v>0</v>
      </c>
      <c r="E91" s="1">
        <v>0.1192384769539078</v>
      </c>
      <c r="F91" s="1"/>
      <c r="G91" s="1" t="s">
        <v>12</v>
      </c>
    </row>
    <row r="92" spans="1:7">
      <c r="A92" s="1" t="s">
        <v>119</v>
      </c>
      <c r="B92" s="1">
        <v>1</v>
      </c>
      <c r="C92" s="1">
        <v>90</v>
      </c>
      <c r="D92" s="1">
        <v>0</v>
      </c>
      <c r="E92" s="1">
        <v>0.1192384769539078</v>
      </c>
      <c r="F92" s="1"/>
      <c r="G92" s="1" t="s">
        <v>12</v>
      </c>
    </row>
    <row r="93" spans="1:7">
      <c r="A93" s="1" t="s">
        <v>120</v>
      </c>
      <c r="B93" s="1">
        <v>398</v>
      </c>
      <c r="C93" s="1">
        <v>91</v>
      </c>
      <c r="D93" s="1">
        <v>0.1281407035175879</v>
      </c>
      <c r="E93" s="1">
        <v>0.1192384769539078</v>
      </c>
      <c r="F93" s="1" t="s">
        <v>121</v>
      </c>
      <c r="G93" s="1">
        <v>0.01569715408805308</v>
      </c>
    </row>
    <row r="94" spans="1:7">
      <c r="A94" s="1" t="s">
        <v>122</v>
      </c>
      <c r="B94" s="1">
        <v>157</v>
      </c>
      <c r="C94" s="1">
        <v>92</v>
      </c>
      <c r="D94" s="1">
        <v>0.08917197452229299</v>
      </c>
      <c r="E94" s="1">
        <v>0.1192384769539078</v>
      </c>
      <c r="F94" s="1"/>
      <c r="G94" s="1" t="s">
        <v>12</v>
      </c>
    </row>
    <row r="95" spans="1:7">
      <c r="A95" s="1" t="s">
        <v>123</v>
      </c>
      <c r="B95" s="1">
        <v>75</v>
      </c>
      <c r="C95" s="1">
        <v>93</v>
      </c>
      <c r="D95" s="1">
        <v>0.08</v>
      </c>
      <c r="E95" s="1">
        <v>0.1192384769539078</v>
      </c>
      <c r="F95" s="1"/>
      <c r="G95" s="1" t="s">
        <v>12</v>
      </c>
    </row>
    <row r="96" spans="1:7">
      <c r="A96" s="1" t="s">
        <v>124</v>
      </c>
      <c r="B96" s="1">
        <v>43</v>
      </c>
      <c r="C96" s="1">
        <v>94</v>
      </c>
      <c r="D96" s="1">
        <v>0.09302325581395349</v>
      </c>
      <c r="E96" s="1">
        <v>0.1192384769539078</v>
      </c>
      <c r="F96" s="1"/>
      <c r="G96" s="1" t="s">
        <v>12</v>
      </c>
    </row>
    <row r="97" spans="1:7">
      <c r="A97" s="1" t="s">
        <v>125</v>
      </c>
      <c r="B97" s="1">
        <v>25</v>
      </c>
      <c r="C97" s="1">
        <v>95</v>
      </c>
      <c r="D97" s="1">
        <v>0</v>
      </c>
      <c r="E97" s="1">
        <v>0.1192384769539078</v>
      </c>
      <c r="F97" s="1"/>
      <c r="G97" s="1" t="s">
        <v>12</v>
      </c>
    </row>
    <row r="98" spans="1:7">
      <c r="A98" s="1" t="s">
        <v>126</v>
      </c>
      <c r="B98" s="1">
        <v>17</v>
      </c>
      <c r="C98" s="1">
        <v>96</v>
      </c>
      <c r="D98" s="1">
        <v>0</v>
      </c>
      <c r="E98" s="1">
        <v>0.1192384769539078</v>
      </c>
      <c r="F98" s="1"/>
      <c r="G98" s="1" t="s">
        <v>12</v>
      </c>
    </row>
    <row r="99" spans="1:7">
      <c r="A99" s="1" t="s">
        <v>127</v>
      </c>
      <c r="B99" s="1">
        <v>8</v>
      </c>
      <c r="C99" s="1">
        <v>97</v>
      </c>
      <c r="D99" s="1">
        <v>0</v>
      </c>
      <c r="E99" s="1">
        <v>0.1192384769539078</v>
      </c>
      <c r="F99" s="1"/>
      <c r="G99" s="1" t="s">
        <v>12</v>
      </c>
    </row>
    <row r="100" spans="1:7">
      <c r="A100" s="1" t="s">
        <v>128</v>
      </c>
      <c r="B100" s="1">
        <v>4</v>
      </c>
      <c r="C100" s="1">
        <v>98</v>
      </c>
      <c r="D100" s="1">
        <v>0</v>
      </c>
      <c r="E100" s="1">
        <v>0.1192384769539078</v>
      </c>
      <c r="F100" s="1"/>
      <c r="G100" s="1" t="s">
        <v>12</v>
      </c>
    </row>
    <row r="101" spans="1:7">
      <c r="A101" s="1" t="s">
        <v>129</v>
      </c>
      <c r="B101" s="1">
        <v>3</v>
      </c>
      <c r="C101" s="1">
        <v>99</v>
      </c>
      <c r="D101" s="1">
        <v>0</v>
      </c>
      <c r="E101" s="1">
        <v>0.1192384769539078</v>
      </c>
      <c r="F101" s="1"/>
      <c r="G101" s="1" t="s">
        <v>12</v>
      </c>
    </row>
    <row r="102" spans="1:7">
      <c r="A102" s="1" t="s">
        <v>130</v>
      </c>
      <c r="B102" s="1">
        <v>3</v>
      </c>
      <c r="C102" s="1">
        <v>100</v>
      </c>
      <c r="D102" s="1">
        <v>0</v>
      </c>
      <c r="E102" s="1">
        <v>0.1192384769539078</v>
      </c>
      <c r="F102" s="1"/>
      <c r="G102" s="1" t="s">
        <v>12</v>
      </c>
    </row>
    <row r="103" spans="1:7">
      <c r="A103" s="1" t="s">
        <v>131</v>
      </c>
      <c r="B103" s="1">
        <v>3</v>
      </c>
      <c r="C103" s="1">
        <v>101</v>
      </c>
      <c r="D103" s="1">
        <v>0</v>
      </c>
      <c r="E103" s="1">
        <v>0.1192384769539078</v>
      </c>
      <c r="F103" s="1"/>
      <c r="G103" s="1" t="s">
        <v>12</v>
      </c>
    </row>
    <row r="104" spans="1:7">
      <c r="A104" s="1" t="s">
        <v>132</v>
      </c>
      <c r="B104" s="1">
        <v>3</v>
      </c>
      <c r="C104" s="1">
        <v>102</v>
      </c>
      <c r="D104" s="1">
        <v>0</v>
      </c>
      <c r="E104" s="1">
        <v>0.1192384769539078</v>
      </c>
      <c r="F104" s="1"/>
      <c r="G104" s="1" t="s">
        <v>12</v>
      </c>
    </row>
    <row r="105" spans="1:7">
      <c r="A105" s="1" t="s">
        <v>133</v>
      </c>
      <c r="B105" s="1">
        <v>2</v>
      </c>
      <c r="C105" s="1">
        <v>103</v>
      </c>
      <c r="D105" s="1">
        <v>0</v>
      </c>
      <c r="E105" s="1">
        <v>0.1192384769539078</v>
      </c>
      <c r="F105" s="1"/>
      <c r="G105" s="1" t="s">
        <v>12</v>
      </c>
    </row>
    <row r="106" spans="1:7">
      <c r="A106" s="1" t="s">
        <v>134</v>
      </c>
      <c r="B106" s="1">
        <v>1</v>
      </c>
      <c r="C106" s="1">
        <v>104</v>
      </c>
      <c r="D106" s="1">
        <v>0</v>
      </c>
      <c r="E106" s="1">
        <v>0.1192384769539078</v>
      </c>
      <c r="F106" s="1"/>
      <c r="G106" s="1" t="s">
        <v>12</v>
      </c>
    </row>
    <row r="107" spans="1:7">
      <c r="A107" s="1" t="s">
        <v>135</v>
      </c>
      <c r="B107" s="1">
        <v>1</v>
      </c>
      <c r="C107" s="1">
        <v>105</v>
      </c>
      <c r="D107" s="1">
        <v>0</v>
      </c>
      <c r="E107" s="1">
        <v>0.1192384769539078</v>
      </c>
      <c r="F107" s="1"/>
      <c r="G107" s="1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9"/>
  <sheetViews>
    <sheetView workbookViewId="0"/>
  </sheetViews>
  <sheetFormatPr defaultRowHeight="15"/>
  <cols>
    <col min="1" max="1" width="80.7109375" customWidth="1"/>
  </cols>
  <sheetData>
    <row r="1" spans="1:12">
      <c r="A1" s="2" t="s">
        <v>136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137</v>
      </c>
      <c r="G3" s="1" t="s">
        <v>138</v>
      </c>
      <c r="H3" s="1" t="s">
        <v>139</v>
      </c>
      <c r="I3" s="1" t="s">
        <v>140</v>
      </c>
      <c r="J3" s="1" t="s">
        <v>141</v>
      </c>
      <c r="K3" s="1" t="s">
        <v>142</v>
      </c>
      <c r="L3" s="1" t="s">
        <v>143</v>
      </c>
    </row>
    <row r="4" spans="1:12">
      <c r="A4" s="3" t="s">
        <v>9</v>
      </c>
      <c r="B4" s="3">
        <v>979</v>
      </c>
      <c r="C4" s="1">
        <v>1</v>
      </c>
      <c r="D4" s="3">
        <v>0.1195097037793667</v>
      </c>
      <c r="E4" s="3">
        <v>0.1192384769539078</v>
      </c>
      <c r="F4" s="1">
        <v>0.0002712268254588951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11</v>
      </c>
      <c r="B5" s="3">
        <v>826</v>
      </c>
      <c r="C5" s="1">
        <v>2</v>
      </c>
      <c r="D5" s="3">
        <v>0.1186440677966102</v>
      </c>
      <c r="E5" s="3">
        <v>0.1192384769539078</v>
      </c>
      <c r="F5" s="1">
        <v>-0.0005944091572976373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13</v>
      </c>
      <c r="B6" s="3">
        <v>309</v>
      </c>
      <c r="C6" s="1">
        <v>3</v>
      </c>
      <c r="D6" s="3">
        <v>0.116504854368932</v>
      </c>
      <c r="E6" s="3">
        <v>0.1192384769539078</v>
      </c>
      <c r="F6" s="1">
        <v>-0.002733622584975767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14</v>
      </c>
      <c r="B7" s="3">
        <v>198</v>
      </c>
      <c r="C7" s="1">
        <v>4</v>
      </c>
      <c r="D7" s="3">
        <v>0.1212121212121212</v>
      </c>
      <c r="E7" s="3">
        <v>0.1192384769539078</v>
      </c>
      <c r="F7" s="1">
        <v>0.001973644258213406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16</v>
      </c>
      <c r="B8" s="3">
        <v>105</v>
      </c>
      <c r="C8" s="1">
        <v>5</v>
      </c>
      <c r="D8" s="3">
        <v>0.09523809523809523</v>
      </c>
      <c r="E8" s="3">
        <v>0.1192384769539078</v>
      </c>
      <c r="F8" s="1">
        <v>-0.02400038171581258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17</v>
      </c>
      <c r="B9" s="3">
        <v>79</v>
      </c>
      <c r="C9" s="1">
        <v>6</v>
      </c>
      <c r="D9" s="3">
        <v>0.06329113924050633</v>
      </c>
      <c r="E9" s="3">
        <v>0.1192384769539078</v>
      </c>
      <c r="F9" s="1">
        <v>-0.05594733771340148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  <row r="10" spans="1:12">
      <c r="A10" s="3" t="s">
        <v>18</v>
      </c>
      <c r="B10" s="3">
        <v>52</v>
      </c>
      <c r="C10" s="1">
        <v>7</v>
      </c>
      <c r="D10" s="3">
        <v>0.07692307692307693</v>
      </c>
      <c r="E10" s="3">
        <v>0.1192384769539078</v>
      </c>
      <c r="F10" s="1">
        <v>-0.04231540003083088</v>
      </c>
      <c r="G10" s="1">
        <f>1/(POWER(B10,1.5))</f>
        <v>0</v>
      </c>
      <c r="H10" s="1">
        <f>SQRT((D10-POWER(10,-4))*B10*((1-D10+POWER(10,-4))*B10))</f>
        <v>0</v>
      </c>
      <c r="I10" s="1">
        <f>G10*H10</f>
        <v>0</v>
      </c>
      <c r="J10" s="1">
        <v>1.95996398454</v>
      </c>
      <c r="K10" s="1">
        <f>I10*J10</f>
        <v>0</v>
      </c>
      <c r="L10" s="1">
        <f>MIN(K10,1-D10)</f>
        <v>0</v>
      </c>
    </row>
    <row r="11" spans="1:12">
      <c r="A11" s="3" t="s">
        <v>19</v>
      </c>
      <c r="B11" s="3">
        <v>40</v>
      </c>
      <c r="C11" s="1">
        <v>8</v>
      </c>
      <c r="D11" s="3">
        <v>0.1</v>
      </c>
      <c r="E11" s="3">
        <v>0.1192384769539078</v>
      </c>
      <c r="F11" s="1">
        <v>-0.0192384769539078</v>
      </c>
      <c r="G11" s="1">
        <f>1/(POWER(B11,1.5))</f>
        <v>0</v>
      </c>
      <c r="H11" s="1">
        <f>SQRT((D11-POWER(10,-4))*B11*((1-D11+POWER(10,-4))*B11))</f>
        <v>0</v>
      </c>
      <c r="I11" s="1">
        <f>G11*H11</f>
        <v>0</v>
      </c>
      <c r="J11" s="1">
        <v>1.95996398454</v>
      </c>
      <c r="K11" s="1">
        <f>I11*J11</f>
        <v>0</v>
      </c>
      <c r="L11" s="1">
        <f>MIN(K11,1-D11)</f>
        <v>0</v>
      </c>
    </row>
    <row r="12" spans="1:12">
      <c r="A12" s="3" t="s">
        <v>20</v>
      </c>
      <c r="B12" s="3">
        <v>22</v>
      </c>
      <c r="C12" s="1">
        <v>9</v>
      </c>
      <c r="D12" s="3">
        <v>0.04545454545454546</v>
      </c>
      <c r="E12" s="3">
        <v>0.1192384769539078</v>
      </c>
      <c r="F12" s="1">
        <v>-0.07378393149936235</v>
      </c>
      <c r="G12" s="1">
        <f>1/(POWER(B12,1.5))</f>
        <v>0</v>
      </c>
      <c r="H12" s="1">
        <f>SQRT((D12-POWER(10,-4))*B12*((1-D12+POWER(10,-4))*B12))</f>
        <v>0</v>
      </c>
      <c r="I12" s="1">
        <f>G12*H12</f>
        <v>0</v>
      </c>
      <c r="J12" s="1">
        <v>1.95996398454</v>
      </c>
      <c r="K12" s="1">
        <f>I12*J12</f>
        <v>0</v>
      </c>
      <c r="L12" s="1">
        <f>MIN(K12,1-D12)</f>
        <v>0</v>
      </c>
    </row>
    <row r="13" spans="1:12">
      <c r="A13" s="3" t="s">
        <v>21</v>
      </c>
      <c r="B13" s="3">
        <v>18</v>
      </c>
      <c r="C13" s="1">
        <v>10</v>
      </c>
      <c r="D13" s="3">
        <v>0.05555555555555555</v>
      </c>
      <c r="E13" s="3">
        <v>0.1192384769539078</v>
      </c>
      <c r="F13" s="1">
        <v>-0.06368292139835226</v>
      </c>
      <c r="G13" s="1">
        <f>1/(POWER(B13,1.5))</f>
        <v>0</v>
      </c>
      <c r="H13" s="1">
        <f>SQRT((D13-POWER(10,-4))*B13*((1-D13+POWER(10,-4))*B13))</f>
        <v>0</v>
      </c>
      <c r="I13" s="1">
        <f>G13*H13</f>
        <v>0</v>
      </c>
      <c r="J13" s="1">
        <v>1.95996398454</v>
      </c>
      <c r="K13" s="1">
        <f>I13*J13</f>
        <v>0</v>
      </c>
      <c r="L13" s="1">
        <f>MIN(K13,1-D13)</f>
        <v>0</v>
      </c>
    </row>
    <row r="14" spans="1:12">
      <c r="A14" s="3" t="s">
        <v>22</v>
      </c>
      <c r="B14" s="3">
        <v>10</v>
      </c>
      <c r="C14" s="1">
        <v>11</v>
      </c>
      <c r="D14" s="3">
        <v>0.1</v>
      </c>
      <c r="E14" s="3">
        <v>0.1192384769539078</v>
      </c>
      <c r="F14" s="1">
        <v>-0.0192384769539078</v>
      </c>
      <c r="G14" s="1">
        <f>1/(POWER(B14,1.5))</f>
        <v>0</v>
      </c>
      <c r="H14" s="1">
        <f>SQRT((D14-POWER(10,-4))*B14*((1-D14+POWER(10,-4))*B14))</f>
        <v>0</v>
      </c>
      <c r="I14" s="1">
        <f>G14*H14</f>
        <v>0</v>
      </c>
      <c r="J14" s="1">
        <v>1.95996398454</v>
      </c>
      <c r="K14" s="1">
        <f>I14*J14</f>
        <v>0</v>
      </c>
      <c r="L14" s="1">
        <f>MIN(K14,1-D14)</f>
        <v>0</v>
      </c>
    </row>
    <row r="15" spans="1:12">
      <c r="A15" s="3" t="s">
        <v>23</v>
      </c>
      <c r="B15" s="3">
        <v>9</v>
      </c>
      <c r="C15" s="1">
        <v>12</v>
      </c>
      <c r="D15" s="3">
        <v>0.1111111111111111</v>
      </c>
      <c r="E15" s="3">
        <v>0.1192384769539078</v>
      </c>
      <c r="F15" s="1">
        <v>-0.008127365842796705</v>
      </c>
      <c r="G15" s="1">
        <f>1/(POWER(B15,1.5))</f>
        <v>0</v>
      </c>
      <c r="H15" s="1">
        <f>SQRT((D15-POWER(10,-4))*B15*((1-D15+POWER(10,-4))*B15))</f>
        <v>0</v>
      </c>
      <c r="I15" s="1">
        <f>G15*H15</f>
        <v>0</v>
      </c>
      <c r="J15" s="1">
        <v>1.95996398454</v>
      </c>
      <c r="K15" s="1">
        <f>I15*J15</f>
        <v>0</v>
      </c>
      <c r="L15" s="1">
        <f>MIN(K15,1-D15)</f>
        <v>0</v>
      </c>
    </row>
    <row r="16" spans="1:12">
      <c r="A16" s="3" t="s">
        <v>24</v>
      </c>
      <c r="B16" s="3">
        <v>8</v>
      </c>
      <c r="C16" s="1">
        <v>13</v>
      </c>
      <c r="D16" s="3">
        <v>0.125</v>
      </c>
      <c r="E16" s="3">
        <v>0.1192384769539078</v>
      </c>
      <c r="F16" s="1">
        <v>0.00576152304609219</v>
      </c>
      <c r="G16" s="1">
        <f>1/(POWER(B16,1.5))</f>
        <v>0</v>
      </c>
      <c r="H16" s="1">
        <f>SQRT((D16-POWER(10,-4))*B16*((1-D16+POWER(10,-4))*B16))</f>
        <v>0</v>
      </c>
      <c r="I16" s="1">
        <f>G16*H16</f>
        <v>0</v>
      </c>
      <c r="J16" s="1">
        <v>1.95996398454</v>
      </c>
      <c r="K16" s="1">
        <f>I16*J16</f>
        <v>0</v>
      </c>
      <c r="L16" s="1">
        <f>MIN(K16,1-D16)</f>
        <v>0</v>
      </c>
    </row>
    <row r="17" spans="1:12">
      <c r="A17" s="3" t="s">
        <v>26</v>
      </c>
      <c r="B17" s="3">
        <v>7</v>
      </c>
      <c r="C17" s="1">
        <v>14</v>
      </c>
      <c r="D17" s="3">
        <v>0.1428571428571428</v>
      </c>
      <c r="E17" s="3">
        <v>0.1192384769539078</v>
      </c>
      <c r="F17" s="1">
        <v>0.02361866590323504</v>
      </c>
      <c r="G17" s="1">
        <f>1/(POWER(B17,1.5))</f>
        <v>0</v>
      </c>
      <c r="H17" s="1">
        <f>SQRT((D17-POWER(10,-4))*B17*((1-D17+POWER(10,-4))*B17))</f>
        <v>0</v>
      </c>
      <c r="I17" s="1">
        <f>G17*H17</f>
        <v>0</v>
      </c>
      <c r="J17" s="1">
        <v>1.95996398454</v>
      </c>
      <c r="K17" s="1">
        <f>I17*J17</f>
        <v>0</v>
      </c>
      <c r="L17" s="1">
        <f>MIN(K17,1-D17)</f>
        <v>0</v>
      </c>
    </row>
    <row r="18" spans="1:12">
      <c r="A18" s="3" t="s">
        <v>28</v>
      </c>
      <c r="B18" s="3">
        <v>6</v>
      </c>
      <c r="C18" s="1">
        <v>15</v>
      </c>
      <c r="D18" s="3">
        <v>0.1666666666666667</v>
      </c>
      <c r="E18" s="3">
        <v>0.1192384769539078</v>
      </c>
      <c r="F18" s="1">
        <v>0.04742818971275885</v>
      </c>
      <c r="G18" s="1">
        <f>1/(POWER(B18,1.5))</f>
        <v>0</v>
      </c>
      <c r="H18" s="1">
        <f>SQRT((D18-POWER(10,-4))*B18*((1-D18+POWER(10,-4))*B18))</f>
        <v>0</v>
      </c>
      <c r="I18" s="1">
        <f>G18*H18</f>
        <v>0</v>
      </c>
      <c r="J18" s="1">
        <v>1.95996398454</v>
      </c>
      <c r="K18" s="1">
        <f>I18*J18</f>
        <v>0</v>
      </c>
      <c r="L18" s="1">
        <f>MIN(K18,1-D18)</f>
        <v>0</v>
      </c>
    </row>
    <row r="19" spans="1:12">
      <c r="A19" s="3" t="s">
        <v>30</v>
      </c>
      <c r="B19" s="3">
        <v>4</v>
      </c>
      <c r="C19" s="1">
        <v>16</v>
      </c>
      <c r="D19" s="3">
        <v>0.25</v>
      </c>
      <c r="E19" s="3">
        <v>0.1192384769539078</v>
      </c>
      <c r="F19" s="1">
        <v>0.1307615230460922</v>
      </c>
      <c r="G19" s="1">
        <f>1/(POWER(B19,1.5))</f>
        <v>0</v>
      </c>
      <c r="H19" s="1">
        <f>SQRT((D19-POWER(10,-4))*B19*((1-D19+POWER(10,-4))*B19))</f>
        <v>0</v>
      </c>
      <c r="I19" s="1">
        <f>G19*H19</f>
        <v>0</v>
      </c>
      <c r="J19" s="1">
        <v>1.95996398454</v>
      </c>
      <c r="K19" s="1">
        <f>I19*J19</f>
        <v>0</v>
      </c>
      <c r="L19" s="1">
        <f>MIN(K19,1-D19)</f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3"/>
  <sheetViews>
    <sheetView workbookViewId="0"/>
  </sheetViews>
  <sheetFormatPr defaultRowHeight="15"/>
  <cols>
    <col min="1" max="1" width="80.7109375" customWidth="1"/>
  </cols>
  <sheetData>
    <row r="1" spans="1:12">
      <c r="A1" s="2" t="s">
        <v>144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137</v>
      </c>
      <c r="G3" s="1" t="s">
        <v>138</v>
      </c>
      <c r="H3" s="1" t="s">
        <v>139</v>
      </c>
      <c r="I3" s="1" t="s">
        <v>140</v>
      </c>
      <c r="J3" s="1" t="s">
        <v>141</v>
      </c>
      <c r="K3" s="1" t="s">
        <v>142</v>
      </c>
      <c r="L3" s="1" t="s">
        <v>143</v>
      </c>
    </row>
    <row r="4" spans="1:12">
      <c r="A4" s="3" t="s">
        <v>92</v>
      </c>
      <c r="B4" s="3">
        <v>187</v>
      </c>
      <c r="C4" s="1">
        <v>1</v>
      </c>
      <c r="D4" s="3">
        <v>0.08021390374331551</v>
      </c>
      <c r="E4" s="3">
        <v>0.1192384769539078</v>
      </c>
      <c r="F4" s="1">
        <v>-0.0390245732105923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93</v>
      </c>
      <c r="B5" s="3">
        <v>142</v>
      </c>
      <c r="C5" s="1">
        <v>2</v>
      </c>
      <c r="D5" s="3">
        <v>0.07746478873239436</v>
      </c>
      <c r="E5" s="3">
        <v>0.1192384769539078</v>
      </c>
      <c r="F5" s="1">
        <v>-0.04177368822151345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94</v>
      </c>
      <c r="B6" s="3">
        <v>93</v>
      </c>
      <c r="C6" s="1">
        <v>3</v>
      </c>
      <c r="D6" s="3">
        <v>0.06451612903225806</v>
      </c>
      <c r="E6" s="3">
        <v>0.1192384769539078</v>
      </c>
      <c r="F6" s="1">
        <v>-0.05472234792164975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95</v>
      </c>
      <c r="B7" s="3">
        <v>73</v>
      </c>
      <c r="C7" s="1">
        <v>4</v>
      </c>
      <c r="D7" s="3">
        <v>0.0410958904109589</v>
      </c>
      <c r="E7" s="3">
        <v>0.1192384769539078</v>
      </c>
      <c r="F7" s="1">
        <v>-0.07814258654294891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96</v>
      </c>
      <c r="B8" s="3">
        <v>54</v>
      </c>
      <c r="C8" s="1">
        <v>5</v>
      </c>
      <c r="D8" s="3">
        <v>0.05555555555555555</v>
      </c>
      <c r="E8" s="3">
        <v>0.1192384769539078</v>
      </c>
      <c r="F8" s="1">
        <v>-0.06368292139835226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97</v>
      </c>
      <c r="B9" s="3">
        <v>37</v>
      </c>
      <c r="C9" s="1">
        <v>6</v>
      </c>
      <c r="D9" s="3">
        <v>0.02702702702702703</v>
      </c>
      <c r="E9" s="3">
        <v>0.1192384769539078</v>
      </c>
      <c r="F9" s="1">
        <v>-0.09221144992688078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  <row r="10" spans="1:12">
      <c r="A10" s="3" t="s">
        <v>98</v>
      </c>
      <c r="B10" s="3">
        <v>22</v>
      </c>
      <c r="C10" s="1">
        <v>7</v>
      </c>
      <c r="D10" s="3">
        <v>0.04545454545454546</v>
      </c>
      <c r="E10" s="3">
        <v>0.1192384769539078</v>
      </c>
      <c r="F10" s="1">
        <v>-0.07378393149936235</v>
      </c>
      <c r="G10" s="1">
        <f>1/(POWER(B10,1.5))</f>
        <v>0</v>
      </c>
      <c r="H10" s="1">
        <f>SQRT((D10-POWER(10,-4))*B10*((1-D10+POWER(10,-4))*B10))</f>
        <v>0</v>
      </c>
      <c r="I10" s="1">
        <f>G10*H10</f>
        <v>0</v>
      </c>
      <c r="J10" s="1">
        <v>1.95996398454</v>
      </c>
      <c r="K10" s="1">
        <f>I10*J10</f>
        <v>0</v>
      </c>
      <c r="L10" s="1">
        <f>MIN(K10,1-D10)</f>
        <v>0</v>
      </c>
    </row>
    <row r="11" spans="1:12">
      <c r="A11" s="3" t="s">
        <v>99</v>
      </c>
      <c r="B11" s="3">
        <v>17</v>
      </c>
      <c r="C11" s="1">
        <v>8</v>
      </c>
      <c r="D11" s="3">
        <v>0.05882352941176471</v>
      </c>
      <c r="E11" s="3">
        <v>0.1192384769539078</v>
      </c>
      <c r="F11" s="1">
        <v>-0.0604149475421431</v>
      </c>
      <c r="G11" s="1">
        <f>1/(POWER(B11,1.5))</f>
        <v>0</v>
      </c>
      <c r="H11" s="1">
        <f>SQRT((D11-POWER(10,-4))*B11*((1-D11+POWER(10,-4))*B11))</f>
        <v>0</v>
      </c>
      <c r="I11" s="1">
        <f>G11*H11</f>
        <v>0</v>
      </c>
      <c r="J11" s="1">
        <v>1.95996398454</v>
      </c>
      <c r="K11" s="1">
        <f>I11*J11</f>
        <v>0</v>
      </c>
      <c r="L11" s="1">
        <f>MIN(K11,1-D11)</f>
        <v>0</v>
      </c>
    </row>
    <row r="12" spans="1:12">
      <c r="A12" s="3" t="s">
        <v>100</v>
      </c>
      <c r="B12" s="3">
        <v>11</v>
      </c>
      <c r="C12" s="1">
        <v>9</v>
      </c>
      <c r="D12" s="3">
        <v>0.09090909090909091</v>
      </c>
      <c r="E12" s="3">
        <v>0.1192384769539078</v>
      </c>
      <c r="F12" s="1">
        <v>-0.0283293860448169</v>
      </c>
      <c r="G12" s="1">
        <f>1/(POWER(B12,1.5))</f>
        <v>0</v>
      </c>
      <c r="H12" s="1">
        <f>SQRT((D12-POWER(10,-4))*B12*((1-D12+POWER(10,-4))*B12))</f>
        <v>0</v>
      </c>
      <c r="I12" s="1">
        <f>G12*H12</f>
        <v>0</v>
      </c>
      <c r="J12" s="1">
        <v>1.95996398454</v>
      </c>
      <c r="K12" s="1">
        <f>I12*J12</f>
        <v>0</v>
      </c>
      <c r="L12" s="1">
        <f>MIN(K12,1-D12)</f>
        <v>0</v>
      </c>
    </row>
    <row r="13" spans="1:12">
      <c r="A13" s="3" t="s">
        <v>101</v>
      </c>
      <c r="B13" s="3">
        <v>8</v>
      </c>
      <c r="C13" s="1">
        <v>10</v>
      </c>
      <c r="D13" s="3">
        <v>0.125</v>
      </c>
      <c r="E13" s="3">
        <v>0.1192384769539078</v>
      </c>
      <c r="F13" s="1">
        <v>0.00576152304609219</v>
      </c>
      <c r="G13" s="1">
        <f>1/(POWER(B13,1.5))</f>
        <v>0</v>
      </c>
      <c r="H13" s="1">
        <f>SQRT((D13-POWER(10,-4))*B13*((1-D13+POWER(10,-4))*B13))</f>
        <v>0</v>
      </c>
      <c r="I13" s="1">
        <f>G13*H13</f>
        <v>0</v>
      </c>
      <c r="J13" s="1">
        <v>1.95996398454</v>
      </c>
      <c r="K13" s="1">
        <f>I13*J13</f>
        <v>0</v>
      </c>
      <c r="L13" s="1">
        <f>MIN(K13,1-D13)</f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15"/>
  <sheetViews>
    <sheetView workbookViewId="0"/>
  </sheetViews>
  <sheetFormatPr defaultRowHeight="15"/>
  <cols>
    <col min="1" max="1" width="80.7109375" customWidth="1"/>
  </cols>
  <sheetData>
    <row r="1" spans="1:12">
      <c r="A1" s="2" t="s">
        <v>145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137</v>
      </c>
      <c r="G3" s="1" t="s">
        <v>138</v>
      </c>
      <c r="H3" s="1" t="s">
        <v>139</v>
      </c>
      <c r="I3" s="1" t="s">
        <v>140</v>
      </c>
      <c r="J3" s="1" t="s">
        <v>141</v>
      </c>
      <c r="K3" s="1" t="s">
        <v>142</v>
      </c>
      <c r="L3" s="1" t="s">
        <v>143</v>
      </c>
    </row>
    <row r="4" spans="1:12">
      <c r="A4" s="3" t="s">
        <v>75</v>
      </c>
      <c r="B4" s="3">
        <v>997</v>
      </c>
      <c r="C4" s="1">
        <v>1</v>
      </c>
      <c r="D4" s="3">
        <v>0.119358074222668</v>
      </c>
      <c r="E4" s="3">
        <v>0.1192384769539078</v>
      </c>
      <c r="F4" s="1">
        <v>0.0001195972687601937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77</v>
      </c>
      <c r="B5" s="3">
        <v>991</v>
      </c>
      <c r="C5" s="1">
        <v>2</v>
      </c>
      <c r="D5" s="3">
        <v>0.1200807265388496</v>
      </c>
      <c r="E5" s="3">
        <v>0.1192384769539078</v>
      </c>
      <c r="F5" s="1">
        <v>0.0008422495849418343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79</v>
      </c>
      <c r="B6" s="3">
        <v>539</v>
      </c>
      <c r="C6" s="1">
        <v>3</v>
      </c>
      <c r="D6" s="3">
        <v>0.1187384044526902</v>
      </c>
      <c r="E6" s="3">
        <v>0.1192384769539078</v>
      </c>
      <c r="F6" s="1">
        <v>-0.000500072501217641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80</v>
      </c>
      <c r="B7" s="3">
        <v>344</v>
      </c>
      <c r="C7" s="1">
        <v>4</v>
      </c>
      <c r="D7" s="3">
        <v>0.1104651162790698</v>
      </c>
      <c r="E7" s="3">
        <v>0.1192384769539078</v>
      </c>
      <c r="F7" s="1">
        <v>-0.00877336067483804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81</v>
      </c>
      <c r="B8" s="3">
        <v>204</v>
      </c>
      <c r="C8" s="1">
        <v>5</v>
      </c>
      <c r="D8" s="3">
        <v>0.08333333333333333</v>
      </c>
      <c r="E8" s="3">
        <v>0.1192384769539078</v>
      </c>
      <c r="F8" s="1">
        <v>-0.03590514362057448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82</v>
      </c>
      <c r="B9" s="3">
        <v>136</v>
      </c>
      <c r="C9" s="1">
        <v>6</v>
      </c>
      <c r="D9" s="3">
        <v>0.08088235294117647</v>
      </c>
      <c r="E9" s="3">
        <v>0.1192384769539078</v>
      </c>
      <c r="F9" s="1">
        <v>-0.03835612401273134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  <row r="10" spans="1:12">
      <c r="A10" s="3" t="s">
        <v>83</v>
      </c>
      <c r="B10" s="3">
        <v>92</v>
      </c>
      <c r="C10" s="1">
        <v>7</v>
      </c>
      <c r="D10" s="3">
        <v>0.07608695652173914</v>
      </c>
      <c r="E10" s="3">
        <v>0.1192384769539078</v>
      </c>
      <c r="F10" s="1">
        <v>-0.04315152043216867</v>
      </c>
      <c r="G10" s="1">
        <f>1/(POWER(B10,1.5))</f>
        <v>0</v>
      </c>
      <c r="H10" s="1">
        <f>SQRT((D10-POWER(10,-4))*B10*((1-D10+POWER(10,-4))*B10))</f>
        <v>0</v>
      </c>
      <c r="I10" s="1">
        <f>G10*H10</f>
        <v>0</v>
      </c>
      <c r="J10" s="1">
        <v>1.95996398454</v>
      </c>
      <c r="K10" s="1">
        <f>I10*J10</f>
        <v>0</v>
      </c>
      <c r="L10" s="1">
        <f>MIN(K10,1-D10)</f>
        <v>0</v>
      </c>
    </row>
    <row r="11" spans="1:12">
      <c r="A11" s="3" t="s">
        <v>84</v>
      </c>
      <c r="B11" s="3">
        <v>54</v>
      </c>
      <c r="C11" s="1">
        <v>8</v>
      </c>
      <c r="D11" s="3">
        <v>0.07407407407407407</v>
      </c>
      <c r="E11" s="3">
        <v>0.1192384769539078</v>
      </c>
      <c r="F11" s="1">
        <v>-0.04516440287983374</v>
      </c>
      <c r="G11" s="1">
        <f>1/(POWER(B11,1.5))</f>
        <v>0</v>
      </c>
      <c r="H11" s="1">
        <f>SQRT((D11-POWER(10,-4))*B11*((1-D11+POWER(10,-4))*B11))</f>
        <v>0</v>
      </c>
      <c r="I11" s="1">
        <f>G11*H11</f>
        <v>0</v>
      </c>
      <c r="J11" s="1">
        <v>1.95996398454</v>
      </c>
      <c r="K11" s="1">
        <f>I11*J11</f>
        <v>0</v>
      </c>
      <c r="L11" s="1">
        <f>MIN(K11,1-D11)</f>
        <v>0</v>
      </c>
    </row>
    <row r="12" spans="1:12">
      <c r="A12" s="3" t="s">
        <v>85</v>
      </c>
      <c r="B12" s="3">
        <v>35</v>
      </c>
      <c r="C12" s="1">
        <v>9</v>
      </c>
      <c r="D12" s="3">
        <v>0.1142857142857143</v>
      </c>
      <c r="E12" s="3">
        <v>0.1192384769539078</v>
      </c>
      <c r="F12" s="1">
        <v>-0.004952762668193528</v>
      </c>
      <c r="G12" s="1">
        <f>1/(POWER(B12,1.5))</f>
        <v>0</v>
      </c>
      <c r="H12" s="1">
        <f>SQRT((D12-POWER(10,-4))*B12*((1-D12+POWER(10,-4))*B12))</f>
        <v>0</v>
      </c>
      <c r="I12" s="1">
        <f>G12*H12</f>
        <v>0</v>
      </c>
      <c r="J12" s="1">
        <v>1.95996398454</v>
      </c>
      <c r="K12" s="1">
        <f>I12*J12</f>
        <v>0</v>
      </c>
      <c r="L12" s="1">
        <f>MIN(K12,1-D12)</f>
        <v>0</v>
      </c>
    </row>
    <row r="13" spans="1:12">
      <c r="A13" s="3" t="s">
        <v>86</v>
      </c>
      <c r="B13" s="3">
        <v>17</v>
      </c>
      <c r="C13" s="1">
        <v>10</v>
      </c>
      <c r="D13" s="3">
        <v>0.05882352941176471</v>
      </c>
      <c r="E13" s="3">
        <v>0.1192384769539078</v>
      </c>
      <c r="F13" s="1">
        <v>-0.0604149475421431</v>
      </c>
      <c r="G13" s="1">
        <f>1/(POWER(B13,1.5))</f>
        <v>0</v>
      </c>
      <c r="H13" s="1">
        <f>SQRT((D13-POWER(10,-4))*B13*((1-D13+POWER(10,-4))*B13))</f>
        <v>0</v>
      </c>
      <c r="I13" s="1">
        <f>G13*H13</f>
        <v>0</v>
      </c>
      <c r="J13" s="1">
        <v>1.95996398454</v>
      </c>
      <c r="K13" s="1">
        <f>I13*J13</f>
        <v>0</v>
      </c>
      <c r="L13" s="1">
        <f>MIN(K13,1-D13)</f>
        <v>0</v>
      </c>
    </row>
    <row r="14" spans="1:12">
      <c r="A14" s="3" t="s">
        <v>87</v>
      </c>
      <c r="B14" s="3">
        <v>9</v>
      </c>
      <c r="C14" s="1">
        <v>11</v>
      </c>
      <c r="D14" s="3">
        <v>0.1111111111111111</v>
      </c>
      <c r="E14" s="3">
        <v>0.1192384769539078</v>
      </c>
      <c r="F14" s="1">
        <v>-0.008127365842796705</v>
      </c>
      <c r="G14" s="1">
        <f>1/(POWER(B14,1.5))</f>
        <v>0</v>
      </c>
      <c r="H14" s="1">
        <f>SQRT((D14-POWER(10,-4))*B14*((1-D14+POWER(10,-4))*B14))</f>
        <v>0</v>
      </c>
      <c r="I14" s="1">
        <f>G14*H14</f>
        <v>0</v>
      </c>
      <c r="J14" s="1">
        <v>1.95996398454</v>
      </c>
      <c r="K14" s="1">
        <f>I14*J14</f>
        <v>0</v>
      </c>
      <c r="L14" s="1">
        <f>MIN(K14,1-D14)</f>
        <v>0</v>
      </c>
    </row>
    <row r="15" spans="1:12">
      <c r="A15" s="3" t="s">
        <v>88</v>
      </c>
      <c r="B15" s="3">
        <v>5</v>
      </c>
      <c r="C15" s="1">
        <v>12</v>
      </c>
      <c r="D15" s="3">
        <v>0.2</v>
      </c>
      <c r="E15" s="3">
        <v>0.1192384769539078</v>
      </c>
      <c r="F15" s="1">
        <v>0.0807615230460922</v>
      </c>
      <c r="G15" s="1">
        <f>1/(POWER(B15,1.5))</f>
        <v>0</v>
      </c>
      <c r="H15" s="1">
        <f>SQRT((D15-POWER(10,-4))*B15*((1-D15+POWER(10,-4))*B15))</f>
        <v>0</v>
      </c>
      <c r="I15" s="1">
        <f>G15*H15</f>
        <v>0</v>
      </c>
      <c r="J15" s="1">
        <v>1.95996398454</v>
      </c>
      <c r="K15" s="1">
        <f>I15*J15</f>
        <v>0</v>
      </c>
      <c r="L15" s="1">
        <f>MIN(K15,1-D15)</f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14"/>
  <sheetViews>
    <sheetView workbookViewId="0"/>
  </sheetViews>
  <sheetFormatPr defaultRowHeight="15"/>
  <cols>
    <col min="1" max="1" width="80.7109375" customWidth="1"/>
  </cols>
  <sheetData>
    <row r="1" spans="1:12">
      <c r="A1" s="2" t="s">
        <v>146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137</v>
      </c>
      <c r="G3" s="1" t="s">
        <v>138</v>
      </c>
      <c r="H3" s="1" t="s">
        <v>139</v>
      </c>
      <c r="I3" s="1" t="s">
        <v>140</v>
      </c>
      <c r="J3" s="1" t="s">
        <v>141</v>
      </c>
      <c r="K3" s="1" t="s">
        <v>142</v>
      </c>
      <c r="L3" s="1" t="s">
        <v>143</v>
      </c>
    </row>
    <row r="4" spans="1:12">
      <c r="A4" s="3" t="s">
        <v>35</v>
      </c>
      <c r="B4" s="3">
        <v>622</v>
      </c>
      <c r="C4" s="1">
        <v>1</v>
      </c>
      <c r="D4" s="3">
        <v>0.1623794212218649</v>
      </c>
      <c r="E4" s="3">
        <v>0.1192384769539078</v>
      </c>
      <c r="F4" s="1">
        <v>0.04314094426795713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37</v>
      </c>
      <c r="B5" s="3">
        <v>492</v>
      </c>
      <c r="C5" s="1">
        <v>2</v>
      </c>
      <c r="D5" s="3">
        <v>0.1829268292682927</v>
      </c>
      <c r="E5" s="3">
        <v>0.1192384769539078</v>
      </c>
      <c r="F5" s="1">
        <v>0.06368835231438487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39</v>
      </c>
      <c r="B6" s="3">
        <v>365</v>
      </c>
      <c r="C6" s="1">
        <v>3</v>
      </c>
      <c r="D6" s="3">
        <v>0.1917808219178082</v>
      </c>
      <c r="E6" s="3">
        <v>0.1192384769539078</v>
      </c>
      <c r="F6" s="1">
        <v>0.0725423449639004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41</v>
      </c>
      <c r="B7" s="3">
        <v>253</v>
      </c>
      <c r="C7" s="1">
        <v>4</v>
      </c>
      <c r="D7" s="3">
        <v>0.1857707509881423</v>
      </c>
      <c r="E7" s="3">
        <v>0.1192384769539078</v>
      </c>
      <c r="F7" s="1">
        <v>0.06653227403423449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43</v>
      </c>
      <c r="B8" s="3">
        <v>167</v>
      </c>
      <c r="C8" s="1">
        <v>5</v>
      </c>
      <c r="D8" s="3">
        <v>0.1317365269461078</v>
      </c>
      <c r="E8" s="3">
        <v>0.1192384769539078</v>
      </c>
      <c r="F8" s="1">
        <v>0.01249804999219999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45</v>
      </c>
      <c r="B9" s="3">
        <v>126</v>
      </c>
      <c r="C9" s="1">
        <v>6</v>
      </c>
      <c r="D9" s="3">
        <v>0.126984126984127</v>
      </c>
      <c r="E9" s="3">
        <v>0.1192384769539078</v>
      </c>
      <c r="F9" s="1">
        <v>0.007745650030219167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  <row r="10" spans="1:12">
      <c r="A10" s="3" t="s">
        <v>47</v>
      </c>
      <c r="B10" s="3">
        <v>85</v>
      </c>
      <c r="C10" s="1">
        <v>7</v>
      </c>
      <c r="D10" s="3">
        <v>0.1058823529411765</v>
      </c>
      <c r="E10" s="3">
        <v>0.1192384769539078</v>
      </c>
      <c r="F10" s="1">
        <v>-0.01335612401273134</v>
      </c>
      <c r="G10" s="1">
        <f>1/(POWER(B10,1.5))</f>
        <v>0</v>
      </c>
      <c r="H10" s="1">
        <f>SQRT((D10-POWER(10,-4))*B10*((1-D10+POWER(10,-4))*B10))</f>
        <v>0</v>
      </c>
      <c r="I10" s="1">
        <f>G10*H10</f>
        <v>0</v>
      </c>
      <c r="J10" s="1">
        <v>1.95996398454</v>
      </c>
      <c r="K10" s="1">
        <f>I10*J10</f>
        <v>0</v>
      </c>
      <c r="L10" s="1">
        <f>MIN(K10,1-D10)</f>
        <v>0</v>
      </c>
    </row>
    <row r="11" spans="1:12">
      <c r="A11" s="3" t="s">
        <v>48</v>
      </c>
      <c r="B11" s="3">
        <v>65</v>
      </c>
      <c r="C11" s="1">
        <v>8</v>
      </c>
      <c r="D11" s="3">
        <v>0.1384615384615385</v>
      </c>
      <c r="E11" s="3">
        <v>0.1192384769539078</v>
      </c>
      <c r="F11" s="1">
        <v>0.01922306150763066</v>
      </c>
      <c r="G11" s="1">
        <f>1/(POWER(B11,1.5))</f>
        <v>0</v>
      </c>
      <c r="H11" s="1">
        <f>SQRT((D11-POWER(10,-4))*B11*((1-D11+POWER(10,-4))*B11))</f>
        <v>0</v>
      </c>
      <c r="I11" s="1">
        <f>G11*H11</f>
        <v>0</v>
      </c>
      <c r="J11" s="1">
        <v>1.95996398454</v>
      </c>
      <c r="K11" s="1">
        <f>I11*J11</f>
        <v>0</v>
      </c>
      <c r="L11" s="1">
        <f>MIN(K11,1-D11)</f>
        <v>0</v>
      </c>
    </row>
    <row r="12" spans="1:12">
      <c r="A12" s="3" t="s">
        <v>50</v>
      </c>
      <c r="B12" s="3">
        <v>41</v>
      </c>
      <c r="C12" s="1">
        <v>9</v>
      </c>
      <c r="D12" s="3">
        <v>0.1219512195121951</v>
      </c>
      <c r="E12" s="3">
        <v>0.1192384769539078</v>
      </c>
      <c r="F12" s="1">
        <v>0.002712742558287309</v>
      </c>
      <c r="G12" s="1">
        <f>1/(POWER(B12,1.5))</f>
        <v>0</v>
      </c>
      <c r="H12" s="1">
        <f>SQRT((D12-POWER(10,-4))*B12*((1-D12+POWER(10,-4))*B12))</f>
        <v>0</v>
      </c>
      <c r="I12" s="1">
        <f>G12*H12</f>
        <v>0</v>
      </c>
      <c r="J12" s="1">
        <v>1.95996398454</v>
      </c>
      <c r="K12" s="1">
        <f>I12*J12</f>
        <v>0</v>
      </c>
      <c r="L12" s="1">
        <f>MIN(K12,1-D12)</f>
        <v>0</v>
      </c>
    </row>
    <row r="13" spans="1:12">
      <c r="A13" s="3" t="s">
        <v>52</v>
      </c>
      <c r="B13" s="3">
        <v>31</v>
      </c>
      <c r="C13" s="1">
        <v>10</v>
      </c>
      <c r="D13" s="3">
        <v>0.1290322580645161</v>
      </c>
      <c r="E13" s="3">
        <v>0.1192384769539078</v>
      </c>
      <c r="F13" s="1">
        <v>0.009793781110608316</v>
      </c>
      <c r="G13" s="1">
        <f>1/(POWER(B13,1.5))</f>
        <v>0</v>
      </c>
      <c r="H13" s="1">
        <f>SQRT((D13-POWER(10,-4))*B13*((1-D13+POWER(10,-4))*B13))</f>
        <v>0</v>
      </c>
      <c r="I13" s="1">
        <f>G13*H13</f>
        <v>0</v>
      </c>
      <c r="J13" s="1">
        <v>1.95996398454</v>
      </c>
      <c r="K13" s="1">
        <f>I13*J13</f>
        <v>0</v>
      </c>
      <c r="L13" s="1">
        <f>MIN(K13,1-D13)</f>
        <v>0</v>
      </c>
    </row>
    <row r="14" spans="1:12">
      <c r="A14" s="3" t="s">
        <v>54</v>
      </c>
      <c r="B14" s="3">
        <v>23</v>
      </c>
      <c r="C14" s="1">
        <v>11</v>
      </c>
      <c r="D14" s="3">
        <v>0.1304347826086956</v>
      </c>
      <c r="E14" s="3">
        <v>0.1192384769539078</v>
      </c>
      <c r="F14" s="1">
        <v>0.01119630565478784</v>
      </c>
      <c r="G14" s="1">
        <f>1/(POWER(B14,1.5))</f>
        <v>0</v>
      </c>
      <c r="H14" s="1">
        <f>SQRT((D14-POWER(10,-4))*B14*((1-D14+POWER(10,-4))*B14))</f>
        <v>0</v>
      </c>
      <c r="I14" s="1">
        <f>G14*H14</f>
        <v>0</v>
      </c>
      <c r="J14" s="1">
        <v>1.95996398454</v>
      </c>
      <c r="K14" s="1">
        <f>I14*J14</f>
        <v>0</v>
      </c>
      <c r="L14" s="1">
        <f>MIN(K14,1-D14)</f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L7"/>
  <sheetViews>
    <sheetView workbookViewId="0"/>
  </sheetViews>
  <sheetFormatPr defaultRowHeight="15"/>
  <cols>
    <col min="1" max="1" width="80.7109375" customWidth="1"/>
  </cols>
  <sheetData>
    <row r="1" spans="1:12">
      <c r="A1" s="2" t="s">
        <v>147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137</v>
      </c>
      <c r="G3" s="1" t="s">
        <v>138</v>
      </c>
      <c r="H3" s="1" t="s">
        <v>139</v>
      </c>
      <c r="I3" s="1" t="s">
        <v>140</v>
      </c>
      <c r="J3" s="1" t="s">
        <v>141</v>
      </c>
      <c r="K3" s="1" t="s">
        <v>142</v>
      </c>
      <c r="L3" s="1" t="s">
        <v>143</v>
      </c>
    </row>
    <row r="4" spans="1:12">
      <c r="A4" s="3" t="s">
        <v>107</v>
      </c>
      <c r="B4" s="3">
        <v>998</v>
      </c>
      <c r="C4" s="1">
        <v>1</v>
      </c>
      <c r="D4" s="3">
        <v>0.1192384769539078</v>
      </c>
      <c r="E4" s="3">
        <v>0.1192384769539078</v>
      </c>
      <c r="F4" s="1">
        <v>0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108</v>
      </c>
      <c r="B5" s="3">
        <v>683</v>
      </c>
      <c r="C5" s="1">
        <v>2</v>
      </c>
      <c r="D5" s="3">
        <v>0.109809663250366</v>
      </c>
      <c r="E5" s="3">
        <v>0.1192384769539078</v>
      </c>
      <c r="F5" s="1">
        <v>-0.009428813703541775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109</v>
      </c>
      <c r="B6" s="3">
        <v>95</v>
      </c>
      <c r="C6" s="1">
        <v>3</v>
      </c>
      <c r="D6" s="3">
        <v>0.03157894736842105</v>
      </c>
      <c r="E6" s="3">
        <v>0.1192384769539078</v>
      </c>
      <c r="F6" s="1">
        <v>-0.08765952958548676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110</v>
      </c>
      <c r="B7" s="3">
        <v>52</v>
      </c>
      <c r="C7" s="1">
        <v>4</v>
      </c>
      <c r="D7" s="3">
        <v>0.01923076923076923</v>
      </c>
      <c r="E7" s="3">
        <v>0.1192384769539078</v>
      </c>
      <c r="F7" s="1">
        <v>-0.1000077077231386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L7"/>
  <sheetViews>
    <sheetView workbookViewId="0"/>
  </sheetViews>
  <sheetFormatPr defaultRowHeight="15"/>
  <cols>
    <col min="1" max="1" width="80.7109375" customWidth="1"/>
  </cols>
  <sheetData>
    <row r="1" spans="1:12">
      <c r="A1" s="2" t="s">
        <v>148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137</v>
      </c>
      <c r="G3" s="1" t="s">
        <v>138</v>
      </c>
      <c r="H3" s="1" t="s">
        <v>139</v>
      </c>
      <c r="I3" s="1" t="s">
        <v>140</v>
      </c>
      <c r="J3" s="1" t="s">
        <v>141</v>
      </c>
      <c r="K3" s="1" t="s">
        <v>142</v>
      </c>
      <c r="L3" s="1" t="s">
        <v>143</v>
      </c>
    </row>
    <row r="4" spans="1:12">
      <c r="A4" s="3" t="s">
        <v>120</v>
      </c>
      <c r="B4" s="3">
        <v>398</v>
      </c>
      <c r="C4" s="1">
        <v>1</v>
      </c>
      <c r="D4" s="3">
        <v>0.1281407035175879</v>
      </c>
      <c r="E4" s="3">
        <v>0.1192384769539078</v>
      </c>
      <c r="F4" s="1">
        <v>0.00890222656368013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122</v>
      </c>
      <c r="B5" s="3">
        <v>157</v>
      </c>
      <c r="C5" s="1">
        <v>2</v>
      </c>
      <c r="D5" s="3">
        <v>0.08917197452229299</v>
      </c>
      <c r="E5" s="3">
        <v>0.1192384769539078</v>
      </c>
      <c r="F5" s="1">
        <v>-0.03006650243161482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123</v>
      </c>
      <c r="B6" s="3">
        <v>75</v>
      </c>
      <c r="C6" s="1">
        <v>3</v>
      </c>
      <c r="D6" s="3">
        <v>0.08</v>
      </c>
      <c r="E6" s="3">
        <v>0.1192384769539078</v>
      </c>
      <c r="F6" s="1">
        <v>-0.03923847695390781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124</v>
      </c>
      <c r="B7" s="3">
        <v>43</v>
      </c>
      <c r="C7" s="1">
        <v>4</v>
      </c>
      <c r="D7" s="3">
        <v>0.09302325581395349</v>
      </c>
      <c r="E7" s="3">
        <v>0.1192384769539078</v>
      </c>
      <c r="F7" s="1">
        <v>-0.02621522113995432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Causality_Values</vt:lpstr>
      <vt:lpstr>AddsSubs</vt:lpstr>
      <vt:lpstr>MultsDivs</vt:lpstr>
      <vt:lpstr>Equations</vt:lpstr>
      <vt:lpstr>Decimals</vt:lpstr>
      <vt:lpstr>Unknowns</vt:lpstr>
      <vt:lpstr>PairsOfParentheses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2023-06-14T19:57:53Z</dcterms:created>
  <dcterms:modified xsi:type="dcterms:W3CDTF">2023-06-14T19:57:53Z</dcterms:modified>
</cp:coreProperties>
</file>