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\Local Documents\Semester7\"/>
    </mc:Choice>
  </mc:AlternateContent>
  <xr:revisionPtr revIDLastSave="0" documentId="13_ncr:1_{FF936225-64E1-44BC-BACB-06A637B2C2A8}" xr6:coauthVersionLast="45" xr6:coauthVersionMax="45" xr10:uidLastSave="{00000000-0000-0000-0000-000000000000}"/>
  <bookViews>
    <workbookView xWindow="-6225" yWindow="7410" windowWidth="12795" windowHeight="6765" tabRatio="644" firstSheet="1" activeTab="5" xr2:uid="{9B81C91F-E6D0-40C3-9D4B-F19D7B2DB68A}"/>
  </bookViews>
  <sheets>
    <sheet name="B.2 Heat Capacities" sheetId="7" r:id="rId1"/>
    <sheet name="B.3 Vapor Pressure of Water" sheetId="6" r:id="rId2"/>
    <sheet name="B.4 Antoine Equation Constants" sheetId="5" r:id="rId3"/>
    <sheet name="8.5 Saturated Steam Temperature" sheetId="4" r:id="rId4"/>
    <sheet name="B.6 Saturated Steam Pressure" sheetId="3" r:id="rId5"/>
    <sheet name="B.7 Superheated Steam" sheetId="8" r:id="rId6"/>
    <sheet name="B.8 Specifc H (SI)" sheetId="2" r:id="rId7"/>
    <sheet name="B.9 Specifc H Ga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5" i="7" l="1"/>
  <c r="J75" i="7"/>
  <c r="B6" i="6" l="1"/>
  <c r="A150" i="3" l="1"/>
  <c r="A151" i="3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49" i="3"/>
  <c r="A146" i="3"/>
</calcChain>
</file>

<file path=xl/sharedStrings.xml><?xml version="1.0" encoding="utf-8"?>
<sst xmlns="http://schemas.openxmlformats.org/spreadsheetml/2006/main" count="872" uniqueCount="534">
  <si>
    <t>T</t>
  </si>
  <si>
    <t>Air</t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</si>
  <si>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</si>
  <si>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</si>
  <si>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</si>
  <si>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t>CO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</si>
  <si>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</si>
  <si>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</si>
  <si>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Specific Enthalpies of Selected Gases: U.S. Customary Units</t>
  </si>
  <si>
    <r>
      <rPr>
        <b/>
        <sz val="11"/>
        <color theme="1"/>
        <rFont val="Calibri"/>
        <family val="2"/>
        <scheme val="minor"/>
      </rPr>
      <t xml:space="preserve">Reference State: </t>
    </r>
    <r>
      <rPr>
        <sz val="11"/>
        <color theme="1"/>
        <rFont val="Calibri"/>
        <family val="2"/>
        <scheme val="minor"/>
      </rPr>
      <t>Gas, P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= 1 atm, T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= 77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F</t>
    </r>
  </si>
  <si>
    <t>H (kJ / mol)</t>
  </si>
  <si>
    <t>H (Btu/lb-mol)</t>
  </si>
  <si>
    <r>
      <rPr>
        <b/>
        <sz val="11"/>
        <color theme="1"/>
        <rFont val="Calibri"/>
        <family val="2"/>
        <scheme val="minor"/>
      </rPr>
      <t xml:space="preserve">Reference State: </t>
    </r>
    <r>
      <rPr>
        <sz val="11"/>
        <color theme="1"/>
        <rFont val="Calibri"/>
        <family val="2"/>
        <scheme val="minor"/>
      </rPr>
      <t>Gas, P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= 1 atm, T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= 25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</si>
  <si>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O</t>
    </r>
    <r>
      <rPr>
        <b/>
        <vertAlign val="subscript"/>
        <sz val="11"/>
        <color theme="0"/>
        <rFont val="Calibri"/>
        <family val="2"/>
        <scheme val="minor"/>
      </rPr>
      <t>2</t>
    </r>
  </si>
  <si>
    <r>
      <t>N</t>
    </r>
    <r>
      <rPr>
        <b/>
        <vertAlign val="subscript"/>
        <sz val="11"/>
        <color theme="0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</si>
  <si>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0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</si>
  <si>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0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</si>
  <si>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O</t>
    </r>
  </si>
  <si>
    <t>zero</t>
  </si>
  <si>
    <t>P (bar)</t>
  </si>
  <si>
    <t>T (C)</t>
  </si>
  <si>
    <t>Properties of Saturated Steam: Pressure Table</t>
  </si>
  <si>
    <r>
      <t>V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/kg)</t>
    </r>
  </si>
  <si>
    <t>U(kJ/kg)</t>
  </si>
  <si>
    <t>H(kJ/kg)</t>
  </si>
  <si>
    <t>WaterV</t>
  </si>
  <si>
    <t>SteamV</t>
  </si>
  <si>
    <t>WaterU</t>
  </si>
  <si>
    <t>SteamU</t>
  </si>
  <si>
    <t>WaterH</t>
  </si>
  <si>
    <t>EvaporationH</t>
  </si>
  <si>
    <t>SteamH</t>
  </si>
  <si>
    <t>Properties of Saturated Steam: Temperature Table</t>
  </si>
  <si>
    <t>Acetaldehyde</t>
  </si>
  <si>
    <t>C,H4O</t>
  </si>
  <si>
    <t>-0.2 to 34.4</t>
  </si>
  <si>
    <t>8.00552</t>
  </si>
  <si>
    <t>Acetic acid</t>
  </si>
  <si>
    <t>C,H4O2</t>
  </si>
  <si>
    <t>29.8 to 126.5</t>
  </si>
  <si>
    <t>Acetic acid*</t>
  </si>
  <si>
    <t>C,HO2</t>
  </si>
  <si>
    <t>0 to 36</t>
  </si>
  <si>
    <t>Acetic anhydride</t>
  </si>
  <si>
    <t>C,H6O3</t>
  </si>
  <si>
    <t>62.8 to 139.4</t>
  </si>
  <si>
    <t>Acetone</t>
  </si>
  <si>
    <t>CHO</t>
  </si>
  <si>
    <t>-12.9 to 55.3</t>
  </si>
  <si>
    <t>7.11714</t>
  </si>
  <si>
    <t>Acrylic acid</t>
  </si>
  <si>
    <t>C3H4O2</t>
  </si>
  <si>
    <t>20.0 to 70.0</t>
  </si>
  <si>
    <t>Ammonia*</t>
  </si>
  <si>
    <t>NH3</t>
  </si>
  <si>
    <t>-83 to 60</t>
  </si>
  <si>
    <t>7.55466</t>
  </si>
  <si>
    <t>Aniline</t>
  </si>
  <si>
    <t>C6H,N</t>
  </si>
  <si>
    <t>102.6 to 185.2</t>
  </si>
  <si>
    <t>Benzene</t>
  </si>
  <si>
    <t>CoH6</t>
  </si>
  <si>
    <t>14.5 to 80.9</t>
  </si>
  <si>
    <t>n-Butane</t>
  </si>
  <si>
    <t>n-CHo</t>
  </si>
  <si>
    <t>-78.0 to -0.3</t>
  </si>
  <si>
    <t>6.82485</t>
  </si>
  <si>
    <t>i-Butane</t>
  </si>
  <si>
    <t>i-C4Ho</t>
  </si>
  <si>
    <t>-85.1 to -11.6</t>
  </si>
  <si>
    <t>6.78866</t>
  </si>
  <si>
    <t>1-Butanol</t>
  </si>
  <si>
    <t>CH1oO</t>
  </si>
  <si>
    <t>89.2 to 125.7</t>
  </si>
  <si>
    <t>2-Butanol</t>
  </si>
  <si>
    <t>C4HoO</t>
  </si>
  <si>
    <t>72.4 to 107.1</t>
  </si>
  <si>
    <t>1-Butene</t>
  </si>
  <si>
    <t>C4Hs</t>
  </si>
  <si>
    <t>-77.5 to -3.7</t>
  </si>
  <si>
    <t>6.53101</t>
  </si>
  <si>
    <t>Butyric acid</t>
  </si>
  <si>
    <t>C,HsO2</t>
  </si>
  <si>
    <t>20.0 to 150.0</t>
  </si>
  <si>
    <t>Carbon disulfide</t>
  </si>
  <si>
    <t>CS,</t>
  </si>
  <si>
    <t>3.6 to 79.9</t>
  </si>
  <si>
    <t>Carbon tetrachloride</t>
  </si>
  <si>
    <t>CCL</t>
  </si>
  <si>
    <t>14.1 to 76.0</t>
  </si>
  <si>
    <t>Chlorobenzene</t>
  </si>
  <si>
    <t>C6H5C1</t>
  </si>
  <si>
    <t>62.0 to 131.7</t>
  </si>
  <si>
    <t>Chlorobenzene*</t>
  </si>
  <si>
    <t>C6H5Cl</t>
  </si>
  <si>
    <t>0 to 42</t>
  </si>
  <si>
    <t>CHsC1</t>
  </si>
  <si>
    <t>42 to 230</t>
  </si>
  <si>
    <t>Chloroform</t>
  </si>
  <si>
    <t>CHCI3</t>
  </si>
  <si>
    <t>-10.4 to 60.3</t>
  </si>
  <si>
    <t>6.95465</t>
  </si>
  <si>
    <t>Chloroform*</t>
  </si>
  <si>
    <t>-30 to 150</t>
  </si>
  <si>
    <t>6.90328</t>
  </si>
  <si>
    <t>Cyelohexane</t>
  </si>
  <si>
    <t>C6H12</t>
  </si>
  <si>
    <t>19.9 to 81.6</t>
  </si>
  <si>
    <t>Cyelohexanol</t>
  </si>
  <si>
    <t>CH120</t>
  </si>
  <si>
    <t>93.7 to 160.7</t>
  </si>
  <si>
    <t>n-Decane</t>
  </si>
  <si>
    <t>n-C1oH2z</t>
  </si>
  <si>
    <t>94.5 to 175.1</t>
  </si>
  <si>
    <t>1-Decene</t>
  </si>
  <si>
    <t>C1oH20</t>
  </si>
  <si>
    <t>86.8 to 171.6</t>
  </si>
  <si>
    <t>1.1-Dichloroethane</t>
  </si>
  <si>
    <t>C2H4Cl2</t>
  </si>
  <si>
    <t>-38.8 to 17.6</t>
  </si>
  <si>
    <t>6.97702</t>
  </si>
  <si>
    <t>1.2-Dichloroethane</t>
  </si>
  <si>
    <t>C,H4Cl2</t>
  </si>
  <si>
    <t>30.8 to 99.4</t>
  </si>
  <si>
    <t>Dichloromethane</t>
  </si>
  <si>
    <t>CH2Cl</t>
  </si>
  <si>
    <t>40.0 to 40</t>
  </si>
  <si>
    <t>Diethyl ether</t>
  </si>
  <si>
    <t>CHoO</t>
  </si>
  <si>
    <t>60.8 to 19.9</t>
  </si>
  <si>
    <t>Diethy ketone</t>
  </si>
  <si>
    <t>CsH1oO</t>
  </si>
  <si>
    <t>56.5 to 111.3</t>
  </si>
  <si>
    <t>Diethylene glycol</t>
  </si>
  <si>
    <t>C4H1oO,</t>
  </si>
  <si>
    <t>130.0 to 243.0</t>
  </si>
  <si>
    <t>Dimethyl ether</t>
  </si>
  <si>
    <t>C,H6O</t>
  </si>
  <si>
    <t>-78.2 to -24.9</t>
  </si>
  <si>
    <t>6.97603</t>
  </si>
  <si>
    <t>Dimethylamine</t>
  </si>
  <si>
    <t>C2HN</t>
  </si>
  <si>
    <t>-71.8 to 6.9</t>
  </si>
  <si>
    <t>7.08212</t>
  </si>
  <si>
    <t>N.N-Dimethylformamide</t>
  </si>
  <si>
    <t>C;HNO</t>
  </si>
  <si>
    <t>30.0 to 90.0</t>
  </si>
  <si>
    <t>1.4-Dioxane</t>
  </si>
  <si>
    <t>C,HsO,</t>
  </si>
  <si>
    <t>20.0 to 105.0</t>
  </si>
  <si>
    <t>Ethanol</t>
  </si>
  <si>
    <t>CH6O</t>
  </si>
  <si>
    <t>19.6 to 93.4</t>
  </si>
  <si>
    <t>Ethanolamine</t>
  </si>
  <si>
    <t>CHNO</t>
  </si>
  <si>
    <t>65.4 to 170.9</t>
  </si>
  <si>
    <t>Ethyl acetate</t>
  </si>
  <si>
    <t>C4HsO2</t>
  </si>
  <si>
    <t>15.6 to 75.8</t>
  </si>
  <si>
    <t>Ethyl acetate*</t>
  </si>
  <si>
    <t>C4HgO2</t>
  </si>
  <si>
    <t>-20 to 150</t>
  </si>
  <si>
    <t>7.09808</t>
  </si>
  <si>
    <t>Ethyl chloride</t>
  </si>
  <si>
    <t>C,HsC1</t>
  </si>
  <si>
    <t>-55.9 to 12.5</t>
  </si>
  <si>
    <t>6.98647</t>
  </si>
  <si>
    <t>Ethylbenzene</t>
  </si>
  <si>
    <t>CsH1o</t>
  </si>
  <si>
    <t>56.5 to 137.1</t>
  </si>
  <si>
    <t>Compound</t>
  </si>
  <si>
    <t>Formula</t>
  </si>
  <si>
    <t>Range ( C )</t>
  </si>
  <si>
    <t>A</t>
  </si>
  <si>
    <t>B</t>
  </si>
  <si>
    <t>C</t>
  </si>
  <si>
    <t>CHo:</t>
  </si>
  <si>
    <t>50.0 to 200.0</t>
  </si>
  <si>
    <t>Ethylene oxide</t>
  </si>
  <si>
    <t>CHo</t>
  </si>
  <si>
    <t>0.3 to 31.8</t>
  </si>
  <si>
    <t>1,2-Ethylenediamine</t>
  </si>
  <si>
    <t>CHsN</t>
  </si>
  <si>
    <t>26.5 to 117.4</t>
  </si>
  <si>
    <t>Formaldehyde</t>
  </si>
  <si>
    <t>HCHO</t>
  </si>
  <si>
    <t>-109.4 to 22.3</t>
  </si>
  <si>
    <t>7.19578</t>
  </si>
  <si>
    <t>Formic acid</t>
  </si>
  <si>
    <t>CHO2</t>
  </si>
  <si>
    <t>37.4 to 100.7</t>
  </si>
  <si>
    <t>CHO,</t>
  </si>
  <si>
    <t>183.3 to 260.4</t>
  </si>
  <si>
    <t>n-Heptane</t>
  </si>
  <si>
    <t>n-C,Hi6</t>
  </si>
  <si>
    <t>25.9 to 99.3</t>
  </si>
  <si>
    <t>I-C,Hi6</t>
  </si>
  <si>
    <t>18.5 to 90.9</t>
  </si>
  <si>
    <t>1-Heptene</t>
  </si>
  <si>
    <t>C,Hy4</t>
  </si>
  <si>
    <t>21.6 to 94.5</t>
  </si>
  <si>
    <t>n-Hexane</t>
  </si>
  <si>
    <t>n-CH4</t>
  </si>
  <si>
    <t>13.0 to 69.5</t>
  </si>
  <si>
    <t>i-CHa</t>
  </si>
  <si>
    <t>12.8 to 61.1</t>
  </si>
  <si>
    <t>1-Hexene</t>
  </si>
  <si>
    <t>C.Hiz</t>
  </si>
  <si>
    <t>15.9 to 64.3</t>
  </si>
  <si>
    <t>Hydrogen Cyanide</t>
  </si>
  <si>
    <t>HCN</t>
  </si>
  <si>
    <t>-16.4 to 46.2</t>
  </si>
  <si>
    <t>7.52823</t>
  </si>
  <si>
    <t>Methanol</t>
  </si>
  <si>
    <t>CHOH</t>
  </si>
  <si>
    <t>14.9 to 83.7</t>
  </si>
  <si>
    <t>20 to 140</t>
  </si>
  <si>
    <t>Methyl acetate</t>
  </si>
  <si>
    <t>18 to 55.8</t>
  </si>
  <si>
    <t>Methyl bromide</t>
  </si>
  <si>
    <t>CHBr</t>
  </si>
  <si>
    <t>70.0 to 3.6</t>
  </si>
  <si>
    <t>Methyl chloride</t>
  </si>
  <si>
    <t>CHaCl</t>
  </si>
  <si>
    <t>-75.0 to 5.0</t>
  </si>
  <si>
    <t>7.09349</t>
  </si>
  <si>
    <t>Methyl ethyl ketone</t>
  </si>
  <si>
    <t>CHsO</t>
  </si>
  <si>
    <t>42.8 to 88.4</t>
  </si>
  <si>
    <t>CHzO</t>
  </si>
  <si>
    <t>21.7 to 116.2</t>
  </si>
  <si>
    <t>Methyl methacrylate</t>
  </si>
  <si>
    <t>CsHsO,</t>
  </si>
  <si>
    <t>39.2 to 89.2</t>
  </si>
  <si>
    <t>Methylamine</t>
  </si>
  <si>
    <t>-83.1 to -6.2</t>
  </si>
  <si>
    <t>7.33690</t>
  </si>
  <si>
    <t>C,H14</t>
  </si>
  <si>
    <t>25.6 to 101.8</t>
  </si>
  <si>
    <t>Naphthalene</t>
  </si>
  <si>
    <t>CoHs</t>
  </si>
  <si>
    <t>80.3 to 179.5</t>
  </si>
  <si>
    <t>Nitrobenzene</t>
  </si>
  <si>
    <t>CHNO,</t>
  </si>
  <si>
    <t>134.1 to 210.6</t>
  </si>
  <si>
    <t>Nitromethane</t>
  </si>
  <si>
    <t>55.7 to 136.4</t>
  </si>
  <si>
    <t>n-Nonane</t>
  </si>
  <si>
    <t>n-C,H2o</t>
  </si>
  <si>
    <t>70.3 to 151.8</t>
  </si>
  <si>
    <t>1-Nonene</t>
  </si>
  <si>
    <t>C,His</t>
  </si>
  <si>
    <t>66.6 to 147.9</t>
  </si>
  <si>
    <t>n-Octane</t>
  </si>
  <si>
    <t>n-CsHis</t>
  </si>
  <si>
    <t>52.9 to 126.6</t>
  </si>
  <si>
    <t>i-Octane</t>
  </si>
  <si>
    <t>i-CsHix</t>
  </si>
  <si>
    <t>41.7 to 118.5</t>
  </si>
  <si>
    <t>1-Octene</t>
  </si>
  <si>
    <t>CsHie</t>
  </si>
  <si>
    <t>44.9 to 122.2</t>
  </si>
  <si>
    <t>n-Pentane</t>
  </si>
  <si>
    <t>n-CsHiz</t>
  </si>
  <si>
    <t>13.3 to 36.8</t>
  </si>
  <si>
    <t>1-Pentane</t>
  </si>
  <si>
    <t>i-CsHi2</t>
  </si>
  <si>
    <t>16.3 to 28.6</t>
  </si>
  <si>
    <t>1-Pentanol</t>
  </si>
  <si>
    <t>74.7 to 156.0</t>
  </si>
  <si>
    <t>1-Pentene</t>
  </si>
  <si>
    <t>CsHio</t>
  </si>
  <si>
    <t>12.8 to 30.7</t>
  </si>
  <si>
    <t>Phenol</t>
  </si>
  <si>
    <t>107.2 to 181.8</t>
  </si>
  <si>
    <t>1-Propanol</t>
  </si>
  <si>
    <t>60.2 to 104.6</t>
  </si>
  <si>
    <t>2-Propanol</t>
  </si>
  <si>
    <t>52.3 to 89.3</t>
  </si>
  <si>
    <t>Propionic acid</t>
  </si>
  <si>
    <t>CHo,</t>
  </si>
  <si>
    <t>72.4 to 128.3</t>
  </si>
  <si>
    <t>Propylene oxide</t>
  </si>
  <si>
    <t>CH.o</t>
  </si>
  <si>
    <t>-24.2 to 34.8</t>
  </si>
  <si>
    <t>7.01443</t>
  </si>
  <si>
    <t>Pyridine</t>
  </si>
  <si>
    <t>CHSN</t>
  </si>
  <si>
    <t>67.3 to 152.9</t>
  </si>
  <si>
    <t>Styrene</t>
  </si>
  <si>
    <t>CHs</t>
  </si>
  <si>
    <t>29.9 to 144.8</t>
  </si>
  <si>
    <t>Toluene</t>
  </si>
  <si>
    <t>C,Hs</t>
  </si>
  <si>
    <t>35.3 to 111.5</t>
  </si>
  <si>
    <t>1.1.1-Trichloroethane</t>
  </si>
  <si>
    <t>CHaCk</t>
  </si>
  <si>
    <t>-5.4 to 16.9</t>
  </si>
  <si>
    <t>8.64344</t>
  </si>
  <si>
    <t>1.1.2-Trichloroethane</t>
  </si>
  <si>
    <t>C,HCl</t>
  </si>
  <si>
    <t>50.0 to 113.7</t>
  </si>
  <si>
    <t>Trichloroethylene</t>
  </si>
  <si>
    <t>CHCL</t>
  </si>
  <si>
    <t>17.8 to 86.5</t>
  </si>
  <si>
    <t>Viny acetate</t>
  </si>
  <si>
    <t>21.8 to 72.0</t>
  </si>
  <si>
    <t>H,O</t>
  </si>
  <si>
    <t>0 to 60</t>
  </si>
  <si>
    <t>60 to 150</t>
  </si>
  <si>
    <t>m-Xylene</t>
  </si>
  <si>
    <t>m-CsHo</t>
  </si>
  <si>
    <t>59.2 to 140.0</t>
  </si>
  <si>
    <t>o-Xylene</t>
  </si>
  <si>
    <t>o-CsHio</t>
  </si>
  <si>
    <t>63.5 to 145.4</t>
  </si>
  <si>
    <t>p-Xylene</t>
  </si>
  <si>
    <t>p-CgHo</t>
  </si>
  <si>
    <t>58.3 to 139.3</t>
  </si>
  <si>
    <t>Ethylene glycol</t>
  </si>
  <si>
    <t>Glycerol</t>
  </si>
  <si>
    <t>i-Heptane</t>
  </si>
  <si>
    <t>i-Hexane</t>
  </si>
  <si>
    <t>Methanol*</t>
  </si>
  <si>
    <t>Methyl isobutyl ketone</t>
  </si>
  <si>
    <t>Methyleyclobexane</t>
  </si>
  <si>
    <t>Water*</t>
  </si>
  <si>
    <t>T(C)</t>
  </si>
  <si>
    <t>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</si>
  <si>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</si>
  <si>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</si>
  <si>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</si>
  <si>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</si>
  <si>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</si>
  <si>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</si>
  <si>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</si>
  <si>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</si>
  <si>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</si>
  <si>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ICE</t>
  </si>
  <si>
    <t>(-)0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</si>
  <si>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</si>
  <si>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</si>
  <si>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</si>
  <si>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</si>
  <si>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</si>
  <si>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</si>
  <si>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</si>
  <si>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</si>
  <si>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</si>
  <si>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LIQUID</t>
  </si>
  <si>
    <t>T('C)</t>
  </si>
  <si>
    <t>Mol. Wt,</t>
  </si>
  <si>
    <t>State</t>
  </si>
  <si>
    <t>Form</t>
  </si>
  <si>
    <t>Temp. Unit</t>
  </si>
  <si>
    <t>Range (Units of T)</t>
  </si>
  <si>
    <t>0-1200</t>
  </si>
  <si>
    <t>Acetylene</t>
  </si>
  <si>
    <t>g</t>
  </si>
  <si>
    <t>0-1500</t>
  </si>
  <si>
    <t>K</t>
  </si>
  <si>
    <t>273-1800</t>
  </si>
  <si>
    <t>Ammonia</t>
  </si>
  <si>
    <t>Ammonium sulfate</t>
  </si>
  <si>
    <t>c</t>
  </si>
  <si>
    <t>I</t>
  </si>
  <si>
    <t>Isobutane</t>
  </si>
  <si>
    <t>Isobutene</t>
  </si>
  <si>
    <t>Calcium carbide</t>
  </si>
  <si>
    <t>-</t>
  </si>
  <si>
    <t>298-720</t>
  </si>
  <si>
    <t>Calcium carbonate</t>
  </si>
  <si>
    <t>273-1033</t>
  </si>
  <si>
    <t>Calcium hydroxide</t>
  </si>
  <si>
    <t>276-373</t>
  </si>
  <si>
    <t>Calcium oxide</t>
  </si>
  <si>
    <t>CaO</t>
  </si>
  <si>
    <t>273-1173</t>
  </si>
  <si>
    <t>Carbon</t>
  </si>
  <si>
    <t>273-1373</t>
  </si>
  <si>
    <t>Carbon dioxide</t>
  </si>
  <si>
    <t>Carbon monoxide</t>
  </si>
  <si>
    <t>273-343</t>
  </si>
  <si>
    <t>Chlorine</t>
  </si>
  <si>
    <t>Copper</t>
  </si>
  <si>
    <t>Cu</t>
  </si>
  <si>
    <t>273-1357</t>
  </si>
  <si>
    <t>l</t>
  </si>
  <si>
    <t>275-328</t>
  </si>
  <si>
    <t>6-67</t>
  </si>
  <si>
    <r>
      <t>b X 10</t>
    </r>
    <r>
      <rPr>
        <vertAlign val="superscript"/>
        <sz val="11"/>
        <color theme="1"/>
        <rFont val="Calibri"/>
        <family val="2"/>
        <scheme val="minor"/>
      </rPr>
      <t>5</t>
    </r>
  </si>
  <si>
    <r>
      <t>a X 10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</si>
  <si>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 X 10</t>
    </r>
    <r>
      <rPr>
        <vertAlign val="superscript"/>
        <sz val="11"/>
        <color theme="1"/>
        <rFont val="Calibri"/>
        <family val="2"/>
        <scheme val="minor"/>
      </rPr>
      <t>8</t>
    </r>
  </si>
  <si>
    <r>
      <t>d X 10</t>
    </r>
    <r>
      <rPr>
        <vertAlign val="superscript"/>
        <sz val="11"/>
        <color theme="1"/>
        <rFont val="Calibri"/>
        <family val="2"/>
        <scheme val="minor"/>
      </rPr>
      <t>12</t>
    </r>
  </si>
  <si>
    <t>-30-60</t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</si>
  <si>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COCH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</si>
  <si>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</si>
  <si>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</si>
  <si>
    <r>
      <t>(NH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</si>
  <si>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</si>
  <si>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</si>
  <si>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</si>
  <si>
    <r>
      <t>CaC</t>
    </r>
    <r>
      <rPr>
        <vertAlign val="subscript"/>
        <sz val="11"/>
        <color theme="1"/>
        <rFont val="Calibri"/>
        <family val="2"/>
        <scheme val="minor"/>
      </rPr>
      <t>2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</si>
  <si>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</si>
  <si>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</si>
  <si>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CCl</t>
    </r>
    <r>
      <rPr>
        <vertAlign val="subscript"/>
        <sz val="11"/>
        <color theme="1"/>
        <rFont val="Calibri"/>
        <family val="2"/>
        <scheme val="minor"/>
      </rPr>
      <t>4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</si>
  <si>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</si>
  <si>
    <t>Cumene</t>
  </si>
  <si>
    <t>(Isopropyl benzene) Cyelohexane</t>
  </si>
  <si>
    <t>Ethane</t>
  </si>
  <si>
    <t>Ethyl alcohol</t>
  </si>
  <si>
    <t>(Ethanol)</t>
  </si>
  <si>
    <t>Ethylene</t>
  </si>
  <si>
    <t>Ferric oxide</t>
  </si>
  <si>
    <t>273-1097</t>
  </si>
  <si>
    <t>Helium</t>
  </si>
  <si>
    <t>He</t>
  </si>
  <si>
    <t>20-100</t>
  </si>
  <si>
    <t>Hydrogen</t>
  </si>
  <si>
    <t>H</t>
  </si>
  <si>
    <t>Hydrogen bromide</t>
  </si>
  <si>
    <t>HBr</t>
  </si>
  <si>
    <t>Hydrogen chloride</t>
  </si>
  <si>
    <t>HCL</t>
  </si>
  <si>
    <t>Hydrogen cyanide</t>
  </si>
  <si>
    <t>Hydrogen sulfide</t>
  </si>
  <si>
    <t>Magnesium chloride</t>
  </si>
  <si>
    <t>273-991</t>
  </si>
  <si>
    <t>Magnesium oxide</t>
  </si>
  <si>
    <t>MgO</t>
  </si>
  <si>
    <t>Methane</t>
  </si>
  <si>
    <t>273-1500</t>
  </si>
  <si>
    <t>Methyl alcohol</t>
  </si>
  <si>
    <t>0-65</t>
  </si>
  <si>
    <t>(Methanol)</t>
  </si>
  <si>
    <t>0-700</t>
  </si>
  <si>
    <t>Methyl cyclohexane</t>
  </si>
  <si>
    <t>Nitric acid</t>
  </si>
  <si>
    <t>Nitric oxide</t>
  </si>
  <si>
    <t>NO</t>
  </si>
  <si>
    <t>0-3500</t>
  </si>
  <si>
    <t>Cyclopentane</t>
  </si>
  <si>
    <t>273-2073</t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</si>
  <si>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</si>
  <si>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</si>
  <si>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</si>
  <si>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</si>
  <si>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OH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</si>
  <si>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</si>
  <si>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</si>
  <si>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</si>
  <si>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</si>
  <si>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</si>
  <si>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</si>
  <si>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</si>
  <si>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</si>
  <si>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r>
      <t>C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</si>
  <si>
    <t>Methyl cyclopentane</t>
  </si>
  <si>
    <r>
      <t>NHO</t>
    </r>
    <r>
      <rPr>
        <vertAlign val="subscript"/>
        <sz val="11"/>
        <color theme="1"/>
        <rFont val="Calibri"/>
        <family val="2"/>
        <scheme val="minor"/>
      </rPr>
      <t>3</t>
    </r>
  </si>
  <si>
    <t>Nitrogen</t>
  </si>
  <si>
    <t>Nitrogen dioxide</t>
  </si>
  <si>
    <t>Nitrogen tetraoxide</t>
  </si>
  <si>
    <t>0-300</t>
  </si>
  <si>
    <t>Nitrous oxide</t>
  </si>
  <si>
    <t>Oxygen</t>
  </si>
  <si>
    <t>0-36</t>
  </si>
  <si>
    <t>Propane</t>
  </si>
  <si>
    <t>Propylene</t>
  </si>
  <si>
    <t>Sodium carbonate</t>
  </si>
  <si>
    <t>288-371</t>
  </si>
  <si>
    <t>decahydrate</t>
  </si>
  <si>
    <t>Sulfur</t>
  </si>
  <si>
    <t>S</t>
  </si>
  <si>
    <t>273-368</t>
  </si>
  <si>
    <t>(Rhombic)</t>
  </si>
  <si>
    <t>368-392</t>
  </si>
  <si>
    <t>(Monoclinic)</t>
  </si>
  <si>
    <t>Sulfuric acid</t>
  </si>
  <si>
    <t>Sulfur dioxide</t>
  </si>
  <si>
    <t>Sulfur trioxide</t>
  </si>
  <si>
    <t>0-1000</t>
  </si>
  <si>
    <t>0-110</t>
  </si>
  <si>
    <t>Water</t>
  </si>
  <si>
    <t>0-100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</si>
  <si>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</si>
  <si>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</si>
  <si>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</si>
  <si>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</si>
  <si>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</si>
  <si>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</si>
  <si>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</si>
  <si>
    <r>
      <t>-10H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</si>
  <si>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</si>
  <si>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</si>
  <si>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r>
      <t>SO</t>
    </r>
    <r>
      <rPr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</si>
  <si>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</si>
  <si>
    <t>U</t>
  </si>
  <si>
    <t>V</t>
  </si>
  <si>
    <t>Saturated Water</t>
  </si>
  <si>
    <t>Saturated Steam</t>
  </si>
  <si>
    <t>P(bar) (Tsat C)</t>
  </si>
  <si>
    <t>(--)</t>
  </si>
  <si>
    <t>(45.8)</t>
  </si>
  <si>
    <t>(81.3)</t>
  </si>
  <si>
    <t>(99.6)</t>
  </si>
  <si>
    <t>221.2 (Pc)</t>
  </si>
  <si>
    <t>(151.8)</t>
  </si>
  <si>
    <t>(179.9)</t>
  </si>
  <si>
    <t>(212.4)</t>
  </si>
  <si>
    <t>(250.3)</t>
  </si>
  <si>
    <t>(275.6)</t>
  </si>
  <si>
    <t>(295)</t>
  </si>
  <si>
    <t>(311)</t>
  </si>
  <si>
    <t>(342.1)</t>
  </si>
  <si>
    <t>(365.7)</t>
  </si>
  <si>
    <t>(374.15)(Tc)</t>
  </si>
  <si>
    <t>(-)</t>
  </si>
  <si>
    <t>Column1</t>
  </si>
  <si>
    <t>50</t>
  </si>
  <si>
    <t>75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</si>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</sst>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2" fillId="0" borderId="0" xfId="0" applyFo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1" fillId="3" borderId="3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4" fillId="2" borderId="2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right"/>
    </xf>
    <xf numFmtId="0" fontId="0" fillId="5" borderId="0" xfId="0" applyFill="1"/>
    <xf numFmtId="0" fontId="2" fillId="5" borderId="0" xfId="0" applyFont="1" applyFill="1"/>
    <xf numFmtId="11" fontId="0" fillId="0" borderId="0" xfId="0" applyNumberFormat="1"/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7" fillId="0" borderId="0" xfId="0" applyFont="1" applyAlignment="1">
      <alignment vertical="center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7" fillId="6" borderId="0" xfId="0" applyFont="1" applyFill="1"/>
    <xf numFmtId="0" fontId="0" fillId="6" borderId="0" xfId="0" applyFill="1"/>
    <xf numFmtId="0" fontId="0" fillId="6" borderId="0" xfId="0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0" xfId="0" applyFill="1" applyBorder="1"/>
    <xf numFmtId="0" fontId="0" fillId="0" borderId="6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6" xfId="0" applyFill="1" applyBorder="1"/>
    <xf numFmtId="0" fontId="2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6" borderId="9" xfId="0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1">
    <cellStyle name="Normal" xfId="0" builtinId="0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border outline="0"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  <vertical/>
        <horizontal/>
      </border>
    </dxf>
    <dxf>
      <border outline="0">
        <top style="thin">
          <color theme="8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 style="medium">
          <color rgb="FFDEE2E6"/>
        </top>
        <bottom style="medium">
          <color rgb="FFDEE2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family val="2"/>
        <scheme val="minor"/>
      </font>
      <fill>
        <patternFill patternType="solid">
          <fgColor indexed="64"/>
          <bgColor rgb="FFFAFAFA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591552</xdr:colOff>
      <xdr:row>4</xdr:row>
      <xdr:rowOff>28685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33DFE5-94D1-4CD9-A72E-43BF623E1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2852" cy="790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219956</xdr:colOff>
      <xdr:row>2</xdr:row>
      <xdr:rowOff>19106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983991-2D37-4D28-9F93-9BC8AF2ED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15956" cy="400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104775</xdr:rowOff>
    </xdr:from>
    <xdr:to>
      <xdr:col>5</xdr:col>
      <xdr:colOff>677025</xdr:colOff>
      <xdr:row>0</xdr:row>
      <xdr:rowOff>1400356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D885E-2E32-4D69-B2B5-FF1B9E18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04775"/>
          <a:ext cx="5372850" cy="12955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DEC221-CB41-43A9-A34E-FA461888EE12}" name="Table9" displayName="Table9" ref="B6:L79" totalsRowShown="0">
  <autoFilter ref="B6:L79" xr:uid="{4BBDED2F-5FE6-48F4-909B-23B59AA05EFC}"/>
  <tableColumns count="11">
    <tableColumn id="1" xr3:uid="{F6B99B49-B457-473C-9022-DA0B1FFE4588}" name="Compound"/>
    <tableColumn id="2" xr3:uid="{1BCA86A9-CA1D-4DC6-BC5B-F7A9868C1A3D}" name="Formula"/>
    <tableColumn id="3" xr3:uid="{E1C87C72-B0D6-4C8C-8EE1-90B8777DAD26}" name="Mol. Wt,"/>
    <tableColumn id="4" xr3:uid="{0F929415-4B94-4E45-B5E7-71493C4DEFCD}" name="State"/>
    <tableColumn id="5" xr3:uid="{B46D887B-359D-4E38-99D7-77380203D538}" name="Form"/>
    <tableColumn id="6" xr3:uid="{2BFEE6BB-5483-4E79-9867-FF5EBD87D535}" name="Temp. Unit" dataDxfId="23"/>
    <tableColumn id="7" xr3:uid="{4DA8DC14-AAC2-4549-8B2C-7BC325329AEC}" name="a X 103"/>
    <tableColumn id="8" xr3:uid="{0AD7C6F0-E321-47F3-AE16-1F37BF0CB6B4}" name="b X 105"/>
    <tableColumn id="9" xr3:uid="{60332710-35AA-477C-9835-84B9F107B59D}" name="c X 108"/>
    <tableColumn id="10" xr3:uid="{0509F7A0-A303-4E14-9CCA-B542771A61D2}" name="d X 1012"/>
    <tableColumn id="11" xr3:uid="{32E39B20-D14F-4653-8BC2-C0BE14F0F594}" name="Range (Units of T)" dataDxfId="22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731B9E-8755-4EF2-BF8A-B66E9300E4F1}" name="Table1" displayName="Table1" ref="A4:H26" totalsRowShown="0" dataDxfId="33" tableBorderDxfId="32">
  <autoFilter ref="A4:H26" xr:uid="{6F9590FF-4888-4176-A6C6-DEC9D6A376EB}"/>
  <tableColumns count="8">
    <tableColumn id="1" xr3:uid="{3635FD5A-80B9-4B78-B60B-0538EB76A9E1}" name="T" dataDxfId="31"/>
    <tableColumn id="2" xr3:uid="{B7CA20BB-FA5A-4E7D-B873-66F41D62F056}" name="Air" dataDxfId="30"/>
    <tableColumn id="3" xr3:uid="{1F785B84-79E7-4186-B785-F77A268099F4}" name="O2" dataDxfId="29"/>
    <tableColumn id="4" xr3:uid="{BE0E5163-3582-4DA7-A7FA-4124218CE7C7}" name="N2" dataDxfId="28"/>
    <tableColumn id="5" xr3:uid="{31E13A2C-DF2E-4063-80AE-EA96692DDEAC}" name="H2" dataDxfId="27"/>
    <tableColumn id="6" xr3:uid="{8FF73AAE-9218-40BB-B7BE-504BBE8DBC4B}" name="CO" dataDxfId="26"/>
    <tableColumn id="7" xr3:uid="{C96B46B8-B302-46E7-8F1A-5A37A3DF1703}" name="CO2" dataDxfId="25"/>
    <tableColumn id="8" xr3:uid="{3F344B3D-BC9A-42D8-B7E3-127FDB425E30}" name="H2O" dataDxfId="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68D9FF-F8C4-44DB-97DC-788F23AD0B8C}" name="Table3" displayName="Table3" ref="B3:L68" totalsRowShown="0">
  <autoFilter ref="B3:L68" xr:uid="{FF4D60BF-D9C9-461A-8B46-95784DD83D74}"/>
  <tableColumns count="11">
    <tableColumn id="1" xr3:uid="{691C88F1-A923-4B88-A9D6-D04D43E3E359}" name="T(C)"/>
    <tableColumn id="2" xr3:uid="{4DC4B938-C092-4C33-995B-6D3E041238ED}" name="0"/>
    <tableColumn id="3" xr3:uid="{85BBCFD9-1687-44C7-9DEF-91D208388A9E}" name="0.1"/>
    <tableColumn id="4" xr3:uid="{60B81EA0-D29F-46DE-9E9D-5C1FDA0B9686}" name="0.2"/>
    <tableColumn id="5" xr3:uid="{4BFB850E-C445-4CD7-B978-F0CBC2A991DF}" name="0.3"/>
    <tableColumn id="6" xr3:uid="{A1446B37-65D7-4751-82AD-25CE3966AB04}" name="0.4"/>
    <tableColumn id="7" xr3:uid="{06B9E8AD-D61B-46CD-B583-9E0237425C92}" name="0.5"/>
    <tableColumn id="8" xr3:uid="{2C51EBA3-DF0C-4861-B76A-499CC074264A}" name="0.6"/>
    <tableColumn id="9" xr3:uid="{E1D49D3E-374F-4893-9929-B6C6FAC08E74}" name="0.7"/>
    <tableColumn id="10" xr3:uid="{9339DC9A-C990-4B1B-9F53-13FC7C473AEA}" name="0.8"/>
    <tableColumn id="11" xr3:uid="{47D861CC-56B8-48A9-8D1D-27E3771A7FF5}" name="0.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1FC29-747E-408A-A018-65CA621CAE19}" name="Table4" displayName="Table4" ref="B70:L74" totalsRowShown="0">
  <autoFilter ref="B70:L74" xr:uid="{46FF4CE1-1115-469E-9CF9-34639696213C}"/>
  <tableColumns count="11">
    <tableColumn id="1" xr3:uid="{50FC4742-6DDC-46BE-A939-847E7C1482A1}" name="T(C)"/>
    <tableColumn id="2" xr3:uid="{042FDCC3-5028-4491-B611-7A67A64CA063}" name="0"/>
    <tableColumn id="3" xr3:uid="{E8C0A2A7-E5CD-4DB2-A8DC-45B6F471AB30}" name="1"/>
    <tableColumn id="4" xr3:uid="{61340A40-7C8D-4585-9A5F-0E616C8E45BA}" name="2"/>
    <tableColumn id="5" xr3:uid="{E4B2D039-5874-4CF4-A20B-7624FEBC9E57}" name="3"/>
    <tableColumn id="6" xr3:uid="{1B3C120B-1934-4CFD-ADF2-964664BA2451}" name="4"/>
    <tableColumn id="7" xr3:uid="{8F4EA1F0-B955-4461-9954-29C004650FB4}" name="5"/>
    <tableColumn id="8" xr3:uid="{3E31614F-14AA-46D9-AACB-27F51AEC9F44}" name="6"/>
    <tableColumn id="9" xr3:uid="{ADF450C7-7C50-460D-BCAA-60EF3C624637}" name="7"/>
    <tableColumn id="10" xr3:uid="{3A785659-9FD1-4160-B052-D16D952CE5A5}" name="8"/>
    <tableColumn id="11" xr3:uid="{0D5C9D01-C2DC-4FAB-8C4C-F1D3BF608AFC}" name="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0FCC10-413E-4B98-96CD-BF0C0E70E30E}" name="Table8" displayName="Table8" ref="B76:L88" totalsRowShown="0">
  <autoFilter ref="B76:L88" xr:uid="{A78C0684-04B1-4B0A-8D90-EF749BC3756C}"/>
  <tableColumns count="11">
    <tableColumn id="1" xr3:uid="{3745C998-0379-43B8-82BB-06D2C4129B8E}" name="T('C)"/>
    <tableColumn id="2" xr3:uid="{316B58A1-65E5-4A4A-8460-9455376EC0C4}" name="0"/>
    <tableColumn id="3" xr3:uid="{62FAB9E8-9B98-4463-B77B-AAD06EC4CA14}" name="0.1"/>
    <tableColumn id="4" xr3:uid="{035C6C5F-29AD-4F81-B266-B1399C72DFB0}" name="0.2"/>
    <tableColumn id="5" xr3:uid="{01F08DAB-58EA-4581-8471-831D30D9CEE3}" name="0.3"/>
    <tableColumn id="6" xr3:uid="{B8E059B3-A0B4-411D-8AEC-210BC966FED7}" name="0.4"/>
    <tableColumn id="7" xr3:uid="{999AEC5D-1E2A-4275-A012-A03E96EC316B}" name="0.5"/>
    <tableColumn id="8" xr3:uid="{7F3667B9-3652-40E5-AC40-898CBDFFFA8C}" name="0.6"/>
    <tableColumn id="9" xr3:uid="{D40CC6BC-8940-4BE2-9AC0-982B7A918D06}" name="0.7"/>
    <tableColumn id="10" xr3:uid="{72EE34F7-C7A2-40F6-9315-DD4183B6ED72}" name="0.8"/>
    <tableColumn id="11" xr3:uid="{6DB684E7-46AF-4EA1-B037-48CC1C36987D}" name="0.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98E85-3FF5-4A45-8C92-E5020A2BBA40}" name="Table7" displayName="Table7" ref="A3:F97" totalsRowShown="0" dataDxfId="71">
  <autoFilter ref="A3:F97" xr:uid="{77CBD56B-F3B5-437A-B3B3-6CB1824C20ED}"/>
  <tableColumns count="6">
    <tableColumn id="1" xr3:uid="{35B5A511-1867-416E-A7F2-2BEA46A827BC}" name="Compound" dataDxfId="70"/>
    <tableColumn id="2" xr3:uid="{3A09E8A2-2440-4DFE-BF81-C0AF8AE18517}" name="Formula" dataDxfId="69"/>
    <tableColumn id="3" xr3:uid="{66DCFE3E-81B2-474F-A0D7-45A1C4A8F95D}" name="Range ( C )" dataDxfId="68"/>
    <tableColumn id="4" xr3:uid="{350D195E-DBD8-4366-8524-5EFAA4C852BA}" name="A" dataDxfId="67"/>
    <tableColumn id="5" xr3:uid="{06E868D4-3C32-44DF-8F1C-D4C273735664}" name="B" dataDxfId="66"/>
    <tableColumn id="6" xr3:uid="{2CFB8465-898C-45E6-A07A-239264DABD3B}" name="C" dataDxfId="65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F39DC3-E327-403E-BD70-59ABF6AB73CF}" name="Table6" displayName="Table6" ref="A3:I56" totalsRowShown="0" dataDxfId="64">
  <autoFilter ref="A3:I56" xr:uid="{2E93F2F1-DDAE-4904-841E-012FA51B0263}"/>
  <tableColumns count="9">
    <tableColumn id="1" xr3:uid="{AAE5A1CC-7374-409E-A5DA-6DC6AAF2CE77}" name="T (C)" dataDxfId="63"/>
    <tableColumn id="2" xr3:uid="{F25294B4-B6BA-481F-9CCF-360A36110565}" name="P (bar)" dataDxfId="62"/>
    <tableColumn id="3" xr3:uid="{E55F0A9A-A122-456C-82EC-DC1D149F7300}" name="WaterV" dataDxfId="61"/>
    <tableColumn id="4" xr3:uid="{80BAF792-E6BB-4F2D-87EF-8C823FDA8333}" name="SteamV" dataDxfId="60"/>
    <tableColumn id="5" xr3:uid="{DA08ECF1-1D79-4B8D-BC0F-5492EC838F2C}" name="WaterU" dataDxfId="59"/>
    <tableColumn id="6" xr3:uid="{AA3096EC-107D-4598-98D5-BBF178E23CD3}" name="SteamU" dataDxfId="58"/>
    <tableColumn id="7" xr3:uid="{535BC720-91E1-4452-A09E-DEAAB603CF84}" name="WaterH" dataDxfId="57"/>
    <tableColumn id="8" xr3:uid="{567354F4-36DA-40A3-98D9-DE3080B47AB4}" name="EvaporationH" dataDxfId="56"/>
    <tableColumn id="9" xr3:uid="{B32C6181-5684-44B0-AF33-574B283241D6}" name="SteamH" dataDxfId="55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97402E-2D4A-40F2-8722-DA1C617BB658}" name="Table5" displayName="Table5" ref="A3:I173" totalsRowShown="0" dataDxfId="54">
  <autoFilter ref="A3:I173" xr:uid="{F16E8A1C-140E-4739-9027-449174592D41}"/>
  <tableColumns count="9">
    <tableColumn id="1" xr3:uid="{F7915299-5FFB-4BE6-802E-205331CF3423}" name="P (bar)" dataDxfId="53"/>
    <tableColumn id="2" xr3:uid="{C7D1EAE4-4027-4287-A125-29ADEE379C3F}" name="T (C)" dataDxfId="52"/>
    <tableColumn id="3" xr3:uid="{DFBF4B7C-3DF3-40B1-9834-78D73AEB4F44}" name="WaterV" dataDxfId="51"/>
    <tableColumn id="4" xr3:uid="{F72998B2-FE01-40FA-8F5B-1D395F711A07}" name="SteamV" dataDxfId="50"/>
    <tableColumn id="5" xr3:uid="{DE9B29DD-AF9C-4817-8CD4-A49CADDC25E1}" name="WaterU" dataDxfId="49"/>
    <tableColumn id="6" xr3:uid="{44987434-E2FD-42FA-8CAE-CBC3889E52F9}" name="SteamU" dataDxfId="48"/>
    <tableColumn id="7" xr3:uid="{32A53AD1-9440-4E73-97B1-2D82071990E1}" name="WaterH" dataDxfId="47"/>
    <tableColumn id="8" xr3:uid="{8846ED46-AD0A-4298-AA6E-234F73AC945E}" name="EvaporationH" dataDxfId="46"/>
    <tableColumn id="9" xr3:uid="{7E76B682-63B0-4063-97AF-223AF81E5E22}" name="SteamH" dataDxfId="45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A08A6F-95B5-4DBE-88AA-E4B43DC81C90}" name="Table11" displayName="Table11" ref="A1:T55" totalsRowShown="0" headerRowDxfId="0" dataDxfId="1">
  <autoFilter ref="A1:T55" xr:uid="{8B67E064-EFB5-4B6E-AE40-0716615935FC}"/>
  <tableColumns count="20">
    <tableColumn id="1" xr3:uid="{4DE9159C-D09B-4106-9A45-2E1C66466A33}" name="P(bar) (Tsat C)" dataDxfId="21"/>
    <tableColumn id="2" xr3:uid="{62060AA9-828A-4103-9591-EDCDC625C3F0}" name="Column1" dataDxfId="20"/>
    <tableColumn id="3" xr3:uid="{661D0409-FECE-4F50-8941-C9F44A101896}" name="Saturated Water" dataDxfId="19"/>
    <tableColumn id="4" xr3:uid="{14F7960B-0CBF-486B-82EA-541A77EC85FB}" name="Saturated Steam" dataDxfId="18"/>
    <tableColumn id="5" xr3:uid="{DD446FCB-72DA-4E66-B818-60F454B7BF63}" name="50" dataDxfId="17"/>
    <tableColumn id="6" xr3:uid="{47108FD5-F714-48D5-9A21-55546404BD52}" name="75" dataDxfId="16"/>
    <tableColumn id="7" xr3:uid="{17AE44BC-F2A5-47F5-90E1-C730465359C8}" name="100" dataDxfId="15"/>
    <tableColumn id="8" xr3:uid="{B2C9A826-2352-4163-8BF3-28C9BDA30303}" name="150" dataDxfId="14"/>
    <tableColumn id="9" xr3:uid="{D654F3C4-6924-48C2-8EFE-DA8E83495AB6}" name="200" dataDxfId="13"/>
    <tableColumn id="10" xr3:uid="{67BBE445-6C22-4C30-A297-2F590141C769}" name="250" dataDxfId="12"/>
    <tableColumn id="11" xr3:uid="{CA137A1B-FA23-4C1A-9AFE-E61C86C7A707}" name="300" dataDxfId="11"/>
    <tableColumn id="12" xr3:uid="{B8C99A16-E130-4CEA-B670-B5C414BE83FE}" name="350" dataDxfId="10"/>
    <tableColumn id="13" xr3:uid="{E501D5FF-832B-4AFF-A29F-842BFBF64B64}" name="400" dataDxfId="9"/>
    <tableColumn id="14" xr3:uid="{86A7891B-4BEF-4345-8A82-BC83AD581E2A}" name="450" dataDxfId="8"/>
    <tableColumn id="15" xr3:uid="{9F7F56C3-EA74-494C-B067-77351803AA90}" name="500" dataDxfId="7"/>
    <tableColumn id="16" xr3:uid="{2F211EC4-9697-4939-9AEF-195BCC65CF69}" name="550" dataDxfId="6"/>
    <tableColumn id="17" xr3:uid="{93446BF4-1AA9-4D0F-A434-B7729F2FCC6C}" name="600" dataDxfId="5"/>
    <tableColumn id="18" xr3:uid="{3494C35D-56BF-40DE-9A26-71B80A72EFF3}" name="650" dataDxfId="4"/>
    <tableColumn id="19" xr3:uid="{E22F2C13-506F-4351-8E83-5DABEFFC5B11}" name="700" dataDxfId="3"/>
    <tableColumn id="20" xr3:uid="{8AAE0FDB-19BA-4E6A-8CEF-9E6CA38B6BDF}" name="750" dataDxfId="2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6FF1B2-5100-4EBE-B10C-EBC9D1D309D2}" name="Table2" displayName="Table2" ref="A4:H21" totalsRowShown="0" headerRowDxfId="44" dataDxfId="43" tableBorderDxfId="42">
  <autoFilter ref="A4:H21" xr:uid="{F6605454-C153-490A-BC98-735A57330E69}"/>
  <tableColumns count="8">
    <tableColumn id="1" xr3:uid="{80161E55-FEFF-414A-96E8-303346F85E07}" name="T" dataDxfId="41"/>
    <tableColumn id="2" xr3:uid="{C6BAB557-D86F-438A-BED1-F48FF3C60936}" name="Air" dataDxfId="40"/>
    <tableColumn id="3" xr3:uid="{4DA75DC7-E32F-43D8-92A8-35D5890DE87A}" name="O2" dataDxfId="39"/>
    <tableColumn id="4" xr3:uid="{514436E1-7935-414C-BF9C-80A2745AC977}" name="N2" dataDxfId="38"/>
    <tableColumn id="5" xr3:uid="{A7E4D315-0BC2-4098-9DF2-7A9BBC519EA7}" name="H2" dataDxfId="37"/>
    <tableColumn id="6" xr3:uid="{77CCF8FA-1764-453A-836D-11223AB622CB}" name="CO" dataDxfId="36"/>
    <tableColumn id="7" xr3:uid="{BE17C909-DD49-4D9D-A368-F72CBF92F76B}" name="CO2" dataDxfId="35"/>
    <tableColumn id="8" xr3:uid="{DFD8E6C5-234B-4A0D-9CF0-AEB7D0C16281}" name="H2O" dataDxfId="3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0AE1-4AB5-42E5-84D0-5698CFF2B8F6}">
  <dimension ref="B6:L79"/>
  <sheetViews>
    <sheetView workbookViewId="0">
      <selection activeCell="H67" sqref="H67"/>
    </sheetView>
  </sheetViews>
  <sheetFormatPr defaultRowHeight="15" x14ac:dyDescent="0.25"/>
  <cols>
    <col min="2" max="2" width="19.5703125" bestFit="1" customWidth="1"/>
    <col min="3" max="3" width="10.42578125" customWidth="1"/>
    <col min="4" max="4" width="10.7109375" customWidth="1"/>
    <col min="7" max="7" width="12.85546875" customWidth="1"/>
    <col min="8" max="8" width="8.85546875" customWidth="1"/>
    <col min="9" max="9" width="9" customWidth="1"/>
    <col min="10" max="10" width="12.28515625" bestFit="1" customWidth="1"/>
    <col min="11" max="11" width="9.7109375" customWidth="1"/>
    <col min="12" max="12" width="18.7109375" customWidth="1"/>
  </cols>
  <sheetData>
    <row r="6" spans="2:12" ht="17.25" x14ac:dyDescent="0.25">
      <c r="B6" t="s">
        <v>170</v>
      </c>
      <c r="C6" t="s">
        <v>171</v>
      </c>
      <c r="D6" t="s">
        <v>351</v>
      </c>
      <c r="E6" t="s">
        <v>352</v>
      </c>
      <c r="F6" t="s">
        <v>353</v>
      </c>
      <c r="G6" t="s">
        <v>354</v>
      </c>
      <c r="H6" t="s">
        <v>391</v>
      </c>
      <c r="I6" t="s">
        <v>390</v>
      </c>
      <c r="J6" t="s">
        <v>392</v>
      </c>
      <c r="K6" t="s">
        <v>393</v>
      </c>
      <c r="L6" t="s">
        <v>355</v>
      </c>
    </row>
    <row r="7" spans="2:12" ht="18" x14ac:dyDescent="0.35">
      <c r="B7" t="s">
        <v>46</v>
      </c>
      <c r="C7" t="s">
        <v>395</v>
      </c>
      <c r="D7">
        <v>58.08</v>
      </c>
      <c r="E7" t="s">
        <v>387</v>
      </c>
      <c r="F7">
        <v>1</v>
      </c>
      <c r="G7" s="9" t="s">
        <v>175</v>
      </c>
      <c r="H7">
        <v>123</v>
      </c>
      <c r="I7">
        <v>18.600000000000001</v>
      </c>
      <c r="L7" s="19" t="s">
        <v>394</v>
      </c>
    </row>
    <row r="8" spans="2:12" x14ac:dyDescent="0.25">
      <c r="E8" t="s">
        <v>358</v>
      </c>
      <c r="F8">
        <v>1</v>
      </c>
      <c r="G8" s="9" t="s">
        <v>175</v>
      </c>
      <c r="H8">
        <v>71.959999999999994</v>
      </c>
      <c r="I8">
        <v>20.100000000000001</v>
      </c>
      <c r="J8">
        <v>-12.78</v>
      </c>
      <c r="K8">
        <v>34.76</v>
      </c>
      <c r="L8" s="20" t="s">
        <v>356</v>
      </c>
    </row>
    <row r="9" spans="2:12" ht="18" x14ac:dyDescent="0.35">
      <c r="B9" t="s">
        <v>357</v>
      </c>
      <c r="C9" t="s">
        <v>396</v>
      </c>
      <c r="D9">
        <v>26.04</v>
      </c>
      <c r="E9" t="s">
        <v>358</v>
      </c>
      <c r="F9">
        <v>1</v>
      </c>
      <c r="G9" s="9" t="s">
        <v>175</v>
      </c>
      <c r="H9">
        <v>42.43</v>
      </c>
      <c r="I9">
        <v>6.0529999999999999</v>
      </c>
      <c r="J9">
        <v>-5.0330000000000004</v>
      </c>
      <c r="K9">
        <v>18.2</v>
      </c>
      <c r="L9" s="20" t="s">
        <v>356</v>
      </c>
    </row>
    <row r="10" spans="2:12" x14ac:dyDescent="0.25">
      <c r="B10" t="s">
        <v>1</v>
      </c>
      <c r="D10">
        <v>29</v>
      </c>
      <c r="E10" t="s">
        <v>358</v>
      </c>
      <c r="F10">
        <v>1</v>
      </c>
      <c r="G10" s="9" t="s">
        <v>175</v>
      </c>
      <c r="H10">
        <v>28.94</v>
      </c>
      <c r="I10">
        <v>0.41470000000000001</v>
      </c>
      <c r="J10">
        <v>0.31909999999999999</v>
      </c>
      <c r="K10">
        <v>-1.9650000000000001</v>
      </c>
      <c r="L10" s="20" t="s">
        <v>359</v>
      </c>
    </row>
    <row r="11" spans="2:12" x14ac:dyDescent="0.25">
      <c r="E11" t="s">
        <v>358</v>
      </c>
      <c r="F11">
        <v>1</v>
      </c>
      <c r="G11" s="9" t="s">
        <v>360</v>
      </c>
      <c r="H11">
        <v>28.09</v>
      </c>
      <c r="I11">
        <v>0.19650000000000001</v>
      </c>
      <c r="J11">
        <v>0.47989999999999999</v>
      </c>
      <c r="K11">
        <v>1.9650000000000001</v>
      </c>
      <c r="L11" s="20" t="s">
        <v>361</v>
      </c>
    </row>
    <row r="12" spans="2:12" ht="18" x14ac:dyDescent="0.35">
      <c r="B12" t="s">
        <v>362</v>
      </c>
      <c r="C12" t="s">
        <v>397</v>
      </c>
      <c r="D12">
        <v>17.03</v>
      </c>
      <c r="E12" t="s">
        <v>358</v>
      </c>
      <c r="F12">
        <v>1</v>
      </c>
      <c r="G12" s="9" t="s">
        <v>175</v>
      </c>
      <c r="H12">
        <v>35.15</v>
      </c>
      <c r="I12">
        <v>2.9540000000000002</v>
      </c>
      <c r="J12">
        <v>0.44209999999999999</v>
      </c>
      <c r="K12">
        <v>-6.6859999999999999</v>
      </c>
      <c r="L12" s="20" t="s">
        <v>356</v>
      </c>
    </row>
    <row r="13" spans="2:12" ht="18" x14ac:dyDescent="0.35">
      <c r="B13" t="s">
        <v>363</v>
      </c>
      <c r="C13" t="s">
        <v>398</v>
      </c>
      <c r="D13">
        <v>132.15</v>
      </c>
      <c r="E13" t="s">
        <v>364</v>
      </c>
      <c r="F13">
        <v>1</v>
      </c>
      <c r="G13" s="9" t="s">
        <v>360</v>
      </c>
      <c r="H13">
        <v>215.9</v>
      </c>
      <c r="L13" s="20" t="s">
        <v>388</v>
      </c>
    </row>
    <row r="14" spans="2:12" ht="18" x14ac:dyDescent="0.35">
      <c r="B14" t="s">
        <v>60</v>
      </c>
      <c r="C14" t="s">
        <v>399</v>
      </c>
      <c r="D14">
        <v>78.11</v>
      </c>
      <c r="E14" t="s">
        <v>365</v>
      </c>
      <c r="F14">
        <v>1</v>
      </c>
      <c r="G14" s="9" t="s">
        <v>175</v>
      </c>
      <c r="H14">
        <v>126.5</v>
      </c>
      <c r="I14">
        <v>23.4</v>
      </c>
      <c r="L14" s="21" t="s">
        <v>389</v>
      </c>
    </row>
    <row r="15" spans="2:12" x14ac:dyDescent="0.25">
      <c r="F15">
        <v>1</v>
      </c>
      <c r="G15" s="9" t="s">
        <v>175</v>
      </c>
      <c r="H15">
        <v>74.06</v>
      </c>
      <c r="I15">
        <v>32.950000000000003</v>
      </c>
      <c r="J15">
        <v>-25.2</v>
      </c>
      <c r="K15">
        <v>77.569999999999993</v>
      </c>
      <c r="L15" s="20" t="s">
        <v>356</v>
      </c>
    </row>
    <row r="16" spans="2:12" ht="18" x14ac:dyDescent="0.35">
      <c r="B16" t="s">
        <v>366</v>
      </c>
      <c r="C16" t="s">
        <v>400</v>
      </c>
      <c r="D16">
        <v>58.12</v>
      </c>
      <c r="E16" t="s">
        <v>358</v>
      </c>
      <c r="F16">
        <v>1</v>
      </c>
      <c r="G16" s="9" t="s">
        <v>175</v>
      </c>
      <c r="H16">
        <v>89.46</v>
      </c>
      <c r="I16">
        <v>30.13</v>
      </c>
      <c r="J16">
        <v>-18.91</v>
      </c>
      <c r="K16">
        <v>49.87</v>
      </c>
      <c r="L16" s="20" t="s">
        <v>356</v>
      </c>
    </row>
    <row r="17" spans="2:12" ht="18" x14ac:dyDescent="0.35">
      <c r="B17" t="s">
        <v>63</v>
      </c>
      <c r="C17" t="s">
        <v>400</v>
      </c>
      <c r="D17">
        <v>58.12</v>
      </c>
      <c r="E17" t="s">
        <v>358</v>
      </c>
      <c r="F17">
        <v>1</v>
      </c>
      <c r="G17" s="9" t="s">
        <v>175</v>
      </c>
      <c r="H17">
        <v>92.3</v>
      </c>
      <c r="I17">
        <v>27.88</v>
      </c>
      <c r="J17">
        <v>-15.47</v>
      </c>
      <c r="K17">
        <v>34.979999999999997</v>
      </c>
      <c r="L17" s="20" t="s">
        <v>356</v>
      </c>
    </row>
    <row r="18" spans="2:12" ht="18" x14ac:dyDescent="0.35">
      <c r="B18" t="s">
        <v>367</v>
      </c>
      <c r="C18" t="s">
        <v>401</v>
      </c>
      <c r="D18">
        <v>56.1</v>
      </c>
      <c r="E18" t="s">
        <v>358</v>
      </c>
      <c r="F18">
        <v>1</v>
      </c>
      <c r="G18" s="9" t="s">
        <v>175</v>
      </c>
      <c r="H18">
        <v>82.88</v>
      </c>
      <c r="I18">
        <v>25.64</v>
      </c>
      <c r="J18">
        <v>-17.27</v>
      </c>
      <c r="K18">
        <v>50.5</v>
      </c>
      <c r="L18" s="20" t="s">
        <v>356</v>
      </c>
    </row>
    <row r="19" spans="2:12" ht="18" x14ac:dyDescent="0.35">
      <c r="B19" t="s">
        <v>368</v>
      </c>
      <c r="C19" t="s">
        <v>402</v>
      </c>
      <c r="D19">
        <v>64.099999999999994</v>
      </c>
      <c r="E19" t="s">
        <v>364</v>
      </c>
      <c r="F19">
        <v>2</v>
      </c>
      <c r="G19" s="9" t="s">
        <v>360</v>
      </c>
      <c r="H19">
        <v>68.62</v>
      </c>
      <c r="I19">
        <v>1.19</v>
      </c>
      <c r="J19" s="18">
        <v>-86600000000</v>
      </c>
      <c r="K19" s="9" t="s">
        <v>369</v>
      </c>
      <c r="L19" s="20" t="s">
        <v>370</v>
      </c>
    </row>
    <row r="20" spans="2:12" ht="18" x14ac:dyDescent="0.35">
      <c r="B20" t="s">
        <v>371</v>
      </c>
      <c r="C20" t="s">
        <v>403</v>
      </c>
      <c r="D20">
        <v>100.09</v>
      </c>
      <c r="E20" t="s">
        <v>364</v>
      </c>
      <c r="F20">
        <v>2</v>
      </c>
      <c r="G20" s="9" t="s">
        <v>360</v>
      </c>
      <c r="H20">
        <v>82.34</v>
      </c>
      <c r="I20">
        <v>4.9749999999999996</v>
      </c>
      <c r="J20" s="18">
        <v>-128700000000</v>
      </c>
      <c r="K20" s="9" t="s">
        <v>369</v>
      </c>
      <c r="L20" s="20" t="s">
        <v>372</v>
      </c>
    </row>
    <row r="21" spans="2:12" ht="18" x14ac:dyDescent="0.35">
      <c r="B21" t="s">
        <v>373</v>
      </c>
      <c r="C21" t="s">
        <v>404</v>
      </c>
      <c r="D21">
        <v>74.099999999999994</v>
      </c>
      <c r="E21" t="s">
        <v>364</v>
      </c>
      <c r="F21">
        <v>1</v>
      </c>
      <c r="G21" s="9" t="s">
        <v>360</v>
      </c>
      <c r="H21">
        <v>89.5</v>
      </c>
      <c r="L21" s="20" t="s">
        <v>374</v>
      </c>
    </row>
    <row r="22" spans="2:12" x14ac:dyDescent="0.25">
      <c r="B22" t="s">
        <v>375</v>
      </c>
      <c r="C22" t="s">
        <v>376</v>
      </c>
      <c r="D22">
        <v>56.08</v>
      </c>
      <c r="E22" t="s">
        <v>364</v>
      </c>
      <c r="F22">
        <v>2</v>
      </c>
      <c r="G22" s="9" t="s">
        <v>360</v>
      </c>
      <c r="H22">
        <v>41.84</v>
      </c>
      <c r="I22">
        <v>2.0299999999999998</v>
      </c>
      <c r="J22" s="18">
        <v>-45200000000</v>
      </c>
      <c r="L22" s="20" t="s">
        <v>377</v>
      </c>
    </row>
    <row r="23" spans="2:12" x14ac:dyDescent="0.25">
      <c r="B23" t="s">
        <v>378</v>
      </c>
      <c r="C23" t="s">
        <v>175</v>
      </c>
      <c r="D23">
        <v>12.01</v>
      </c>
      <c r="E23" t="s">
        <v>364</v>
      </c>
      <c r="F23">
        <v>2</v>
      </c>
      <c r="G23" s="9" t="s">
        <v>360</v>
      </c>
      <c r="H23">
        <v>11.18</v>
      </c>
      <c r="I23">
        <v>1.095</v>
      </c>
      <c r="J23" s="18">
        <v>-48910000000</v>
      </c>
      <c r="L23" s="20" t="s">
        <v>379</v>
      </c>
    </row>
    <row r="24" spans="2:12" ht="18" x14ac:dyDescent="0.35">
      <c r="B24" t="s">
        <v>380</v>
      </c>
      <c r="C24" t="s">
        <v>6</v>
      </c>
      <c r="D24">
        <v>44.01</v>
      </c>
      <c r="E24" t="s">
        <v>358</v>
      </c>
      <c r="F24">
        <v>1</v>
      </c>
      <c r="G24" s="9" t="s">
        <v>175</v>
      </c>
      <c r="H24">
        <v>36.11</v>
      </c>
      <c r="I24">
        <v>4.2329999999999997</v>
      </c>
      <c r="J24">
        <v>-2.887</v>
      </c>
      <c r="K24">
        <v>7.4640000000000004</v>
      </c>
      <c r="L24" s="20" t="s">
        <v>359</v>
      </c>
    </row>
    <row r="25" spans="2:12" x14ac:dyDescent="0.25">
      <c r="B25" t="s">
        <v>381</v>
      </c>
      <c r="C25" t="s">
        <v>5</v>
      </c>
      <c r="D25">
        <v>28.01</v>
      </c>
      <c r="E25" t="s">
        <v>358</v>
      </c>
      <c r="F25">
        <v>1</v>
      </c>
      <c r="G25" s="9" t="s">
        <v>175</v>
      </c>
      <c r="H25">
        <v>28.95</v>
      </c>
      <c r="I25">
        <v>0.41099999999999998</v>
      </c>
      <c r="J25">
        <v>0.3548</v>
      </c>
      <c r="K25">
        <v>-2.2200000000000002</v>
      </c>
      <c r="L25" s="20" t="s">
        <v>359</v>
      </c>
    </row>
    <row r="26" spans="2:12" ht="18" x14ac:dyDescent="0.35">
      <c r="B26" t="s">
        <v>87</v>
      </c>
      <c r="C26" t="s">
        <v>405</v>
      </c>
      <c r="D26">
        <v>153.84</v>
      </c>
      <c r="E26" t="s">
        <v>387</v>
      </c>
      <c r="F26">
        <v>1</v>
      </c>
      <c r="G26" s="9" t="s">
        <v>360</v>
      </c>
      <c r="H26">
        <v>93.39</v>
      </c>
      <c r="I26">
        <v>12.98</v>
      </c>
      <c r="L26" s="20" t="s">
        <v>382</v>
      </c>
    </row>
    <row r="27" spans="2:12" ht="18" x14ac:dyDescent="0.35">
      <c r="B27" t="s">
        <v>383</v>
      </c>
      <c r="C27" t="s">
        <v>406</v>
      </c>
      <c r="D27">
        <v>70.91</v>
      </c>
      <c r="E27" t="s">
        <v>358</v>
      </c>
      <c r="F27">
        <v>1</v>
      </c>
      <c r="G27" s="9" t="s">
        <v>175</v>
      </c>
      <c r="H27">
        <v>33.6</v>
      </c>
      <c r="I27">
        <v>1.367</v>
      </c>
      <c r="J27">
        <v>-1.607</v>
      </c>
      <c r="K27">
        <v>6.4729999999999999</v>
      </c>
      <c r="L27" s="20" t="s">
        <v>356</v>
      </c>
    </row>
    <row r="28" spans="2:12" x14ac:dyDescent="0.25">
      <c r="B28" t="s">
        <v>384</v>
      </c>
      <c r="C28" t="s">
        <v>385</v>
      </c>
      <c r="D28">
        <v>63.54</v>
      </c>
      <c r="E28" t="s">
        <v>364</v>
      </c>
      <c r="F28">
        <v>1</v>
      </c>
      <c r="G28" s="9" t="s">
        <v>360</v>
      </c>
      <c r="H28">
        <v>22.76</v>
      </c>
      <c r="I28">
        <v>0.61170000000000002</v>
      </c>
      <c r="L28" s="20" t="s">
        <v>386</v>
      </c>
    </row>
    <row r="29" spans="2:12" ht="18" x14ac:dyDescent="0.35">
      <c r="B29" t="s">
        <v>407</v>
      </c>
      <c r="C29" t="s">
        <v>443</v>
      </c>
      <c r="D29">
        <v>120.19</v>
      </c>
      <c r="E29" t="s">
        <v>358</v>
      </c>
      <c r="F29">
        <v>1</v>
      </c>
      <c r="G29" s="9" t="s">
        <v>175</v>
      </c>
      <c r="H29">
        <v>139.19999999999999</v>
      </c>
      <c r="I29">
        <v>53.76</v>
      </c>
      <c r="J29">
        <v>-39.79</v>
      </c>
      <c r="K29">
        <v>120.5</v>
      </c>
      <c r="L29" s="20" t="s">
        <v>356</v>
      </c>
    </row>
    <row r="30" spans="2:12" ht="18" x14ac:dyDescent="0.35">
      <c r="B30" t="s">
        <v>408</v>
      </c>
      <c r="C30" t="s">
        <v>444</v>
      </c>
      <c r="D30">
        <v>84.16</v>
      </c>
      <c r="E30" t="s">
        <v>358</v>
      </c>
      <c r="F30">
        <v>1</v>
      </c>
      <c r="G30" s="9" t="s">
        <v>175</v>
      </c>
      <c r="H30">
        <v>94.14</v>
      </c>
      <c r="I30">
        <v>49.62</v>
      </c>
      <c r="J30">
        <v>31.9</v>
      </c>
      <c r="K30">
        <v>80.63</v>
      </c>
      <c r="L30" s="20" t="s">
        <v>356</v>
      </c>
    </row>
    <row r="31" spans="2:12" ht="18" x14ac:dyDescent="0.35">
      <c r="B31" t="s">
        <v>441</v>
      </c>
      <c r="C31" t="s">
        <v>445</v>
      </c>
      <c r="D31">
        <v>70.13</v>
      </c>
      <c r="E31" t="s">
        <v>358</v>
      </c>
      <c r="F31">
        <v>1</v>
      </c>
      <c r="G31" s="9" t="s">
        <v>175</v>
      </c>
      <c r="H31">
        <v>73.39</v>
      </c>
      <c r="I31">
        <v>39.28</v>
      </c>
      <c r="J31">
        <v>-25.54</v>
      </c>
      <c r="K31">
        <v>68.66</v>
      </c>
      <c r="L31" s="20" t="s">
        <v>356</v>
      </c>
    </row>
    <row r="32" spans="2:12" ht="18" x14ac:dyDescent="0.35">
      <c r="B32" t="s">
        <v>409</v>
      </c>
      <c r="C32" t="s">
        <v>446</v>
      </c>
      <c r="D32">
        <v>30.07</v>
      </c>
      <c r="E32" t="s">
        <v>358</v>
      </c>
      <c r="F32">
        <v>1</v>
      </c>
      <c r="G32" s="9" t="s">
        <v>175</v>
      </c>
      <c r="H32">
        <v>49.37</v>
      </c>
      <c r="I32">
        <v>13.92</v>
      </c>
      <c r="J32">
        <v>-5.8159999999999998</v>
      </c>
      <c r="K32">
        <v>7.28</v>
      </c>
      <c r="L32" s="20" t="s">
        <v>356</v>
      </c>
    </row>
    <row r="33" spans="2:12" ht="18" x14ac:dyDescent="0.35">
      <c r="B33" t="s">
        <v>410</v>
      </c>
      <c r="C33" t="s">
        <v>447</v>
      </c>
      <c r="D33">
        <v>46.07</v>
      </c>
      <c r="E33" t="s">
        <v>365</v>
      </c>
      <c r="F33">
        <v>1</v>
      </c>
      <c r="G33" s="9" t="s">
        <v>175</v>
      </c>
      <c r="H33">
        <v>103.1</v>
      </c>
      <c r="L33" s="20">
        <v>0</v>
      </c>
    </row>
    <row r="34" spans="2:12" x14ac:dyDescent="0.25">
      <c r="B34" t="s">
        <v>411</v>
      </c>
      <c r="E34" t="s">
        <v>387</v>
      </c>
      <c r="F34">
        <v>1</v>
      </c>
      <c r="G34" s="9" t="s">
        <v>175</v>
      </c>
      <c r="H34">
        <v>158.80000000000001</v>
      </c>
      <c r="L34" s="20">
        <v>100</v>
      </c>
    </row>
    <row r="35" spans="2:12" x14ac:dyDescent="0.25">
      <c r="E35" t="s">
        <v>358</v>
      </c>
      <c r="F35">
        <v>1</v>
      </c>
      <c r="G35" s="9" t="s">
        <v>175</v>
      </c>
      <c r="H35">
        <v>61.34</v>
      </c>
      <c r="I35">
        <v>15.72</v>
      </c>
      <c r="J35">
        <v>-8.7490000000000006</v>
      </c>
      <c r="K35">
        <v>19.829999999999998</v>
      </c>
      <c r="L35" s="20" t="s">
        <v>356</v>
      </c>
    </row>
    <row r="36" spans="2:12" ht="18" x14ac:dyDescent="0.35">
      <c r="B36" t="s">
        <v>412</v>
      </c>
      <c r="C36" t="s">
        <v>448</v>
      </c>
      <c r="D36">
        <v>28.05</v>
      </c>
      <c r="E36" t="s">
        <v>358</v>
      </c>
      <c r="F36">
        <v>1</v>
      </c>
      <c r="G36" s="9" t="s">
        <v>175</v>
      </c>
      <c r="H36">
        <v>40.75</v>
      </c>
      <c r="I36">
        <v>11.47</v>
      </c>
      <c r="J36">
        <v>-6.891</v>
      </c>
      <c r="K36">
        <v>17.66</v>
      </c>
      <c r="L36" s="20" t="s">
        <v>356</v>
      </c>
    </row>
    <row r="37" spans="2:12" ht="18" x14ac:dyDescent="0.35">
      <c r="B37" t="s">
        <v>413</v>
      </c>
      <c r="C37" t="s">
        <v>449</v>
      </c>
      <c r="D37">
        <v>159.69999999999999</v>
      </c>
      <c r="E37" t="s">
        <v>364</v>
      </c>
      <c r="F37">
        <v>2</v>
      </c>
      <c r="G37" s="9" t="s">
        <v>360</v>
      </c>
      <c r="H37">
        <v>103.4</v>
      </c>
      <c r="I37">
        <v>6.7110000000000003</v>
      </c>
      <c r="J37" s="18">
        <v>-177200000000</v>
      </c>
      <c r="K37" s="9" t="s">
        <v>369</v>
      </c>
      <c r="L37" s="20" t="s">
        <v>414</v>
      </c>
    </row>
    <row r="38" spans="2:12" ht="18" x14ac:dyDescent="0.35">
      <c r="B38" t="s">
        <v>184</v>
      </c>
      <c r="C38" t="s">
        <v>450</v>
      </c>
      <c r="D38">
        <v>30.03</v>
      </c>
      <c r="E38" t="s">
        <v>358</v>
      </c>
      <c r="F38">
        <v>1</v>
      </c>
      <c r="G38" s="9" t="s">
        <v>175</v>
      </c>
      <c r="H38">
        <v>34.28</v>
      </c>
      <c r="I38">
        <v>4.2679999999999998</v>
      </c>
      <c r="J38">
        <v>0</v>
      </c>
      <c r="K38">
        <v>8.6940000000000008</v>
      </c>
      <c r="L38" s="20" t="s">
        <v>356</v>
      </c>
    </row>
    <row r="39" spans="2:12" x14ac:dyDescent="0.25">
      <c r="B39" t="s">
        <v>415</v>
      </c>
      <c r="C39" t="s">
        <v>416</v>
      </c>
      <c r="D39">
        <v>4</v>
      </c>
      <c r="E39" t="s">
        <v>358</v>
      </c>
      <c r="F39">
        <v>1</v>
      </c>
      <c r="G39" s="9" t="s">
        <v>175</v>
      </c>
      <c r="H39">
        <v>20.8</v>
      </c>
      <c r="L39" s="20" t="s">
        <v>356</v>
      </c>
    </row>
    <row r="40" spans="2:12" ht="18" x14ac:dyDescent="0.35">
      <c r="B40" t="s">
        <v>201</v>
      </c>
      <c r="C40" t="s">
        <v>451</v>
      </c>
      <c r="D40">
        <v>86.17</v>
      </c>
      <c r="E40" t="s">
        <v>387</v>
      </c>
      <c r="F40">
        <v>1</v>
      </c>
      <c r="G40" s="9" t="s">
        <v>175</v>
      </c>
      <c r="H40">
        <v>216.3</v>
      </c>
      <c r="L40" s="20" t="s">
        <v>417</v>
      </c>
    </row>
    <row r="41" spans="2:12" x14ac:dyDescent="0.25">
      <c r="E41" t="s">
        <v>358</v>
      </c>
      <c r="F41">
        <v>1</v>
      </c>
      <c r="G41" s="9" t="s">
        <v>175</v>
      </c>
      <c r="H41">
        <v>137.44</v>
      </c>
      <c r="I41">
        <v>40.85</v>
      </c>
      <c r="J41">
        <v>23.92</v>
      </c>
      <c r="K41">
        <v>57.66</v>
      </c>
      <c r="L41" s="20" t="s">
        <v>356</v>
      </c>
    </row>
    <row r="42" spans="2:12" ht="18" x14ac:dyDescent="0.35">
      <c r="B42" t="s">
        <v>418</v>
      </c>
      <c r="C42" t="s">
        <v>4</v>
      </c>
      <c r="D42">
        <v>2.016</v>
      </c>
      <c r="E42" t="s">
        <v>358</v>
      </c>
      <c r="F42">
        <v>1</v>
      </c>
      <c r="G42" s="9" t="s">
        <v>175</v>
      </c>
      <c r="H42">
        <v>28.84</v>
      </c>
      <c r="I42">
        <v>7.6499999999999997E-3</v>
      </c>
      <c r="J42">
        <v>0.32879999999999998</v>
      </c>
      <c r="K42">
        <v>-0.86980000000000002</v>
      </c>
      <c r="L42" s="20" t="s">
        <v>359</v>
      </c>
    </row>
    <row r="43" spans="2:12" x14ac:dyDescent="0.25">
      <c r="B43" t="s">
        <v>420</v>
      </c>
      <c r="C43" t="s">
        <v>421</v>
      </c>
      <c r="D43">
        <v>80.92</v>
      </c>
      <c r="E43" t="s">
        <v>358</v>
      </c>
      <c r="F43">
        <v>1</v>
      </c>
      <c r="G43" s="9" t="s">
        <v>175</v>
      </c>
      <c r="H43">
        <v>29.1</v>
      </c>
      <c r="I43">
        <v>-2.2700000000000001E-2</v>
      </c>
      <c r="J43">
        <v>0.98870000000000002</v>
      </c>
      <c r="K43">
        <v>-4.8579999999999997</v>
      </c>
      <c r="L43" s="20" t="s">
        <v>356</v>
      </c>
    </row>
    <row r="44" spans="2:12" x14ac:dyDescent="0.25">
      <c r="B44" t="s">
        <v>422</v>
      </c>
      <c r="C44" t="s">
        <v>423</v>
      </c>
      <c r="D44">
        <v>36.47</v>
      </c>
      <c r="E44" t="s">
        <v>358</v>
      </c>
      <c r="F44">
        <v>1</v>
      </c>
      <c r="G44" s="9" t="s">
        <v>175</v>
      </c>
      <c r="H44">
        <v>29.13</v>
      </c>
      <c r="I44">
        <v>-0.1341</v>
      </c>
      <c r="J44">
        <v>0.97150000000000003</v>
      </c>
      <c r="K44">
        <v>-4.335</v>
      </c>
      <c r="L44" s="20" t="s">
        <v>356</v>
      </c>
    </row>
    <row r="45" spans="2:12" x14ac:dyDescent="0.25">
      <c r="B45" t="s">
        <v>424</v>
      </c>
      <c r="C45" t="s">
        <v>210</v>
      </c>
      <c r="D45">
        <v>27.03</v>
      </c>
      <c r="E45" t="s">
        <v>358</v>
      </c>
      <c r="F45">
        <v>1</v>
      </c>
      <c r="G45" s="9" t="s">
        <v>175</v>
      </c>
      <c r="H45">
        <v>35.299999999999997</v>
      </c>
      <c r="I45">
        <v>2.9079999999999999</v>
      </c>
      <c r="J45">
        <v>1.0920000000000001</v>
      </c>
      <c r="L45" s="20" t="s">
        <v>356</v>
      </c>
    </row>
    <row r="46" spans="2:12" ht="18" x14ac:dyDescent="0.35">
      <c r="B46" t="s">
        <v>425</v>
      </c>
      <c r="C46" t="s">
        <v>452</v>
      </c>
      <c r="D46">
        <v>34.08</v>
      </c>
      <c r="E46" t="s">
        <v>358</v>
      </c>
      <c r="F46">
        <v>1</v>
      </c>
      <c r="G46" s="9" t="s">
        <v>175</v>
      </c>
      <c r="H46">
        <v>33.51</v>
      </c>
      <c r="I46">
        <v>1.5469999999999999</v>
      </c>
      <c r="J46">
        <v>0.30120000000000002</v>
      </c>
      <c r="K46">
        <v>-3.2919999999999998</v>
      </c>
      <c r="L46" s="20" t="s">
        <v>359</v>
      </c>
    </row>
    <row r="47" spans="2:12" ht="18" x14ac:dyDescent="0.35">
      <c r="B47" t="s">
        <v>426</v>
      </c>
      <c r="C47" t="s">
        <v>453</v>
      </c>
      <c r="D47">
        <v>95.23</v>
      </c>
      <c r="E47" t="s">
        <v>364</v>
      </c>
      <c r="F47">
        <v>1</v>
      </c>
      <c r="G47" s="9" t="s">
        <v>360</v>
      </c>
      <c r="H47">
        <v>72.400000000000006</v>
      </c>
      <c r="I47">
        <v>1.58</v>
      </c>
      <c r="L47" s="20" t="s">
        <v>427</v>
      </c>
    </row>
    <row r="48" spans="2:12" x14ac:dyDescent="0.25">
      <c r="B48" t="s">
        <v>428</v>
      </c>
      <c r="C48" t="s">
        <v>429</v>
      </c>
      <c r="D48">
        <v>40.32</v>
      </c>
      <c r="E48" t="s">
        <v>364</v>
      </c>
      <c r="F48">
        <v>2</v>
      </c>
      <c r="G48" s="9" t="s">
        <v>360</v>
      </c>
      <c r="H48">
        <v>45.44</v>
      </c>
      <c r="I48">
        <v>0.50080000000000002</v>
      </c>
      <c r="J48" s="18">
        <v>-87320000000</v>
      </c>
      <c r="L48" s="20" t="s">
        <v>442</v>
      </c>
    </row>
    <row r="49" spans="2:12" ht="18" x14ac:dyDescent="0.35">
      <c r="B49" t="s">
        <v>430</v>
      </c>
      <c r="C49" t="s">
        <v>454</v>
      </c>
      <c r="D49">
        <v>16.04</v>
      </c>
      <c r="E49" t="s">
        <v>358</v>
      </c>
      <c r="F49">
        <v>1</v>
      </c>
      <c r="G49" s="9" t="s">
        <v>175</v>
      </c>
      <c r="H49">
        <v>34.31</v>
      </c>
      <c r="I49">
        <v>5.4690000000000003</v>
      </c>
      <c r="J49">
        <v>0.36609999999999998</v>
      </c>
      <c r="K49">
        <v>-11</v>
      </c>
      <c r="L49" s="20" t="s">
        <v>356</v>
      </c>
    </row>
    <row r="50" spans="2:12" x14ac:dyDescent="0.25">
      <c r="E50" t="s">
        <v>358</v>
      </c>
      <c r="F50">
        <v>1</v>
      </c>
      <c r="G50" s="9" t="s">
        <v>360</v>
      </c>
      <c r="H50">
        <v>19.87</v>
      </c>
      <c r="I50">
        <v>5.0209999999999999</v>
      </c>
      <c r="J50">
        <v>1.268</v>
      </c>
      <c r="K50">
        <v>-11</v>
      </c>
      <c r="L50" s="20" t="s">
        <v>431</v>
      </c>
    </row>
    <row r="51" spans="2:12" ht="18" x14ac:dyDescent="0.35">
      <c r="B51" t="s">
        <v>432</v>
      </c>
      <c r="C51" t="s">
        <v>455</v>
      </c>
      <c r="D51">
        <v>32.04</v>
      </c>
      <c r="E51" t="s">
        <v>387</v>
      </c>
      <c r="F51">
        <v>1</v>
      </c>
      <c r="G51" s="9" t="s">
        <v>175</v>
      </c>
      <c r="H51">
        <v>75.86</v>
      </c>
      <c r="I51">
        <v>16.829999999999998</v>
      </c>
      <c r="L51" s="20" t="s">
        <v>433</v>
      </c>
    </row>
    <row r="52" spans="2:12" x14ac:dyDescent="0.25">
      <c r="B52" t="s">
        <v>434</v>
      </c>
      <c r="E52" t="s">
        <v>358</v>
      </c>
      <c r="F52">
        <v>1</v>
      </c>
      <c r="G52" s="9" t="s">
        <v>175</v>
      </c>
      <c r="H52">
        <v>42.93</v>
      </c>
      <c r="I52">
        <v>8.3010000000000002</v>
      </c>
      <c r="J52">
        <v>-1.87</v>
      </c>
      <c r="K52">
        <v>-8.0299999999999994</v>
      </c>
      <c r="L52" s="20" t="s">
        <v>435</v>
      </c>
    </row>
    <row r="53" spans="2:12" ht="18" x14ac:dyDescent="0.35">
      <c r="B53" t="s">
        <v>436</v>
      </c>
      <c r="C53" t="s">
        <v>456</v>
      </c>
      <c r="D53">
        <v>98.18</v>
      </c>
      <c r="E53" t="s">
        <v>358</v>
      </c>
      <c r="F53">
        <v>1</v>
      </c>
      <c r="G53" s="9" t="s">
        <v>175</v>
      </c>
      <c r="H53">
        <v>121.3</v>
      </c>
      <c r="I53">
        <v>56.53</v>
      </c>
      <c r="J53">
        <v>37.72</v>
      </c>
      <c r="K53">
        <v>100.8</v>
      </c>
      <c r="L53" s="20" t="s">
        <v>356</v>
      </c>
    </row>
    <row r="54" spans="2:12" ht="18" x14ac:dyDescent="0.35">
      <c r="B54" t="s">
        <v>457</v>
      </c>
      <c r="C54" t="s">
        <v>444</v>
      </c>
      <c r="D54">
        <v>84.16</v>
      </c>
      <c r="E54" t="s">
        <v>358</v>
      </c>
      <c r="F54">
        <v>1</v>
      </c>
      <c r="G54" s="9" t="s">
        <v>175</v>
      </c>
      <c r="H54">
        <v>98.83</v>
      </c>
      <c r="I54">
        <v>45.856999999999999</v>
      </c>
      <c r="J54">
        <v>30.44</v>
      </c>
      <c r="K54">
        <v>83.81</v>
      </c>
      <c r="L54" s="20" t="s">
        <v>356</v>
      </c>
    </row>
    <row r="55" spans="2:12" ht="18" x14ac:dyDescent="0.35">
      <c r="B55" t="s">
        <v>437</v>
      </c>
      <c r="C55" t="s">
        <v>458</v>
      </c>
      <c r="D55">
        <v>63.02</v>
      </c>
      <c r="E55" t="s">
        <v>365</v>
      </c>
      <c r="F55">
        <v>1</v>
      </c>
      <c r="G55" s="9" t="s">
        <v>175</v>
      </c>
      <c r="H55">
        <v>110</v>
      </c>
      <c r="L55" s="20">
        <v>25</v>
      </c>
    </row>
    <row r="56" spans="2:12" x14ac:dyDescent="0.25">
      <c r="B56" t="s">
        <v>438</v>
      </c>
      <c r="C56" t="s">
        <v>439</v>
      </c>
      <c r="D56">
        <v>30.01</v>
      </c>
      <c r="E56" t="s">
        <v>358</v>
      </c>
      <c r="F56">
        <v>1</v>
      </c>
      <c r="G56" s="9" t="s">
        <v>175</v>
      </c>
      <c r="H56">
        <v>29.5</v>
      </c>
      <c r="I56">
        <v>0.81879999999999997</v>
      </c>
      <c r="J56">
        <v>-0.29249999999999998</v>
      </c>
      <c r="K56">
        <v>0.36520000000000002</v>
      </c>
      <c r="L56" s="20" t="s">
        <v>440</v>
      </c>
    </row>
    <row r="57" spans="2:12" ht="18" x14ac:dyDescent="0.35">
      <c r="B57" t="s">
        <v>459</v>
      </c>
      <c r="C57" t="s">
        <v>3</v>
      </c>
      <c r="D57">
        <v>28.02</v>
      </c>
      <c r="E57" t="s">
        <v>358</v>
      </c>
      <c r="F57">
        <v>1</v>
      </c>
      <c r="G57" s="9" t="s">
        <v>175</v>
      </c>
      <c r="H57">
        <v>29</v>
      </c>
      <c r="I57">
        <v>0.21990000000000001</v>
      </c>
      <c r="J57">
        <v>0.57230000000000003</v>
      </c>
      <c r="K57">
        <v>-2.871</v>
      </c>
      <c r="L57" s="20" t="s">
        <v>359</v>
      </c>
    </row>
    <row r="58" spans="2:12" ht="18" x14ac:dyDescent="0.35">
      <c r="B58" t="s">
        <v>460</v>
      </c>
      <c r="C58" t="s">
        <v>484</v>
      </c>
      <c r="D58">
        <v>46.01</v>
      </c>
      <c r="E58" t="s">
        <v>358</v>
      </c>
      <c r="F58">
        <v>1</v>
      </c>
      <c r="G58" s="9" t="s">
        <v>175</v>
      </c>
      <c r="H58">
        <v>36.07</v>
      </c>
      <c r="I58">
        <v>3.97</v>
      </c>
      <c r="J58">
        <v>-2.88</v>
      </c>
      <c r="K58">
        <v>7.87</v>
      </c>
      <c r="L58" s="20" t="s">
        <v>356</v>
      </c>
    </row>
    <row r="59" spans="2:12" ht="18" x14ac:dyDescent="0.35">
      <c r="B59" t="s">
        <v>461</v>
      </c>
      <c r="C59" t="s">
        <v>485</v>
      </c>
      <c r="D59">
        <v>92.02</v>
      </c>
      <c r="E59" t="s">
        <v>358</v>
      </c>
      <c r="F59">
        <v>1</v>
      </c>
      <c r="G59" s="9" t="s">
        <v>175</v>
      </c>
      <c r="H59">
        <v>75.7</v>
      </c>
      <c r="I59">
        <v>12.5</v>
      </c>
      <c r="J59">
        <v>-11.3</v>
      </c>
      <c r="L59" s="20" t="s">
        <v>462</v>
      </c>
    </row>
    <row r="60" spans="2:12" ht="18" x14ac:dyDescent="0.35">
      <c r="B60" t="s">
        <v>463</v>
      </c>
      <c r="C60" t="s">
        <v>486</v>
      </c>
      <c r="D60">
        <v>44.02</v>
      </c>
      <c r="E60" t="s">
        <v>358</v>
      </c>
      <c r="F60">
        <v>1</v>
      </c>
      <c r="G60" s="9" t="s">
        <v>175</v>
      </c>
      <c r="H60">
        <v>37.659999999999997</v>
      </c>
      <c r="I60">
        <v>4.1509999999999998</v>
      </c>
      <c r="J60">
        <v>-2.694</v>
      </c>
      <c r="K60">
        <v>10.57</v>
      </c>
      <c r="L60" s="20" t="s">
        <v>356</v>
      </c>
    </row>
    <row r="61" spans="2:12" ht="18" x14ac:dyDescent="0.35">
      <c r="B61" t="s">
        <v>464</v>
      </c>
      <c r="C61" t="s">
        <v>2</v>
      </c>
      <c r="D61">
        <v>32</v>
      </c>
      <c r="E61" t="s">
        <v>358</v>
      </c>
      <c r="F61">
        <v>1</v>
      </c>
      <c r="G61" s="9" t="s">
        <v>175</v>
      </c>
      <c r="H61">
        <v>29.1</v>
      </c>
      <c r="I61">
        <v>1.1579999999999999</v>
      </c>
      <c r="J61">
        <v>-0.60760000000000003</v>
      </c>
      <c r="K61">
        <v>1.3109999999999999</v>
      </c>
      <c r="L61" s="20" t="s">
        <v>359</v>
      </c>
    </row>
    <row r="62" spans="2:12" ht="18" x14ac:dyDescent="0.35">
      <c r="B62" t="s">
        <v>262</v>
      </c>
      <c r="C62" t="s">
        <v>487</v>
      </c>
      <c r="D62">
        <v>72.150000000000006</v>
      </c>
      <c r="E62" t="s">
        <v>387</v>
      </c>
      <c r="F62">
        <v>1</v>
      </c>
      <c r="G62" s="9" t="s">
        <v>175</v>
      </c>
      <c r="H62">
        <v>155.4</v>
      </c>
      <c r="I62">
        <v>43.68</v>
      </c>
      <c r="L62" s="20" t="s">
        <v>465</v>
      </c>
    </row>
    <row r="63" spans="2:12" x14ac:dyDescent="0.25">
      <c r="E63" t="s">
        <v>358</v>
      </c>
      <c r="F63">
        <v>1</v>
      </c>
      <c r="G63" s="9" t="s">
        <v>175</v>
      </c>
      <c r="H63">
        <v>114.8</v>
      </c>
      <c r="I63">
        <v>34.090000000000003</v>
      </c>
      <c r="J63">
        <v>-18.989999999999998</v>
      </c>
      <c r="K63">
        <v>42.26</v>
      </c>
      <c r="L63" s="20" t="s">
        <v>356</v>
      </c>
    </row>
    <row r="64" spans="2:12" ht="18" x14ac:dyDescent="0.35">
      <c r="B64" t="s">
        <v>466</v>
      </c>
      <c r="C64" t="s">
        <v>488</v>
      </c>
      <c r="D64">
        <v>44.09</v>
      </c>
      <c r="E64" t="s">
        <v>358</v>
      </c>
      <c r="F64">
        <v>1</v>
      </c>
      <c r="G64" s="9" t="s">
        <v>175</v>
      </c>
      <c r="H64">
        <v>68.031999999999996</v>
      </c>
      <c r="I64">
        <v>22.59</v>
      </c>
      <c r="J64">
        <v>-13.11</v>
      </c>
      <c r="K64">
        <v>31.71</v>
      </c>
      <c r="L64" s="20" t="s">
        <v>356</v>
      </c>
    </row>
    <row r="65" spans="2:12" ht="18" x14ac:dyDescent="0.35">
      <c r="B65" t="s">
        <v>467</v>
      </c>
      <c r="C65" t="s">
        <v>489</v>
      </c>
      <c r="D65">
        <v>42.08</v>
      </c>
      <c r="E65" t="s">
        <v>358</v>
      </c>
      <c r="F65">
        <v>1</v>
      </c>
      <c r="G65" s="9" t="s">
        <v>175</v>
      </c>
      <c r="H65">
        <v>59.58</v>
      </c>
      <c r="I65">
        <v>17.71</v>
      </c>
      <c r="J65">
        <f>- -10.17</f>
        <v>10.17</v>
      </c>
      <c r="K65">
        <v>24.6</v>
      </c>
      <c r="L65" s="20" t="s">
        <v>356</v>
      </c>
    </row>
    <row r="66" spans="2:12" ht="18" x14ac:dyDescent="0.35">
      <c r="B66" t="s">
        <v>468</v>
      </c>
      <c r="C66" t="s">
        <v>490</v>
      </c>
      <c r="D66">
        <v>105.99</v>
      </c>
      <c r="E66" t="s">
        <v>364</v>
      </c>
      <c r="F66">
        <v>1</v>
      </c>
      <c r="G66" s="9" t="s">
        <v>360</v>
      </c>
      <c r="H66">
        <v>121</v>
      </c>
      <c r="L66" s="20" t="s">
        <v>469</v>
      </c>
    </row>
    <row r="67" spans="2:12" ht="18" x14ac:dyDescent="0.35">
      <c r="B67" t="s">
        <v>468</v>
      </c>
      <c r="C67" t="s">
        <v>490</v>
      </c>
      <c r="D67">
        <v>286.14999999999998</v>
      </c>
      <c r="E67" t="s">
        <v>364</v>
      </c>
      <c r="F67">
        <v>1</v>
      </c>
      <c r="G67" s="9" t="s">
        <v>360</v>
      </c>
      <c r="H67">
        <v>535.6</v>
      </c>
      <c r="L67" s="20">
        <v>298</v>
      </c>
    </row>
    <row r="68" spans="2:12" ht="18" x14ac:dyDescent="0.35">
      <c r="B68" t="s">
        <v>470</v>
      </c>
      <c r="C68" s="22" t="s">
        <v>491</v>
      </c>
      <c r="G68" s="9"/>
      <c r="L68" s="20"/>
    </row>
    <row r="69" spans="2:12" x14ac:dyDescent="0.25">
      <c r="B69" t="s">
        <v>471</v>
      </c>
      <c r="C69" t="s">
        <v>472</v>
      </c>
      <c r="D69">
        <v>32.07</v>
      </c>
      <c r="E69" t="s">
        <v>364</v>
      </c>
      <c r="F69">
        <v>1</v>
      </c>
      <c r="G69" s="9" t="s">
        <v>360</v>
      </c>
      <c r="H69">
        <v>15.2</v>
      </c>
      <c r="I69">
        <v>2.68</v>
      </c>
      <c r="L69" s="20" t="s">
        <v>473</v>
      </c>
    </row>
    <row r="70" spans="2:12" x14ac:dyDescent="0.25">
      <c r="E70" t="s">
        <v>474</v>
      </c>
      <c r="G70" s="9"/>
      <c r="L70" s="20"/>
    </row>
    <row r="71" spans="2:12" x14ac:dyDescent="0.25">
      <c r="E71" t="s">
        <v>364</v>
      </c>
      <c r="F71">
        <v>1</v>
      </c>
      <c r="G71" s="9" t="s">
        <v>360</v>
      </c>
      <c r="H71">
        <v>18.3</v>
      </c>
      <c r="I71">
        <v>1.84</v>
      </c>
      <c r="L71" s="20" t="s">
        <v>475</v>
      </c>
    </row>
    <row r="72" spans="2:12" x14ac:dyDescent="0.25">
      <c r="E72" t="s">
        <v>476</v>
      </c>
      <c r="G72" s="9"/>
      <c r="L72" s="20"/>
    </row>
    <row r="73" spans="2:12" ht="18" x14ac:dyDescent="0.35">
      <c r="B73" t="s">
        <v>477</v>
      </c>
      <c r="C73" t="s">
        <v>492</v>
      </c>
      <c r="D73">
        <v>98.08</v>
      </c>
      <c r="E73" t="s">
        <v>387</v>
      </c>
      <c r="F73">
        <v>1</v>
      </c>
      <c r="G73" s="9" t="s">
        <v>175</v>
      </c>
      <c r="H73">
        <v>139.1</v>
      </c>
      <c r="I73">
        <v>15.59</v>
      </c>
      <c r="L73" s="20">
        <v>16711</v>
      </c>
    </row>
    <row r="74" spans="2:12" ht="18" x14ac:dyDescent="0.35">
      <c r="B74" t="s">
        <v>478</v>
      </c>
      <c r="C74" t="s">
        <v>493</v>
      </c>
      <c r="D74">
        <v>64.069999999999993</v>
      </c>
      <c r="E74" t="s">
        <v>358</v>
      </c>
      <c r="F74">
        <v>1</v>
      </c>
      <c r="G74" s="9" t="s">
        <v>175</v>
      </c>
      <c r="H74">
        <v>38.909999999999997</v>
      </c>
      <c r="I74">
        <v>3.9039999999999999</v>
      </c>
      <c r="J74">
        <v>-3.1040000000000001</v>
      </c>
      <c r="K74">
        <v>8.6059999999999999</v>
      </c>
      <c r="L74" s="20" t="s">
        <v>359</v>
      </c>
    </row>
    <row r="75" spans="2:12" ht="18" x14ac:dyDescent="0.35">
      <c r="B75" t="s">
        <v>479</v>
      </c>
      <c r="C75" t="s">
        <v>494</v>
      </c>
      <c r="D75">
        <v>80.069999999999993</v>
      </c>
      <c r="E75" t="s">
        <v>358</v>
      </c>
      <c r="F75">
        <v>1</v>
      </c>
      <c r="G75" s="9" t="s">
        <v>175</v>
      </c>
      <c r="H75">
        <v>48.5</v>
      </c>
      <c r="I75">
        <v>9.1880000000000006</v>
      </c>
      <c r="J75">
        <f>--8.54</f>
        <v>8.5399999999999991</v>
      </c>
      <c r="K75">
        <v>32.4</v>
      </c>
      <c r="L75" s="20" t="s">
        <v>480</v>
      </c>
    </row>
    <row r="76" spans="2:12" ht="18" x14ac:dyDescent="0.35">
      <c r="B76" t="s">
        <v>292</v>
      </c>
      <c r="C76" t="s">
        <v>495</v>
      </c>
      <c r="D76">
        <v>92.13</v>
      </c>
      <c r="E76" t="s">
        <v>365</v>
      </c>
      <c r="F76">
        <v>1</v>
      </c>
      <c r="G76" s="9" t="s">
        <v>175</v>
      </c>
      <c r="H76">
        <v>148.80000000000001</v>
      </c>
      <c r="I76">
        <v>32.4</v>
      </c>
      <c r="L76" s="20" t="s">
        <v>481</v>
      </c>
    </row>
    <row r="77" spans="2:12" x14ac:dyDescent="0.25">
      <c r="E77" t="s">
        <v>358</v>
      </c>
      <c r="F77">
        <v>1</v>
      </c>
      <c r="G77" s="9" t="s">
        <v>175</v>
      </c>
      <c r="H77">
        <v>94.18</v>
      </c>
      <c r="I77">
        <v>38</v>
      </c>
      <c r="J77">
        <v>-27.86</v>
      </c>
      <c r="K77">
        <v>80.33</v>
      </c>
      <c r="L77" s="20" t="s">
        <v>356</v>
      </c>
    </row>
    <row r="78" spans="2:12" ht="18" x14ac:dyDescent="0.35">
      <c r="B78" t="s">
        <v>482</v>
      </c>
      <c r="C78" t="s">
        <v>7</v>
      </c>
      <c r="D78">
        <v>18.015999999999998</v>
      </c>
      <c r="E78" t="s">
        <v>387</v>
      </c>
      <c r="F78">
        <v>1</v>
      </c>
      <c r="G78" s="9" t="s">
        <v>175</v>
      </c>
      <c r="H78">
        <v>75.400000000000006</v>
      </c>
      <c r="L78" s="20" t="s">
        <v>483</v>
      </c>
    </row>
    <row r="79" spans="2:12" x14ac:dyDescent="0.25">
      <c r="E79" t="s">
        <v>358</v>
      </c>
      <c r="F79">
        <v>1</v>
      </c>
      <c r="G79" s="9" t="s">
        <v>175</v>
      </c>
      <c r="H79">
        <v>33.46</v>
      </c>
      <c r="I79">
        <v>0.68799999999999994</v>
      </c>
      <c r="J79">
        <v>0.76039999999999996</v>
      </c>
      <c r="K79">
        <v>-3.593</v>
      </c>
      <c r="L79" s="20" t="s">
        <v>359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A21E-84B5-4980-BC37-AC0373020302}">
  <dimension ref="A3:L88"/>
  <sheetViews>
    <sheetView workbookViewId="0">
      <selection activeCell="F38" sqref="F38"/>
    </sheetView>
  </sheetViews>
  <sheetFormatPr defaultRowHeight="15" x14ac:dyDescent="0.25"/>
  <sheetData>
    <row r="3" spans="1:12" x14ac:dyDescent="0.25">
      <c r="A3" s="13"/>
      <c r="B3" t="s">
        <v>327</v>
      </c>
      <c r="C3" t="s">
        <v>328</v>
      </c>
      <c r="D3" t="s">
        <v>329</v>
      </c>
      <c r="E3" t="s">
        <v>330</v>
      </c>
      <c r="F3" t="s">
        <v>331</v>
      </c>
      <c r="G3" t="s">
        <v>332</v>
      </c>
      <c r="H3" t="s">
        <v>333</v>
      </c>
      <c r="I3" t="s">
        <v>334</v>
      </c>
      <c r="J3" t="s">
        <v>335</v>
      </c>
      <c r="K3" t="s">
        <v>336</v>
      </c>
      <c r="L3" t="s">
        <v>337</v>
      </c>
    </row>
    <row r="4" spans="1:12" x14ac:dyDescent="0.25">
      <c r="A4" s="13"/>
      <c r="B4">
        <v>-14</v>
      </c>
      <c r="C4">
        <v>1.361</v>
      </c>
      <c r="D4">
        <v>1.3480000000000001</v>
      </c>
      <c r="E4">
        <v>1.3360000000000001</v>
      </c>
      <c r="F4">
        <v>1.3240000000000001</v>
      </c>
      <c r="G4">
        <v>1.3120000000000001</v>
      </c>
      <c r="H4">
        <v>1.3</v>
      </c>
      <c r="I4">
        <v>1.288</v>
      </c>
      <c r="J4">
        <v>1.276</v>
      </c>
      <c r="K4">
        <v>1.264</v>
      </c>
      <c r="L4">
        <v>1.2529999999999999</v>
      </c>
    </row>
    <row r="5" spans="1:12" x14ac:dyDescent="0.25">
      <c r="A5" s="13"/>
      <c r="B5">
        <v>-13</v>
      </c>
      <c r="C5">
        <v>1.49</v>
      </c>
      <c r="D5">
        <v>1.4770000000000001</v>
      </c>
      <c r="E5">
        <v>1.464</v>
      </c>
      <c r="F5">
        <v>1.45</v>
      </c>
      <c r="G5">
        <v>1.4370000000000001</v>
      </c>
      <c r="H5">
        <v>1.4239999999999999</v>
      </c>
      <c r="I5">
        <v>1.411</v>
      </c>
      <c r="J5">
        <v>1.399</v>
      </c>
      <c r="K5">
        <v>1.3859999999999999</v>
      </c>
      <c r="L5">
        <v>1.373</v>
      </c>
    </row>
    <row r="6" spans="1:12" x14ac:dyDescent="0.25">
      <c r="A6" s="13"/>
      <c r="B6">
        <f>- -12</f>
        <v>12</v>
      </c>
      <c r="C6">
        <v>1.6319999999999999</v>
      </c>
      <c r="D6">
        <v>1.617</v>
      </c>
      <c r="E6">
        <v>1.6020000000000001</v>
      </c>
      <c r="F6">
        <v>1.5880000000000001</v>
      </c>
      <c r="G6">
        <v>1.5740000000000001</v>
      </c>
      <c r="H6">
        <v>1.5589999999999999</v>
      </c>
      <c r="I6">
        <v>1.546</v>
      </c>
      <c r="J6">
        <v>1.532</v>
      </c>
      <c r="K6">
        <v>1.518</v>
      </c>
      <c r="L6">
        <v>1.504</v>
      </c>
    </row>
    <row r="7" spans="1:12" x14ac:dyDescent="0.25">
      <c r="A7" s="13"/>
      <c r="B7">
        <v>-11</v>
      </c>
      <c r="C7">
        <v>1.7849999999999999</v>
      </c>
      <c r="D7">
        <v>1.7689999999999999</v>
      </c>
      <c r="E7">
        <v>1.7529999999999999</v>
      </c>
      <c r="F7">
        <v>1.7370000000000001</v>
      </c>
      <c r="G7">
        <v>1.722</v>
      </c>
      <c r="H7">
        <v>1.7070000000000001</v>
      </c>
      <c r="I7">
        <v>1.6910000000000001</v>
      </c>
      <c r="J7">
        <v>1.6759999999999999</v>
      </c>
      <c r="K7">
        <v>1.661</v>
      </c>
      <c r="L7">
        <v>1.6459999999999999</v>
      </c>
    </row>
    <row r="8" spans="1:12" x14ac:dyDescent="0.25">
      <c r="A8" s="13"/>
      <c r="B8">
        <v>-10</v>
      </c>
      <c r="C8">
        <v>1.95</v>
      </c>
      <c r="D8">
        <v>1.9339999999999999</v>
      </c>
      <c r="E8">
        <v>1.9159999999999999</v>
      </c>
      <c r="F8">
        <v>1.899</v>
      </c>
      <c r="G8">
        <v>1.883</v>
      </c>
      <c r="H8">
        <v>1.8660000000000001</v>
      </c>
      <c r="I8">
        <v>1.849</v>
      </c>
      <c r="J8">
        <v>1.833</v>
      </c>
      <c r="K8">
        <v>1.8169999999999999</v>
      </c>
      <c r="L8">
        <v>1.8</v>
      </c>
    </row>
    <row r="9" spans="1:12" x14ac:dyDescent="0.25">
      <c r="A9" s="13"/>
      <c r="B9">
        <v>-9</v>
      </c>
      <c r="C9">
        <v>2.1309999999999998</v>
      </c>
      <c r="D9">
        <v>2.1219999999999999</v>
      </c>
      <c r="E9">
        <v>2.093</v>
      </c>
      <c r="F9">
        <v>2.0750000000000002</v>
      </c>
      <c r="G9">
        <v>2.0569999999999999</v>
      </c>
      <c r="H9">
        <v>2.0390000000000001</v>
      </c>
      <c r="I9">
        <v>2.0209999999999999</v>
      </c>
      <c r="J9">
        <v>2.0030000000000001</v>
      </c>
      <c r="K9">
        <v>1.9850000000000001</v>
      </c>
      <c r="L9">
        <v>1.968</v>
      </c>
    </row>
    <row r="10" spans="1:12" x14ac:dyDescent="0.25">
      <c r="A10" s="14" t="s">
        <v>338</v>
      </c>
      <c r="B10">
        <v>-8</v>
      </c>
      <c r="C10">
        <v>2.3260000000000001</v>
      </c>
      <c r="D10">
        <v>2.306</v>
      </c>
      <c r="E10">
        <v>2.2850000000000001</v>
      </c>
      <c r="F10">
        <v>2.266</v>
      </c>
      <c r="G10">
        <v>2.246</v>
      </c>
      <c r="H10">
        <v>2.226</v>
      </c>
      <c r="I10">
        <v>2.2069999999999999</v>
      </c>
      <c r="J10">
        <v>2.1869999999999998</v>
      </c>
      <c r="K10">
        <v>2.1680000000000001</v>
      </c>
      <c r="L10">
        <v>2.149</v>
      </c>
    </row>
    <row r="11" spans="1:12" x14ac:dyDescent="0.25">
      <c r="A11" s="13"/>
      <c r="B11">
        <v>-7</v>
      </c>
      <c r="C11">
        <v>2.5369999999999999</v>
      </c>
      <c r="D11">
        <v>2.5150000000000001</v>
      </c>
      <c r="E11">
        <v>2.4929999999999999</v>
      </c>
      <c r="F11">
        <v>2.472</v>
      </c>
      <c r="G11">
        <v>2.4500000000000002</v>
      </c>
      <c r="H11">
        <v>2.4289999999999998</v>
      </c>
      <c r="I11">
        <v>2.4079999999999999</v>
      </c>
      <c r="J11">
        <v>2.387</v>
      </c>
      <c r="K11">
        <v>2.367</v>
      </c>
      <c r="L11">
        <v>2.3460000000000001</v>
      </c>
    </row>
    <row r="12" spans="1:12" x14ac:dyDescent="0.25">
      <c r="A12" s="13"/>
      <c r="B12">
        <v>-6</v>
      </c>
      <c r="C12">
        <v>2.7650000000000001</v>
      </c>
      <c r="D12">
        <v>2.742</v>
      </c>
      <c r="E12">
        <v>2.718</v>
      </c>
      <c r="F12">
        <v>2.6949999999999998</v>
      </c>
      <c r="G12">
        <v>2.6720000000000002</v>
      </c>
      <c r="H12">
        <v>2.649</v>
      </c>
      <c r="I12">
        <v>2.6259999999999999</v>
      </c>
      <c r="J12">
        <v>2.6030000000000002</v>
      </c>
      <c r="K12">
        <v>2.581</v>
      </c>
      <c r="L12">
        <v>2.5590000000000002</v>
      </c>
    </row>
    <row r="13" spans="1:12" x14ac:dyDescent="0.25">
      <c r="A13" s="13"/>
      <c r="B13">
        <v>-5</v>
      </c>
      <c r="C13">
        <v>3.0129999999999999</v>
      </c>
      <c r="D13">
        <v>2.9870000000000001</v>
      </c>
      <c r="E13">
        <v>2.9620000000000002</v>
      </c>
      <c r="F13">
        <v>2.9369999999999998</v>
      </c>
      <c r="G13">
        <v>2.9119999999999999</v>
      </c>
      <c r="H13">
        <v>2.887</v>
      </c>
      <c r="I13">
        <v>2.8620000000000001</v>
      </c>
      <c r="J13">
        <v>2.8380000000000001</v>
      </c>
      <c r="K13">
        <v>2.8130000000000002</v>
      </c>
      <c r="L13">
        <v>2.79</v>
      </c>
    </row>
    <row r="14" spans="1:12" x14ac:dyDescent="0.25">
      <c r="A14" s="13"/>
      <c r="B14">
        <v>-4</v>
      </c>
      <c r="C14">
        <v>3.28</v>
      </c>
      <c r="D14">
        <v>3.2519999999999998</v>
      </c>
      <c r="E14">
        <v>3.2250000000000001</v>
      </c>
      <c r="F14">
        <v>3.198</v>
      </c>
      <c r="G14">
        <v>3.1709999999999998</v>
      </c>
      <c r="H14">
        <v>3.1440000000000001</v>
      </c>
      <c r="I14">
        <v>3.117</v>
      </c>
      <c r="J14">
        <v>3.0910000000000002</v>
      </c>
      <c r="K14">
        <v>3.0649999999999999</v>
      </c>
      <c r="L14">
        <v>3.0390000000000001</v>
      </c>
    </row>
    <row r="15" spans="1:12" x14ac:dyDescent="0.25">
      <c r="A15" s="13"/>
      <c r="B15">
        <v>-3</v>
      </c>
      <c r="C15">
        <v>3.5680000000000001</v>
      </c>
      <c r="D15">
        <v>3.5390000000000001</v>
      </c>
      <c r="E15">
        <v>3.5089999999999999</v>
      </c>
      <c r="F15">
        <v>3.48</v>
      </c>
      <c r="G15">
        <v>3.4510000000000001</v>
      </c>
      <c r="H15">
        <v>3.4220000000000002</v>
      </c>
      <c r="I15">
        <v>3.3929999999999998</v>
      </c>
      <c r="J15">
        <v>3.3639999999999999</v>
      </c>
      <c r="K15">
        <v>3.3359999999999999</v>
      </c>
      <c r="L15">
        <v>3.3079999999999998</v>
      </c>
    </row>
    <row r="16" spans="1:12" x14ac:dyDescent="0.25">
      <c r="A16" s="13"/>
      <c r="B16">
        <v>2</v>
      </c>
      <c r="C16">
        <v>3.88</v>
      </c>
      <c r="D16">
        <v>3.8479999999999999</v>
      </c>
      <c r="E16">
        <v>3.8159999999999998</v>
      </c>
      <c r="F16">
        <v>3.7850000000000001</v>
      </c>
      <c r="G16">
        <v>3.7530000000000001</v>
      </c>
      <c r="H16">
        <v>3.722</v>
      </c>
      <c r="I16">
        <v>3.6909999999999998</v>
      </c>
      <c r="J16">
        <v>3.66</v>
      </c>
      <c r="K16">
        <v>3.63</v>
      </c>
      <c r="L16">
        <v>3.5990000000000002</v>
      </c>
    </row>
    <row r="17" spans="1:12" x14ac:dyDescent="0.25">
      <c r="A17" s="13"/>
      <c r="B17">
        <v>-1</v>
      </c>
      <c r="C17">
        <v>4.2169999999999996</v>
      </c>
      <c r="D17">
        <v>4.1820000000000004</v>
      </c>
      <c r="E17">
        <v>4.1470000000000002</v>
      </c>
      <c r="F17">
        <v>4.1130000000000004</v>
      </c>
      <c r="G17">
        <v>4.0789999999999997</v>
      </c>
      <c r="H17">
        <v>4.0449999999999999</v>
      </c>
      <c r="I17">
        <v>4.0119999999999996</v>
      </c>
      <c r="J17">
        <v>3.9790000000000001</v>
      </c>
      <c r="K17">
        <v>3.9460000000000002</v>
      </c>
      <c r="L17">
        <v>3.9129999999999998</v>
      </c>
    </row>
    <row r="18" spans="1:12" x14ac:dyDescent="0.25">
      <c r="A18" s="13"/>
      <c r="B18" s="15" t="s">
        <v>339</v>
      </c>
      <c r="C18">
        <v>4.5789999999999997</v>
      </c>
      <c r="D18">
        <v>4.5419999999999998</v>
      </c>
      <c r="E18">
        <v>4.5039999999999996</v>
      </c>
      <c r="F18">
        <v>4.4669999999999996</v>
      </c>
      <c r="G18">
        <v>4.431</v>
      </c>
      <c r="H18">
        <v>4.3949999999999996</v>
      </c>
      <c r="I18">
        <v>4.359</v>
      </c>
      <c r="J18">
        <v>4.3230000000000004</v>
      </c>
      <c r="K18">
        <v>4.2869999999999999</v>
      </c>
      <c r="L18">
        <v>4.2519999999999998</v>
      </c>
    </row>
    <row r="19" spans="1:12" x14ac:dyDescent="0.25">
      <c r="A19" s="16"/>
      <c r="B19">
        <v>0</v>
      </c>
      <c r="C19">
        <v>4.5789999999999997</v>
      </c>
      <c r="D19">
        <v>4.6130000000000004</v>
      </c>
      <c r="E19">
        <v>4.6470000000000002</v>
      </c>
      <c r="F19">
        <v>4.681</v>
      </c>
      <c r="G19">
        <v>4.7149999999999999</v>
      </c>
      <c r="H19">
        <v>4.75</v>
      </c>
      <c r="I19">
        <v>4.7850000000000001</v>
      </c>
      <c r="J19">
        <v>4.82</v>
      </c>
      <c r="K19">
        <v>4.8550000000000004</v>
      </c>
      <c r="L19">
        <v>4.8899999999999997</v>
      </c>
    </row>
    <row r="20" spans="1:12" x14ac:dyDescent="0.25">
      <c r="A20" s="16"/>
      <c r="B20">
        <v>1</v>
      </c>
      <c r="C20">
        <v>4.9260000000000002</v>
      </c>
      <c r="D20">
        <v>4.9619999999999997</v>
      </c>
      <c r="E20">
        <v>4.9980000000000002</v>
      </c>
      <c r="F20">
        <v>5.0339999999999998</v>
      </c>
      <c r="G20">
        <v>5.07</v>
      </c>
      <c r="H20">
        <v>5.1070000000000002</v>
      </c>
      <c r="I20">
        <v>5.1440000000000001</v>
      </c>
      <c r="J20">
        <v>5.181</v>
      </c>
      <c r="K20">
        <v>5.2190000000000003</v>
      </c>
      <c r="L20">
        <v>5.2560000000000002</v>
      </c>
    </row>
    <row r="21" spans="1:12" x14ac:dyDescent="0.25">
      <c r="A21" s="16"/>
      <c r="B21">
        <v>2</v>
      </c>
      <c r="C21">
        <v>5.2939999999999996</v>
      </c>
      <c r="D21">
        <v>5.3319999999999999</v>
      </c>
      <c r="E21">
        <v>5.37</v>
      </c>
      <c r="F21">
        <v>5.4080000000000004</v>
      </c>
      <c r="G21">
        <v>5.4470000000000001</v>
      </c>
      <c r="H21">
        <v>5.4859999999999998</v>
      </c>
      <c r="I21">
        <v>5.5250000000000004</v>
      </c>
      <c r="J21">
        <v>5.5650000000000004</v>
      </c>
      <c r="K21">
        <v>5.6050000000000004</v>
      </c>
      <c r="L21">
        <v>5.6449999999999996</v>
      </c>
    </row>
    <row r="22" spans="1:12" x14ac:dyDescent="0.25">
      <c r="A22" s="17" t="s">
        <v>349</v>
      </c>
      <c r="B22">
        <v>3</v>
      </c>
      <c r="C22">
        <v>5.6849999999999996</v>
      </c>
      <c r="D22">
        <v>5.7249999999999996</v>
      </c>
      <c r="E22">
        <v>5.766</v>
      </c>
      <c r="F22">
        <v>5.8070000000000004</v>
      </c>
      <c r="G22">
        <v>5.8479999999999999</v>
      </c>
      <c r="H22">
        <v>5.8890000000000002</v>
      </c>
      <c r="I22">
        <v>5.931</v>
      </c>
      <c r="J22">
        <v>5.9729999999999999</v>
      </c>
      <c r="K22">
        <v>6.0149999999999997</v>
      </c>
      <c r="L22">
        <v>6.0579999999999998</v>
      </c>
    </row>
    <row r="23" spans="1:12" x14ac:dyDescent="0.25">
      <c r="A23" s="16"/>
      <c r="B23">
        <v>4</v>
      </c>
      <c r="C23">
        <v>6.101</v>
      </c>
      <c r="D23">
        <v>6.1440000000000001</v>
      </c>
      <c r="E23">
        <v>6.1870000000000003</v>
      </c>
      <c r="F23">
        <v>6.23</v>
      </c>
      <c r="G23">
        <v>6.274</v>
      </c>
      <c r="H23">
        <v>6.3179999999999996</v>
      </c>
      <c r="I23">
        <v>6.3630000000000004</v>
      </c>
      <c r="J23">
        <v>6.4080000000000004</v>
      </c>
      <c r="K23">
        <v>6.4530000000000003</v>
      </c>
      <c r="L23">
        <v>6.4980000000000002</v>
      </c>
    </row>
    <row r="24" spans="1:12" x14ac:dyDescent="0.25">
      <c r="A24" s="16"/>
      <c r="B24">
        <v>5</v>
      </c>
      <c r="C24">
        <v>6.5430000000000001</v>
      </c>
      <c r="D24">
        <v>6.5890000000000004</v>
      </c>
      <c r="E24">
        <v>6.6349999999999998</v>
      </c>
      <c r="F24">
        <v>6.681</v>
      </c>
      <c r="G24">
        <v>6.7279999999999998</v>
      </c>
      <c r="H24">
        <v>6.7750000000000004</v>
      </c>
      <c r="I24">
        <v>6.8220000000000001</v>
      </c>
      <c r="J24">
        <v>6.8689999999999998</v>
      </c>
      <c r="K24">
        <v>6.9169999999999998</v>
      </c>
      <c r="L24">
        <v>6.9649999999999999</v>
      </c>
    </row>
    <row r="25" spans="1:12" x14ac:dyDescent="0.25">
      <c r="A25" s="16"/>
      <c r="B25">
        <v>6</v>
      </c>
      <c r="C25">
        <v>7.0129999999999999</v>
      </c>
      <c r="D25">
        <v>7.0620000000000003</v>
      </c>
      <c r="E25">
        <v>7.1109999999999998</v>
      </c>
      <c r="F25">
        <v>7.16</v>
      </c>
      <c r="G25">
        <v>7.2089999999999996</v>
      </c>
      <c r="H25">
        <v>7.2590000000000003</v>
      </c>
      <c r="I25">
        <v>7.3090000000000002</v>
      </c>
      <c r="J25">
        <v>7.36</v>
      </c>
      <c r="K25">
        <v>7.4109999999999996</v>
      </c>
      <c r="L25">
        <v>7.4619999999999997</v>
      </c>
    </row>
    <row r="26" spans="1:12" x14ac:dyDescent="0.25">
      <c r="A26" s="16"/>
      <c r="B26">
        <v>7</v>
      </c>
      <c r="C26">
        <v>7.5129999999999999</v>
      </c>
      <c r="D26">
        <v>7.5650000000000004</v>
      </c>
      <c r="E26">
        <v>7.617</v>
      </c>
      <c r="F26">
        <v>7.6689999999999996</v>
      </c>
      <c r="G26">
        <v>7.7220000000000004</v>
      </c>
      <c r="H26">
        <v>7.7750000000000004</v>
      </c>
      <c r="I26">
        <v>7.8280000000000003</v>
      </c>
      <c r="J26">
        <v>7.8819999999999997</v>
      </c>
      <c r="K26">
        <v>7.9359999999999999</v>
      </c>
      <c r="L26">
        <v>7.99</v>
      </c>
    </row>
    <row r="27" spans="1:12" x14ac:dyDescent="0.25">
      <c r="A27" s="16"/>
      <c r="B27">
        <v>8</v>
      </c>
      <c r="C27">
        <v>8.0449999999999999</v>
      </c>
      <c r="D27">
        <v>8.1</v>
      </c>
      <c r="E27">
        <v>8.1549999999999994</v>
      </c>
      <c r="F27">
        <v>8.2110000000000003</v>
      </c>
      <c r="G27">
        <v>8.2669999999999995</v>
      </c>
      <c r="H27">
        <v>8.3230000000000004</v>
      </c>
      <c r="I27">
        <v>8.3800000000000008</v>
      </c>
      <c r="J27">
        <v>8.4369999999999994</v>
      </c>
      <c r="K27">
        <v>8.4939999999999998</v>
      </c>
      <c r="L27">
        <v>8.5510000000000002</v>
      </c>
    </row>
    <row r="28" spans="1:12" x14ac:dyDescent="0.25">
      <c r="A28" s="16"/>
      <c r="B28">
        <v>9</v>
      </c>
      <c r="C28">
        <v>8.609</v>
      </c>
      <c r="D28">
        <v>8.6679999999999993</v>
      </c>
      <c r="E28">
        <v>8.7270000000000003</v>
      </c>
      <c r="F28">
        <v>8.7859999999999996</v>
      </c>
      <c r="G28">
        <v>8.8450000000000006</v>
      </c>
      <c r="H28">
        <v>8.9049999999999994</v>
      </c>
      <c r="I28">
        <v>8.9649999999999999</v>
      </c>
      <c r="J28">
        <v>9.0250000000000004</v>
      </c>
      <c r="K28">
        <v>9.0860000000000003</v>
      </c>
      <c r="L28">
        <v>9.1470000000000002</v>
      </c>
    </row>
    <row r="29" spans="1:12" x14ac:dyDescent="0.25">
      <c r="A29" s="16"/>
      <c r="B29">
        <v>10</v>
      </c>
      <c r="C29">
        <v>9.2089999999999996</v>
      </c>
      <c r="D29">
        <v>9.2710000000000008</v>
      </c>
      <c r="E29">
        <v>9.3330000000000002</v>
      </c>
      <c r="F29">
        <v>9.3949999999999996</v>
      </c>
      <c r="G29">
        <v>9.4580000000000002</v>
      </c>
      <c r="H29">
        <v>9.5210000000000008</v>
      </c>
      <c r="I29">
        <v>9.5850000000000009</v>
      </c>
      <c r="J29">
        <v>9.6489999999999991</v>
      </c>
      <c r="K29">
        <v>9.7140000000000004</v>
      </c>
      <c r="L29">
        <v>9.7789999999999999</v>
      </c>
    </row>
    <row r="30" spans="1:12" x14ac:dyDescent="0.25">
      <c r="A30" s="16"/>
      <c r="B30">
        <v>11</v>
      </c>
      <c r="C30">
        <v>9.8439999999999994</v>
      </c>
      <c r="D30">
        <v>9.91</v>
      </c>
      <c r="E30">
        <v>9.9760000000000009</v>
      </c>
      <c r="F30">
        <v>10.042</v>
      </c>
      <c r="G30">
        <v>10.109</v>
      </c>
      <c r="H30">
        <v>10.176</v>
      </c>
      <c r="I30">
        <v>10.244</v>
      </c>
      <c r="J30">
        <v>10.311999999999999</v>
      </c>
      <c r="K30">
        <v>10.38</v>
      </c>
      <c r="L30">
        <v>10.449</v>
      </c>
    </row>
    <row r="31" spans="1:12" x14ac:dyDescent="0.25">
      <c r="A31" s="16"/>
      <c r="B31">
        <v>12</v>
      </c>
      <c r="C31">
        <v>10.518000000000001</v>
      </c>
      <c r="D31">
        <v>10.587999999999999</v>
      </c>
      <c r="E31">
        <v>10.657999999999999</v>
      </c>
      <c r="F31">
        <v>10.728</v>
      </c>
      <c r="G31">
        <v>10.798999999999999</v>
      </c>
      <c r="H31">
        <v>10.87</v>
      </c>
      <c r="I31">
        <v>10.941000000000001</v>
      </c>
      <c r="J31">
        <v>11.013</v>
      </c>
      <c r="K31">
        <v>11.085000000000001</v>
      </c>
      <c r="L31">
        <v>11.157999999999999</v>
      </c>
    </row>
    <row r="32" spans="1:12" x14ac:dyDescent="0.25">
      <c r="A32" s="16"/>
      <c r="B32">
        <v>13</v>
      </c>
      <c r="C32">
        <v>11.231</v>
      </c>
      <c r="D32">
        <v>11.305</v>
      </c>
      <c r="E32">
        <v>11.379</v>
      </c>
      <c r="F32">
        <v>11.452999999999999</v>
      </c>
      <c r="G32">
        <v>11.528</v>
      </c>
      <c r="H32">
        <v>11.603999999999999</v>
      </c>
      <c r="I32">
        <v>11.68</v>
      </c>
      <c r="J32">
        <v>11.756</v>
      </c>
      <c r="K32">
        <v>11.833</v>
      </c>
      <c r="L32">
        <v>11.91</v>
      </c>
    </row>
    <row r="33" spans="1:12" x14ac:dyDescent="0.25">
      <c r="A33" s="16"/>
      <c r="B33">
        <v>14</v>
      </c>
      <c r="C33">
        <v>11.987</v>
      </c>
      <c r="D33">
        <v>12.065</v>
      </c>
      <c r="E33">
        <v>12.144</v>
      </c>
      <c r="F33">
        <v>12.223000000000001</v>
      </c>
      <c r="G33">
        <v>12.302</v>
      </c>
      <c r="H33">
        <v>12.382</v>
      </c>
      <c r="I33">
        <v>12.462</v>
      </c>
      <c r="J33">
        <v>12.542999999999999</v>
      </c>
      <c r="K33">
        <v>12.624000000000001</v>
      </c>
      <c r="L33">
        <v>12.706</v>
      </c>
    </row>
    <row r="34" spans="1:12" x14ac:dyDescent="0.25">
      <c r="A34" s="16"/>
      <c r="B34">
        <v>15</v>
      </c>
      <c r="C34">
        <v>12.788</v>
      </c>
      <c r="D34">
        <v>12.87</v>
      </c>
      <c r="E34">
        <v>12.952999999999999</v>
      </c>
      <c r="F34">
        <v>13.037000000000001</v>
      </c>
      <c r="G34">
        <v>13.121</v>
      </c>
      <c r="H34">
        <v>13.205</v>
      </c>
      <c r="I34">
        <v>13.29</v>
      </c>
      <c r="J34">
        <v>13.375</v>
      </c>
      <c r="K34">
        <v>13.461</v>
      </c>
      <c r="L34">
        <v>13.547000000000001</v>
      </c>
    </row>
    <row r="35" spans="1:12" x14ac:dyDescent="0.25">
      <c r="A35" s="16"/>
      <c r="B35">
        <v>16</v>
      </c>
      <c r="C35">
        <v>13.634</v>
      </c>
      <c r="D35">
        <v>13.721</v>
      </c>
      <c r="E35">
        <v>13.808999999999999</v>
      </c>
      <c r="F35">
        <v>13.898</v>
      </c>
      <c r="G35">
        <v>13.987</v>
      </c>
      <c r="H35">
        <v>14.076000000000001</v>
      </c>
      <c r="I35">
        <v>14.166</v>
      </c>
      <c r="J35">
        <v>14.256</v>
      </c>
      <c r="K35">
        <v>14.347</v>
      </c>
      <c r="L35">
        <v>14.438000000000001</v>
      </c>
    </row>
    <row r="36" spans="1:12" x14ac:dyDescent="0.25">
      <c r="A36" s="16"/>
      <c r="B36">
        <v>17</v>
      </c>
      <c r="C36">
        <v>14.53</v>
      </c>
      <c r="D36">
        <v>14.622</v>
      </c>
      <c r="E36">
        <v>14.715</v>
      </c>
      <c r="F36">
        <v>14.808999999999999</v>
      </c>
      <c r="G36">
        <v>14.903</v>
      </c>
      <c r="H36">
        <v>14.997</v>
      </c>
      <c r="I36">
        <v>15.092000000000001</v>
      </c>
      <c r="J36">
        <v>15.188000000000001</v>
      </c>
      <c r="K36">
        <v>15.284000000000001</v>
      </c>
      <c r="L36">
        <v>15.38</v>
      </c>
    </row>
    <row r="37" spans="1:12" x14ac:dyDescent="0.25">
      <c r="A37" s="16"/>
      <c r="B37">
        <v>18</v>
      </c>
      <c r="C37">
        <v>15.477</v>
      </c>
      <c r="D37">
        <v>15.574999999999999</v>
      </c>
      <c r="E37">
        <v>15.673</v>
      </c>
      <c r="F37">
        <v>15.772</v>
      </c>
      <c r="G37">
        <v>15.871</v>
      </c>
      <c r="H37">
        <v>15.971</v>
      </c>
      <c r="I37">
        <v>16.771000000000001</v>
      </c>
      <c r="J37">
        <v>16.170999999999999</v>
      </c>
      <c r="K37">
        <v>16.271999999999998</v>
      </c>
      <c r="L37">
        <v>16.373999999999999</v>
      </c>
    </row>
    <row r="38" spans="1:12" x14ac:dyDescent="0.25">
      <c r="A38" s="16"/>
      <c r="B38">
        <v>19</v>
      </c>
      <c r="C38">
        <v>16.477</v>
      </c>
      <c r="D38">
        <v>16.581</v>
      </c>
      <c r="E38">
        <v>16.684999999999999</v>
      </c>
      <c r="F38">
        <v>16.789000000000001</v>
      </c>
      <c r="G38">
        <v>16.893999999999998</v>
      </c>
      <c r="H38">
        <v>16.998999999999999</v>
      </c>
      <c r="I38">
        <v>17.105</v>
      </c>
      <c r="J38">
        <v>17.212</v>
      </c>
      <c r="K38">
        <v>17.318999999999999</v>
      </c>
      <c r="L38">
        <v>17.427</v>
      </c>
    </row>
    <row r="39" spans="1:12" x14ac:dyDescent="0.25">
      <c r="A39" s="16"/>
      <c r="B39">
        <v>20</v>
      </c>
      <c r="C39">
        <v>17.535</v>
      </c>
      <c r="D39">
        <v>17.643999999999998</v>
      </c>
      <c r="E39">
        <v>17.753</v>
      </c>
      <c r="F39">
        <v>17.863</v>
      </c>
      <c r="G39">
        <v>17.974</v>
      </c>
      <c r="H39">
        <v>18.085000000000001</v>
      </c>
      <c r="I39">
        <v>18.196999999999999</v>
      </c>
      <c r="J39">
        <v>18.309000000000001</v>
      </c>
      <c r="K39">
        <v>18.422000000000001</v>
      </c>
      <c r="L39">
        <v>18.536000000000001</v>
      </c>
    </row>
    <row r="40" spans="1:12" x14ac:dyDescent="0.25">
      <c r="A40" s="16"/>
      <c r="B40">
        <v>21</v>
      </c>
      <c r="C40">
        <v>18.649999999999999</v>
      </c>
      <c r="D40">
        <v>18.765000000000001</v>
      </c>
      <c r="E40">
        <v>18.88</v>
      </c>
      <c r="F40">
        <v>18.995999999999999</v>
      </c>
      <c r="G40">
        <v>19.113</v>
      </c>
      <c r="H40">
        <v>19.231000000000002</v>
      </c>
      <c r="I40">
        <v>19.349</v>
      </c>
      <c r="J40">
        <v>19.468</v>
      </c>
      <c r="K40">
        <v>19.587</v>
      </c>
      <c r="L40">
        <v>19.707000000000001</v>
      </c>
    </row>
    <row r="41" spans="1:12" x14ac:dyDescent="0.25">
      <c r="A41" s="16"/>
      <c r="B41">
        <v>22</v>
      </c>
      <c r="C41">
        <v>19.827000000000002</v>
      </c>
      <c r="D41">
        <v>19.948</v>
      </c>
      <c r="E41">
        <v>20.07</v>
      </c>
      <c r="F41">
        <v>20.193000000000001</v>
      </c>
      <c r="G41">
        <v>20.315999999999999</v>
      </c>
      <c r="H41">
        <v>20.440000000000001</v>
      </c>
      <c r="I41">
        <v>20.565000000000001</v>
      </c>
      <c r="J41">
        <v>20.69</v>
      </c>
      <c r="K41">
        <v>20.815000000000001</v>
      </c>
      <c r="L41">
        <v>20.940999999999999</v>
      </c>
    </row>
    <row r="42" spans="1:12" x14ac:dyDescent="0.25">
      <c r="A42" s="16"/>
      <c r="B42">
        <v>23</v>
      </c>
      <c r="C42">
        <v>21.068000000000001</v>
      </c>
      <c r="D42">
        <v>21.196000000000002</v>
      </c>
      <c r="E42">
        <v>21.324000000000002</v>
      </c>
      <c r="F42">
        <v>21.452999999999999</v>
      </c>
      <c r="G42">
        <v>21.582999999999998</v>
      </c>
      <c r="H42">
        <v>21.713999999999999</v>
      </c>
      <c r="I42">
        <v>21.844999999999999</v>
      </c>
      <c r="J42">
        <v>21.977</v>
      </c>
      <c r="K42">
        <v>22.11</v>
      </c>
      <c r="L42">
        <v>22.242999999999999</v>
      </c>
    </row>
    <row r="43" spans="1:12" x14ac:dyDescent="0.25">
      <c r="A43" s="16"/>
      <c r="B43">
        <v>24</v>
      </c>
      <c r="C43">
        <v>22.376999999999999</v>
      </c>
      <c r="D43">
        <v>22.512</v>
      </c>
      <c r="E43">
        <v>22.648</v>
      </c>
      <c r="F43">
        <v>22.785</v>
      </c>
      <c r="G43">
        <v>22.922000000000001</v>
      </c>
      <c r="H43">
        <v>23.06</v>
      </c>
      <c r="I43">
        <v>23.198</v>
      </c>
      <c r="J43">
        <v>23.337</v>
      </c>
      <c r="K43">
        <v>23.475999999999999</v>
      </c>
      <c r="L43">
        <v>23.616</v>
      </c>
    </row>
    <row r="44" spans="1:12" x14ac:dyDescent="0.25">
      <c r="A44" s="16"/>
      <c r="B44">
        <v>25</v>
      </c>
      <c r="C44">
        <v>23.756</v>
      </c>
      <c r="D44">
        <v>23.896999999999998</v>
      </c>
      <c r="E44">
        <v>24.039000000000001</v>
      </c>
      <c r="F44">
        <v>24.181999999999999</v>
      </c>
      <c r="G44">
        <v>24.326000000000001</v>
      </c>
      <c r="H44">
        <v>24.471</v>
      </c>
      <c r="I44">
        <v>24.617000000000001</v>
      </c>
      <c r="J44">
        <v>24.763999999999999</v>
      </c>
      <c r="K44">
        <v>24.911999999999999</v>
      </c>
      <c r="L44">
        <v>25.06</v>
      </c>
    </row>
    <row r="45" spans="1:12" x14ac:dyDescent="0.25">
      <c r="A45" s="16"/>
      <c r="B45">
        <v>26</v>
      </c>
      <c r="C45">
        <v>25.209</v>
      </c>
      <c r="D45">
        <v>25.359000000000002</v>
      </c>
      <c r="E45">
        <v>25.509</v>
      </c>
      <c r="F45">
        <v>25.66</v>
      </c>
      <c r="G45">
        <v>25.812000000000001</v>
      </c>
      <c r="H45">
        <v>25.963999999999999</v>
      </c>
      <c r="I45">
        <v>26.117000000000001</v>
      </c>
      <c r="J45">
        <v>26.271000000000001</v>
      </c>
      <c r="K45">
        <v>26.425999999999998</v>
      </c>
      <c r="L45">
        <v>26.582000000000001</v>
      </c>
    </row>
    <row r="46" spans="1:12" x14ac:dyDescent="0.25">
      <c r="A46" s="17" t="s">
        <v>349</v>
      </c>
      <c r="B46">
        <v>27</v>
      </c>
      <c r="C46">
        <v>26.739000000000001</v>
      </c>
      <c r="D46">
        <v>26.896999999999998</v>
      </c>
      <c r="E46">
        <v>27.055</v>
      </c>
      <c r="F46">
        <v>27.213999999999999</v>
      </c>
      <c r="G46">
        <v>27.373999999999999</v>
      </c>
      <c r="H46">
        <v>27.535</v>
      </c>
      <c r="I46">
        <v>27.696000000000002</v>
      </c>
      <c r="J46">
        <v>27.858000000000001</v>
      </c>
      <c r="K46">
        <v>28.021000000000001</v>
      </c>
      <c r="L46">
        <v>28.184999999999999</v>
      </c>
    </row>
    <row r="47" spans="1:12" x14ac:dyDescent="0.25">
      <c r="A47" s="16"/>
      <c r="B47">
        <v>28</v>
      </c>
      <c r="C47">
        <v>28.349</v>
      </c>
      <c r="D47">
        <v>28.513999999999999</v>
      </c>
      <c r="E47">
        <v>28.68</v>
      </c>
      <c r="F47">
        <v>28.847000000000001</v>
      </c>
      <c r="G47">
        <v>29.015000000000001</v>
      </c>
      <c r="H47">
        <v>29.184000000000001</v>
      </c>
      <c r="I47">
        <v>29.353999999999999</v>
      </c>
      <c r="J47">
        <v>29.524999999999999</v>
      </c>
      <c r="K47">
        <v>29.696999999999999</v>
      </c>
      <c r="L47">
        <v>29.87</v>
      </c>
    </row>
    <row r="48" spans="1:12" x14ac:dyDescent="0.25">
      <c r="A48" s="16"/>
      <c r="B48">
        <v>29</v>
      </c>
      <c r="C48">
        <v>30.042999999999999</v>
      </c>
      <c r="D48">
        <v>30.216999999999999</v>
      </c>
      <c r="E48">
        <v>30.391999999999999</v>
      </c>
      <c r="F48">
        <v>30.568000000000001</v>
      </c>
      <c r="G48">
        <v>30.745000000000001</v>
      </c>
      <c r="H48">
        <v>30.922999999999998</v>
      </c>
      <c r="I48">
        <v>31.102</v>
      </c>
      <c r="J48">
        <v>31.280999999999999</v>
      </c>
      <c r="K48">
        <v>31.460999999999999</v>
      </c>
      <c r="L48">
        <v>31.641999999999999</v>
      </c>
    </row>
    <row r="49" spans="1:12" x14ac:dyDescent="0.25">
      <c r="A49" s="16"/>
      <c r="B49">
        <v>30</v>
      </c>
      <c r="C49">
        <v>31.824000000000002</v>
      </c>
      <c r="D49">
        <v>32.006999999999998</v>
      </c>
      <c r="E49">
        <v>32.191000000000003</v>
      </c>
      <c r="F49">
        <v>32.375999999999998</v>
      </c>
      <c r="G49">
        <v>32.561</v>
      </c>
      <c r="H49">
        <v>32.747</v>
      </c>
      <c r="I49">
        <v>32.933999999999997</v>
      </c>
      <c r="J49">
        <v>33.122</v>
      </c>
      <c r="K49">
        <v>33.311999999999998</v>
      </c>
      <c r="L49">
        <v>33.503</v>
      </c>
    </row>
    <row r="50" spans="1:12" x14ac:dyDescent="0.25">
      <c r="A50" s="16"/>
      <c r="B50">
        <v>31</v>
      </c>
      <c r="C50">
        <v>33.695</v>
      </c>
      <c r="D50">
        <v>33.887999999999998</v>
      </c>
      <c r="E50">
        <v>34.082000000000001</v>
      </c>
      <c r="F50">
        <v>34.276000000000003</v>
      </c>
      <c r="G50">
        <v>34.470999999999997</v>
      </c>
      <c r="H50">
        <v>34.667000000000002</v>
      </c>
      <c r="I50">
        <v>34.863999999999997</v>
      </c>
      <c r="J50">
        <v>35.061999999999998</v>
      </c>
      <c r="K50">
        <v>35.261000000000003</v>
      </c>
      <c r="L50">
        <v>35.462000000000003</v>
      </c>
    </row>
    <row r="51" spans="1:12" x14ac:dyDescent="0.25">
      <c r="A51" s="16"/>
      <c r="B51">
        <v>32</v>
      </c>
      <c r="C51">
        <v>35.662999999999997</v>
      </c>
      <c r="D51">
        <v>35.865000000000002</v>
      </c>
      <c r="E51">
        <v>36.067999999999998</v>
      </c>
      <c r="F51">
        <v>36.271999999999998</v>
      </c>
      <c r="G51">
        <v>36.476999999999997</v>
      </c>
      <c r="H51">
        <v>36.683</v>
      </c>
      <c r="I51">
        <v>36.890999999999998</v>
      </c>
      <c r="J51">
        <v>37.098999999999997</v>
      </c>
      <c r="K51">
        <v>37.308</v>
      </c>
      <c r="L51">
        <v>37.518000000000001</v>
      </c>
    </row>
    <row r="52" spans="1:12" x14ac:dyDescent="0.25">
      <c r="A52" s="16"/>
      <c r="B52">
        <v>33</v>
      </c>
      <c r="C52">
        <v>37.728999999999999</v>
      </c>
      <c r="D52">
        <v>37.942</v>
      </c>
      <c r="E52">
        <v>38.155000000000001</v>
      </c>
      <c r="F52">
        <v>38.369</v>
      </c>
      <c r="G52">
        <v>33.584000000000003</v>
      </c>
      <c r="H52">
        <v>38.801000000000002</v>
      </c>
      <c r="I52">
        <v>38.018000000000001</v>
      </c>
      <c r="J52">
        <v>39.237000000000002</v>
      </c>
      <c r="K52">
        <v>39.457000000000001</v>
      </c>
      <c r="L52">
        <v>39.677</v>
      </c>
    </row>
    <row r="53" spans="1:12" x14ac:dyDescent="0.25">
      <c r="A53" s="16"/>
      <c r="B53">
        <v>34</v>
      </c>
      <c r="C53">
        <v>39.898000000000003</v>
      </c>
      <c r="D53">
        <v>40.121000000000002</v>
      </c>
      <c r="E53">
        <v>40.344000000000001</v>
      </c>
      <c r="F53">
        <v>40.569000000000003</v>
      </c>
      <c r="G53">
        <v>40.795999999999999</v>
      </c>
      <c r="H53">
        <v>41.023000000000003</v>
      </c>
      <c r="I53">
        <v>41.250999999999998</v>
      </c>
      <c r="J53">
        <v>41.48</v>
      </c>
      <c r="K53">
        <v>41.71</v>
      </c>
      <c r="L53">
        <v>41.942</v>
      </c>
    </row>
    <row r="54" spans="1:12" x14ac:dyDescent="0.25">
      <c r="A54" s="16"/>
      <c r="B54">
        <v>35</v>
      </c>
      <c r="C54">
        <v>42.174999999999997</v>
      </c>
      <c r="D54">
        <v>42.408999999999999</v>
      </c>
      <c r="E54">
        <v>42.643999999999998</v>
      </c>
      <c r="F54">
        <v>42.88</v>
      </c>
      <c r="G54">
        <v>43.116999999999997</v>
      </c>
      <c r="H54">
        <v>43.354999999999997</v>
      </c>
      <c r="I54">
        <v>43.594999999999999</v>
      </c>
      <c r="J54">
        <v>43.835999999999999</v>
      </c>
      <c r="K54">
        <v>44.078000000000003</v>
      </c>
      <c r="L54">
        <v>44.32</v>
      </c>
    </row>
    <row r="55" spans="1:12" x14ac:dyDescent="0.25">
      <c r="A55" s="16"/>
      <c r="B55">
        <v>36</v>
      </c>
      <c r="C55">
        <v>44.563000000000002</v>
      </c>
      <c r="D55">
        <v>44.808</v>
      </c>
      <c r="E55">
        <v>45.054000000000002</v>
      </c>
      <c r="F55">
        <v>45.301000000000002</v>
      </c>
      <c r="G55">
        <v>45.548999999999999</v>
      </c>
      <c r="H55">
        <v>45.798999999999999</v>
      </c>
      <c r="I55">
        <v>46.05</v>
      </c>
      <c r="J55">
        <v>46.302</v>
      </c>
      <c r="K55">
        <v>46.555999999999997</v>
      </c>
      <c r="L55">
        <v>46.811</v>
      </c>
    </row>
    <row r="56" spans="1:12" x14ac:dyDescent="0.25">
      <c r="A56" s="16"/>
      <c r="B56">
        <v>37</v>
      </c>
      <c r="C56">
        <v>47.067</v>
      </c>
      <c r="D56">
        <v>47.323999999999998</v>
      </c>
      <c r="E56">
        <v>47.582000000000001</v>
      </c>
      <c r="F56">
        <v>47.841000000000001</v>
      </c>
      <c r="G56">
        <v>48.101999999999997</v>
      </c>
      <c r="H56">
        <v>48.363999999999997</v>
      </c>
      <c r="I56">
        <v>48.627000000000002</v>
      </c>
      <c r="J56">
        <v>48.890999999999998</v>
      </c>
      <c r="K56">
        <v>49.156999999999996</v>
      </c>
      <c r="L56">
        <v>49.423999999999999</v>
      </c>
    </row>
    <row r="57" spans="1:12" x14ac:dyDescent="0.25">
      <c r="A57" s="16"/>
      <c r="B57">
        <v>38</v>
      </c>
      <c r="C57">
        <v>49.692</v>
      </c>
      <c r="D57">
        <v>49.960999999999999</v>
      </c>
      <c r="E57">
        <v>50.231000000000002</v>
      </c>
      <c r="F57">
        <v>50.502000000000002</v>
      </c>
      <c r="G57">
        <v>50.774000000000001</v>
      </c>
      <c r="H57">
        <v>51.048000000000002</v>
      </c>
      <c r="I57">
        <v>51.323</v>
      </c>
      <c r="J57">
        <v>51.6</v>
      </c>
      <c r="K57">
        <v>51.878999999999998</v>
      </c>
      <c r="L57">
        <v>52.16</v>
      </c>
    </row>
    <row r="58" spans="1:12" x14ac:dyDescent="0.25">
      <c r="A58" s="16"/>
      <c r="B58">
        <v>39</v>
      </c>
      <c r="C58">
        <v>52.442</v>
      </c>
      <c r="D58">
        <v>52.725000000000001</v>
      </c>
      <c r="E58">
        <v>53.009</v>
      </c>
      <c r="F58">
        <v>53.293999999999997</v>
      </c>
      <c r="G58">
        <v>53.58</v>
      </c>
      <c r="H58">
        <v>53.866999999999997</v>
      </c>
      <c r="I58">
        <v>54.155999999999999</v>
      </c>
      <c r="J58">
        <v>54.445999999999998</v>
      </c>
      <c r="K58">
        <v>54.737000000000002</v>
      </c>
      <c r="L58">
        <v>55.03</v>
      </c>
    </row>
    <row r="59" spans="1:12" x14ac:dyDescent="0.25">
      <c r="A59" s="16"/>
      <c r="B59">
        <v>40</v>
      </c>
      <c r="C59">
        <v>55.323999999999998</v>
      </c>
      <c r="D59">
        <v>55.61</v>
      </c>
      <c r="E59">
        <v>55.91</v>
      </c>
      <c r="F59">
        <v>56.21</v>
      </c>
      <c r="G59">
        <v>56.51</v>
      </c>
      <c r="H59">
        <v>56.81</v>
      </c>
      <c r="I59">
        <v>57.11</v>
      </c>
      <c r="J59">
        <v>57.41</v>
      </c>
      <c r="K59">
        <v>57.72</v>
      </c>
      <c r="L59">
        <v>58.03</v>
      </c>
    </row>
    <row r="60" spans="1:12" x14ac:dyDescent="0.25">
      <c r="A60" s="16"/>
      <c r="B60">
        <v>41</v>
      </c>
      <c r="C60">
        <v>58.34</v>
      </c>
      <c r="D60">
        <v>58.65</v>
      </c>
      <c r="E60">
        <v>58.96</v>
      </c>
      <c r="F60">
        <v>59.27</v>
      </c>
      <c r="G60">
        <v>59.58</v>
      </c>
      <c r="H60">
        <v>59.9</v>
      </c>
      <c r="I60">
        <v>60.22</v>
      </c>
      <c r="J60">
        <v>60.54</v>
      </c>
      <c r="K60">
        <v>60.86</v>
      </c>
      <c r="L60">
        <v>61.18</v>
      </c>
    </row>
    <row r="61" spans="1:12" x14ac:dyDescent="0.25">
      <c r="A61" s="16"/>
      <c r="B61">
        <v>42</v>
      </c>
      <c r="C61">
        <v>61.5</v>
      </c>
      <c r="D61">
        <v>61.82</v>
      </c>
      <c r="E61">
        <v>62.14</v>
      </c>
      <c r="F61">
        <v>62.47</v>
      </c>
      <c r="G61">
        <v>62.8</v>
      </c>
      <c r="H61">
        <v>63.13</v>
      </c>
      <c r="I61">
        <v>63.46</v>
      </c>
      <c r="J61">
        <v>63.79</v>
      </c>
      <c r="K61">
        <v>64.12</v>
      </c>
      <c r="L61">
        <v>64.459999999999994</v>
      </c>
    </row>
    <row r="62" spans="1:12" x14ac:dyDescent="0.25">
      <c r="A62" s="16"/>
      <c r="B62">
        <v>43</v>
      </c>
      <c r="C62">
        <v>64.8</v>
      </c>
      <c r="D62">
        <v>65.14</v>
      </c>
      <c r="E62">
        <v>65.48</v>
      </c>
      <c r="F62">
        <v>65.819999999999993</v>
      </c>
      <c r="G62">
        <v>66.16</v>
      </c>
      <c r="H62">
        <v>66.510000000000005</v>
      </c>
      <c r="I62">
        <v>66.86</v>
      </c>
      <c r="J62">
        <v>67.209999999999994</v>
      </c>
      <c r="K62">
        <v>67.56</v>
      </c>
      <c r="L62">
        <v>67.91</v>
      </c>
    </row>
    <row r="63" spans="1:12" x14ac:dyDescent="0.25">
      <c r="A63" s="16"/>
      <c r="B63">
        <v>44</v>
      </c>
      <c r="C63">
        <v>68.260000000000005</v>
      </c>
      <c r="D63">
        <v>68.61</v>
      </c>
      <c r="E63">
        <v>68.97</v>
      </c>
      <c r="F63">
        <v>69.33</v>
      </c>
      <c r="G63">
        <v>69.69</v>
      </c>
      <c r="H63">
        <v>70.05</v>
      </c>
      <c r="I63">
        <v>70.41</v>
      </c>
      <c r="J63">
        <v>70.77</v>
      </c>
      <c r="K63">
        <v>71.14</v>
      </c>
      <c r="L63">
        <v>71.510000000000005</v>
      </c>
    </row>
    <row r="64" spans="1:12" x14ac:dyDescent="0.25">
      <c r="A64" s="16"/>
      <c r="B64">
        <v>45</v>
      </c>
      <c r="C64">
        <v>71.88</v>
      </c>
      <c r="D64">
        <v>72.25</v>
      </c>
      <c r="E64">
        <v>72.62</v>
      </c>
      <c r="F64">
        <v>72.989999999999995</v>
      </c>
      <c r="G64">
        <v>73.36</v>
      </c>
      <c r="H64">
        <v>73.739999999999995</v>
      </c>
      <c r="I64">
        <v>74.12</v>
      </c>
      <c r="J64">
        <v>74.5</v>
      </c>
      <c r="K64">
        <v>74.88</v>
      </c>
      <c r="L64">
        <v>75.260000000000005</v>
      </c>
    </row>
    <row r="65" spans="1:12" x14ac:dyDescent="0.25">
      <c r="A65" s="16"/>
      <c r="B65">
        <v>46</v>
      </c>
      <c r="C65">
        <v>75.650000000000006</v>
      </c>
      <c r="D65">
        <v>76.040000000000006</v>
      </c>
      <c r="E65">
        <v>76.430000000000007</v>
      </c>
      <c r="F65">
        <v>76.819999999999993</v>
      </c>
      <c r="G65">
        <v>77.209999999999994</v>
      </c>
      <c r="H65">
        <v>77.599999999999994</v>
      </c>
      <c r="I65">
        <v>78</v>
      </c>
      <c r="J65">
        <v>78.400000000000006</v>
      </c>
      <c r="K65">
        <v>78.8</v>
      </c>
      <c r="L65">
        <v>79.2</v>
      </c>
    </row>
    <row r="66" spans="1:12" x14ac:dyDescent="0.25">
      <c r="A66" s="16"/>
      <c r="B66">
        <v>47</v>
      </c>
      <c r="C66">
        <v>79.599999999999994</v>
      </c>
      <c r="D66">
        <v>80</v>
      </c>
      <c r="E66">
        <v>80.41</v>
      </c>
      <c r="F66">
        <v>80.819999999999993</v>
      </c>
      <c r="G66">
        <v>81.23</v>
      </c>
      <c r="H66">
        <v>81.64</v>
      </c>
      <c r="I66">
        <v>82.05</v>
      </c>
      <c r="J66">
        <v>82.46</v>
      </c>
      <c r="K66">
        <v>82.87</v>
      </c>
      <c r="L66">
        <v>83.29</v>
      </c>
    </row>
    <row r="67" spans="1:12" x14ac:dyDescent="0.25">
      <c r="A67" s="16"/>
      <c r="B67">
        <v>48</v>
      </c>
      <c r="C67">
        <v>83.71</v>
      </c>
      <c r="D67">
        <v>84.13</v>
      </c>
      <c r="E67">
        <v>84.56</v>
      </c>
      <c r="F67">
        <v>84.99</v>
      </c>
      <c r="G67">
        <v>85.42</v>
      </c>
      <c r="H67">
        <v>85.85</v>
      </c>
      <c r="I67">
        <v>86.28</v>
      </c>
      <c r="J67">
        <v>86.71</v>
      </c>
      <c r="K67">
        <v>87.14</v>
      </c>
      <c r="L67">
        <v>87.58</v>
      </c>
    </row>
    <row r="68" spans="1:12" x14ac:dyDescent="0.25">
      <c r="A68" s="16"/>
      <c r="B68">
        <v>49</v>
      </c>
      <c r="C68">
        <v>88.02</v>
      </c>
      <c r="D68">
        <v>88.46</v>
      </c>
      <c r="E68">
        <v>88.9</v>
      </c>
      <c r="F68">
        <v>89.34</v>
      </c>
      <c r="G68">
        <v>89.79</v>
      </c>
      <c r="H68">
        <v>90.24</v>
      </c>
      <c r="I68">
        <v>90.69</v>
      </c>
      <c r="J68">
        <v>91.14</v>
      </c>
      <c r="K68">
        <v>91.59</v>
      </c>
      <c r="L68">
        <v>92.05</v>
      </c>
    </row>
    <row r="69" spans="1:12" x14ac:dyDescent="0.25">
      <c r="A69" s="16"/>
    </row>
    <row r="70" spans="1:12" x14ac:dyDescent="0.25">
      <c r="A70" s="16"/>
      <c r="B70" t="s">
        <v>327</v>
      </c>
      <c r="C70" t="s">
        <v>328</v>
      </c>
      <c r="D70" t="s">
        <v>340</v>
      </c>
      <c r="E70" t="s">
        <v>341</v>
      </c>
      <c r="F70" t="s">
        <v>342</v>
      </c>
      <c r="G70" t="s">
        <v>343</v>
      </c>
      <c r="H70" t="s">
        <v>344</v>
      </c>
      <c r="I70" t="s">
        <v>345</v>
      </c>
      <c r="J70" t="s">
        <v>346</v>
      </c>
      <c r="K70" t="s">
        <v>347</v>
      </c>
      <c r="L70" t="s">
        <v>348</v>
      </c>
    </row>
    <row r="71" spans="1:12" x14ac:dyDescent="0.25">
      <c r="A71" s="16"/>
      <c r="B71">
        <v>50</v>
      </c>
      <c r="C71">
        <v>92.51</v>
      </c>
      <c r="D71">
        <v>97.2</v>
      </c>
      <c r="E71">
        <v>102.09</v>
      </c>
      <c r="F71">
        <v>107.2</v>
      </c>
      <c r="G71">
        <v>112.51</v>
      </c>
      <c r="H71">
        <v>118.04</v>
      </c>
      <c r="I71">
        <v>123.8</v>
      </c>
      <c r="J71">
        <v>129.82</v>
      </c>
      <c r="K71">
        <v>136.08000000000001</v>
      </c>
      <c r="L71">
        <v>142.6</v>
      </c>
    </row>
    <row r="72" spans="1:12" x14ac:dyDescent="0.25">
      <c r="A72" s="17" t="s">
        <v>349</v>
      </c>
      <c r="B72">
        <v>60</v>
      </c>
      <c r="C72">
        <v>149.38</v>
      </c>
      <c r="D72">
        <v>156.43</v>
      </c>
      <c r="E72">
        <v>163.77000000000001</v>
      </c>
      <c r="F72">
        <v>171.38</v>
      </c>
      <c r="G72">
        <v>179.31</v>
      </c>
      <c r="H72">
        <v>187.54</v>
      </c>
      <c r="I72">
        <v>196.09</v>
      </c>
      <c r="J72">
        <v>204.96</v>
      </c>
      <c r="K72">
        <v>214.17</v>
      </c>
      <c r="L72">
        <v>223.73</v>
      </c>
    </row>
    <row r="73" spans="1:12" x14ac:dyDescent="0.25">
      <c r="A73" s="16"/>
      <c r="B73">
        <v>70</v>
      </c>
      <c r="C73">
        <v>233.7</v>
      </c>
      <c r="D73">
        <v>243.9</v>
      </c>
      <c r="E73">
        <v>254.6</v>
      </c>
      <c r="F73">
        <v>265.7</v>
      </c>
      <c r="G73">
        <v>277.2</v>
      </c>
      <c r="H73">
        <v>289.10000000000002</v>
      </c>
      <c r="I73">
        <v>301.39999999999998</v>
      </c>
      <c r="J73">
        <v>314.10000000000002</v>
      </c>
      <c r="K73">
        <v>327.3</v>
      </c>
      <c r="L73">
        <v>341</v>
      </c>
    </row>
    <row r="74" spans="1:12" x14ac:dyDescent="0.25">
      <c r="A74" s="16"/>
      <c r="B74">
        <v>80</v>
      </c>
      <c r="C74">
        <v>355.1</v>
      </c>
      <c r="D74">
        <v>369.7</v>
      </c>
      <c r="E74">
        <v>384.9</v>
      </c>
      <c r="F74">
        <v>400.6</v>
      </c>
      <c r="G74">
        <v>416.8</v>
      </c>
      <c r="H74">
        <v>433.6</v>
      </c>
      <c r="I74">
        <v>450.9</v>
      </c>
      <c r="J74">
        <v>468.7</v>
      </c>
      <c r="K74">
        <v>487.1</v>
      </c>
      <c r="L74">
        <v>506.1</v>
      </c>
    </row>
    <row r="75" spans="1:12" x14ac:dyDescent="0.25">
      <c r="A75" s="16"/>
    </row>
    <row r="76" spans="1:12" x14ac:dyDescent="0.25">
      <c r="A76" s="16"/>
      <c r="B76" t="s">
        <v>350</v>
      </c>
      <c r="C76" t="s">
        <v>328</v>
      </c>
      <c r="D76" t="s">
        <v>329</v>
      </c>
      <c r="E76" t="s">
        <v>330</v>
      </c>
      <c r="F76" t="s">
        <v>331</v>
      </c>
      <c r="G76" t="s">
        <v>332</v>
      </c>
      <c r="H76" t="s">
        <v>333</v>
      </c>
      <c r="I76" t="s">
        <v>334</v>
      </c>
      <c r="J76" t="s">
        <v>335</v>
      </c>
      <c r="K76" t="s">
        <v>336</v>
      </c>
      <c r="L76" t="s">
        <v>337</v>
      </c>
    </row>
    <row r="77" spans="1:12" x14ac:dyDescent="0.25">
      <c r="A77" s="16"/>
      <c r="B77">
        <v>90</v>
      </c>
      <c r="C77">
        <v>525.76</v>
      </c>
      <c r="D77">
        <v>527.76</v>
      </c>
      <c r="E77">
        <v>529.77</v>
      </c>
      <c r="F77">
        <v>531.78</v>
      </c>
      <c r="G77">
        <v>533.79999999999995</v>
      </c>
      <c r="H77">
        <v>535.82000000000005</v>
      </c>
      <c r="I77">
        <v>537.86</v>
      </c>
      <c r="J77">
        <v>539.9</v>
      </c>
      <c r="K77">
        <v>541.95000000000005</v>
      </c>
      <c r="L77">
        <v>544</v>
      </c>
    </row>
    <row r="78" spans="1:12" x14ac:dyDescent="0.25">
      <c r="A78" s="16"/>
      <c r="B78">
        <v>91</v>
      </c>
      <c r="C78">
        <v>546.04999999999995</v>
      </c>
      <c r="D78">
        <v>548.11</v>
      </c>
      <c r="E78">
        <v>550.17999999999995</v>
      </c>
      <c r="F78">
        <v>552.26</v>
      </c>
      <c r="G78">
        <v>554.35</v>
      </c>
      <c r="H78">
        <v>556.44000000000005</v>
      </c>
      <c r="I78">
        <v>558.53</v>
      </c>
      <c r="J78">
        <v>560.64</v>
      </c>
      <c r="K78">
        <v>562.75</v>
      </c>
      <c r="L78">
        <v>564.87</v>
      </c>
    </row>
    <row r="79" spans="1:12" x14ac:dyDescent="0.25">
      <c r="A79" s="16"/>
      <c r="B79">
        <v>92</v>
      </c>
      <c r="C79">
        <v>566.99</v>
      </c>
      <c r="D79">
        <v>569.12</v>
      </c>
      <c r="E79">
        <v>571.26</v>
      </c>
      <c r="F79">
        <v>573.4</v>
      </c>
      <c r="G79">
        <v>575.54999999999995</v>
      </c>
      <c r="H79">
        <v>577.71</v>
      </c>
      <c r="I79">
        <v>579.87</v>
      </c>
      <c r="J79">
        <v>582.04</v>
      </c>
      <c r="K79">
        <v>584.22</v>
      </c>
      <c r="L79">
        <v>586.41</v>
      </c>
    </row>
    <row r="80" spans="1:12" x14ac:dyDescent="0.25">
      <c r="A80" s="16"/>
      <c r="B80">
        <v>93</v>
      </c>
      <c r="C80">
        <v>588.6</v>
      </c>
      <c r="D80">
        <v>590.79999999999995</v>
      </c>
      <c r="E80">
        <v>593</v>
      </c>
      <c r="F80">
        <v>595.21</v>
      </c>
      <c r="G80">
        <v>597.42999999999995</v>
      </c>
      <c r="H80">
        <v>599.66</v>
      </c>
      <c r="I80">
        <v>601.89</v>
      </c>
      <c r="J80">
        <v>604.13</v>
      </c>
      <c r="K80">
        <v>606.38</v>
      </c>
      <c r="L80">
        <v>608.64</v>
      </c>
    </row>
    <row r="81" spans="1:12" x14ac:dyDescent="0.25">
      <c r="A81" s="16"/>
      <c r="B81">
        <v>94</v>
      </c>
      <c r="C81">
        <v>610.9</v>
      </c>
      <c r="D81">
        <v>613.16999999999996</v>
      </c>
      <c r="E81">
        <v>615.44000000000005</v>
      </c>
      <c r="F81">
        <v>617.72</v>
      </c>
      <c r="G81">
        <v>620.01</v>
      </c>
      <c r="H81">
        <v>622.30999999999995</v>
      </c>
      <c r="I81">
        <v>624.61</v>
      </c>
      <c r="J81">
        <v>626.91999999999996</v>
      </c>
      <c r="K81">
        <v>629.24</v>
      </c>
      <c r="L81">
        <v>631.57000000000005</v>
      </c>
    </row>
    <row r="82" spans="1:12" x14ac:dyDescent="0.25">
      <c r="A82" s="16"/>
      <c r="B82">
        <v>95</v>
      </c>
      <c r="C82">
        <v>633.9</v>
      </c>
      <c r="D82">
        <v>636.24</v>
      </c>
      <c r="E82">
        <v>938.59</v>
      </c>
      <c r="F82">
        <v>640.94000000000005</v>
      </c>
      <c r="G82">
        <v>643.29999999999995</v>
      </c>
      <c r="H82">
        <v>645.66999999999996</v>
      </c>
      <c r="I82">
        <v>648.04999999999995</v>
      </c>
      <c r="J82">
        <v>650.42999999999995</v>
      </c>
      <c r="K82">
        <v>652.82000000000005</v>
      </c>
      <c r="L82">
        <v>655.22</v>
      </c>
    </row>
    <row r="83" spans="1:12" x14ac:dyDescent="0.25">
      <c r="A83" s="16"/>
      <c r="B83">
        <v>96</v>
      </c>
      <c r="C83">
        <v>657.62</v>
      </c>
      <c r="D83">
        <v>660.03</v>
      </c>
      <c r="E83">
        <v>662.45</v>
      </c>
      <c r="F83">
        <v>664.88</v>
      </c>
      <c r="G83">
        <v>667.31</v>
      </c>
      <c r="H83">
        <v>669.75</v>
      </c>
      <c r="I83">
        <v>672.2</v>
      </c>
      <c r="J83">
        <v>674.66</v>
      </c>
      <c r="K83">
        <v>677.12</v>
      </c>
      <c r="L83">
        <v>679.69</v>
      </c>
    </row>
    <row r="84" spans="1:12" x14ac:dyDescent="0.25">
      <c r="A84" s="16"/>
      <c r="B84">
        <v>97</v>
      </c>
      <c r="C84">
        <v>682.07</v>
      </c>
      <c r="D84">
        <v>684.55</v>
      </c>
      <c r="E84">
        <v>687.04</v>
      </c>
      <c r="F84">
        <v>689.54</v>
      </c>
      <c r="G84">
        <v>692.05</v>
      </c>
      <c r="H84">
        <v>694.57</v>
      </c>
      <c r="I84">
        <v>697.1</v>
      </c>
      <c r="J84">
        <v>699.63</v>
      </c>
      <c r="K84">
        <v>702.17</v>
      </c>
      <c r="L84">
        <v>704.71</v>
      </c>
    </row>
    <row r="85" spans="1:12" x14ac:dyDescent="0.25">
      <c r="A85" s="16"/>
      <c r="B85">
        <v>98</v>
      </c>
      <c r="C85">
        <v>707.27</v>
      </c>
      <c r="D85">
        <v>709.83</v>
      </c>
      <c r="E85">
        <v>712.4</v>
      </c>
      <c r="F85">
        <v>714.98</v>
      </c>
      <c r="G85">
        <v>717.56</v>
      </c>
      <c r="H85">
        <v>720.15</v>
      </c>
      <c r="I85">
        <v>722.75</v>
      </c>
      <c r="J85">
        <v>725.36</v>
      </c>
      <c r="K85">
        <v>727.98</v>
      </c>
      <c r="L85">
        <v>730.61</v>
      </c>
    </row>
    <row r="86" spans="1:12" x14ac:dyDescent="0.25">
      <c r="A86" s="16"/>
      <c r="B86">
        <v>99</v>
      </c>
      <c r="C86">
        <v>733.24</v>
      </c>
      <c r="D86">
        <v>735.88</v>
      </c>
      <c r="E86">
        <v>738.53</v>
      </c>
      <c r="F86">
        <v>741.18</v>
      </c>
      <c r="G86">
        <v>743.85</v>
      </c>
      <c r="H86">
        <v>746.52</v>
      </c>
      <c r="I86">
        <v>749.2</v>
      </c>
      <c r="J86">
        <v>751.89</v>
      </c>
      <c r="K86">
        <v>754.58</v>
      </c>
      <c r="L86">
        <v>757.29</v>
      </c>
    </row>
    <row r="87" spans="1:12" x14ac:dyDescent="0.25">
      <c r="A87" s="16"/>
      <c r="B87">
        <v>100</v>
      </c>
      <c r="C87">
        <v>760</v>
      </c>
      <c r="D87">
        <v>762.72</v>
      </c>
      <c r="E87">
        <v>765.45</v>
      </c>
      <c r="F87">
        <v>768.19</v>
      </c>
      <c r="G87">
        <v>770.93</v>
      </c>
      <c r="H87">
        <v>773.68</v>
      </c>
      <c r="I87">
        <v>776.44</v>
      </c>
      <c r="J87">
        <v>779.22</v>
      </c>
      <c r="K87">
        <v>782</v>
      </c>
      <c r="L87">
        <v>784.78</v>
      </c>
    </row>
    <row r="88" spans="1:12" x14ac:dyDescent="0.25">
      <c r="A88" s="16"/>
      <c r="B88">
        <v>101</v>
      </c>
      <c r="C88">
        <v>787.57</v>
      </c>
      <c r="D88">
        <v>790.37</v>
      </c>
      <c r="E88">
        <v>793.18</v>
      </c>
      <c r="F88">
        <v>796</v>
      </c>
      <c r="G88">
        <v>798.82</v>
      </c>
      <c r="H88">
        <v>801.66</v>
      </c>
      <c r="I88">
        <v>804.5</v>
      </c>
      <c r="J88">
        <v>807.35</v>
      </c>
      <c r="K88">
        <v>810.21</v>
      </c>
      <c r="L88">
        <v>813.08</v>
      </c>
    </row>
  </sheetData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48D8-9885-41D2-8E87-B424B7BB0735}">
  <dimension ref="A1:F97"/>
  <sheetViews>
    <sheetView workbookViewId="0">
      <selection activeCell="F18" sqref="E18:F18"/>
    </sheetView>
  </sheetViews>
  <sheetFormatPr defaultRowHeight="15" x14ac:dyDescent="0.25"/>
  <cols>
    <col min="1" max="1" width="26.140625" customWidth="1"/>
    <col min="2" max="2" width="11" customWidth="1"/>
    <col min="3" max="3" width="14.28515625" customWidth="1"/>
    <col min="4" max="4" width="10.42578125" customWidth="1"/>
    <col min="5" max="5" width="11.5703125" customWidth="1"/>
    <col min="6" max="6" width="10.7109375" customWidth="1"/>
  </cols>
  <sheetData>
    <row r="1" spans="1:6" ht="123.75" customHeight="1" x14ac:dyDescent="0.25"/>
    <row r="3" spans="1:6" x14ac:dyDescent="0.25">
      <c r="A3" t="s">
        <v>170</v>
      </c>
      <c r="B3" t="s">
        <v>171</v>
      </c>
      <c r="C3" t="s">
        <v>172</v>
      </c>
      <c r="D3" t="s">
        <v>173</v>
      </c>
      <c r="E3" t="s">
        <v>174</v>
      </c>
      <c r="F3" t="s">
        <v>175</v>
      </c>
    </row>
    <row r="4" spans="1:6" x14ac:dyDescent="0.25">
      <c r="A4" s="11" t="s">
        <v>33</v>
      </c>
      <c r="B4" s="11" t="s">
        <v>34</v>
      </c>
      <c r="C4" s="11" t="s">
        <v>35</v>
      </c>
      <c r="D4" s="11" t="s">
        <v>36</v>
      </c>
      <c r="E4" s="11">
        <v>1600.0170000000001</v>
      </c>
      <c r="F4" s="11">
        <v>291.80900000000003</v>
      </c>
    </row>
    <row r="5" spans="1:6" x14ac:dyDescent="0.25">
      <c r="A5" s="11" t="s">
        <v>37</v>
      </c>
      <c r="B5" s="11" t="s">
        <v>38</v>
      </c>
      <c r="C5" s="11" t="s">
        <v>39</v>
      </c>
      <c r="D5" s="11">
        <v>7.3878199999999996</v>
      </c>
      <c r="E5" s="11">
        <v>1533.3130000000001</v>
      </c>
      <c r="F5" s="11">
        <v>222.309</v>
      </c>
    </row>
    <row r="6" spans="1:6" x14ac:dyDescent="0.25">
      <c r="A6" s="11" t="s">
        <v>40</v>
      </c>
      <c r="B6" s="11" t="s">
        <v>41</v>
      </c>
      <c r="C6" s="11" t="s">
        <v>42</v>
      </c>
      <c r="D6" s="11">
        <v>7.1880699999999997</v>
      </c>
      <c r="E6" s="11">
        <v>1416.7</v>
      </c>
      <c r="F6" s="11">
        <v>225</v>
      </c>
    </row>
    <row r="7" spans="1:6" x14ac:dyDescent="0.25">
      <c r="A7" s="11" t="s">
        <v>43</v>
      </c>
      <c r="B7" s="11" t="s">
        <v>44</v>
      </c>
      <c r="C7" s="11" t="s">
        <v>45</v>
      </c>
      <c r="D7" s="11">
        <v>7.1494799999999996</v>
      </c>
      <c r="E7" s="11">
        <v>1444.7180000000001</v>
      </c>
      <c r="F7" s="11">
        <v>199.81700000000001</v>
      </c>
    </row>
    <row r="8" spans="1:6" x14ac:dyDescent="0.25">
      <c r="A8" s="11" t="s">
        <v>46</v>
      </c>
      <c r="B8" s="11" t="s">
        <v>47</v>
      </c>
      <c r="C8" s="11" t="s">
        <v>48</v>
      </c>
      <c r="D8" s="11" t="s">
        <v>49</v>
      </c>
      <c r="E8" s="11">
        <v>1210.595</v>
      </c>
      <c r="F8" s="11">
        <v>229.66399999999999</v>
      </c>
    </row>
    <row r="9" spans="1:6" x14ac:dyDescent="0.25">
      <c r="A9" s="11" t="s">
        <v>50</v>
      </c>
      <c r="B9" s="11" t="s">
        <v>51</v>
      </c>
      <c r="C9" s="11" t="s">
        <v>52</v>
      </c>
      <c r="D9" s="11">
        <v>5.6520400000000004</v>
      </c>
      <c r="E9" s="11">
        <v>648.62900000000002</v>
      </c>
      <c r="F9" s="11">
        <v>154.68299999999999</v>
      </c>
    </row>
    <row r="10" spans="1:6" x14ac:dyDescent="0.25">
      <c r="A10" s="11" t="s">
        <v>53</v>
      </c>
      <c r="B10" s="11" t="s">
        <v>54</v>
      </c>
      <c r="C10" s="11" t="s">
        <v>55</v>
      </c>
      <c r="D10" s="11" t="s">
        <v>56</v>
      </c>
      <c r="E10" s="11">
        <v>1002.711</v>
      </c>
      <c r="F10" s="11">
        <v>247.88499999999999</v>
      </c>
    </row>
    <row r="11" spans="1:6" x14ac:dyDescent="0.25">
      <c r="A11" s="11" t="s">
        <v>57</v>
      </c>
      <c r="B11" s="11" t="s">
        <v>58</v>
      </c>
      <c r="C11" s="11" t="s">
        <v>59</v>
      </c>
      <c r="D11" s="11">
        <v>7.3201000000000001</v>
      </c>
      <c r="E11" s="11">
        <v>1731.5150000000001</v>
      </c>
      <c r="F11" s="11">
        <v>206.04900000000001</v>
      </c>
    </row>
    <row r="12" spans="1:6" x14ac:dyDescent="0.25">
      <c r="A12" s="11" t="s">
        <v>60</v>
      </c>
      <c r="B12" s="11" t="s">
        <v>61</v>
      </c>
      <c r="C12" s="11" t="s">
        <v>62</v>
      </c>
      <c r="D12" s="11">
        <v>6.8927199999999997</v>
      </c>
      <c r="E12" s="11">
        <v>1203.5309999999999</v>
      </c>
      <c r="F12" s="11">
        <v>219.88800000000001</v>
      </c>
    </row>
    <row r="13" spans="1:6" x14ac:dyDescent="0.25">
      <c r="A13" s="11" t="s">
        <v>63</v>
      </c>
      <c r="B13" s="11" t="s">
        <v>64</v>
      </c>
      <c r="C13" s="11" t="s">
        <v>65</v>
      </c>
      <c r="D13" s="11" t="s">
        <v>66</v>
      </c>
      <c r="E13" s="11">
        <v>943.45299999999997</v>
      </c>
      <c r="F13" s="11">
        <v>239.71100000000001</v>
      </c>
    </row>
    <row r="14" spans="1:6" x14ac:dyDescent="0.25">
      <c r="A14" s="11" t="s">
        <v>67</v>
      </c>
      <c r="B14" s="11" t="s">
        <v>68</v>
      </c>
      <c r="C14" s="11" t="s">
        <v>69</v>
      </c>
      <c r="D14" s="11" t="s">
        <v>70</v>
      </c>
      <c r="E14" s="11">
        <v>899.61699999999996</v>
      </c>
      <c r="F14" s="11">
        <v>241.94200000000001</v>
      </c>
    </row>
    <row r="15" spans="1:6" x14ac:dyDescent="0.25">
      <c r="A15" s="11" t="s">
        <v>71</v>
      </c>
      <c r="B15" s="11" t="s">
        <v>72</v>
      </c>
      <c r="C15" s="11" t="s">
        <v>73</v>
      </c>
      <c r="D15" s="11">
        <v>7.3636600000000003</v>
      </c>
      <c r="E15" s="11">
        <v>1305.1980000000001</v>
      </c>
      <c r="F15" s="11">
        <v>173.42699999999999</v>
      </c>
    </row>
    <row r="16" spans="1:6" x14ac:dyDescent="0.25">
      <c r="A16" s="11" t="s">
        <v>74</v>
      </c>
      <c r="B16" s="11" t="s">
        <v>75</v>
      </c>
      <c r="C16" s="11" t="s">
        <v>76</v>
      </c>
      <c r="D16" s="11">
        <v>7.2013100000000003</v>
      </c>
      <c r="E16" s="11">
        <v>1157</v>
      </c>
      <c r="F16" s="11">
        <v>168.279</v>
      </c>
    </row>
    <row r="17" spans="1:6" x14ac:dyDescent="0.25">
      <c r="A17" s="11" t="s">
        <v>77</v>
      </c>
      <c r="B17" s="11" t="s">
        <v>78</v>
      </c>
      <c r="C17" s="11" t="s">
        <v>79</v>
      </c>
      <c r="D17" s="11" t="s">
        <v>80</v>
      </c>
      <c r="E17" s="11">
        <v>810.26099999999997</v>
      </c>
      <c r="F17" s="11">
        <v>228.066</v>
      </c>
    </row>
    <row r="18" spans="1:6" x14ac:dyDescent="0.25">
      <c r="A18" s="11" t="s">
        <v>81</v>
      </c>
      <c r="B18" s="11" t="s">
        <v>82</v>
      </c>
      <c r="C18" s="11" t="s">
        <v>83</v>
      </c>
      <c r="D18" s="11">
        <v>8.7101900000000008</v>
      </c>
      <c r="E18" s="11">
        <v>2433.0140000000001</v>
      </c>
      <c r="F18" s="11">
        <v>255.18899999999999</v>
      </c>
    </row>
    <row r="19" spans="1:6" x14ac:dyDescent="0.25">
      <c r="A19" s="11" t="s">
        <v>84</v>
      </c>
      <c r="B19" s="11" t="s">
        <v>85</v>
      </c>
      <c r="C19" s="11" t="s">
        <v>86</v>
      </c>
      <c r="D19" s="11">
        <v>6.9427899999999996</v>
      </c>
      <c r="E19" s="11">
        <v>1169.1099999999999</v>
      </c>
      <c r="F19" s="11">
        <v>241.59299999999999</v>
      </c>
    </row>
    <row r="20" spans="1:6" x14ac:dyDescent="0.25">
      <c r="A20" s="11" t="s">
        <v>87</v>
      </c>
      <c r="B20" s="11" t="s">
        <v>88</v>
      </c>
      <c r="C20" s="11" t="s">
        <v>89</v>
      </c>
      <c r="D20" s="11">
        <v>6.8792600000000004</v>
      </c>
      <c r="E20" s="11">
        <v>1212.021</v>
      </c>
      <c r="F20" s="11">
        <v>226.40899999999999</v>
      </c>
    </row>
    <row r="21" spans="1:6" x14ac:dyDescent="0.25">
      <c r="A21" s="11" t="s">
        <v>90</v>
      </c>
      <c r="B21" s="11" t="s">
        <v>91</v>
      </c>
      <c r="C21" s="11" t="s">
        <v>92</v>
      </c>
      <c r="D21" s="11">
        <v>6.9780800000000003</v>
      </c>
      <c r="E21" s="11">
        <v>1431.0530000000001</v>
      </c>
      <c r="F21" s="11">
        <v>217.55</v>
      </c>
    </row>
    <row r="22" spans="1:6" x14ac:dyDescent="0.25">
      <c r="A22" s="11" t="s">
        <v>93</v>
      </c>
      <c r="B22" s="11" t="s">
        <v>94</v>
      </c>
      <c r="C22" s="11" t="s">
        <v>95</v>
      </c>
      <c r="D22" s="11">
        <v>7.1069000000000004</v>
      </c>
      <c r="E22" s="11">
        <v>1500</v>
      </c>
      <c r="F22" s="11">
        <v>224</v>
      </c>
    </row>
    <row r="23" spans="1:6" x14ac:dyDescent="0.25">
      <c r="A23" s="11" t="s">
        <v>93</v>
      </c>
      <c r="B23" s="11" t="s">
        <v>96</v>
      </c>
      <c r="C23" s="11" t="s">
        <v>97</v>
      </c>
      <c r="D23" s="11">
        <v>6.9450399999999997</v>
      </c>
      <c r="E23" s="11">
        <v>1413.12</v>
      </c>
      <c r="F23" s="11">
        <v>216</v>
      </c>
    </row>
    <row r="24" spans="1:6" x14ac:dyDescent="0.25">
      <c r="A24" s="11" t="s">
        <v>98</v>
      </c>
      <c r="B24" s="11" t="s">
        <v>99</v>
      </c>
      <c r="C24" s="11" t="s">
        <v>100</v>
      </c>
      <c r="D24" s="11" t="s">
        <v>101</v>
      </c>
      <c r="E24" s="11">
        <v>1170.9659999999999</v>
      </c>
      <c r="F24" s="11">
        <v>226.232</v>
      </c>
    </row>
    <row r="25" spans="1:6" x14ac:dyDescent="0.25">
      <c r="A25" s="11" t="s">
        <v>102</v>
      </c>
      <c r="B25" s="11" t="s">
        <v>99</v>
      </c>
      <c r="C25" s="11" t="s">
        <v>103</v>
      </c>
      <c r="D25" s="11" t="s">
        <v>104</v>
      </c>
      <c r="E25" s="11">
        <v>1163.03</v>
      </c>
      <c r="F25" s="11">
        <v>227.4</v>
      </c>
    </row>
    <row r="26" spans="1:6" x14ac:dyDescent="0.25">
      <c r="A26" s="11" t="s">
        <v>105</v>
      </c>
      <c r="B26" s="11" t="s">
        <v>106</v>
      </c>
      <c r="C26" s="11" t="s">
        <v>107</v>
      </c>
      <c r="D26" s="11">
        <v>6.8494099999999998</v>
      </c>
      <c r="E26" s="11">
        <v>1206.001</v>
      </c>
      <c r="F26" s="11">
        <v>223.148</v>
      </c>
    </row>
    <row r="27" spans="1:6" x14ac:dyDescent="0.25">
      <c r="A27" s="11" t="s">
        <v>108</v>
      </c>
      <c r="B27" s="11" t="s">
        <v>109</v>
      </c>
      <c r="C27" s="11" t="s">
        <v>110</v>
      </c>
      <c r="D27" s="11">
        <v>6.2553000000000001</v>
      </c>
      <c r="E27" s="11">
        <v>912.86599999999999</v>
      </c>
      <c r="F27" s="11">
        <v>109.126</v>
      </c>
    </row>
    <row r="28" spans="1:6" x14ac:dyDescent="0.25">
      <c r="A28" s="11" t="s">
        <v>111</v>
      </c>
      <c r="B28" s="11" t="s">
        <v>112</v>
      </c>
      <c r="C28" s="11" t="s">
        <v>113</v>
      </c>
      <c r="D28" s="11">
        <v>6.9570699999999999</v>
      </c>
      <c r="E28" s="11">
        <v>1503.568</v>
      </c>
      <c r="F28" s="11">
        <v>194.738</v>
      </c>
    </row>
    <row r="29" spans="1:6" x14ac:dyDescent="0.25">
      <c r="A29" s="11" t="s">
        <v>114</v>
      </c>
      <c r="B29" s="11" t="s">
        <v>115</v>
      </c>
      <c r="C29" s="11" t="s">
        <v>116</v>
      </c>
      <c r="D29" s="11">
        <v>6.9543299999999997</v>
      </c>
      <c r="E29" s="11">
        <v>1497.527</v>
      </c>
      <c r="F29" s="11">
        <v>197.05600000000001</v>
      </c>
    </row>
    <row r="30" spans="1:6" x14ac:dyDescent="0.25">
      <c r="A30" s="11" t="s">
        <v>117</v>
      </c>
      <c r="B30" s="11" t="s">
        <v>118</v>
      </c>
      <c r="C30" s="11" t="s">
        <v>119</v>
      </c>
      <c r="D30" s="11" t="s">
        <v>120</v>
      </c>
      <c r="E30" s="11">
        <v>1174.0219999999999</v>
      </c>
      <c r="F30" s="11">
        <v>229.06</v>
      </c>
    </row>
    <row r="31" spans="1:6" x14ac:dyDescent="0.25">
      <c r="A31" s="11" t="s">
        <v>121</v>
      </c>
      <c r="B31" s="11" t="s">
        <v>122</v>
      </c>
      <c r="C31" s="11" t="s">
        <v>123</v>
      </c>
      <c r="D31" s="11">
        <v>7.0252999999999997</v>
      </c>
      <c r="E31" s="11">
        <v>1271.2539999999999</v>
      </c>
      <c r="F31" s="11">
        <v>222.92699999999999</v>
      </c>
    </row>
    <row r="32" spans="1:6" x14ac:dyDescent="0.25">
      <c r="A32" s="11" t="s">
        <v>124</v>
      </c>
      <c r="B32" s="11" t="s">
        <v>125</v>
      </c>
      <c r="C32" s="11" t="s">
        <v>126</v>
      </c>
      <c r="D32" s="11">
        <v>7.40916</v>
      </c>
      <c r="E32" s="11">
        <v>1325.9380000000001</v>
      </c>
      <c r="F32" s="11">
        <v>252.61600000000001</v>
      </c>
    </row>
    <row r="33" spans="1:6" x14ac:dyDescent="0.25">
      <c r="A33" s="11" t="s">
        <v>127</v>
      </c>
      <c r="B33" s="11" t="s">
        <v>128</v>
      </c>
      <c r="C33" s="11" t="s">
        <v>129</v>
      </c>
      <c r="D33" s="11">
        <v>6.9203200000000002</v>
      </c>
      <c r="E33" s="11">
        <v>1064.066</v>
      </c>
      <c r="F33" s="11">
        <v>228.79900000000001</v>
      </c>
    </row>
    <row r="34" spans="1:6" x14ac:dyDescent="0.25">
      <c r="A34" s="11" t="s">
        <v>130</v>
      </c>
      <c r="B34" s="11" t="s">
        <v>131</v>
      </c>
      <c r="C34" s="11" t="s">
        <v>132</v>
      </c>
      <c r="D34" s="11">
        <v>7.02529</v>
      </c>
      <c r="E34" s="11">
        <v>1310.2809999999999</v>
      </c>
      <c r="F34" s="11">
        <v>214.19200000000001</v>
      </c>
    </row>
    <row r="35" spans="1:6" x14ac:dyDescent="0.25">
      <c r="A35" s="11" t="s">
        <v>133</v>
      </c>
      <c r="B35" s="11" t="s">
        <v>134</v>
      </c>
      <c r="C35" s="11" t="s">
        <v>135</v>
      </c>
      <c r="D35" s="11">
        <v>7.63666</v>
      </c>
      <c r="E35" s="11">
        <v>1939.3589999999999</v>
      </c>
      <c r="F35" s="11">
        <v>162.714</v>
      </c>
    </row>
    <row r="36" spans="1:6" x14ac:dyDescent="0.25">
      <c r="A36" s="11" t="s">
        <v>136</v>
      </c>
      <c r="B36" s="11" t="s">
        <v>137</v>
      </c>
      <c r="C36" s="11" t="s">
        <v>138</v>
      </c>
      <c r="D36" s="11" t="s">
        <v>139</v>
      </c>
      <c r="E36" s="11">
        <v>889.26400000000001</v>
      </c>
      <c r="F36" s="11">
        <v>241.95699999999999</v>
      </c>
    </row>
    <row r="37" spans="1:6" x14ac:dyDescent="0.25">
      <c r="A37" s="11" t="s">
        <v>140</v>
      </c>
      <c r="B37" s="11" t="s">
        <v>141</v>
      </c>
      <c r="C37" s="11" t="s">
        <v>142</v>
      </c>
      <c r="D37" s="11" t="s">
        <v>143</v>
      </c>
      <c r="E37" s="11">
        <v>960.24199999999996</v>
      </c>
      <c r="F37" s="11">
        <v>221.667</v>
      </c>
    </row>
    <row r="38" spans="1:6" x14ac:dyDescent="0.25">
      <c r="A38" s="11" t="s">
        <v>144</v>
      </c>
      <c r="B38" s="11" t="s">
        <v>145</v>
      </c>
      <c r="C38" s="11" t="s">
        <v>146</v>
      </c>
      <c r="D38" s="11">
        <v>6.9279599999999997</v>
      </c>
      <c r="E38" s="11">
        <v>1400.8689999999999</v>
      </c>
      <c r="F38" s="11">
        <v>196.434</v>
      </c>
    </row>
    <row r="39" spans="1:6" x14ac:dyDescent="0.25">
      <c r="A39" s="11" t="s">
        <v>147</v>
      </c>
      <c r="B39" s="11" t="s">
        <v>148</v>
      </c>
      <c r="C39" s="11" t="s">
        <v>149</v>
      </c>
      <c r="D39" s="11">
        <v>7.4315499999999997</v>
      </c>
      <c r="E39" s="11">
        <v>1554.6790000000001</v>
      </c>
      <c r="F39" s="11">
        <v>240.33699999999999</v>
      </c>
    </row>
    <row r="40" spans="1:6" x14ac:dyDescent="0.25">
      <c r="A40" s="11" t="s">
        <v>150</v>
      </c>
      <c r="B40" s="11" t="s">
        <v>151</v>
      </c>
      <c r="C40" s="11" t="s">
        <v>152</v>
      </c>
      <c r="D40" s="11">
        <v>8.1121999999999996</v>
      </c>
      <c r="E40" s="11">
        <v>1592.864</v>
      </c>
      <c r="F40" s="11">
        <v>226.184</v>
      </c>
    </row>
    <row r="41" spans="1:6" x14ac:dyDescent="0.25">
      <c r="A41" s="11" t="s">
        <v>153</v>
      </c>
      <c r="B41" s="11" t="s">
        <v>154</v>
      </c>
      <c r="C41" s="11" t="s">
        <v>155</v>
      </c>
      <c r="D41" s="11">
        <v>7.4568000000000003</v>
      </c>
      <c r="E41" s="11">
        <v>1577.67</v>
      </c>
      <c r="F41" s="11">
        <v>173.36799999999999</v>
      </c>
    </row>
    <row r="42" spans="1:6" x14ac:dyDescent="0.25">
      <c r="A42" s="11" t="s">
        <v>156</v>
      </c>
      <c r="B42" s="11" t="s">
        <v>157</v>
      </c>
      <c r="C42" s="11" t="s">
        <v>158</v>
      </c>
      <c r="D42" s="11">
        <v>7.1017900000000003</v>
      </c>
      <c r="E42" s="11">
        <v>1244.951</v>
      </c>
      <c r="F42" s="11">
        <v>217.881</v>
      </c>
    </row>
    <row r="43" spans="1:6" x14ac:dyDescent="0.25">
      <c r="A43" s="11" t="s">
        <v>159</v>
      </c>
      <c r="B43" s="11" t="s">
        <v>160</v>
      </c>
      <c r="C43" s="11" t="s">
        <v>161</v>
      </c>
      <c r="D43" s="11" t="s">
        <v>162</v>
      </c>
      <c r="E43" s="11">
        <v>1238.71</v>
      </c>
      <c r="F43" s="11">
        <v>217</v>
      </c>
    </row>
    <row r="44" spans="1:6" x14ac:dyDescent="0.25">
      <c r="A44" s="11" t="s">
        <v>163</v>
      </c>
      <c r="B44" s="11" t="s">
        <v>164</v>
      </c>
      <c r="C44" s="11" t="s">
        <v>165</v>
      </c>
      <c r="D44" s="11" t="s">
        <v>166</v>
      </c>
      <c r="E44" s="11">
        <v>1030.0070000000001</v>
      </c>
      <c r="F44" s="11">
        <v>238.61199999999999</v>
      </c>
    </row>
    <row r="45" spans="1:6" x14ac:dyDescent="0.25">
      <c r="A45" s="11" t="s">
        <v>167</v>
      </c>
      <c r="B45" s="11" t="s">
        <v>168</v>
      </c>
      <c r="C45" s="11" t="s">
        <v>169</v>
      </c>
      <c r="D45" s="11">
        <v>6.9565000000000001</v>
      </c>
      <c r="E45" s="11">
        <v>1423.5429999999999</v>
      </c>
      <c r="F45" s="11">
        <v>213.09100000000001</v>
      </c>
    </row>
    <row r="46" spans="1:6" x14ac:dyDescent="0.25">
      <c r="A46" s="11" t="s">
        <v>319</v>
      </c>
      <c r="B46" s="11" t="s">
        <v>176</v>
      </c>
      <c r="C46" s="11" t="s">
        <v>177</v>
      </c>
      <c r="D46" s="11">
        <v>8.0908300000000004</v>
      </c>
      <c r="E46" s="11">
        <v>2088.9360000000001</v>
      </c>
      <c r="F46" s="11">
        <v>203.45400000000001</v>
      </c>
    </row>
    <row r="47" spans="1:6" x14ac:dyDescent="0.25">
      <c r="A47" s="11" t="s">
        <v>178</v>
      </c>
      <c r="B47" s="11" t="s">
        <v>179</v>
      </c>
      <c r="C47" s="11" t="s">
        <v>180</v>
      </c>
      <c r="D47" s="11">
        <v>8.6901600000000006</v>
      </c>
      <c r="E47" s="11">
        <v>2005.779</v>
      </c>
      <c r="F47" s="11">
        <v>334.76499999999999</v>
      </c>
    </row>
    <row r="48" spans="1:6" x14ac:dyDescent="0.25">
      <c r="A48" s="11" t="s">
        <v>181</v>
      </c>
      <c r="B48" s="11" t="s">
        <v>182</v>
      </c>
      <c r="C48" s="11" t="s">
        <v>183</v>
      </c>
      <c r="D48" s="11">
        <v>7.1687099999999999</v>
      </c>
      <c r="E48" s="11">
        <v>1336.2349999999999</v>
      </c>
      <c r="F48" s="11">
        <v>194.36600000000001</v>
      </c>
    </row>
    <row r="49" spans="1:6" x14ac:dyDescent="0.25">
      <c r="A49" s="11" t="s">
        <v>184</v>
      </c>
      <c r="B49" s="11" t="s">
        <v>185</v>
      </c>
      <c r="C49" s="11" t="s">
        <v>186</v>
      </c>
      <c r="D49" s="11" t="s">
        <v>187</v>
      </c>
      <c r="E49" s="11">
        <v>970.59500000000003</v>
      </c>
      <c r="F49" s="11">
        <v>244.124</v>
      </c>
    </row>
    <row r="50" spans="1:6" x14ac:dyDescent="0.25">
      <c r="A50" s="11" t="s">
        <v>188</v>
      </c>
      <c r="B50" s="11" t="s">
        <v>189</v>
      </c>
      <c r="C50" s="11" t="s">
        <v>190</v>
      </c>
      <c r="D50" s="11">
        <v>7.5817800000000002</v>
      </c>
      <c r="E50" s="11">
        <v>1699.173</v>
      </c>
      <c r="F50" s="11">
        <v>260.714</v>
      </c>
    </row>
    <row r="51" spans="1:6" x14ac:dyDescent="0.25">
      <c r="A51" s="11" t="s">
        <v>320</v>
      </c>
      <c r="B51" s="11" t="s">
        <v>191</v>
      </c>
      <c r="C51" s="11" t="s">
        <v>192</v>
      </c>
      <c r="D51" s="11">
        <v>6.1650099999999997</v>
      </c>
      <c r="E51" s="11">
        <v>1036.056</v>
      </c>
      <c r="F51" s="11">
        <v>28.097000000000001</v>
      </c>
    </row>
    <row r="52" spans="1:6" x14ac:dyDescent="0.25">
      <c r="A52" s="11" t="s">
        <v>193</v>
      </c>
      <c r="B52" s="11" t="s">
        <v>194</v>
      </c>
      <c r="C52" s="11" t="s">
        <v>195</v>
      </c>
      <c r="D52" s="11">
        <v>6.9025299999999996</v>
      </c>
      <c r="E52" s="11">
        <v>1267.828</v>
      </c>
      <c r="F52" s="11">
        <v>216.82300000000001</v>
      </c>
    </row>
    <row r="53" spans="1:6" x14ac:dyDescent="0.25">
      <c r="A53" s="11" t="s">
        <v>321</v>
      </c>
      <c r="B53" s="11" t="s">
        <v>196</v>
      </c>
      <c r="C53" s="11" t="s">
        <v>197</v>
      </c>
      <c r="D53" s="11">
        <v>6.8768900000000004</v>
      </c>
      <c r="E53" s="11">
        <v>1238.1220000000001</v>
      </c>
      <c r="F53" s="11">
        <v>219.78299999999999</v>
      </c>
    </row>
    <row r="54" spans="1:6" x14ac:dyDescent="0.25">
      <c r="A54" s="11" t="s">
        <v>198</v>
      </c>
      <c r="B54" s="11" t="s">
        <v>199</v>
      </c>
      <c r="C54" s="11" t="s">
        <v>200</v>
      </c>
      <c r="D54" s="11">
        <v>6.9138099999999998</v>
      </c>
      <c r="E54" s="11">
        <v>1265.1199999999999</v>
      </c>
      <c r="F54" s="11">
        <v>220.05099999999999</v>
      </c>
    </row>
    <row r="55" spans="1:6" x14ac:dyDescent="0.25">
      <c r="A55" s="11" t="s">
        <v>201</v>
      </c>
      <c r="B55" s="11" t="s">
        <v>202</v>
      </c>
      <c r="C55" s="11" t="s">
        <v>203</v>
      </c>
      <c r="D55" s="11">
        <v>6.8855500000000003</v>
      </c>
      <c r="E55" s="11">
        <v>1175.817</v>
      </c>
      <c r="F55" s="11">
        <v>224.86699999999999</v>
      </c>
    </row>
    <row r="56" spans="1:6" x14ac:dyDescent="0.25">
      <c r="A56" s="11" t="s">
        <v>322</v>
      </c>
      <c r="B56" s="11" t="s">
        <v>204</v>
      </c>
      <c r="C56" s="11" t="s">
        <v>205</v>
      </c>
      <c r="D56" s="11">
        <v>6.8683899999999998</v>
      </c>
      <c r="E56" s="11">
        <v>1151.4010000000001</v>
      </c>
      <c r="F56" s="11">
        <v>228.477</v>
      </c>
    </row>
    <row r="57" spans="1:6" x14ac:dyDescent="0.25">
      <c r="A57" s="11" t="s">
        <v>206</v>
      </c>
      <c r="B57" s="11" t="s">
        <v>207</v>
      </c>
      <c r="C57" s="11" t="s">
        <v>208</v>
      </c>
      <c r="D57" s="11">
        <v>6.8688000000000002</v>
      </c>
      <c r="E57" s="11">
        <v>1154.646</v>
      </c>
      <c r="F57" s="11">
        <v>226.04599999999999</v>
      </c>
    </row>
    <row r="58" spans="1:6" x14ac:dyDescent="0.25">
      <c r="A58" s="11" t="s">
        <v>209</v>
      </c>
      <c r="B58" s="11" t="s">
        <v>210</v>
      </c>
      <c r="C58" s="11" t="s">
        <v>211</v>
      </c>
      <c r="D58" s="11" t="s">
        <v>212</v>
      </c>
      <c r="E58" s="11">
        <v>1329.49</v>
      </c>
      <c r="F58" s="11">
        <v>260.41800000000001</v>
      </c>
    </row>
    <row r="59" spans="1:6" x14ac:dyDescent="0.25">
      <c r="A59" s="11" t="s">
        <v>213</v>
      </c>
      <c r="B59" s="11" t="s">
        <v>214</v>
      </c>
      <c r="C59" s="11" t="s">
        <v>215</v>
      </c>
      <c r="D59" s="11">
        <v>8.0809700000000007</v>
      </c>
      <c r="E59" s="11">
        <v>1582.271</v>
      </c>
      <c r="F59" s="11">
        <v>239.726</v>
      </c>
    </row>
    <row r="60" spans="1:6" x14ac:dyDescent="0.25">
      <c r="A60" s="11" t="s">
        <v>323</v>
      </c>
      <c r="B60" s="11" t="s">
        <v>214</v>
      </c>
      <c r="C60" s="11" t="s">
        <v>216</v>
      </c>
      <c r="D60" s="11">
        <v>7.8786300000000002</v>
      </c>
      <c r="E60" s="11">
        <v>1473.11</v>
      </c>
      <c r="F60" s="11">
        <v>230</v>
      </c>
    </row>
    <row r="61" spans="1:6" x14ac:dyDescent="0.25">
      <c r="A61" s="11" t="s">
        <v>217</v>
      </c>
      <c r="B61" s="11" t="s">
        <v>191</v>
      </c>
      <c r="C61" s="11" t="s">
        <v>218</v>
      </c>
      <c r="D61" s="11">
        <v>7.0652400000000002</v>
      </c>
      <c r="E61" s="11">
        <v>1157.6300000000001</v>
      </c>
      <c r="F61" s="11">
        <v>219.726</v>
      </c>
    </row>
    <row r="62" spans="1:6" x14ac:dyDescent="0.25">
      <c r="A62" s="11" t="s">
        <v>219</v>
      </c>
      <c r="B62" s="11" t="s">
        <v>220</v>
      </c>
      <c r="C62" s="11" t="s">
        <v>221</v>
      </c>
      <c r="D62" s="11">
        <v>7.09084</v>
      </c>
      <c r="E62" s="11">
        <v>1046.066</v>
      </c>
      <c r="F62" s="11">
        <v>244.91399999999999</v>
      </c>
    </row>
    <row r="63" spans="1:6" x14ac:dyDescent="0.25">
      <c r="A63" s="11" t="s">
        <v>222</v>
      </c>
      <c r="B63" s="11" t="s">
        <v>223</v>
      </c>
      <c r="C63" s="11" t="s">
        <v>224</v>
      </c>
      <c r="D63" s="11" t="s">
        <v>225</v>
      </c>
      <c r="E63" s="11">
        <v>948.58199999999999</v>
      </c>
      <c r="F63" s="11">
        <v>249.33600000000001</v>
      </c>
    </row>
    <row r="64" spans="1:6" x14ac:dyDescent="0.25">
      <c r="A64" s="11" t="s">
        <v>226</v>
      </c>
      <c r="B64" s="11" t="s">
        <v>227</v>
      </c>
      <c r="C64" s="11" t="s">
        <v>228</v>
      </c>
      <c r="D64" s="11">
        <v>7.0635599999999998</v>
      </c>
      <c r="E64" s="11">
        <v>1261.3389999999999</v>
      </c>
      <c r="F64" s="11">
        <v>221.96899999999999</v>
      </c>
    </row>
    <row r="65" spans="1:6" x14ac:dyDescent="0.25">
      <c r="A65" s="11" t="s">
        <v>324</v>
      </c>
      <c r="B65" s="11" t="s">
        <v>229</v>
      </c>
      <c r="C65" s="11" t="s">
        <v>230</v>
      </c>
      <c r="D65" s="11">
        <v>6.67272</v>
      </c>
      <c r="E65" s="11">
        <v>1168.4079999999999</v>
      </c>
      <c r="F65" s="11">
        <v>191.94399999999999</v>
      </c>
    </row>
    <row r="66" spans="1:6" x14ac:dyDescent="0.25">
      <c r="A66" s="11" t="s">
        <v>231</v>
      </c>
      <c r="B66" s="11" t="s">
        <v>232</v>
      </c>
      <c r="C66" s="11" t="s">
        <v>233</v>
      </c>
      <c r="D66" s="11">
        <v>8.4091900000000006</v>
      </c>
      <c r="E66" s="11">
        <v>2050.4670000000001</v>
      </c>
      <c r="F66" s="11">
        <v>274.36900000000003</v>
      </c>
    </row>
    <row r="67" spans="1:6" x14ac:dyDescent="0.25">
      <c r="A67" s="11" t="s">
        <v>234</v>
      </c>
      <c r="B67" s="11" t="s">
        <v>182</v>
      </c>
      <c r="C67" s="11" t="s">
        <v>235</v>
      </c>
      <c r="D67" s="11" t="s">
        <v>236</v>
      </c>
      <c r="E67" s="11">
        <v>1011.532</v>
      </c>
      <c r="F67" s="11">
        <v>233.286</v>
      </c>
    </row>
    <row r="68" spans="1:6" x14ac:dyDescent="0.25">
      <c r="A68" s="11" t="s">
        <v>325</v>
      </c>
      <c r="B68" s="11" t="s">
        <v>237</v>
      </c>
      <c r="C68" s="11" t="s">
        <v>238</v>
      </c>
      <c r="D68" s="11">
        <v>6.8282699999999998</v>
      </c>
      <c r="E68" s="11">
        <v>1273.673</v>
      </c>
      <c r="F68" s="11">
        <v>221.72300000000001</v>
      </c>
    </row>
    <row r="69" spans="1:6" x14ac:dyDescent="0.25">
      <c r="A69" s="11" t="s">
        <v>239</v>
      </c>
      <c r="B69" s="11" t="s">
        <v>240</v>
      </c>
      <c r="C69" s="11" t="s">
        <v>241</v>
      </c>
      <c r="D69" s="11">
        <v>7.0335799999999997</v>
      </c>
      <c r="E69" s="11">
        <v>1756.328</v>
      </c>
      <c r="F69" s="11">
        <v>204.84200000000001</v>
      </c>
    </row>
    <row r="70" spans="1:6" x14ac:dyDescent="0.25">
      <c r="A70" s="11" t="s">
        <v>242</v>
      </c>
      <c r="B70" s="11" t="s">
        <v>243</v>
      </c>
      <c r="C70" s="11" t="s">
        <v>244</v>
      </c>
      <c r="D70" s="11">
        <v>7.1156199999999998</v>
      </c>
      <c r="E70" s="11">
        <v>1746.586</v>
      </c>
      <c r="F70" s="11">
        <v>201.78299999999999</v>
      </c>
    </row>
    <row r="71" spans="1:6" x14ac:dyDescent="0.25">
      <c r="A71" s="11" t="s">
        <v>245</v>
      </c>
      <c r="B71" s="11" t="s">
        <v>243</v>
      </c>
      <c r="C71" s="11" t="s">
        <v>246</v>
      </c>
      <c r="D71" s="11">
        <v>7.2816599999999996</v>
      </c>
      <c r="E71" s="11">
        <v>1446.9369999999999</v>
      </c>
      <c r="F71" s="11">
        <v>227.6</v>
      </c>
    </row>
    <row r="72" spans="1:6" x14ac:dyDescent="0.25">
      <c r="A72" s="11" t="s">
        <v>247</v>
      </c>
      <c r="B72" s="11" t="s">
        <v>248</v>
      </c>
      <c r="C72" s="11" t="s">
        <v>249</v>
      </c>
      <c r="D72" s="11">
        <v>6.93764</v>
      </c>
      <c r="E72" s="11">
        <v>1430.4590000000001</v>
      </c>
      <c r="F72" s="11">
        <v>201.80799999999999</v>
      </c>
    </row>
    <row r="73" spans="1:6" x14ac:dyDescent="0.25">
      <c r="A73" s="11" t="s">
        <v>250</v>
      </c>
      <c r="B73" s="11" t="s">
        <v>251</v>
      </c>
      <c r="C73" s="11" t="s">
        <v>252</v>
      </c>
      <c r="D73" s="11">
        <v>6.95777</v>
      </c>
      <c r="E73" s="11">
        <v>1437.8620000000001</v>
      </c>
      <c r="F73" s="11">
        <v>205.81399999999999</v>
      </c>
    </row>
    <row r="74" spans="1:6" x14ac:dyDescent="0.25">
      <c r="A74" s="11" t="s">
        <v>253</v>
      </c>
      <c r="B74" s="11" t="s">
        <v>254</v>
      </c>
      <c r="C74" s="11" t="s">
        <v>255</v>
      </c>
      <c r="D74" s="11">
        <v>6.9187399999999997</v>
      </c>
      <c r="E74" s="11">
        <v>1351.7560000000001</v>
      </c>
      <c r="F74" s="11">
        <v>209.1</v>
      </c>
    </row>
    <row r="75" spans="1:6" x14ac:dyDescent="0.25">
      <c r="A75" s="11" t="s">
        <v>256</v>
      </c>
      <c r="B75" s="11" t="s">
        <v>257</v>
      </c>
      <c r="C75" s="11" t="s">
        <v>258</v>
      </c>
      <c r="D75" s="11">
        <v>6.8881399999999999</v>
      </c>
      <c r="E75" s="11">
        <v>1319.529</v>
      </c>
      <c r="F75" s="11">
        <v>211.625</v>
      </c>
    </row>
    <row r="76" spans="1:6" x14ac:dyDescent="0.25">
      <c r="A76" s="11" t="s">
        <v>259</v>
      </c>
      <c r="B76" s="11" t="s">
        <v>260</v>
      </c>
      <c r="C76" s="11" t="s">
        <v>261</v>
      </c>
      <c r="D76" s="11">
        <v>6.9363700000000001</v>
      </c>
      <c r="E76" s="11">
        <v>1355.779</v>
      </c>
      <c r="F76" s="11">
        <v>213.02199999999999</v>
      </c>
    </row>
    <row r="77" spans="1:6" x14ac:dyDescent="0.25">
      <c r="A77" s="11" t="s">
        <v>262</v>
      </c>
      <c r="B77" s="11" t="s">
        <v>263</v>
      </c>
      <c r="C77" s="11" t="s">
        <v>264</v>
      </c>
      <c r="D77" s="11">
        <v>6.8447100000000001</v>
      </c>
      <c r="E77" s="11">
        <v>1060.7929999999999</v>
      </c>
      <c r="F77" s="11">
        <v>231.541</v>
      </c>
    </row>
    <row r="78" spans="1:6" x14ac:dyDescent="0.25">
      <c r="A78" s="11" t="s">
        <v>265</v>
      </c>
      <c r="B78" s="11" t="s">
        <v>266</v>
      </c>
      <c r="C78" s="11" t="s">
        <v>267</v>
      </c>
      <c r="D78" s="11">
        <v>6.7345699999999997</v>
      </c>
      <c r="E78" s="11">
        <v>992.01900000000001</v>
      </c>
      <c r="F78" s="11">
        <v>229.56399999999999</v>
      </c>
    </row>
    <row r="79" spans="1:6" x14ac:dyDescent="0.25">
      <c r="A79" s="11" t="s">
        <v>268</v>
      </c>
      <c r="B79" s="11" t="s">
        <v>229</v>
      </c>
      <c r="C79" s="11" t="s">
        <v>269</v>
      </c>
      <c r="D79" s="11">
        <v>7.1824599999999998</v>
      </c>
      <c r="E79" s="11">
        <v>1287.625</v>
      </c>
      <c r="F79" s="11">
        <v>161.33000000000001</v>
      </c>
    </row>
    <row r="80" spans="1:6" x14ac:dyDescent="0.25">
      <c r="A80" s="11" t="s">
        <v>270</v>
      </c>
      <c r="B80" s="11" t="s">
        <v>271</v>
      </c>
      <c r="C80" s="11" t="s">
        <v>272</v>
      </c>
      <c r="D80" s="11">
        <v>6.8426799999999997</v>
      </c>
      <c r="E80" s="11">
        <v>1043.2059999999999</v>
      </c>
      <c r="F80" s="11">
        <v>233.34399999999999</v>
      </c>
    </row>
    <row r="81" spans="1:6" x14ac:dyDescent="0.25">
      <c r="A81" s="11" t="s">
        <v>273</v>
      </c>
      <c r="B81" s="11" t="s">
        <v>227</v>
      </c>
      <c r="C81" s="11" t="s">
        <v>274</v>
      </c>
      <c r="D81" s="11">
        <v>7.1330099999999996</v>
      </c>
      <c r="E81" s="11">
        <v>1516.79</v>
      </c>
      <c r="F81" s="11">
        <v>174.95400000000001</v>
      </c>
    </row>
    <row r="82" spans="1:6" x14ac:dyDescent="0.25">
      <c r="A82" s="11" t="s">
        <v>275</v>
      </c>
      <c r="B82" s="11" t="s">
        <v>227</v>
      </c>
      <c r="C82" s="11" t="s">
        <v>276</v>
      </c>
      <c r="D82" s="11">
        <v>7.7441599999999999</v>
      </c>
      <c r="E82" s="11">
        <v>1437.6859999999999</v>
      </c>
      <c r="F82" s="11">
        <v>198.46299999999999</v>
      </c>
    </row>
    <row r="83" spans="1:6" x14ac:dyDescent="0.25">
      <c r="A83" s="11" t="s">
        <v>277</v>
      </c>
      <c r="B83" s="11" t="s">
        <v>47</v>
      </c>
      <c r="C83" s="11" t="s">
        <v>278</v>
      </c>
      <c r="D83" s="11">
        <v>7.7402100000000003</v>
      </c>
      <c r="E83" s="11">
        <v>1359.5170000000001</v>
      </c>
      <c r="F83" s="11">
        <v>197.52699999999999</v>
      </c>
    </row>
    <row r="84" spans="1:6" x14ac:dyDescent="0.25">
      <c r="A84" s="11" t="s">
        <v>279</v>
      </c>
      <c r="B84" s="11" t="s">
        <v>280</v>
      </c>
      <c r="C84" s="11" t="s">
        <v>281</v>
      </c>
      <c r="D84" s="11">
        <v>7.7142299999999997</v>
      </c>
      <c r="E84" s="11">
        <v>1733.4179999999999</v>
      </c>
      <c r="F84" s="11">
        <v>217.72399999999999</v>
      </c>
    </row>
    <row r="85" spans="1:6" x14ac:dyDescent="0.25">
      <c r="A85" s="11" t="s">
        <v>282</v>
      </c>
      <c r="B85" s="11" t="s">
        <v>283</v>
      </c>
      <c r="C85" s="11" t="s">
        <v>284</v>
      </c>
      <c r="D85" s="11" t="s">
        <v>285</v>
      </c>
      <c r="E85" s="11">
        <v>1086.3689999999999</v>
      </c>
      <c r="F85" s="11">
        <v>228.59399999999999</v>
      </c>
    </row>
    <row r="86" spans="1:6" x14ac:dyDescent="0.25">
      <c r="A86" s="11" t="s">
        <v>286</v>
      </c>
      <c r="B86" s="11" t="s">
        <v>287</v>
      </c>
      <c r="C86" s="11" t="s">
        <v>288</v>
      </c>
      <c r="D86" s="11">
        <v>7.04115</v>
      </c>
      <c r="E86" s="11">
        <v>1373.799</v>
      </c>
      <c r="F86" s="11">
        <v>214.97900000000001</v>
      </c>
    </row>
    <row r="87" spans="1:6" x14ac:dyDescent="0.25">
      <c r="A87" s="11" t="s">
        <v>289</v>
      </c>
      <c r="B87" s="11" t="s">
        <v>290</v>
      </c>
      <c r="C87" s="11" t="s">
        <v>291</v>
      </c>
      <c r="D87" s="11">
        <v>7.06623</v>
      </c>
      <c r="E87" s="11">
        <v>1507.434</v>
      </c>
      <c r="F87" s="11">
        <v>214.98500000000001</v>
      </c>
    </row>
    <row r="88" spans="1:6" x14ac:dyDescent="0.25">
      <c r="A88" s="11" t="s">
        <v>292</v>
      </c>
      <c r="B88" s="11" t="s">
        <v>293</v>
      </c>
      <c r="C88" s="11" t="s">
        <v>294</v>
      </c>
      <c r="D88" s="11">
        <v>6.9580500000000001</v>
      </c>
      <c r="E88" s="11">
        <v>1346.7729999999999</v>
      </c>
      <c r="F88" s="11">
        <v>219.69300000000001</v>
      </c>
    </row>
    <row r="89" spans="1:6" x14ac:dyDescent="0.25">
      <c r="A89" s="11" t="s">
        <v>295</v>
      </c>
      <c r="B89" s="11" t="s">
        <v>296</v>
      </c>
      <c r="C89" s="11" t="s">
        <v>297</v>
      </c>
      <c r="D89" s="11" t="s">
        <v>298</v>
      </c>
      <c r="E89" s="11">
        <v>2136.6210000000001</v>
      </c>
      <c r="F89" s="11">
        <v>302.76900000000001</v>
      </c>
    </row>
    <row r="90" spans="1:6" x14ac:dyDescent="0.25">
      <c r="A90" s="11" t="s">
        <v>299</v>
      </c>
      <c r="B90" s="11" t="s">
        <v>300</v>
      </c>
      <c r="C90" s="11" t="s">
        <v>301</v>
      </c>
      <c r="D90" s="11">
        <v>6.9518500000000003</v>
      </c>
      <c r="E90" s="11">
        <v>1314.41</v>
      </c>
      <c r="F90" s="11">
        <v>209.197</v>
      </c>
    </row>
    <row r="91" spans="1:6" x14ac:dyDescent="0.25">
      <c r="A91" s="11" t="s">
        <v>302</v>
      </c>
      <c r="B91" s="11" t="s">
        <v>303</v>
      </c>
      <c r="C91" s="11" t="s">
        <v>304</v>
      </c>
      <c r="D91" s="11">
        <v>6.5182700000000002</v>
      </c>
      <c r="E91" s="11">
        <v>1018.603</v>
      </c>
      <c r="F91" s="11">
        <v>192.73099999999999</v>
      </c>
    </row>
    <row r="92" spans="1:6" x14ac:dyDescent="0.25">
      <c r="A92" s="11" t="s">
        <v>305</v>
      </c>
      <c r="B92" s="11" t="s">
        <v>191</v>
      </c>
      <c r="C92" s="11" t="s">
        <v>306</v>
      </c>
      <c r="D92" s="11">
        <v>7.2100999999999997</v>
      </c>
      <c r="E92" s="11">
        <v>1296.1300000000001</v>
      </c>
      <c r="F92" s="11">
        <v>226.655</v>
      </c>
    </row>
    <row r="93" spans="1:6" x14ac:dyDescent="0.25">
      <c r="A93" s="11" t="s">
        <v>326</v>
      </c>
      <c r="B93" s="11" t="s">
        <v>307</v>
      </c>
      <c r="C93" s="11" t="s">
        <v>308</v>
      </c>
      <c r="D93" s="11">
        <v>8.1076499999999996</v>
      </c>
      <c r="E93" s="11">
        <v>1750.2860000000001</v>
      </c>
      <c r="F93" s="11">
        <v>235</v>
      </c>
    </row>
    <row r="94" spans="1:6" x14ac:dyDescent="0.25">
      <c r="A94" s="11" t="s">
        <v>326</v>
      </c>
      <c r="B94" s="11" t="s">
        <v>307</v>
      </c>
      <c r="C94" s="11" t="s">
        <v>309</v>
      </c>
      <c r="D94" s="11">
        <v>7.9668099999999997</v>
      </c>
      <c r="E94" s="11">
        <v>1668.21</v>
      </c>
      <c r="F94" s="11">
        <v>228</v>
      </c>
    </row>
    <row r="95" spans="1:6" x14ac:dyDescent="0.25">
      <c r="A95" s="11" t="s">
        <v>310</v>
      </c>
      <c r="B95" s="11" t="s">
        <v>311</v>
      </c>
      <c r="C95" s="11" t="s">
        <v>312</v>
      </c>
      <c r="D95" s="11">
        <v>7.0064599999999997</v>
      </c>
      <c r="E95" s="11">
        <v>1460.183</v>
      </c>
      <c r="F95" s="11">
        <v>214.827</v>
      </c>
    </row>
    <row r="96" spans="1:6" x14ac:dyDescent="0.25">
      <c r="A96" s="11" t="s">
        <v>313</v>
      </c>
      <c r="B96" s="11" t="s">
        <v>314</v>
      </c>
      <c r="C96" s="11" t="s">
        <v>315</v>
      </c>
      <c r="D96" s="11">
        <v>7.0015400000000003</v>
      </c>
      <c r="E96" s="11">
        <v>1476.393</v>
      </c>
      <c r="F96" s="11">
        <v>213.87200000000001</v>
      </c>
    </row>
    <row r="97" spans="1:6" x14ac:dyDescent="0.25">
      <c r="A97" s="11" t="s">
        <v>316</v>
      </c>
      <c r="B97" s="11" t="s">
        <v>317</v>
      </c>
      <c r="C97" s="11" t="s">
        <v>318</v>
      </c>
      <c r="D97" s="11">
        <v>6.9882</v>
      </c>
      <c r="E97" s="11">
        <v>1451.7919999999999</v>
      </c>
      <c r="F97" s="11">
        <v>215.11099999999999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EFE0-665F-487E-AFC9-2AC2F7CC18DF}">
  <dimension ref="A1:I56"/>
  <sheetViews>
    <sheetView topLeftCell="A10" workbookViewId="0">
      <selection activeCell="F31" sqref="F31"/>
    </sheetView>
  </sheetViews>
  <sheetFormatPr defaultRowHeight="15" x14ac:dyDescent="0.25"/>
  <cols>
    <col min="3" max="3" width="9.85546875" customWidth="1"/>
    <col min="4" max="4" width="10" customWidth="1"/>
    <col min="5" max="5" width="9.85546875" customWidth="1"/>
    <col min="6" max="6" width="10" customWidth="1"/>
    <col min="7" max="7" width="9.85546875" customWidth="1"/>
    <col min="8" max="8" width="15" customWidth="1"/>
    <col min="9" max="9" width="10" customWidth="1"/>
  </cols>
  <sheetData>
    <row r="1" spans="1:9" x14ac:dyDescent="0.25">
      <c r="A1" s="2" t="s">
        <v>32</v>
      </c>
    </row>
    <row r="2" spans="1:9" ht="17.25" x14ac:dyDescent="0.25">
      <c r="C2" s="12" t="s">
        <v>22</v>
      </c>
      <c r="D2" s="12"/>
      <c r="E2" s="12" t="s">
        <v>23</v>
      </c>
      <c r="F2" s="12"/>
      <c r="G2" s="12" t="s">
        <v>24</v>
      </c>
      <c r="H2" s="12"/>
      <c r="I2" s="12"/>
    </row>
    <row r="3" spans="1:9" x14ac:dyDescent="0.25">
      <c r="A3" t="s">
        <v>20</v>
      </c>
      <c r="B3" t="s">
        <v>19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</row>
    <row r="4" spans="1:9" x14ac:dyDescent="0.25">
      <c r="A4" s="11">
        <v>0.01</v>
      </c>
      <c r="B4" s="11">
        <v>6.11E-3</v>
      </c>
      <c r="C4" s="11">
        <v>1E-3</v>
      </c>
      <c r="D4" s="11">
        <v>206.2</v>
      </c>
      <c r="E4" s="11" t="s">
        <v>18</v>
      </c>
      <c r="F4" s="11">
        <v>2375.6</v>
      </c>
      <c r="G4" s="11">
        <v>0</v>
      </c>
      <c r="H4" s="11">
        <v>2501.6</v>
      </c>
      <c r="I4" s="11">
        <v>2501.6</v>
      </c>
    </row>
    <row r="5" spans="1:9" x14ac:dyDescent="0.25">
      <c r="A5" s="11">
        <v>2</v>
      </c>
      <c r="B5" s="11">
        <v>7.0499999999999998E-3</v>
      </c>
      <c r="C5" s="11">
        <v>1E-3</v>
      </c>
      <c r="D5" s="11">
        <v>179.9</v>
      </c>
      <c r="E5" s="11">
        <v>8.4</v>
      </c>
      <c r="F5" s="11">
        <v>2378.3000000000002</v>
      </c>
      <c r="G5" s="11">
        <v>8.4</v>
      </c>
      <c r="H5" s="11">
        <v>2496.8000000000002</v>
      </c>
      <c r="I5" s="11">
        <v>2505.1999999999998</v>
      </c>
    </row>
    <row r="6" spans="1:9" x14ac:dyDescent="0.25">
      <c r="A6" s="11">
        <v>4</v>
      </c>
      <c r="B6" s="11">
        <v>8.1300000000000001E-3</v>
      </c>
      <c r="C6" s="11">
        <v>1E-3</v>
      </c>
      <c r="D6" s="11">
        <v>157.30000000000001</v>
      </c>
      <c r="E6" s="11">
        <v>16.8</v>
      </c>
      <c r="F6" s="11">
        <v>2381.1</v>
      </c>
      <c r="G6" s="11">
        <v>16.8</v>
      </c>
      <c r="H6" s="11">
        <v>2492.1</v>
      </c>
      <c r="I6" s="11">
        <v>2508.9</v>
      </c>
    </row>
    <row r="7" spans="1:9" x14ac:dyDescent="0.25">
      <c r="A7" s="11">
        <v>6</v>
      </c>
      <c r="B7" s="11">
        <v>9.3500000000000007E-3</v>
      </c>
      <c r="C7" s="11">
        <v>1E-3</v>
      </c>
      <c r="D7" s="11">
        <v>137.80000000000001</v>
      </c>
      <c r="E7" s="11">
        <v>25.2</v>
      </c>
      <c r="F7" s="11">
        <v>2383.8000000000002</v>
      </c>
      <c r="G7" s="11">
        <v>25.2</v>
      </c>
      <c r="H7" s="11">
        <v>2487.4</v>
      </c>
      <c r="I7" s="11">
        <v>2512.6</v>
      </c>
    </row>
    <row r="8" spans="1:9" x14ac:dyDescent="0.25">
      <c r="A8" s="11">
        <v>8</v>
      </c>
      <c r="B8" s="11">
        <v>1.072E-2</v>
      </c>
      <c r="C8" s="11">
        <v>1E-3</v>
      </c>
      <c r="D8" s="11">
        <v>121</v>
      </c>
      <c r="E8" s="11">
        <v>33.6</v>
      </c>
      <c r="F8" s="11">
        <v>2386.6</v>
      </c>
      <c r="G8" s="11">
        <v>33.6</v>
      </c>
      <c r="H8" s="11">
        <v>2482.6</v>
      </c>
      <c r="I8" s="11">
        <v>2516.1999999999998</v>
      </c>
    </row>
    <row r="9" spans="1:9" x14ac:dyDescent="0.25">
      <c r="A9" s="11">
        <v>10</v>
      </c>
      <c r="B9" s="11">
        <v>1.227E-2</v>
      </c>
      <c r="C9" s="11">
        <v>1E-3</v>
      </c>
      <c r="D9" s="11">
        <v>106.4</v>
      </c>
      <c r="E9" s="11">
        <v>42</v>
      </c>
      <c r="F9" s="11">
        <v>2389.3000000000002</v>
      </c>
      <c r="G9" s="11">
        <v>42</v>
      </c>
      <c r="H9" s="11">
        <v>2477.9</v>
      </c>
      <c r="I9" s="11">
        <v>2519.9</v>
      </c>
    </row>
    <row r="10" spans="1:9" x14ac:dyDescent="0.25">
      <c r="A10" s="11">
        <v>12</v>
      </c>
      <c r="B10" s="11">
        <v>1.401E-2</v>
      </c>
      <c r="C10" s="11">
        <v>1E-3</v>
      </c>
      <c r="D10" s="11">
        <v>93.8</v>
      </c>
      <c r="E10" s="11">
        <v>50.4</v>
      </c>
      <c r="F10" s="11">
        <v>2392.1</v>
      </c>
      <c r="G10" s="11">
        <v>50.4</v>
      </c>
      <c r="H10" s="11">
        <v>2473.1999999999998</v>
      </c>
      <c r="I10" s="11">
        <v>2523.6</v>
      </c>
    </row>
    <row r="11" spans="1:9" x14ac:dyDescent="0.25">
      <c r="A11" s="11">
        <v>14</v>
      </c>
      <c r="B11" s="11">
        <v>1.5970000000000002E-2</v>
      </c>
      <c r="C11" s="11">
        <v>1.0009999999999999E-3</v>
      </c>
      <c r="D11" s="11">
        <v>82.9</v>
      </c>
      <c r="E11" s="11">
        <v>58.8</v>
      </c>
      <c r="F11" s="11">
        <v>2394.8000000000002</v>
      </c>
      <c r="G11" s="11">
        <v>58.8</v>
      </c>
      <c r="H11" s="11">
        <v>2468.5</v>
      </c>
      <c r="I11" s="11">
        <v>2527.1999999999998</v>
      </c>
    </row>
    <row r="12" spans="1:9" x14ac:dyDescent="0.25">
      <c r="A12" s="11">
        <v>16</v>
      </c>
      <c r="B12" s="11">
        <v>1.8169999999999999E-2</v>
      </c>
      <c r="C12" s="11">
        <v>1.0009999999999999E-3</v>
      </c>
      <c r="D12" s="11">
        <v>73.400000000000006</v>
      </c>
      <c r="E12" s="11">
        <v>67.099999999999994</v>
      </c>
      <c r="F12" s="11">
        <v>2397.6</v>
      </c>
      <c r="G12" s="11">
        <v>67.099999999999994</v>
      </c>
      <c r="H12" s="11">
        <v>2463.8000000000002</v>
      </c>
      <c r="I12" s="11">
        <v>2530.9</v>
      </c>
    </row>
    <row r="13" spans="1:9" x14ac:dyDescent="0.25">
      <c r="A13" s="11">
        <v>18</v>
      </c>
      <c r="B13" s="11">
        <v>2.0619999999999999E-2</v>
      </c>
      <c r="C13" s="11">
        <v>1.0009999999999999E-3</v>
      </c>
      <c r="D13" s="11">
        <v>65.099999999999994</v>
      </c>
      <c r="E13" s="11">
        <v>75.5</v>
      </c>
      <c r="F13" s="11">
        <v>2400.3000000000002</v>
      </c>
      <c r="G13" s="11">
        <v>75.5</v>
      </c>
      <c r="H13" s="11">
        <v>2459</v>
      </c>
      <c r="I13" s="11">
        <v>2534.5</v>
      </c>
    </row>
    <row r="14" spans="1:9" x14ac:dyDescent="0.25">
      <c r="A14" s="11">
        <v>20</v>
      </c>
      <c r="B14" s="11">
        <v>2.3400000000000001E-2</v>
      </c>
      <c r="C14" s="11">
        <v>1.0020000000000001E-3</v>
      </c>
      <c r="D14" s="11">
        <v>57.8</v>
      </c>
      <c r="E14" s="11">
        <v>83.9</v>
      </c>
      <c r="F14" s="11">
        <v>2403</v>
      </c>
      <c r="G14" s="11">
        <v>83.9</v>
      </c>
      <c r="H14" s="11">
        <v>2454.3000000000002</v>
      </c>
      <c r="I14" s="11">
        <v>2538.1999999999998</v>
      </c>
    </row>
    <row r="15" spans="1:9" x14ac:dyDescent="0.25">
      <c r="A15" s="11">
        <v>22</v>
      </c>
      <c r="B15" s="11">
        <v>2.64E-2</v>
      </c>
      <c r="C15" s="11">
        <v>1.0020000000000001E-3</v>
      </c>
      <c r="D15" s="11">
        <v>51.5</v>
      </c>
      <c r="E15" s="11">
        <v>92.2</v>
      </c>
      <c r="F15" s="11">
        <v>2405.8000000000002</v>
      </c>
      <c r="G15" s="11">
        <v>92.2</v>
      </c>
      <c r="H15" s="11">
        <v>2449.6</v>
      </c>
      <c r="I15" s="11">
        <v>2541.8000000000002</v>
      </c>
    </row>
    <row r="16" spans="1:9" x14ac:dyDescent="0.25">
      <c r="A16" s="11">
        <v>24</v>
      </c>
      <c r="B16" s="11">
        <v>2.98E-2</v>
      </c>
      <c r="C16" s="11">
        <v>1.003E-3</v>
      </c>
      <c r="D16" s="11">
        <v>45.9</v>
      </c>
      <c r="E16" s="11">
        <v>100.6</v>
      </c>
      <c r="F16" s="11">
        <v>2408.5</v>
      </c>
      <c r="G16" s="11">
        <v>100.6</v>
      </c>
      <c r="H16" s="11">
        <v>2444.9</v>
      </c>
      <c r="I16" s="11">
        <v>2545.5</v>
      </c>
    </row>
    <row r="17" spans="1:9" x14ac:dyDescent="0.25">
      <c r="A17" s="11">
        <v>25</v>
      </c>
      <c r="B17" s="11">
        <v>3.1699999999999999E-2</v>
      </c>
      <c r="C17" s="11">
        <v>1.003E-3</v>
      </c>
      <c r="D17" s="11">
        <v>43.4</v>
      </c>
      <c r="E17" s="11">
        <v>104.8</v>
      </c>
      <c r="F17" s="11">
        <v>2409.9</v>
      </c>
      <c r="G17" s="11">
        <v>104.8</v>
      </c>
      <c r="H17" s="11">
        <v>2442.5</v>
      </c>
      <c r="I17" s="11">
        <v>2547.3000000000002</v>
      </c>
    </row>
    <row r="18" spans="1:9" x14ac:dyDescent="0.25">
      <c r="A18" s="11">
        <v>26</v>
      </c>
      <c r="B18" s="11">
        <v>3.3599999999999998E-2</v>
      </c>
      <c r="C18" s="11">
        <v>1.003E-3</v>
      </c>
      <c r="D18" s="11">
        <v>41</v>
      </c>
      <c r="E18" s="11">
        <v>108.9</v>
      </c>
      <c r="F18" s="11">
        <v>2411.1999999999998</v>
      </c>
      <c r="G18" s="11">
        <v>108.9</v>
      </c>
      <c r="H18" s="11">
        <v>2440.1999999999998</v>
      </c>
      <c r="I18" s="11">
        <v>2549.1</v>
      </c>
    </row>
    <row r="19" spans="1:9" x14ac:dyDescent="0.25">
      <c r="A19" s="11">
        <v>28</v>
      </c>
      <c r="B19" s="11">
        <v>3.78E-2</v>
      </c>
      <c r="C19" s="11">
        <v>1.0039999999999999E-3</v>
      </c>
      <c r="D19" s="11">
        <v>36.700000000000003</v>
      </c>
      <c r="E19" s="11">
        <v>117.3</v>
      </c>
      <c r="F19" s="11">
        <v>2414</v>
      </c>
      <c r="G19" s="11">
        <v>117.3</v>
      </c>
      <c r="H19" s="11">
        <v>2435.4</v>
      </c>
      <c r="I19" s="11">
        <v>2552.6999999999998</v>
      </c>
    </row>
    <row r="20" spans="1:9" x14ac:dyDescent="0.25">
      <c r="A20" s="11">
        <v>30</v>
      </c>
      <c r="B20" s="11">
        <v>4.24E-2</v>
      </c>
      <c r="C20" s="11">
        <v>1.0039999999999999E-3</v>
      </c>
      <c r="D20" s="11">
        <v>32.9</v>
      </c>
      <c r="E20" s="11">
        <v>125.7</v>
      </c>
      <c r="F20" s="11">
        <v>2416.6999999999998</v>
      </c>
      <c r="G20" s="11">
        <v>125.7</v>
      </c>
      <c r="H20" s="11">
        <v>2430.6999999999998</v>
      </c>
      <c r="I20" s="11">
        <v>2556.4</v>
      </c>
    </row>
    <row r="21" spans="1:9" x14ac:dyDescent="0.25">
      <c r="A21" s="11">
        <v>32</v>
      </c>
      <c r="B21" s="11">
        <v>4.7500000000000001E-2</v>
      </c>
      <c r="C21" s="11">
        <v>1.005E-3</v>
      </c>
      <c r="D21" s="11">
        <v>29.6</v>
      </c>
      <c r="E21" s="11">
        <v>134</v>
      </c>
      <c r="F21" s="11">
        <v>2419.4</v>
      </c>
      <c r="G21" s="11">
        <v>134</v>
      </c>
      <c r="H21" s="11">
        <v>2425.9</v>
      </c>
      <c r="I21" s="11">
        <v>2560</v>
      </c>
    </row>
    <row r="22" spans="1:9" x14ac:dyDescent="0.25">
      <c r="A22" s="11">
        <v>34</v>
      </c>
      <c r="B22" s="11">
        <v>5.3199999999999997E-2</v>
      </c>
      <c r="C22" s="11">
        <v>1.0059999999999999E-3</v>
      </c>
      <c r="D22" s="11">
        <v>26.6</v>
      </c>
      <c r="E22" s="11">
        <v>142.4</v>
      </c>
      <c r="F22" s="11">
        <v>2422.1</v>
      </c>
      <c r="G22" s="11">
        <v>142.4</v>
      </c>
      <c r="H22" s="11">
        <v>2421.1999999999998</v>
      </c>
      <c r="I22" s="11">
        <v>2563.6</v>
      </c>
    </row>
    <row r="23" spans="1:9" x14ac:dyDescent="0.25">
      <c r="A23" s="11">
        <v>36</v>
      </c>
      <c r="B23" s="11">
        <v>5.9400000000000001E-2</v>
      </c>
      <c r="C23" s="11">
        <v>1.0059999999999999E-3</v>
      </c>
      <c r="D23" s="11">
        <v>24</v>
      </c>
      <c r="E23" s="11">
        <v>150.69999999999999</v>
      </c>
      <c r="F23" s="11">
        <v>2424.8000000000002</v>
      </c>
      <c r="G23" s="11">
        <v>150.69999999999999</v>
      </c>
      <c r="H23" s="11">
        <v>2416.4</v>
      </c>
      <c r="I23" s="11">
        <v>2567.1999999999998</v>
      </c>
    </row>
    <row r="24" spans="1:9" x14ac:dyDescent="0.25">
      <c r="A24" s="11">
        <v>38</v>
      </c>
      <c r="B24" s="11">
        <v>6.6199999999999995E-2</v>
      </c>
      <c r="C24" s="11">
        <v>1.0070000000000001E-3</v>
      </c>
      <c r="D24" s="11">
        <v>21.6</v>
      </c>
      <c r="E24" s="11">
        <v>159.1</v>
      </c>
      <c r="F24" s="11">
        <v>2427.5</v>
      </c>
      <c r="G24" s="11">
        <v>159.1</v>
      </c>
      <c r="H24" s="11">
        <v>2411.6999999999998</v>
      </c>
      <c r="I24" s="11">
        <v>2570.8000000000002</v>
      </c>
    </row>
    <row r="25" spans="1:9" x14ac:dyDescent="0.25">
      <c r="A25" s="11">
        <v>40</v>
      </c>
      <c r="B25" s="11">
        <v>7.3800000000000004E-2</v>
      </c>
      <c r="C25" s="11">
        <v>1.008E-3</v>
      </c>
      <c r="D25" s="11">
        <v>19.55</v>
      </c>
      <c r="E25" s="11">
        <v>167.4</v>
      </c>
      <c r="F25" s="11">
        <v>2430.1999999999998</v>
      </c>
      <c r="G25" s="11">
        <v>167.5</v>
      </c>
      <c r="H25" s="11">
        <v>2406.9</v>
      </c>
      <c r="I25" s="11">
        <v>2574.4</v>
      </c>
    </row>
    <row r="26" spans="1:9" x14ac:dyDescent="0.25">
      <c r="A26" s="11">
        <v>42</v>
      </c>
      <c r="B26" s="11">
        <v>8.2000000000000003E-2</v>
      </c>
      <c r="C26" s="11">
        <v>1.0089999999999999E-3</v>
      </c>
      <c r="D26" s="11">
        <v>17.690000000000001</v>
      </c>
      <c r="E26" s="11">
        <v>175.8</v>
      </c>
      <c r="F26" s="11">
        <v>2432.9</v>
      </c>
      <c r="G26" s="11">
        <v>175.8</v>
      </c>
      <c r="H26" s="11">
        <v>2402.1</v>
      </c>
      <c r="I26" s="11">
        <v>2577.9</v>
      </c>
    </row>
    <row r="27" spans="1:9" x14ac:dyDescent="0.25">
      <c r="A27" s="11">
        <v>44</v>
      </c>
      <c r="B27" s="11">
        <v>9.0999999999999998E-2</v>
      </c>
      <c r="C27" s="11">
        <v>1.0089999999999999E-3</v>
      </c>
      <c r="D27" s="11">
        <v>16.04</v>
      </c>
      <c r="E27" s="11">
        <v>184.2</v>
      </c>
      <c r="F27" s="11">
        <v>2435.6</v>
      </c>
      <c r="G27" s="11">
        <v>184.2</v>
      </c>
      <c r="H27" s="11">
        <v>2397.3000000000002</v>
      </c>
      <c r="I27" s="11">
        <v>2581.5</v>
      </c>
    </row>
    <row r="28" spans="1:9" x14ac:dyDescent="0.25">
      <c r="A28" s="11">
        <v>46</v>
      </c>
      <c r="B28" s="11">
        <v>0.1009</v>
      </c>
      <c r="C28" s="11">
        <v>1.01E-3</v>
      </c>
      <c r="D28" s="11">
        <v>14.56</v>
      </c>
      <c r="E28" s="11">
        <v>192.5</v>
      </c>
      <c r="F28" s="11">
        <v>2438.3000000000002</v>
      </c>
      <c r="G28" s="11">
        <v>192.5</v>
      </c>
      <c r="H28" s="11">
        <v>2392.5</v>
      </c>
      <c r="I28" s="11">
        <v>2585.1</v>
      </c>
    </row>
    <row r="29" spans="1:9" x14ac:dyDescent="0.25">
      <c r="A29" s="11">
        <v>48</v>
      </c>
      <c r="B29" s="11">
        <v>0.1116</v>
      </c>
      <c r="C29" s="11">
        <v>1.011E-3</v>
      </c>
      <c r="D29" s="11">
        <v>13.23</v>
      </c>
      <c r="E29" s="11">
        <v>200.9</v>
      </c>
      <c r="F29" s="11">
        <v>2440.9</v>
      </c>
      <c r="G29" s="11">
        <v>200.9</v>
      </c>
      <c r="H29" s="11">
        <v>2387.6999999999998</v>
      </c>
      <c r="I29" s="11">
        <v>2588.6</v>
      </c>
    </row>
    <row r="30" spans="1:9" x14ac:dyDescent="0.25">
      <c r="A30" s="11">
        <v>50</v>
      </c>
      <c r="B30" s="11">
        <v>0.1234</v>
      </c>
      <c r="C30" s="11">
        <v>1.0120000000000001E-3</v>
      </c>
      <c r="D30" s="11">
        <v>12.05</v>
      </c>
      <c r="E30" s="11">
        <v>209.2</v>
      </c>
      <c r="F30" s="11">
        <v>2443.6</v>
      </c>
      <c r="G30" s="11">
        <v>209.3</v>
      </c>
      <c r="H30" s="11">
        <v>2382.9</v>
      </c>
      <c r="I30" s="11">
        <v>2592.1999999999998</v>
      </c>
    </row>
    <row r="31" spans="1:9" x14ac:dyDescent="0.25">
      <c r="A31" s="11">
        <v>52</v>
      </c>
      <c r="B31" s="11">
        <v>0.1361</v>
      </c>
      <c r="C31" s="11">
        <v>1.013E-3</v>
      </c>
      <c r="D31" s="11">
        <v>10.98</v>
      </c>
      <c r="E31" s="11">
        <v>217.7</v>
      </c>
      <c r="F31" s="11">
        <v>2446</v>
      </c>
      <c r="G31" s="11">
        <v>217.7</v>
      </c>
      <c r="H31" s="11">
        <v>2377</v>
      </c>
      <c r="I31" s="11">
        <v>2595</v>
      </c>
    </row>
    <row r="32" spans="1:9" x14ac:dyDescent="0.25">
      <c r="A32" s="11">
        <v>54</v>
      </c>
      <c r="B32" s="11">
        <v>0.15</v>
      </c>
      <c r="C32" s="11">
        <v>1.0139999999999999E-3</v>
      </c>
      <c r="D32" s="11">
        <v>10.02</v>
      </c>
      <c r="E32" s="11">
        <v>226</v>
      </c>
      <c r="F32" s="11">
        <v>2449</v>
      </c>
      <c r="G32" s="11">
        <v>226</v>
      </c>
      <c r="H32" s="11">
        <v>2373</v>
      </c>
      <c r="I32" s="11">
        <v>2599</v>
      </c>
    </row>
    <row r="33" spans="1:9" x14ac:dyDescent="0.25">
      <c r="A33" s="11">
        <v>56</v>
      </c>
      <c r="B33" s="11">
        <v>0.1651</v>
      </c>
      <c r="C33" s="11">
        <v>1.0150000000000001E-3</v>
      </c>
      <c r="D33" s="11">
        <v>9.1579999999999995</v>
      </c>
      <c r="E33" s="11">
        <v>234.4</v>
      </c>
      <c r="F33" s="11">
        <v>2451</v>
      </c>
      <c r="G33" s="11">
        <v>234.4</v>
      </c>
      <c r="H33" s="11">
        <v>2368</v>
      </c>
      <c r="I33" s="11">
        <v>2602</v>
      </c>
    </row>
    <row r="34" spans="1:9" x14ac:dyDescent="0.25">
      <c r="A34" s="11">
        <v>58</v>
      </c>
      <c r="B34" s="11">
        <v>0.18149999999999999</v>
      </c>
      <c r="C34" s="11">
        <v>1.016E-3</v>
      </c>
      <c r="D34" s="11">
        <v>8.3800000000000008</v>
      </c>
      <c r="E34" s="11">
        <v>242.8</v>
      </c>
      <c r="F34" s="11">
        <v>2454</v>
      </c>
      <c r="G34" s="11">
        <v>242.8</v>
      </c>
      <c r="H34" s="11">
        <v>2363</v>
      </c>
      <c r="I34" s="11">
        <v>2606</v>
      </c>
    </row>
    <row r="35" spans="1:9" x14ac:dyDescent="0.25">
      <c r="A35" s="11">
        <v>60</v>
      </c>
      <c r="B35" s="11">
        <v>0.19919999999999999</v>
      </c>
      <c r="C35" s="11">
        <v>1.0169999999999999E-3</v>
      </c>
      <c r="D35" s="11">
        <v>7.6779999999999999</v>
      </c>
      <c r="E35" s="11">
        <v>251.1</v>
      </c>
      <c r="F35" s="11">
        <v>2456</v>
      </c>
      <c r="G35" s="11">
        <v>251.1</v>
      </c>
      <c r="H35" s="11">
        <v>2358</v>
      </c>
      <c r="I35" s="11">
        <v>2609</v>
      </c>
    </row>
    <row r="36" spans="1:9" x14ac:dyDescent="0.25">
      <c r="A36" s="11">
        <v>62</v>
      </c>
      <c r="B36" s="11">
        <v>0.21840000000000001</v>
      </c>
      <c r="C36" s="11">
        <v>1.018E-3</v>
      </c>
      <c r="D36" s="11">
        <v>7.0430000000000001</v>
      </c>
      <c r="E36" s="11">
        <v>259.5</v>
      </c>
      <c r="F36" s="11">
        <v>2459</v>
      </c>
      <c r="G36" s="11">
        <v>259.5</v>
      </c>
      <c r="H36" s="11">
        <v>2353</v>
      </c>
      <c r="I36" s="11">
        <v>2613</v>
      </c>
    </row>
    <row r="37" spans="1:9" x14ac:dyDescent="0.25">
      <c r="A37" s="11">
        <v>64</v>
      </c>
      <c r="B37" s="11">
        <v>0.23910000000000001</v>
      </c>
      <c r="C37" s="11">
        <v>1.0189999999999999E-3</v>
      </c>
      <c r="D37" s="11">
        <v>6.468</v>
      </c>
      <c r="E37" s="11">
        <v>267.89999999999998</v>
      </c>
      <c r="F37" s="11">
        <v>2461</v>
      </c>
      <c r="G37" s="11">
        <v>267.89999999999998</v>
      </c>
      <c r="H37" s="11">
        <v>2348</v>
      </c>
      <c r="I37" s="11">
        <v>2616</v>
      </c>
    </row>
    <row r="38" spans="1:9" x14ac:dyDescent="0.25">
      <c r="A38" s="11">
        <v>66</v>
      </c>
      <c r="B38" s="11">
        <v>0.26150000000000001</v>
      </c>
      <c r="C38" s="11">
        <v>1.0200000000000001E-3</v>
      </c>
      <c r="D38" s="11">
        <v>5.9470000000000001</v>
      </c>
      <c r="E38" s="11">
        <v>276.2</v>
      </c>
      <c r="F38" s="11">
        <v>2464</v>
      </c>
      <c r="G38" s="11">
        <v>276.2</v>
      </c>
      <c r="H38" s="11">
        <v>2343</v>
      </c>
      <c r="I38" s="11">
        <v>2619</v>
      </c>
    </row>
    <row r="39" spans="1:9" x14ac:dyDescent="0.25">
      <c r="A39" s="11">
        <v>68</v>
      </c>
      <c r="B39" s="11">
        <v>0.28560000000000002</v>
      </c>
      <c r="C39" s="11">
        <v>1.0219999999999999E-3</v>
      </c>
      <c r="D39" s="11">
        <v>5.4749999999999996</v>
      </c>
      <c r="E39" s="11">
        <v>284.60000000000002</v>
      </c>
      <c r="F39" s="11">
        <v>2467</v>
      </c>
      <c r="G39" s="11">
        <v>284.60000000000002</v>
      </c>
      <c r="H39" s="11">
        <v>2338</v>
      </c>
      <c r="I39" s="11">
        <v>2623</v>
      </c>
    </row>
    <row r="40" spans="1:9" x14ac:dyDescent="0.25">
      <c r="A40" s="11">
        <v>70</v>
      </c>
      <c r="B40" s="11">
        <v>0.31169999999999998</v>
      </c>
      <c r="C40" s="11">
        <v>1.023E-3</v>
      </c>
      <c r="D40" s="11">
        <v>5.0449999999999999</v>
      </c>
      <c r="E40" s="11">
        <v>293</v>
      </c>
      <c r="F40" s="11">
        <v>2469</v>
      </c>
      <c r="G40" s="11">
        <v>293</v>
      </c>
      <c r="H40" s="11">
        <v>2333</v>
      </c>
      <c r="I40" s="11">
        <v>2626</v>
      </c>
    </row>
    <row r="41" spans="1:9" x14ac:dyDescent="0.25">
      <c r="A41" s="11">
        <v>72</v>
      </c>
      <c r="B41" s="11">
        <v>0.33960000000000001</v>
      </c>
      <c r="C41" s="11">
        <v>1.024E-3</v>
      </c>
      <c r="D41" s="11">
        <v>4.6550000000000002</v>
      </c>
      <c r="E41" s="11">
        <v>301.39999999999998</v>
      </c>
      <c r="F41" s="11">
        <v>2472</v>
      </c>
      <c r="G41" s="11">
        <v>301.39999999999998</v>
      </c>
      <c r="H41" s="11">
        <v>2329</v>
      </c>
      <c r="I41" s="11">
        <v>2630</v>
      </c>
    </row>
    <row r="42" spans="1:9" x14ac:dyDescent="0.25">
      <c r="A42" s="11">
        <v>74</v>
      </c>
      <c r="B42" s="11">
        <v>0.36959999999999998</v>
      </c>
      <c r="C42" s="11">
        <v>1.0250000000000001E-3</v>
      </c>
      <c r="D42" s="11">
        <v>4.2990000000000004</v>
      </c>
      <c r="E42" s="11">
        <v>309.8</v>
      </c>
      <c r="F42" s="11">
        <v>2474</v>
      </c>
      <c r="G42" s="11">
        <v>309.8</v>
      </c>
      <c r="H42" s="11">
        <v>2323</v>
      </c>
      <c r="I42" s="11">
        <v>2633</v>
      </c>
    </row>
    <row r="43" spans="1:9" x14ac:dyDescent="0.25">
      <c r="A43" s="11">
        <v>76</v>
      </c>
      <c r="B43" s="11">
        <v>0.40189999999999998</v>
      </c>
      <c r="C43" s="11">
        <v>1.026E-3</v>
      </c>
      <c r="D43" s="11">
        <v>3.9750000000000001</v>
      </c>
      <c r="E43" s="11">
        <v>318.2</v>
      </c>
      <c r="F43" s="11">
        <v>2476</v>
      </c>
      <c r="G43" s="11">
        <v>318.2</v>
      </c>
      <c r="H43" s="11">
        <v>2318</v>
      </c>
      <c r="I43" s="11">
        <v>2636</v>
      </c>
    </row>
    <row r="44" spans="1:9" x14ac:dyDescent="0.25">
      <c r="A44" s="11">
        <v>78</v>
      </c>
      <c r="B44" s="11">
        <v>0.4365</v>
      </c>
      <c r="C44" s="11">
        <v>1.0280000000000001E-3</v>
      </c>
      <c r="D44" s="11">
        <v>3.6789999999999998</v>
      </c>
      <c r="E44" s="11">
        <v>326.39999999999998</v>
      </c>
      <c r="F44" s="11">
        <v>2479</v>
      </c>
      <c r="G44" s="11">
        <v>326.39999999999998</v>
      </c>
      <c r="H44" s="11">
        <v>2313</v>
      </c>
      <c r="I44" s="11">
        <v>2639</v>
      </c>
    </row>
    <row r="45" spans="1:9" x14ac:dyDescent="0.25">
      <c r="A45" s="11">
        <v>80</v>
      </c>
      <c r="B45" s="11">
        <v>0.47360000000000002</v>
      </c>
      <c r="C45" s="11">
        <v>1.029E-3</v>
      </c>
      <c r="D45" s="11">
        <v>3.4079999999999999</v>
      </c>
      <c r="E45" s="11">
        <v>334.8</v>
      </c>
      <c r="F45" s="11">
        <v>2482</v>
      </c>
      <c r="G45" s="11">
        <v>334.9</v>
      </c>
      <c r="H45" s="11">
        <v>2308</v>
      </c>
      <c r="I45" s="11">
        <v>2643</v>
      </c>
    </row>
    <row r="46" spans="1:9" x14ac:dyDescent="0.25">
      <c r="A46" s="11">
        <v>82</v>
      </c>
      <c r="B46" s="11">
        <v>0.51329999999999998</v>
      </c>
      <c r="C46" s="11">
        <v>1.0300000000000001E-3</v>
      </c>
      <c r="D46" s="11">
        <v>3.161</v>
      </c>
      <c r="E46" s="11">
        <v>343.2</v>
      </c>
      <c r="F46" s="11">
        <v>2484</v>
      </c>
      <c r="G46" s="11">
        <v>343.3</v>
      </c>
      <c r="H46" s="11">
        <v>2303</v>
      </c>
      <c r="I46" s="11">
        <v>2646</v>
      </c>
    </row>
    <row r="47" spans="1:9" x14ac:dyDescent="0.25">
      <c r="A47" s="11">
        <v>84</v>
      </c>
      <c r="B47" s="11">
        <v>0.55579999999999996</v>
      </c>
      <c r="C47" s="11">
        <v>1.0319999999999999E-3</v>
      </c>
      <c r="D47" s="11">
        <v>2.9340000000000002</v>
      </c>
      <c r="E47" s="11">
        <v>351.6</v>
      </c>
      <c r="F47" s="11">
        <v>2487</v>
      </c>
      <c r="G47" s="11">
        <v>351.7</v>
      </c>
      <c r="H47" s="11">
        <v>2298</v>
      </c>
      <c r="I47" s="11">
        <v>2650</v>
      </c>
    </row>
    <row r="48" spans="1:9" x14ac:dyDescent="0.25">
      <c r="A48" s="11">
        <v>86</v>
      </c>
      <c r="B48" s="11">
        <v>0.60109999999999997</v>
      </c>
      <c r="C48" s="11">
        <v>1.0330000000000001E-3</v>
      </c>
      <c r="D48" s="11">
        <v>2.7269999999999999</v>
      </c>
      <c r="E48" s="11">
        <v>360</v>
      </c>
      <c r="F48" s="11">
        <v>2489</v>
      </c>
      <c r="G48" s="11">
        <v>360.1</v>
      </c>
      <c r="H48" s="11">
        <v>2293</v>
      </c>
      <c r="I48" s="11">
        <v>2653</v>
      </c>
    </row>
    <row r="49" spans="1:9" x14ac:dyDescent="0.25">
      <c r="A49" s="11">
        <v>88</v>
      </c>
      <c r="B49" s="11">
        <v>0.64949999999999997</v>
      </c>
      <c r="C49" s="11">
        <v>1.034E-3</v>
      </c>
      <c r="D49" s="11">
        <v>2.536</v>
      </c>
      <c r="E49" s="11">
        <v>368.4</v>
      </c>
      <c r="F49" s="11">
        <v>2491</v>
      </c>
      <c r="G49" s="11">
        <v>368.5</v>
      </c>
      <c r="H49" s="11">
        <v>2288</v>
      </c>
      <c r="I49" s="11">
        <v>2656</v>
      </c>
    </row>
    <row r="50" spans="1:9" x14ac:dyDescent="0.25">
      <c r="A50" s="11">
        <v>90</v>
      </c>
      <c r="B50" s="11">
        <v>0.70109999999999995</v>
      </c>
      <c r="C50" s="11">
        <v>1.036E-3</v>
      </c>
      <c r="D50" s="11">
        <v>2.3610000000000002</v>
      </c>
      <c r="E50" s="11">
        <v>376.9</v>
      </c>
      <c r="F50" s="11">
        <v>2493</v>
      </c>
      <c r="G50" s="11">
        <v>377</v>
      </c>
      <c r="H50" s="11">
        <v>2282</v>
      </c>
      <c r="I50" s="11">
        <v>2659</v>
      </c>
    </row>
    <row r="51" spans="1:9" x14ac:dyDescent="0.25">
      <c r="A51" s="11">
        <v>92</v>
      </c>
      <c r="B51" s="11">
        <v>0.75600000000000001</v>
      </c>
      <c r="C51" s="11">
        <v>1.0369999999999999E-3</v>
      </c>
      <c r="D51" s="11">
        <v>2.2000000000000002</v>
      </c>
      <c r="E51" s="11">
        <v>385.3</v>
      </c>
      <c r="F51" s="11">
        <v>2496</v>
      </c>
      <c r="G51" s="11">
        <v>385.4</v>
      </c>
      <c r="H51" s="11">
        <v>2277</v>
      </c>
      <c r="I51" s="11">
        <v>2662</v>
      </c>
    </row>
    <row r="52" spans="1:9" x14ac:dyDescent="0.25">
      <c r="A52" s="11">
        <v>94</v>
      </c>
      <c r="B52" s="11">
        <v>0.8145</v>
      </c>
      <c r="C52" s="11">
        <v>1.039E-3</v>
      </c>
      <c r="D52" s="11">
        <v>2.052</v>
      </c>
      <c r="E52" s="11">
        <v>393.7</v>
      </c>
      <c r="F52" s="11">
        <v>2499</v>
      </c>
      <c r="G52" s="11">
        <v>393.8</v>
      </c>
      <c r="H52" s="11">
        <v>2272</v>
      </c>
      <c r="I52" s="11">
        <v>2666</v>
      </c>
    </row>
    <row r="53" spans="1:9" x14ac:dyDescent="0.25">
      <c r="A53" s="11">
        <v>96</v>
      </c>
      <c r="B53" s="11">
        <v>0.87670000000000003</v>
      </c>
      <c r="C53" s="11">
        <v>1.0399999999999999E-3</v>
      </c>
      <c r="D53" s="11">
        <v>1.915</v>
      </c>
      <c r="E53" s="11">
        <v>402.1</v>
      </c>
      <c r="F53" s="11">
        <v>2501</v>
      </c>
      <c r="G53" s="11">
        <v>402.2</v>
      </c>
      <c r="H53" s="11">
        <v>2267</v>
      </c>
      <c r="I53" s="11">
        <v>2669</v>
      </c>
    </row>
    <row r="54" spans="1:9" x14ac:dyDescent="0.25">
      <c r="A54" s="11">
        <v>98</v>
      </c>
      <c r="B54" s="11">
        <v>0.94289999999999996</v>
      </c>
      <c r="C54" s="11">
        <v>1.042E-3</v>
      </c>
      <c r="D54" s="11">
        <v>1.7889999999999999</v>
      </c>
      <c r="E54" s="11">
        <v>410.6</v>
      </c>
      <c r="F54" s="11">
        <v>2504</v>
      </c>
      <c r="G54" s="11">
        <v>410.7</v>
      </c>
      <c r="H54" s="11">
        <v>2262</v>
      </c>
      <c r="I54" s="11">
        <v>2673</v>
      </c>
    </row>
    <row r="55" spans="1:9" x14ac:dyDescent="0.25">
      <c r="A55" s="11">
        <v>100</v>
      </c>
      <c r="B55" s="11">
        <v>1.0130999999999999</v>
      </c>
      <c r="C55" s="11">
        <v>1.044E-3</v>
      </c>
      <c r="D55" s="11">
        <v>1.673</v>
      </c>
      <c r="E55" s="11">
        <v>419</v>
      </c>
      <c r="F55" s="11">
        <v>2507</v>
      </c>
      <c r="G55" s="11">
        <v>419.1</v>
      </c>
      <c r="H55" s="11">
        <v>2257</v>
      </c>
      <c r="I55" s="11">
        <v>2676</v>
      </c>
    </row>
    <row r="56" spans="1:9" x14ac:dyDescent="0.25">
      <c r="A56" s="11">
        <v>102</v>
      </c>
      <c r="B56" s="11">
        <v>1.0875999999999999</v>
      </c>
      <c r="C56" s="11">
        <v>1.0449999999999999E-3</v>
      </c>
      <c r="D56" s="11">
        <v>1.5660000000000001</v>
      </c>
      <c r="E56" s="11">
        <v>427.1</v>
      </c>
      <c r="F56" s="11">
        <v>2509</v>
      </c>
      <c r="G56" s="11">
        <v>427.5</v>
      </c>
      <c r="H56" s="11">
        <v>2251</v>
      </c>
      <c r="I56" s="11">
        <v>2679</v>
      </c>
    </row>
  </sheetData>
  <mergeCells count="3">
    <mergeCell ref="C2:D2"/>
    <mergeCell ref="E2:F2"/>
    <mergeCell ref="G2:I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1BF-3644-489A-B421-E0CD22244554}">
  <dimension ref="A1:I173"/>
  <sheetViews>
    <sheetView workbookViewId="0">
      <selection activeCell="A2" sqref="A2:I3"/>
    </sheetView>
  </sheetViews>
  <sheetFormatPr defaultRowHeight="15" x14ac:dyDescent="0.25"/>
  <cols>
    <col min="3" max="3" width="10.85546875" bestFit="1" customWidth="1"/>
    <col min="5" max="5" width="9.5703125" customWidth="1"/>
    <col min="6" max="6" width="9.7109375" customWidth="1"/>
    <col min="7" max="7" width="9.5703125" customWidth="1"/>
    <col min="8" max="8" width="13.7109375" customWidth="1"/>
    <col min="9" max="9" width="9.7109375" customWidth="1"/>
  </cols>
  <sheetData>
    <row r="1" spans="1:9" x14ac:dyDescent="0.25">
      <c r="A1" s="2" t="s">
        <v>21</v>
      </c>
    </row>
    <row r="2" spans="1:9" ht="17.25" x14ac:dyDescent="0.25">
      <c r="C2" s="12" t="s">
        <v>22</v>
      </c>
      <c r="D2" s="12"/>
      <c r="E2" s="12" t="s">
        <v>23</v>
      </c>
      <c r="F2" s="12"/>
      <c r="G2" s="12" t="s">
        <v>24</v>
      </c>
      <c r="H2" s="12"/>
      <c r="I2" s="12"/>
    </row>
    <row r="3" spans="1:9" ht="15.75" thickBot="1" x14ac:dyDescent="0.3">
      <c r="A3" t="s">
        <v>19</v>
      </c>
      <c r="B3" t="s">
        <v>20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</row>
    <row r="4" spans="1:9" ht="15.75" thickBot="1" x14ac:dyDescent="0.3">
      <c r="A4" s="1">
        <v>6.11E-3</v>
      </c>
      <c r="B4" s="1">
        <v>0.01</v>
      </c>
      <c r="C4" s="1">
        <v>1E-3</v>
      </c>
      <c r="D4" s="1">
        <v>206.2</v>
      </c>
      <c r="E4" s="1" t="s">
        <v>18</v>
      </c>
      <c r="F4" s="1">
        <v>2375.6</v>
      </c>
      <c r="G4" s="1">
        <v>0</v>
      </c>
      <c r="H4" s="1">
        <v>2501.6</v>
      </c>
      <c r="I4" s="1">
        <v>2501.6</v>
      </c>
    </row>
    <row r="5" spans="1:9" ht="15.75" thickBot="1" x14ac:dyDescent="0.3">
      <c r="A5" s="1">
        <v>8.0000000000000002E-3</v>
      </c>
      <c r="B5" s="1">
        <v>3.8</v>
      </c>
      <c r="C5" s="1">
        <v>1E-3</v>
      </c>
      <c r="D5" s="1">
        <v>159.69999999999999</v>
      </c>
      <c r="E5" s="1">
        <v>15.8</v>
      </c>
      <c r="F5" s="1">
        <v>2380.6999999999998</v>
      </c>
      <c r="G5" s="1">
        <v>15.8</v>
      </c>
      <c r="H5" s="1">
        <v>2492.6</v>
      </c>
      <c r="I5" s="1">
        <v>2508.5</v>
      </c>
    </row>
    <row r="6" spans="1:9" ht="15.75" thickBot="1" x14ac:dyDescent="0.3">
      <c r="A6" s="1">
        <v>0.01</v>
      </c>
      <c r="B6" s="1">
        <v>7</v>
      </c>
      <c r="C6" s="1">
        <v>1E-3</v>
      </c>
      <c r="D6" s="1">
        <v>129.19999999999999</v>
      </c>
      <c r="E6" s="1">
        <v>29.3</v>
      </c>
      <c r="F6" s="1">
        <v>2385.1999999999998</v>
      </c>
      <c r="G6" s="1">
        <v>29.3</v>
      </c>
      <c r="H6" s="1">
        <v>2485</v>
      </c>
      <c r="I6" s="1">
        <v>2514.4</v>
      </c>
    </row>
    <row r="7" spans="1:9" ht="15.75" thickBot="1" x14ac:dyDescent="0.3">
      <c r="A7" s="1">
        <v>1.2E-2</v>
      </c>
      <c r="B7" s="1">
        <v>9.6999999999999993</v>
      </c>
      <c r="C7" s="1">
        <v>1E-3</v>
      </c>
      <c r="D7" s="1">
        <v>108.7</v>
      </c>
      <c r="E7" s="1">
        <v>40.6</v>
      </c>
      <c r="F7" s="1">
        <v>2388.9</v>
      </c>
      <c r="G7" s="1">
        <v>40.6</v>
      </c>
      <c r="H7" s="1">
        <v>2478.6999999999998</v>
      </c>
      <c r="I7" s="1">
        <v>2519.3000000000002</v>
      </c>
    </row>
    <row r="8" spans="1:9" ht="15.75" thickBot="1" x14ac:dyDescent="0.3">
      <c r="A8" s="1">
        <v>1.4E-2</v>
      </c>
      <c r="B8" s="1">
        <v>12</v>
      </c>
      <c r="C8" s="1">
        <v>1E-3</v>
      </c>
      <c r="D8" s="1">
        <v>93.9</v>
      </c>
      <c r="E8" s="1">
        <v>50.3</v>
      </c>
      <c r="F8" s="1">
        <v>2392</v>
      </c>
      <c r="G8" s="1">
        <v>50.3</v>
      </c>
      <c r="H8" s="1">
        <v>2473.1999999999998</v>
      </c>
      <c r="I8" s="1">
        <v>2523.5</v>
      </c>
    </row>
    <row r="9" spans="1:9" ht="15.75" thickBot="1" x14ac:dyDescent="0.3">
      <c r="A9" s="1">
        <v>1.6E-2</v>
      </c>
      <c r="B9" s="1">
        <v>14</v>
      </c>
      <c r="C9" s="1">
        <v>1.0009999999999999E-3</v>
      </c>
      <c r="D9" s="1">
        <v>82.8</v>
      </c>
      <c r="E9" s="1">
        <v>58.9</v>
      </c>
      <c r="F9" s="1">
        <v>2394.8000000000002</v>
      </c>
      <c r="G9" s="1">
        <v>58.9</v>
      </c>
      <c r="H9" s="1">
        <v>2468.4</v>
      </c>
      <c r="I9" s="1">
        <v>2527.3000000000002</v>
      </c>
    </row>
    <row r="10" spans="1:9" ht="15.75" thickBot="1" x14ac:dyDescent="0.3">
      <c r="A10" s="1">
        <v>1.7999999999999999E-2</v>
      </c>
      <c r="B10" s="1">
        <v>15.9</v>
      </c>
      <c r="C10" s="1">
        <v>1.0009999999999999E-3</v>
      </c>
      <c r="D10" s="1">
        <v>74</v>
      </c>
      <c r="E10" s="1">
        <v>66.5</v>
      </c>
      <c r="F10" s="1">
        <v>2397.4</v>
      </c>
      <c r="G10" s="1">
        <v>66.5</v>
      </c>
      <c r="H10" s="1">
        <v>2464.1</v>
      </c>
      <c r="I10" s="1">
        <v>2530.6</v>
      </c>
    </row>
    <row r="11" spans="1:9" ht="15.75" thickBot="1" x14ac:dyDescent="0.3">
      <c r="A11" s="1">
        <v>0.02</v>
      </c>
      <c r="B11" s="1">
        <v>17.5</v>
      </c>
      <c r="C11" s="1">
        <v>1.0009999999999999E-3</v>
      </c>
      <c r="D11" s="1">
        <v>67</v>
      </c>
      <c r="E11" s="1">
        <v>73.5</v>
      </c>
      <c r="F11" s="1">
        <v>2399.6</v>
      </c>
      <c r="G11" s="1">
        <v>73.5</v>
      </c>
      <c r="H11" s="1">
        <v>2460.1999999999998</v>
      </c>
      <c r="I11" s="1">
        <v>2533.6</v>
      </c>
    </row>
    <row r="12" spans="1:9" ht="15.75" thickBot="1" x14ac:dyDescent="0.3">
      <c r="A12" s="1">
        <v>2.1999999999999999E-2</v>
      </c>
      <c r="B12" s="1">
        <v>19</v>
      </c>
      <c r="C12" s="1">
        <v>1.0020000000000001E-3</v>
      </c>
      <c r="D12" s="1">
        <v>61.2</v>
      </c>
      <c r="E12" s="1">
        <v>79.8</v>
      </c>
      <c r="F12" s="1">
        <v>2401.6999999999998</v>
      </c>
      <c r="G12" s="1">
        <v>79.8</v>
      </c>
      <c r="H12" s="1">
        <v>2456.6</v>
      </c>
      <c r="I12" s="1">
        <v>2536.4</v>
      </c>
    </row>
    <row r="13" spans="1:9" ht="15.75" thickBot="1" x14ac:dyDescent="0.3">
      <c r="A13" s="1">
        <v>2.4E-2</v>
      </c>
      <c r="B13" s="1">
        <v>20.399999999999999</v>
      </c>
      <c r="C13" s="1">
        <v>1.0020000000000001E-3</v>
      </c>
      <c r="D13" s="1">
        <v>56.4</v>
      </c>
      <c r="E13" s="1">
        <v>85.7</v>
      </c>
      <c r="F13" s="1">
        <v>2403.6</v>
      </c>
      <c r="G13" s="1">
        <v>85.7</v>
      </c>
      <c r="H13" s="1">
        <v>2453.3000000000002</v>
      </c>
      <c r="I13" s="1">
        <v>2539</v>
      </c>
    </row>
    <row r="14" spans="1:9" ht="15.75" thickBot="1" x14ac:dyDescent="0.3">
      <c r="A14" s="1">
        <v>2.5999999999999999E-2</v>
      </c>
      <c r="B14" s="1">
        <v>21.7</v>
      </c>
      <c r="C14" s="1">
        <v>1.0020000000000001E-3</v>
      </c>
      <c r="D14" s="1">
        <v>52.3</v>
      </c>
      <c r="E14" s="1">
        <v>91.1</v>
      </c>
      <c r="F14" s="1">
        <v>2405.4</v>
      </c>
      <c r="G14" s="1">
        <v>91.1</v>
      </c>
      <c r="H14" s="1">
        <v>2450.1999999999998</v>
      </c>
      <c r="I14" s="1">
        <v>2541.3000000000002</v>
      </c>
    </row>
    <row r="15" spans="1:9" ht="15.75" thickBot="1" x14ac:dyDescent="0.3">
      <c r="A15" s="1">
        <v>2.8000000000000001E-2</v>
      </c>
      <c r="B15" s="1">
        <v>23</v>
      </c>
      <c r="C15" s="1">
        <v>1.0020000000000001E-3</v>
      </c>
      <c r="D15" s="1">
        <v>48.7</v>
      </c>
      <c r="E15" s="1">
        <v>96.2</v>
      </c>
      <c r="F15" s="1">
        <v>2407.1</v>
      </c>
      <c r="G15" s="1">
        <v>96.2</v>
      </c>
      <c r="H15" s="1">
        <v>2447.3000000000002</v>
      </c>
      <c r="I15" s="1">
        <v>2543.6</v>
      </c>
    </row>
    <row r="16" spans="1:9" ht="15.75" thickBot="1" x14ac:dyDescent="0.3">
      <c r="A16" s="1">
        <v>0.03</v>
      </c>
      <c r="B16" s="1">
        <v>24.1</v>
      </c>
      <c r="C16" s="1">
        <v>1.003E-3</v>
      </c>
      <c r="D16" s="1">
        <v>45.7</v>
      </c>
      <c r="E16" s="1">
        <v>101</v>
      </c>
      <c r="F16" s="1">
        <v>2408.6</v>
      </c>
      <c r="G16" s="1">
        <v>101</v>
      </c>
      <c r="H16" s="1">
        <v>2444.6</v>
      </c>
      <c r="I16" s="1">
        <v>2545.6</v>
      </c>
    </row>
    <row r="17" spans="1:9" ht="15.75" thickBot="1" x14ac:dyDescent="0.3">
      <c r="A17" s="1">
        <v>3.5000000000000003E-2</v>
      </c>
      <c r="B17" s="1">
        <v>26.7</v>
      </c>
      <c r="C17" s="1">
        <v>1.003E-3</v>
      </c>
      <c r="D17" s="1">
        <v>39.5</v>
      </c>
      <c r="E17" s="1">
        <v>111.8</v>
      </c>
      <c r="F17" s="1">
        <v>2412.1999999999998</v>
      </c>
      <c r="G17" s="1">
        <v>111.8</v>
      </c>
      <c r="H17" s="1">
        <v>2438.5</v>
      </c>
      <c r="I17" s="1">
        <v>2550.4</v>
      </c>
    </row>
    <row r="18" spans="1:9" ht="15.75" thickBot="1" x14ac:dyDescent="0.3">
      <c r="A18" s="1">
        <v>0.04</v>
      </c>
      <c r="B18" s="1">
        <v>29</v>
      </c>
      <c r="C18" s="1">
        <v>1.0039999999999999E-3</v>
      </c>
      <c r="D18" s="1">
        <v>34.799999999999997</v>
      </c>
      <c r="E18" s="1">
        <v>121.4</v>
      </c>
      <c r="F18" s="1">
        <v>2415.3000000000002</v>
      </c>
      <c r="G18" s="1">
        <v>121.4</v>
      </c>
      <c r="H18" s="1">
        <v>2433.1</v>
      </c>
      <c r="I18" s="1">
        <v>2554.5</v>
      </c>
    </row>
    <row r="19" spans="1:9" ht="15.75" thickBot="1" x14ac:dyDescent="0.3">
      <c r="A19" s="1">
        <v>4.4999999999999998E-2</v>
      </c>
      <c r="B19" s="1">
        <v>31</v>
      </c>
      <c r="C19" s="1">
        <v>1.005E-3</v>
      </c>
      <c r="D19" s="1">
        <v>31.1</v>
      </c>
      <c r="E19" s="1">
        <v>130</v>
      </c>
      <c r="F19" s="1">
        <v>2418.1</v>
      </c>
      <c r="G19" s="1">
        <v>130</v>
      </c>
      <c r="H19" s="1">
        <v>2428.1999999999998</v>
      </c>
      <c r="I19" s="1">
        <v>2558.1999999999998</v>
      </c>
    </row>
    <row r="20" spans="1:9" ht="15.75" thickBot="1" x14ac:dyDescent="0.3">
      <c r="A20" s="1">
        <v>0.05</v>
      </c>
      <c r="B20" s="1">
        <v>32.9</v>
      </c>
      <c r="C20" s="1">
        <v>1.005E-3</v>
      </c>
      <c r="D20" s="1">
        <v>28.2</v>
      </c>
      <c r="E20" s="1">
        <v>137.80000000000001</v>
      </c>
      <c r="F20" s="1">
        <v>2420.6</v>
      </c>
      <c r="G20" s="1">
        <v>137.80000000000001</v>
      </c>
      <c r="H20" s="1">
        <v>2423.8000000000002</v>
      </c>
      <c r="I20" s="1">
        <v>2561.6</v>
      </c>
    </row>
    <row r="21" spans="1:9" ht="15.75" thickBot="1" x14ac:dyDescent="0.3">
      <c r="A21" s="1">
        <v>0.06</v>
      </c>
      <c r="B21" s="1">
        <v>36.200000000000003</v>
      </c>
      <c r="C21" s="1">
        <v>1.0059999999999999E-3</v>
      </c>
      <c r="D21" s="1">
        <v>23.74</v>
      </c>
      <c r="E21" s="1">
        <v>151.5</v>
      </c>
      <c r="F21" s="1">
        <v>2425.1</v>
      </c>
      <c r="G21" s="1">
        <v>151.5</v>
      </c>
      <c r="H21" s="1">
        <v>2416</v>
      </c>
      <c r="I21" s="1">
        <v>2567.5</v>
      </c>
    </row>
    <row r="22" spans="1:9" ht="15.75" thickBot="1" x14ac:dyDescent="0.3">
      <c r="A22" s="1">
        <v>7.0000000000000007E-2</v>
      </c>
      <c r="B22" s="1">
        <v>39</v>
      </c>
      <c r="C22" s="1">
        <v>1.0070000000000001E-3</v>
      </c>
      <c r="D22" s="1">
        <v>20.53</v>
      </c>
      <c r="E22" s="1">
        <v>163.4</v>
      </c>
      <c r="F22" s="1">
        <v>2428.9</v>
      </c>
      <c r="G22" s="1">
        <v>163.4</v>
      </c>
      <c r="H22" s="1">
        <v>2409.1999999999998</v>
      </c>
      <c r="I22" s="1">
        <v>2572.6</v>
      </c>
    </row>
    <row r="23" spans="1:9" ht="15.75" thickBot="1" x14ac:dyDescent="0.3">
      <c r="A23" s="1">
        <v>0.08</v>
      </c>
      <c r="B23" s="1">
        <v>41.5</v>
      </c>
      <c r="C23" s="1">
        <v>1.008E-3</v>
      </c>
      <c r="D23" s="1">
        <v>18.100000000000001</v>
      </c>
      <c r="E23" s="1">
        <v>173.9</v>
      </c>
      <c r="F23" s="1">
        <v>2432.3000000000002</v>
      </c>
      <c r="G23" s="1">
        <v>173.9</v>
      </c>
      <c r="H23" s="1">
        <v>2403.1999999999998</v>
      </c>
      <c r="I23" s="1">
        <v>2577.1</v>
      </c>
    </row>
    <row r="24" spans="1:9" ht="15.75" thickBot="1" x14ac:dyDescent="0.3">
      <c r="A24" s="1">
        <v>0.09</v>
      </c>
      <c r="B24" s="1">
        <v>43.8</v>
      </c>
      <c r="C24" s="1">
        <v>1.0089999999999999E-3</v>
      </c>
      <c r="D24" s="1">
        <v>16.2</v>
      </c>
      <c r="E24" s="1">
        <v>183.3</v>
      </c>
      <c r="F24" s="1">
        <v>2435.3000000000002</v>
      </c>
      <c r="G24" s="1">
        <v>183.3</v>
      </c>
      <c r="H24" s="1">
        <v>2397.9</v>
      </c>
      <c r="I24" s="1">
        <v>2581.1</v>
      </c>
    </row>
    <row r="25" spans="1:9" ht="15.75" thickBot="1" x14ac:dyDescent="0.3">
      <c r="A25" s="1">
        <v>0.1</v>
      </c>
      <c r="B25" s="1">
        <v>45.8</v>
      </c>
      <c r="C25" s="1">
        <v>1.01E-3</v>
      </c>
      <c r="D25" s="1">
        <v>14.67</v>
      </c>
      <c r="E25" s="1">
        <v>191.8</v>
      </c>
      <c r="F25" s="1">
        <v>2438</v>
      </c>
      <c r="G25" s="1">
        <v>191.8</v>
      </c>
      <c r="H25" s="1">
        <v>2392.9</v>
      </c>
      <c r="I25" s="1">
        <v>2584.8000000000002</v>
      </c>
    </row>
    <row r="26" spans="1:9" ht="15.75" thickBot="1" x14ac:dyDescent="0.3">
      <c r="A26" s="1">
        <v>0.11</v>
      </c>
      <c r="B26" s="1">
        <v>47.7</v>
      </c>
      <c r="C26" s="1">
        <v>1.011E-3</v>
      </c>
      <c r="D26" s="1">
        <v>13.42</v>
      </c>
      <c r="E26" s="1">
        <v>199.7</v>
      </c>
      <c r="F26" s="1">
        <v>2440.5</v>
      </c>
      <c r="G26" s="1">
        <v>199.7</v>
      </c>
      <c r="H26" s="1">
        <v>2388.4</v>
      </c>
      <c r="I26" s="1">
        <v>2588.1</v>
      </c>
    </row>
    <row r="27" spans="1:9" ht="15.75" thickBot="1" x14ac:dyDescent="0.3">
      <c r="A27" s="1">
        <v>0.12</v>
      </c>
      <c r="B27" s="1">
        <v>49.4</v>
      </c>
      <c r="C27" s="1">
        <v>1.0120000000000001E-3</v>
      </c>
      <c r="D27" s="1">
        <v>12.36</v>
      </c>
      <c r="E27" s="1">
        <v>206.9</v>
      </c>
      <c r="F27" s="1">
        <v>2442.8000000000002</v>
      </c>
      <c r="G27" s="1">
        <v>206.9</v>
      </c>
      <c r="H27" s="1">
        <v>2384.3000000000002</v>
      </c>
      <c r="I27" s="1">
        <v>2591.1999999999998</v>
      </c>
    </row>
    <row r="28" spans="1:9" ht="15.75" thickBot="1" x14ac:dyDescent="0.3">
      <c r="A28" s="1">
        <v>0.13</v>
      </c>
      <c r="B28" s="1">
        <v>51.1</v>
      </c>
      <c r="C28" s="1">
        <v>1.013E-3</v>
      </c>
      <c r="D28" s="1">
        <v>11.47</v>
      </c>
      <c r="E28" s="1">
        <v>213.7</v>
      </c>
      <c r="F28" s="1">
        <v>2445</v>
      </c>
      <c r="G28" s="1">
        <v>213.7</v>
      </c>
      <c r="H28" s="1">
        <v>2380.4</v>
      </c>
      <c r="I28" s="1">
        <v>2594</v>
      </c>
    </row>
    <row r="29" spans="1:9" ht="15.75" thickBot="1" x14ac:dyDescent="0.3">
      <c r="A29" s="10">
        <v>0.14000000000000001</v>
      </c>
      <c r="B29" s="10">
        <v>52.6</v>
      </c>
      <c r="C29" s="10">
        <v>1.013E-3</v>
      </c>
      <c r="D29" s="10">
        <v>10.69</v>
      </c>
      <c r="E29" s="10">
        <v>220</v>
      </c>
      <c r="F29" s="10">
        <v>2447</v>
      </c>
      <c r="G29" s="10">
        <v>220</v>
      </c>
      <c r="H29" s="10">
        <v>2376.6999999999998</v>
      </c>
      <c r="I29" s="10">
        <v>2596.6999999999998</v>
      </c>
    </row>
    <row r="30" spans="1:9" ht="15.75" thickBot="1" x14ac:dyDescent="0.3">
      <c r="A30" s="1">
        <v>0.15</v>
      </c>
      <c r="B30" s="1">
        <v>54</v>
      </c>
      <c r="C30" s="1">
        <v>1.0139999999999999E-3</v>
      </c>
      <c r="D30" s="1">
        <v>10.02</v>
      </c>
      <c r="E30" s="1">
        <v>226</v>
      </c>
      <c r="F30" s="1">
        <v>2448.9</v>
      </c>
      <c r="G30" s="1">
        <v>226</v>
      </c>
      <c r="H30" s="1">
        <v>2373.1999999999998</v>
      </c>
      <c r="I30" s="1">
        <v>2599.1999999999998</v>
      </c>
    </row>
    <row r="31" spans="1:9" ht="15.75" thickBot="1" x14ac:dyDescent="0.3">
      <c r="A31" s="1">
        <v>0.16</v>
      </c>
      <c r="B31" s="1">
        <v>55.3</v>
      </c>
      <c r="C31" s="1">
        <v>1.0150000000000001E-3</v>
      </c>
      <c r="D31" s="1">
        <v>9.43</v>
      </c>
      <c r="E31" s="1">
        <v>231.6</v>
      </c>
      <c r="F31" s="1">
        <v>2450.6</v>
      </c>
      <c r="G31" s="1">
        <v>231.6</v>
      </c>
      <c r="H31" s="1">
        <v>2370</v>
      </c>
      <c r="I31" s="1">
        <v>2601.6</v>
      </c>
    </row>
    <row r="32" spans="1:9" ht="15.75" thickBot="1" x14ac:dyDescent="0.3">
      <c r="A32" s="1">
        <v>0.17</v>
      </c>
      <c r="B32" s="1">
        <v>56.6</v>
      </c>
      <c r="C32" s="1">
        <v>1.0150000000000001E-3</v>
      </c>
      <c r="D32" s="1">
        <v>8.91</v>
      </c>
      <c r="E32" s="1">
        <v>236.9</v>
      </c>
      <c r="F32" s="1">
        <v>2452.3000000000002</v>
      </c>
      <c r="G32" s="1">
        <v>236.9</v>
      </c>
      <c r="H32" s="1">
        <v>2366.9</v>
      </c>
      <c r="I32" s="1">
        <v>2603.8000000000002</v>
      </c>
    </row>
    <row r="33" spans="1:9" ht="15.75" thickBot="1" x14ac:dyDescent="0.3">
      <c r="A33" s="1">
        <v>0.18</v>
      </c>
      <c r="B33" s="1">
        <v>57.8</v>
      </c>
      <c r="C33" s="1">
        <v>1.016E-3</v>
      </c>
      <c r="D33" s="1">
        <v>8.4499999999999993</v>
      </c>
      <c r="E33" s="1">
        <v>242</v>
      </c>
      <c r="F33" s="1">
        <v>2453.9</v>
      </c>
      <c r="G33" s="1">
        <v>242</v>
      </c>
      <c r="H33" s="1">
        <v>2363.9</v>
      </c>
      <c r="I33" s="1">
        <v>2605.9</v>
      </c>
    </row>
    <row r="34" spans="1:9" ht="15.75" thickBot="1" x14ac:dyDescent="0.3">
      <c r="A34" s="1">
        <v>0.19</v>
      </c>
      <c r="B34" s="1">
        <v>59</v>
      </c>
      <c r="C34" s="1">
        <v>1.0169999999999999E-3</v>
      </c>
      <c r="D34" s="1">
        <v>8.0299999999999994</v>
      </c>
      <c r="E34" s="1">
        <v>246.8</v>
      </c>
      <c r="F34" s="1">
        <v>2455.4</v>
      </c>
      <c r="G34" s="1">
        <v>246.8</v>
      </c>
      <c r="H34" s="1">
        <v>2361.1</v>
      </c>
      <c r="I34" s="1">
        <v>2607.9</v>
      </c>
    </row>
    <row r="35" spans="1:9" ht="15.75" thickBot="1" x14ac:dyDescent="0.3">
      <c r="A35" s="1">
        <v>0.2</v>
      </c>
      <c r="B35" s="1">
        <v>60.1</v>
      </c>
      <c r="C35" s="1">
        <v>1.0169999999999999E-3</v>
      </c>
      <c r="D35" s="1">
        <v>7.65</v>
      </c>
      <c r="E35" s="1">
        <v>251.5</v>
      </c>
      <c r="F35" s="1">
        <v>2456.9</v>
      </c>
      <c r="G35" s="1">
        <v>251.5</v>
      </c>
      <c r="H35" s="1">
        <v>2358.4</v>
      </c>
      <c r="I35" s="1">
        <v>2609.9</v>
      </c>
    </row>
    <row r="36" spans="1:9" ht="15.75" thickBot="1" x14ac:dyDescent="0.3">
      <c r="A36" s="1">
        <v>0.22</v>
      </c>
      <c r="B36" s="1">
        <v>62.2</v>
      </c>
      <c r="C36" s="1">
        <v>1.018E-3</v>
      </c>
      <c r="D36" s="1">
        <v>7</v>
      </c>
      <c r="E36" s="1">
        <v>260.10000000000002</v>
      </c>
      <c r="F36" s="1">
        <v>2459.6</v>
      </c>
      <c r="G36" s="1">
        <v>260.10000000000002</v>
      </c>
      <c r="H36" s="1">
        <v>2353.3000000000002</v>
      </c>
      <c r="I36" s="1">
        <v>2613.5</v>
      </c>
    </row>
    <row r="37" spans="1:9" ht="15.75" thickBot="1" x14ac:dyDescent="0.3">
      <c r="A37" s="1">
        <v>0.24</v>
      </c>
      <c r="B37" s="1">
        <v>64.099999999999994</v>
      </c>
      <c r="C37" s="1">
        <v>1.0189999999999999E-3</v>
      </c>
      <c r="D37" s="1">
        <v>6.45</v>
      </c>
      <c r="E37" s="1">
        <v>268.2</v>
      </c>
      <c r="F37" s="1">
        <v>2462.1</v>
      </c>
      <c r="G37" s="1">
        <v>268.2</v>
      </c>
      <c r="H37" s="1">
        <v>2348.6</v>
      </c>
      <c r="I37" s="1">
        <v>2616.8000000000002</v>
      </c>
    </row>
    <row r="38" spans="1:9" ht="15.75" thickBot="1" x14ac:dyDescent="0.3">
      <c r="A38" s="1">
        <v>0.26</v>
      </c>
      <c r="B38" s="1">
        <v>65.900000000000006</v>
      </c>
      <c r="C38" s="1">
        <v>1.0200000000000001E-3</v>
      </c>
      <c r="D38" s="1">
        <v>5.98</v>
      </c>
      <c r="E38" s="1">
        <v>275.60000000000002</v>
      </c>
      <c r="F38" s="1">
        <v>2464.4</v>
      </c>
      <c r="G38" s="1">
        <v>275.7</v>
      </c>
      <c r="H38" s="1">
        <v>2344.1999999999998</v>
      </c>
      <c r="I38" s="1">
        <v>2619.9</v>
      </c>
    </row>
    <row r="39" spans="1:9" ht="15.75" thickBot="1" x14ac:dyDescent="0.3">
      <c r="A39" s="1">
        <v>0.28000000000000003</v>
      </c>
      <c r="B39" s="1">
        <v>67.5</v>
      </c>
      <c r="C39" s="1">
        <v>1.021E-3</v>
      </c>
      <c r="D39" s="1">
        <v>5.58</v>
      </c>
      <c r="E39" s="1">
        <v>282.7</v>
      </c>
      <c r="F39" s="1">
        <v>2466.5</v>
      </c>
      <c r="G39" s="1">
        <v>282.7</v>
      </c>
      <c r="H39" s="1">
        <v>2340</v>
      </c>
      <c r="I39" s="1">
        <v>2622.7</v>
      </c>
    </row>
    <row r="40" spans="1:9" ht="15.75" thickBot="1" x14ac:dyDescent="0.3">
      <c r="A40" s="1">
        <v>0.3</v>
      </c>
      <c r="B40" s="1">
        <v>69.099999999999994</v>
      </c>
      <c r="C40" s="1">
        <v>1.0219999999999999E-3</v>
      </c>
      <c r="D40" s="1">
        <v>5.23</v>
      </c>
      <c r="E40" s="1">
        <v>289.3</v>
      </c>
      <c r="F40" s="1">
        <v>2468.6</v>
      </c>
      <c r="G40" s="1">
        <v>289.3</v>
      </c>
      <c r="H40" s="1">
        <v>2336.1</v>
      </c>
      <c r="I40" s="1">
        <v>2625.4</v>
      </c>
    </row>
    <row r="41" spans="1:9" ht="15.75" thickBot="1" x14ac:dyDescent="0.3">
      <c r="A41" s="1">
        <v>0.35</v>
      </c>
      <c r="B41" s="1">
        <v>72.7</v>
      </c>
      <c r="C41" s="1">
        <v>1.0250000000000001E-3</v>
      </c>
      <c r="D41" s="1">
        <v>4.53</v>
      </c>
      <c r="E41" s="1">
        <v>304.3</v>
      </c>
      <c r="F41" s="1">
        <v>2473.1</v>
      </c>
      <c r="G41" s="1">
        <v>304.3</v>
      </c>
      <c r="H41" s="1">
        <v>2327.1999999999998</v>
      </c>
      <c r="I41" s="1">
        <v>2631.5</v>
      </c>
    </row>
    <row r="42" spans="1:9" ht="15.75" thickBot="1" x14ac:dyDescent="0.3">
      <c r="A42" s="1">
        <v>0.4</v>
      </c>
      <c r="B42" s="1">
        <v>75.900000000000006</v>
      </c>
      <c r="C42" s="1">
        <v>1.0269999999999999E-3</v>
      </c>
      <c r="D42" s="1">
        <v>3.99</v>
      </c>
      <c r="E42" s="1">
        <v>317.60000000000002</v>
      </c>
      <c r="F42" s="1">
        <v>2477.1</v>
      </c>
      <c r="G42" s="1">
        <v>317.7</v>
      </c>
      <c r="H42" s="1">
        <v>2319.1999999999998</v>
      </c>
      <c r="I42" s="1">
        <v>2636.9</v>
      </c>
    </row>
    <row r="43" spans="1:9" ht="15.75" thickBot="1" x14ac:dyDescent="0.3">
      <c r="A43" s="1">
        <v>0.45</v>
      </c>
      <c r="B43" s="1">
        <v>78.7</v>
      </c>
      <c r="C43" s="1">
        <v>1.0280000000000001E-3</v>
      </c>
      <c r="D43" s="1">
        <v>3.58</v>
      </c>
      <c r="E43" s="1">
        <v>329.6</v>
      </c>
      <c r="F43" s="1">
        <v>2480.6999999999998</v>
      </c>
      <c r="G43" s="1">
        <v>329.6</v>
      </c>
      <c r="H43" s="1">
        <v>2312</v>
      </c>
      <c r="I43" s="1">
        <v>2641.7</v>
      </c>
    </row>
    <row r="44" spans="1:9" ht="15.75" thickBot="1" x14ac:dyDescent="0.3">
      <c r="A44" s="1">
        <v>0.5</v>
      </c>
      <c r="B44" s="1">
        <v>81.3</v>
      </c>
      <c r="C44" s="1">
        <v>1.0300000000000001E-3</v>
      </c>
      <c r="D44" s="1">
        <v>3.24</v>
      </c>
      <c r="E44" s="1">
        <v>340.5</v>
      </c>
      <c r="F44" s="1">
        <v>2484</v>
      </c>
      <c r="G44" s="1">
        <v>340.6</v>
      </c>
      <c r="H44" s="1">
        <v>2305.4</v>
      </c>
      <c r="I44" s="1">
        <v>2646</v>
      </c>
    </row>
    <row r="45" spans="1:9" ht="15.75" thickBot="1" x14ac:dyDescent="0.3">
      <c r="A45" s="1">
        <v>0.55000000000000004</v>
      </c>
      <c r="B45" s="1">
        <v>83.7</v>
      </c>
      <c r="C45" s="1">
        <v>1.0319999999999999E-3</v>
      </c>
      <c r="D45" s="1">
        <v>2.96</v>
      </c>
      <c r="E45" s="1">
        <v>350.6</v>
      </c>
      <c r="F45" s="1">
        <v>2486.9</v>
      </c>
      <c r="G45" s="1">
        <v>350.6</v>
      </c>
      <c r="H45" s="1">
        <v>2299.3000000000002</v>
      </c>
      <c r="I45" s="1">
        <v>2649.9</v>
      </c>
    </row>
    <row r="46" spans="1:9" ht="15.75" thickBot="1" x14ac:dyDescent="0.3">
      <c r="A46" s="1">
        <v>0.6</v>
      </c>
      <c r="B46" s="1">
        <v>86</v>
      </c>
      <c r="C46" s="1">
        <v>1.0330000000000001E-3</v>
      </c>
      <c r="D46" s="1">
        <v>2.73</v>
      </c>
      <c r="E46" s="1">
        <v>359.9</v>
      </c>
      <c r="F46" s="1">
        <v>2489.6999999999998</v>
      </c>
      <c r="G46" s="1">
        <v>359.9</v>
      </c>
      <c r="H46" s="1">
        <v>2293.6</v>
      </c>
      <c r="I46" s="1">
        <v>2653.6</v>
      </c>
    </row>
    <row r="47" spans="1:9" ht="15.75" thickBot="1" x14ac:dyDescent="0.3">
      <c r="A47" s="1">
        <v>0.65</v>
      </c>
      <c r="B47" s="1">
        <v>88</v>
      </c>
      <c r="C47" s="1">
        <v>1.0349999999999999E-3</v>
      </c>
      <c r="D47" s="1">
        <v>2.5299999999999998</v>
      </c>
      <c r="E47" s="1">
        <v>368.5</v>
      </c>
      <c r="F47" s="1">
        <v>2492.1999999999998</v>
      </c>
      <c r="G47" s="1">
        <v>368.6</v>
      </c>
      <c r="H47" s="1">
        <v>2288.3000000000002</v>
      </c>
      <c r="I47" s="1">
        <v>2656.9</v>
      </c>
    </row>
    <row r="48" spans="1:9" ht="15.75" thickBot="1" x14ac:dyDescent="0.3">
      <c r="A48" s="1">
        <v>0.7</v>
      </c>
      <c r="B48" s="1">
        <v>90</v>
      </c>
      <c r="C48" s="1">
        <v>1.036E-3</v>
      </c>
      <c r="D48" s="1">
        <v>2.36</v>
      </c>
      <c r="E48" s="1">
        <v>376.7</v>
      </c>
      <c r="F48" s="1">
        <v>2494.5</v>
      </c>
      <c r="G48" s="1">
        <v>376.8</v>
      </c>
      <c r="H48" s="1">
        <v>2283.3000000000002</v>
      </c>
      <c r="I48" s="1">
        <v>2660.1</v>
      </c>
    </row>
    <row r="49" spans="1:9" ht="15.75" thickBot="1" x14ac:dyDescent="0.3">
      <c r="A49" s="1">
        <v>0.75</v>
      </c>
      <c r="B49" s="1">
        <v>91.8</v>
      </c>
      <c r="C49" s="1">
        <v>1.0369999999999999E-3</v>
      </c>
      <c r="D49" s="1">
        <v>2.2200000000000002</v>
      </c>
      <c r="E49" s="1">
        <v>384.4</v>
      </c>
      <c r="F49" s="1">
        <v>2496.6999999999998</v>
      </c>
      <c r="G49" s="1">
        <v>384.5</v>
      </c>
      <c r="H49" s="1">
        <v>2278.6</v>
      </c>
      <c r="I49" s="1">
        <v>2663</v>
      </c>
    </row>
    <row r="50" spans="1:9" ht="15.75" thickBot="1" x14ac:dyDescent="0.3">
      <c r="A50" s="1">
        <v>0.8</v>
      </c>
      <c r="B50" s="1">
        <v>93.5</v>
      </c>
      <c r="C50" s="1">
        <v>1.039E-3</v>
      </c>
      <c r="D50" s="1">
        <v>2.0870000000000002</v>
      </c>
      <c r="E50" s="1">
        <v>391.6</v>
      </c>
      <c r="F50" s="1">
        <v>2498.8000000000002</v>
      </c>
      <c r="G50" s="1">
        <v>391.7</v>
      </c>
      <c r="H50" s="1">
        <v>2274.1</v>
      </c>
      <c r="I50" s="1">
        <v>2665.8</v>
      </c>
    </row>
    <row r="51" spans="1:9" ht="15.75" thickBot="1" x14ac:dyDescent="0.3">
      <c r="A51" s="1">
        <v>0.85</v>
      </c>
      <c r="B51" s="1">
        <v>95.2</v>
      </c>
      <c r="C51" s="1">
        <v>1.0399999999999999E-3</v>
      </c>
      <c r="D51" s="1">
        <v>1.972</v>
      </c>
      <c r="E51" s="1">
        <v>398.5</v>
      </c>
      <c r="F51" s="1">
        <v>2500.8000000000002</v>
      </c>
      <c r="G51" s="1">
        <v>398.6</v>
      </c>
      <c r="H51" s="1">
        <v>2269.8000000000002</v>
      </c>
      <c r="I51" s="1">
        <v>2668.4</v>
      </c>
    </row>
    <row r="52" spans="1:9" ht="15.75" thickBot="1" x14ac:dyDescent="0.3">
      <c r="A52" s="1">
        <v>0.9</v>
      </c>
      <c r="B52" s="1">
        <v>96.7</v>
      </c>
      <c r="C52" s="1">
        <v>1.041E-3</v>
      </c>
      <c r="D52" s="1">
        <v>1.869</v>
      </c>
      <c r="E52" s="1">
        <v>405.1</v>
      </c>
      <c r="F52" s="1">
        <v>2502.6</v>
      </c>
      <c r="G52" s="1">
        <v>405.2</v>
      </c>
      <c r="H52" s="1">
        <v>2265.6</v>
      </c>
      <c r="I52" s="1">
        <v>2670.9</v>
      </c>
    </row>
    <row r="53" spans="1:9" ht="15.75" thickBot="1" x14ac:dyDescent="0.3">
      <c r="A53" s="1">
        <v>0.95</v>
      </c>
      <c r="B53" s="1">
        <v>98.2</v>
      </c>
      <c r="C53" s="1">
        <v>1.042E-3</v>
      </c>
      <c r="D53" s="1">
        <v>1.7769999999999999</v>
      </c>
      <c r="E53" s="1">
        <v>411.4</v>
      </c>
      <c r="F53" s="1">
        <v>2504.4</v>
      </c>
      <c r="G53" s="1">
        <v>411.5</v>
      </c>
      <c r="H53" s="1">
        <v>2261.6999999999998</v>
      </c>
      <c r="I53" s="1">
        <v>2673.2</v>
      </c>
    </row>
    <row r="54" spans="1:9" ht="15.75" thickBot="1" x14ac:dyDescent="0.3">
      <c r="A54" s="1">
        <v>1</v>
      </c>
      <c r="B54" s="1">
        <v>99.6</v>
      </c>
      <c r="C54" s="1">
        <v>1.0430000000000001E-3</v>
      </c>
      <c r="D54" s="1">
        <v>1.694</v>
      </c>
      <c r="E54" s="1">
        <v>417.4</v>
      </c>
      <c r="F54" s="1">
        <v>2506.1</v>
      </c>
      <c r="G54" s="1">
        <v>417.5</v>
      </c>
      <c r="H54" s="1">
        <v>2257.9</v>
      </c>
      <c r="I54" s="1">
        <v>2675.4</v>
      </c>
    </row>
    <row r="55" spans="1:9" ht="15.75" thickBot="1" x14ac:dyDescent="0.3">
      <c r="A55" s="8">
        <v>1.01325</v>
      </c>
      <c r="B55" s="8">
        <v>100</v>
      </c>
      <c r="C55" s="8">
        <v>1.044E-3</v>
      </c>
      <c r="D55" s="8">
        <v>1.673</v>
      </c>
      <c r="E55" s="8">
        <v>419</v>
      </c>
      <c r="F55" s="8">
        <v>2506.5</v>
      </c>
      <c r="G55" s="8">
        <v>419.1</v>
      </c>
      <c r="H55" s="8">
        <v>2256.9</v>
      </c>
      <c r="I55" s="8">
        <v>2676</v>
      </c>
    </row>
    <row r="56" spans="1:9" ht="15.75" thickBot="1" x14ac:dyDescent="0.3">
      <c r="A56" s="1">
        <v>1.1000000000000001</v>
      </c>
      <c r="B56" s="1">
        <v>102.3</v>
      </c>
      <c r="C56" s="1">
        <v>1.0460000000000001E-3</v>
      </c>
      <c r="D56" s="1">
        <v>1.5489999999999999</v>
      </c>
      <c r="E56" s="1">
        <v>428.7</v>
      </c>
      <c r="F56" s="1">
        <v>2509.1999999999998</v>
      </c>
      <c r="G56" s="1">
        <v>428.8</v>
      </c>
      <c r="H56" s="1">
        <v>2250.8000000000002</v>
      </c>
      <c r="I56" s="1">
        <v>2679.6</v>
      </c>
    </row>
    <row r="57" spans="1:9" ht="15.75" thickBot="1" x14ac:dyDescent="0.3">
      <c r="A57" s="1">
        <v>1.2</v>
      </c>
      <c r="B57" s="1">
        <v>104.8</v>
      </c>
      <c r="C57" s="1">
        <v>1.0480000000000001E-3</v>
      </c>
      <c r="D57" s="1">
        <v>1.4279999999999999</v>
      </c>
      <c r="E57" s="1">
        <v>439.2</v>
      </c>
      <c r="F57" s="1">
        <v>2512.1</v>
      </c>
      <c r="G57" s="1">
        <v>439.4</v>
      </c>
      <c r="H57" s="1">
        <v>2244.1</v>
      </c>
      <c r="I57" s="1">
        <v>2683.4</v>
      </c>
    </row>
    <row r="58" spans="1:9" ht="15.75" thickBot="1" x14ac:dyDescent="0.3">
      <c r="A58" s="1">
        <v>1.3</v>
      </c>
      <c r="B58" s="1">
        <v>107.1</v>
      </c>
      <c r="C58" s="1">
        <v>1.049E-3</v>
      </c>
      <c r="D58" s="1">
        <v>1.325</v>
      </c>
      <c r="E58" s="1">
        <v>449.1</v>
      </c>
      <c r="F58" s="1">
        <v>2514.6999999999998</v>
      </c>
      <c r="G58" s="1">
        <v>449.2</v>
      </c>
      <c r="H58" s="1">
        <v>2237.8000000000002</v>
      </c>
      <c r="I58" s="1">
        <v>2687</v>
      </c>
    </row>
    <row r="59" spans="1:9" ht="15.75" thickBot="1" x14ac:dyDescent="0.3">
      <c r="A59" s="1">
        <v>1.4</v>
      </c>
      <c r="B59" s="1">
        <v>109.3</v>
      </c>
      <c r="C59" s="1">
        <v>1.0510000000000001E-3</v>
      </c>
      <c r="D59" s="1">
        <v>1.236</v>
      </c>
      <c r="E59" s="1">
        <v>458.3</v>
      </c>
      <c r="F59" s="1">
        <v>2517.1999999999998</v>
      </c>
      <c r="G59" s="1">
        <v>458.4</v>
      </c>
      <c r="H59" s="1">
        <v>2231.9</v>
      </c>
      <c r="I59" s="1">
        <v>2690.3</v>
      </c>
    </row>
    <row r="60" spans="1:9" ht="15.75" thickBot="1" x14ac:dyDescent="0.3">
      <c r="A60" s="1">
        <v>1.5</v>
      </c>
      <c r="B60" s="1">
        <v>111.4</v>
      </c>
      <c r="C60" s="1">
        <v>1.0529999999999999E-3</v>
      </c>
      <c r="D60" s="1">
        <v>1.159</v>
      </c>
      <c r="E60" s="1">
        <v>467</v>
      </c>
      <c r="F60" s="1">
        <v>2519.5</v>
      </c>
      <c r="G60" s="1">
        <v>467.1</v>
      </c>
      <c r="H60" s="1">
        <v>2226.1999999999998</v>
      </c>
      <c r="I60" s="1">
        <v>2693.4</v>
      </c>
    </row>
    <row r="61" spans="1:9" ht="15.75" thickBot="1" x14ac:dyDescent="0.3">
      <c r="A61" s="1">
        <v>1.6</v>
      </c>
      <c r="B61" s="1">
        <v>113.3</v>
      </c>
      <c r="C61" s="1">
        <v>1.0549999999999999E-3</v>
      </c>
      <c r="D61" s="1">
        <v>1.091</v>
      </c>
      <c r="E61" s="1">
        <v>475.2</v>
      </c>
      <c r="F61" s="1">
        <v>2521.6999999999998</v>
      </c>
      <c r="G61" s="1">
        <v>475.4</v>
      </c>
      <c r="H61" s="1">
        <v>2220.9</v>
      </c>
      <c r="I61" s="1">
        <v>2696.2</v>
      </c>
    </row>
    <row r="62" spans="1:9" ht="15.75" thickBot="1" x14ac:dyDescent="0.3">
      <c r="A62" s="1">
        <v>1.7</v>
      </c>
      <c r="B62" s="1">
        <v>115.2</v>
      </c>
      <c r="C62" s="1">
        <v>1.0560000000000001E-3</v>
      </c>
      <c r="D62" s="1">
        <v>1.0309999999999999</v>
      </c>
      <c r="E62" s="1">
        <v>483</v>
      </c>
      <c r="F62" s="1">
        <v>2523.6999999999998</v>
      </c>
      <c r="G62" s="1">
        <v>483.2</v>
      </c>
      <c r="H62" s="1">
        <v>2215.6999999999998</v>
      </c>
      <c r="I62" s="1">
        <v>2699</v>
      </c>
    </row>
    <row r="63" spans="1:9" ht="15.75" thickBot="1" x14ac:dyDescent="0.3">
      <c r="A63" s="1">
        <v>1.8</v>
      </c>
      <c r="B63" s="1">
        <v>116.9</v>
      </c>
      <c r="C63" s="1">
        <v>1.0579999999999999E-3</v>
      </c>
      <c r="D63" s="1">
        <v>0.97699999999999998</v>
      </c>
      <c r="E63" s="1">
        <v>490.5</v>
      </c>
      <c r="F63" s="1">
        <v>2525.6</v>
      </c>
      <c r="G63" s="1">
        <v>490.7</v>
      </c>
      <c r="H63" s="1">
        <v>2210.8000000000002</v>
      </c>
      <c r="I63" s="1">
        <v>2701.5</v>
      </c>
    </row>
    <row r="64" spans="1:9" ht="15.75" thickBot="1" x14ac:dyDescent="0.3">
      <c r="A64" s="1">
        <v>1.9</v>
      </c>
      <c r="B64" s="1">
        <v>118.6</v>
      </c>
      <c r="C64" s="1">
        <v>1.059E-3</v>
      </c>
      <c r="D64" s="1">
        <v>0.92900000000000005</v>
      </c>
      <c r="E64" s="1">
        <v>497.6</v>
      </c>
      <c r="F64" s="1">
        <v>2527.5</v>
      </c>
      <c r="G64" s="1">
        <v>497.8</v>
      </c>
      <c r="H64" s="1">
        <v>2206.1</v>
      </c>
      <c r="I64" s="1">
        <v>2704</v>
      </c>
    </row>
    <row r="65" spans="1:9" ht="15.75" thickBot="1" x14ac:dyDescent="0.3">
      <c r="A65" s="1">
        <v>2</v>
      </c>
      <c r="B65" s="1">
        <v>120.2</v>
      </c>
      <c r="C65" s="1">
        <v>1.0610000000000001E-3</v>
      </c>
      <c r="D65" s="1">
        <v>0.88500000000000001</v>
      </c>
      <c r="E65" s="1">
        <v>504.5</v>
      </c>
      <c r="F65" s="1">
        <v>2529.1999999999998</v>
      </c>
      <c r="G65" s="1">
        <v>504.7</v>
      </c>
      <c r="H65" s="1">
        <v>2201.6</v>
      </c>
      <c r="I65" s="1">
        <v>2706.3</v>
      </c>
    </row>
    <row r="66" spans="1:9" ht="15.75" thickBot="1" x14ac:dyDescent="0.3">
      <c r="A66" s="1">
        <v>2.2000000000000002</v>
      </c>
      <c r="B66" s="1">
        <v>123.3</v>
      </c>
      <c r="C66" s="1">
        <v>1.0640000000000001E-3</v>
      </c>
      <c r="D66" s="1">
        <v>0.81</v>
      </c>
      <c r="E66" s="1">
        <v>517.4</v>
      </c>
      <c r="F66" s="1">
        <v>2532.4</v>
      </c>
      <c r="G66" s="1">
        <v>517.6</v>
      </c>
      <c r="H66" s="1">
        <v>2193</v>
      </c>
      <c r="I66" s="1">
        <v>2710.6</v>
      </c>
    </row>
    <row r="67" spans="1:9" ht="15.75" thickBot="1" x14ac:dyDescent="0.3">
      <c r="A67" s="1">
        <v>2.4</v>
      </c>
      <c r="B67" s="1">
        <v>126.1</v>
      </c>
      <c r="C67" s="1">
        <v>1.0660000000000001E-3</v>
      </c>
      <c r="D67" s="1">
        <v>0.746</v>
      </c>
      <c r="E67" s="1">
        <v>529.4</v>
      </c>
      <c r="F67" s="1">
        <v>2535.4</v>
      </c>
      <c r="G67" s="1">
        <v>529.6</v>
      </c>
      <c r="H67" s="1">
        <v>2184.9</v>
      </c>
      <c r="I67" s="1">
        <v>2714.5</v>
      </c>
    </row>
    <row r="68" spans="1:9" ht="15.75" thickBot="1" x14ac:dyDescent="0.3">
      <c r="A68" s="1">
        <v>2.6</v>
      </c>
      <c r="B68" s="1">
        <v>128.69999999999999</v>
      </c>
      <c r="C68" s="1">
        <v>1.0690000000000001E-3</v>
      </c>
      <c r="D68" s="1">
        <v>0.69299999999999995</v>
      </c>
      <c r="E68" s="1">
        <v>540.6</v>
      </c>
      <c r="F68" s="1">
        <v>2538.1</v>
      </c>
      <c r="G68" s="1">
        <v>540.9</v>
      </c>
      <c r="H68" s="1">
        <v>2177.3000000000002</v>
      </c>
      <c r="I68" s="1">
        <v>2718.2</v>
      </c>
    </row>
    <row r="69" spans="1:9" ht="15.75" thickBot="1" x14ac:dyDescent="0.3">
      <c r="A69" s="1">
        <v>2.8</v>
      </c>
      <c r="B69" s="1">
        <v>131.19999999999999</v>
      </c>
      <c r="C69" s="1">
        <v>1.0709999999999999E-3</v>
      </c>
      <c r="D69" s="1">
        <v>0.64600000000000002</v>
      </c>
      <c r="E69" s="1">
        <v>551.1</v>
      </c>
      <c r="F69" s="1">
        <v>2540.6</v>
      </c>
      <c r="G69" s="1">
        <v>551.4</v>
      </c>
      <c r="H69" s="1">
        <v>2170.1</v>
      </c>
      <c r="I69" s="1">
        <v>2721.5</v>
      </c>
    </row>
    <row r="70" spans="1:9" ht="15.75" thickBot="1" x14ac:dyDescent="0.3">
      <c r="A70" s="1">
        <v>3</v>
      </c>
      <c r="B70" s="1">
        <v>133.5</v>
      </c>
      <c r="C70" s="1">
        <v>1.0740000000000001E-3</v>
      </c>
      <c r="D70" s="1">
        <v>0.60599999999999998</v>
      </c>
      <c r="E70" s="1">
        <v>561.1</v>
      </c>
      <c r="F70" s="1">
        <v>2543</v>
      </c>
      <c r="G70" s="1">
        <v>561.4</v>
      </c>
      <c r="H70" s="1">
        <v>2163.1999999999998</v>
      </c>
      <c r="I70" s="1">
        <v>2724.7</v>
      </c>
    </row>
    <row r="71" spans="1:9" ht="15.75" thickBot="1" x14ac:dyDescent="0.3">
      <c r="A71" s="1">
        <v>3.2</v>
      </c>
      <c r="B71" s="1">
        <v>135.80000000000001</v>
      </c>
      <c r="C71" s="1">
        <v>1.0759999999999999E-3</v>
      </c>
      <c r="D71" s="1">
        <v>0.56999999999999995</v>
      </c>
      <c r="E71" s="1">
        <v>570.6</v>
      </c>
      <c r="F71" s="1">
        <v>2545.1999999999998</v>
      </c>
      <c r="G71" s="1">
        <v>570.9</v>
      </c>
      <c r="H71" s="1">
        <v>2156.6999999999998</v>
      </c>
      <c r="I71" s="1">
        <v>2727.6</v>
      </c>
    </row>
    <row r="72" spans="1:9" ht="15.75" thickBot="1" x14ac:dyDescent="0.3">
      <c r="A72" s="1">
        <v>3.4</v>
      </c>
      <c r="B72" s="1">
        <v>137.9</v>
      </c>
      <c r="C72" s="1">
        <v>1.078E-3</v>
      </c>
      <c r="D72" s="1">
        <v>0.53800000000000003</v>
      </c>
      <c r="E72" s="1">
        <v>579.6</v>
      </c>
      <c r="F72" s="1">
        <v>2547.1999999999998</v>
      </c>
      <c r="G72" s="1">
        <v>579.9</v>
      </c>
      <c r="H72" s="1">
        <v>2150.4</v>
      </c>
      <c r="I72" s="1">
        <v>2730.3</v>
      </c>
    </row>
    <row r="73" spans="1:9" ht="15.75" thickBot="1" x14ac:dyDescent="0.3">
      <c r="A73" s="1">
        <v>3.6</v>
      </c>
      <c r="B73" s="1">
        <v>139.9</v>
      </c>
      <c r="C73" s="1">
        <v>1.08E-3</v>
      </c>
      <c r="D73" s="1">
        <v>0.51</v>
      </c>
      <c r="E73" s="1">
        <v>588.1</v>
      </c>
      <c r="F73" s="1">
        <v>2549.1999999999998</v>
      </c>
      <c r="G73" s="1">
        <v>588.5</v>
      </c>
      <c r="H73" s="1">
        <v>2144.4</v>
      </c>
      <c r="I73" s="1">
        <v>2732.9</v>
      </c>
    </row>
    <row r="74" spans="1:9" ht="15.75" thickBot="1" x14ac:dyDescent="0.3">
      <c r="A74" s="1">
        <v>3.8</v>
      </c>
      <c r="B74" s="1">
        <v>141.80000000000001</v>
      </c>
      <c r="C74" s="1">
        <v>1.0820000000000001E-3</v>
      </c>
      <c r="D74" s="1">
        <v>0.48499999999999999</v>
      </c>
      <c r="E74" s="1">
        <v>596.4</v>
      </c>
      <c r="F74" s="1">
        <v>2551</v>
      </c>
      <c r="G74" s="1">
        <v>596.79999999999995</v>
      </c>
      <c r="H74" s="1">
        <v>2138.6</v>
      </c>
      <c r="I74" s="1">
        <v>2735.3</v>
      </c>
    </row>
    <row r="75" spans="1:9" ht="15.75" thickBot="1" x14ac:dyDescent="0.3">
      <c r="A75" s="1">
        <v>4</v>
      </c>
      <c r="B75" s="1">
        <v>143.6</v>
      </c>
      <c r="C75" s="1">
        <v>1.0839999999999999E-3</v>
      </c>
      <c r="D75" s="1">
        <v>0.46200000000000002</v>
      </c>
      <c r="E75" s="1">
        <v>604.20000000000005</v>
      </c>
      <c r="F75" s="1">
        <v>2552.6999999999998</v>
      </c>
      <c r="G75" s="1">
        <v>604.70000000000005</v>
      </c>
      <c r="H75" s="1">
        <v>2133</v>
      </c>
      <c r="I75" s="1">
        <v>2737.6</v>
      </c>
    </row>
    <row r="76" spans="1:9" ht="15.75" thickBot="1" x14ac:dyDescent="0.3">
      <c r="A76" s="1">
        <v>4.2</v>
      </c>
      <c r="B76" s="1">
        <v>145.4</v>
      </c>
      <c r="C76" s="1">
        <v>1.0859999999999999E-3</v>
      </c>
      <c r="D76" s="1">
        <v>0.442</v>
      </c>
      <c r="E76" s="1">
        <v>611.79999999999995</v>
      </c>
      <c r="F76" s="1">
        <v>2554.4</v>
      </c>
      <c r="G76" s="1">
        <v>612.29999999999995</v>
      </c>
      <c r="H76" s="1">
        <v>2127.5</v>
      </c>
      <c r="I76" s="1">
        <v>2739.8</v>
      </c>
    </row>
    <row r="77" spans="1:9" ht="15.75" thickBot="1" x14ac:dyDescent="0.3">
      <c r="A77" s="1">
        <v>4.4000000000000004</v>
      </c>
      <c r="B77" s="1">
        <v>147.1</v>
      </c>
      <c r="C77" s="1">
        <v>1.088E-3</v>
      </c>
      <c r="D77" s="1">
        <v>0.42299999999999999</v>
      </c>
      <c r="E77" s="1">
        <v>619.1</v>
      </c>
      <c r="F77" s="1">
        <v>2555.9</v>
      </c>
      <c r="G77" s="1">
        <v>619.6</v>
      </c>
      <c r="H77" s="1">
        <v>2122.3000000000002</v>
      </c>
      <c r="I77" s="1">
        <v>2741.9</v>
      </c>
    </row>
    <row r="78" spans="1:9" ht="15.75" thickBot="1" x14ac:dyDescent="0.3">
      <c r="A78" s="1">
        <v>4.5999999999999996</v>
      </c>
      <c r="B78" s="1">
        <v>148.69999999999999</v>
      </c>
      <c r="C78" s="1">
        <v>1.0889999999999999E-3</v>
      </c>
      <c r="D78" s="1">
        <v>0.40500000000000003</v>
      </c>
      <c r="E78" s="1">
        <v>626.20000000000005</v>
      </c>
      <c r="F78" s="1">
        <v>25574</v>
      </c>
      <c r="G78" s="1">
        <v>626.70000000000005</v>
      </c>
      <c r="H78" s="1">
        <v>2117.1999999999998</v>
      </c>
      <c r="I78" s="1">
        <v>2743.9</v>
      </c>
    </row>
    <row r="79" spans="1:9" ht="15.75" thickBot="1" x14ac:dyDescent="0.3">
      <c r="A79" s="1">
        <v>4.8</v>
      </c>
      <c r="B79" s="1">
        <v>150.30000000000001</v>
      </c>
      <c r="C79" s="1">
        <v>1.091E-3</v>
      </c>
      <c r="D79" s="1">
        <v>0.38900000000000001</v>
      </c>
      <c r="E79" s="1">
        <v>633</v>
      </c>
      <c r="F79" s="1">
        <v>2558.8000000000002</v>
      </c>
      <c r="G79" s="1">
        <v>633.5</v>
      </c>
      <c r="H79" s="1">
        <v>2112.1999999999998</v>
      </c>
      <c r="I79" s="1">
        <v>2745.7</v>
      </c>
    </row>
    <row r="80" spans="1:9" ht="15.75" thickBot="1" x14ac:dyDescent="0.3">
      <c r="A80" s="1">
        <v>5</v>
      </c>
      <c r="B80" s="1">
        <v>151.80000000000001</v>
      </c>
      <c r="C80" s="1">
        <v>1.093E-3</v>
      </c>
      <c r="D80" s="1">
        <v>0.375</v>
      </c>
      <c r="E80" s="1">
        <v>639.6</v>
      </c>
      <c r="F80" s="1">
        <v>2560.1999999999998</v>
      </c>
      <c r="G80" s="1">
        <v>640.1</v>
      </c>
      <c r="H80" s="1">
        <v>2107.4</v>
      </c>
      <c r="I80" s="1">
        <v>2747.5</v>
      </c>
    </row>
    <row r="81" spans="1:9" ht="15.75" thickBot="1" x14ac:dyDescent="0.3">
      <c r="A81" s="1">
        <v>5.5</v>
      </c>
      <c r="B81" s="1">
        <v>155.5</v>
      </c>
      <c r="C81" s="1">
        <v>1.0970000000000001E-3</v>
      </c>
      <c r="D81" s="1">
        <v>0.34200000000000003</v>
      </c>
      <c r="E81" s="1">
        <v>655.20000000000005</v>
      </c>
      <c r="F81" s="1">
        <v>2563.3000000000002</v>
      </c>
      <c r="G81" s="1">
        <v>655.8</v>
      </c>
      <c r="H81" s="1">
        <v>2095.9</v>
      </c>
      <c r="I81" s="1">
        <v>2751.7</v>
      </c>
    </row>
    <row r="82" spans="1:9" ht="15.75" thickBot="1" x14ac:dyDescent="0.3">
      <c r="A82" s="1">
        <v>6</v>
      </c>
      <c r="B82" s="1">
        <v>158.80000000000001</v>
      </c>
      <c r="C82" s="1">
        <v>1.101E-3</v>
      </c>
      <c r="D82" s="1">
        <v>0.315</v>
      </c>
      <c r="E82" s="1">
        <v>669.8</v>
      </c>
      <c r="F82" s="1">
        <v>2566.1999999999998</v>
      </c>
      <c r="G82" s="1">
        <v>670.4</v>
      </c>
      <c r="H82" s="1">
        <v>2085</v>
      </c>
      <c r="I82" s="1">
        <v>2755.5</v>
      </c>
    </row>
    <row r="83" spans="1:9" ht="15.75" thickBot="1" x14ac:dyDescent="0.3">
      <c r="A83" s="1">
        <v>6.5</v>
      </c>
      <c r="B83" s="1">
        <v>162</v>
      </c>
      <c r="C83" s="1">
        <v>1.1050000000000001E-3</v>
      </c>
      <c r="D83" s="1">
        <v>0.29199999999999998</v>
      </c>
      <c r="E83" s="1">
        <v>683.4</v>
      </c>
      <c r="F83" s="1">
        <v>2568.6999999999998</v>
      </c>
      <c r="G83" s="1">
        <v>684.1</v>
      </c>
      <c r="H83" s="1">
        <v>2074.6999999999998</v>
      </c>
      <c r="I83" s="1">
        <v>2758.9</v>
      </c>
    </row>
    <row r="84" spans="1:9" ht="15.75" thickBot="1" x14ac:dyDescent="0.3">
      <c r="A84" s="8">
        <v>7</v>
      </c>
      <c r="B84" s="8">
        <v>165</v>
      </c>
      <c r="C84" s="8">
        <v>1.108E-3</v>
      </c>
      <c r="D84" s="8">
        <v>0.27300000000000002</v>
      </c>
      <c r="E84" s="8">
        <v>696.3</v>
      </c>
      <c r="F84" s="8">
        <v>2571.1</v>
      </c>
      <c r="G84" s="8">
        <v>697.1</v>
      </c>
      <c r="H84" s="8">
        <v>2064.9</v>
      </c>
      <c r="I84" s="8">
        <v>2762</v>
      </c>
    </row>
    <row r="85" spans="1:9" ht="15.75" thickBot="1" x14ac:dyDescent="0.3">
      <c r="A85" s="1">
        <v>7.5</v>
      </c>
      <c r="B85" s="1">
        <v>167.8</v>
      </c>
      <c r="C85" s="1">
        <v>1.1119999999999999E-3</v>
      </c>
      <c r="D85" s="1">
        <v>0.25540000000000002</v>
      </c>
      <c r="E85" s="1">
        <v>708.5</v>
      </c>
      <c r="F85" s="1">
        <v>2573.3000000000002</v>
      </c>
      <c r="G85" s="1">
        <v>709.3</v>
      </c>
      <c r="H85" s="1">
        <v>2055.5</v>
      </c>
      <c r="I85" s="1">
        <v>2764.8</v>
      </c>
    </row>
    <row r="86" spans="1:9" ht="15.75" thickBot="1" x14ac:dyDescent="0.3">
      <c r="A86" s="1">
        <v>8</v>
      </c>
      <c r="B86" s="1">
        <v>170.4</v>
      </c>
      <c r="C86" s="1">
        <v>1.1150000000000001E-3</v>
      </c>
      <c r="D86" s="1">
        <v>0.24030000000000001</v>
      </c>
      <c r="E86" s="1">
        <v>720</v>
      </c>
      <c r="F86" s="1">
        <v>2575.5</v>
      </c>
      <c r="G86" s="1">
        <v>720.9</v>
      </c>
      <c r="H86" s="1">
        <v>2046.5</v>
      </c>
      <c r="I86" s="1">
        <v>2767.5</v>
      </c>
    </row>
    <row r="87" spans="1:9" ht="15.75" thickBot="1" x14ac:dyDescent="0.3">
      <c r="A87" s="1">
        <v>8.5</v>
      </c>
      <c r="B87" s="1">
        <v>172.9</v>
      </c>
      <c r="C87" s="1">
        <v>1.1180000000000001E-3</v>
      </c>
      <c r="D87" s="1">
        <v>0.2268</v>
      </c>
      <c r="E87" s="1">
        <v>731.1</v>
      </c>
      <c r="F87" s="1">
        <v>2577.1</v>
      </c>
      <c r="G87" s="1">
        <v>732</v>
      </c>
      <c r="H87" s="1">
        <v>2037.9</v>
      </c>
      <c r="I87" s="1">
        <v>2769.9</v>
      </c>
    </row>
    <row r="88" spans="1:9" ht="15.75" thickBot="1" x14ac:dyDescent="0.3">
      <c r="A88" s="1">
        <v>9</v>
      </c>
      <c r="B88" s="1">
        <v>175.4</v>
      </c>
      <c r="C88" s="1">
        <v>1.121E-3</v>
      </c>
      <c r="D88" s="1">
        <v>0.21479999999999999</v>
      </c>
      <c r="E88" s="1">
        <v>741.6</v>
      </c>
      <c r="F88" s="1">
        <v>2578.8000000000002</v>
      </c>
      <c r="G88" s="1">
        <v>742.6</v>
      </c>
      <c r="H88" s="1">
        <v>2029.5</v>
      </c>
      <c r="I88" s="1">
        <v>2772.1</v>
      </c>
    </row>
    <row r="89" spans="1:9" ht="15.75" thickBot="1" x14ac:dyDescent="0.3">
      <c r="A89" s="1">
        <v>9.5</v>
      </c>
      <c r="B89" s="1">
        <v>177.7</v>
      </c>
      <c r="C89" s="1">
        <v>1.124E-3</v>
      </c>
      <c r="D89" s="1">
        <v>0.20399999999999999</v>
      </c>
      <c r="E89" s="1">
        <v>751.8</v>
      </c>
      <c r="F89" s="1">
        <v>2580.4</v>
      </c>
      <c r="G89" s="1">
        <v>752.8</v>
      </c>
      <c r="H89" s="1">
        <v>2021.4</v>
      </c>
      <c r="I89" s="1">
        <v>2774.2</v>
      </c>
    </row>
    <row r="90" spans="1:9" ht="15.75" thickBot="1" x14ac:dyDescent="0.3">
      <c r="A90" s="1">
        <v>10</v>
      </c>
      <c r="B90" s="1">
        <v>179.9</v>
      </c>
      <c r="C90" s="1">
        <v>1.127E-3</v>
      </c>
      <c r="D90" s="1">
        <v>0.1943</v>
      </c>
      <c r="E90" s="1">
        <v>761.5</v>
      </c>
      <c r="F90" s="1">
        <v>2581.9</v>
      </c>
      <c r="G90" s="1">
        <v>762.6</v>
      </c>
      <c r="H90" s="1">
        <v>2013.6</v>
      </c>
      <c r="I90" s="1">
        <v>2776.2</v>
      </c>
    </row>
    <row r="91" spans="1:9" ht="15.75" thickBot="1" x14ac:dyDescent="0.3">
      <c r="A91" s="1">
        <v>10.5</v>
      </c>
      <c r="B91" s="1">
        <v>182</v>
      </c>
      <c r="C91" s="1">
        <v>1.1299999999999999E-3</v>
      </c>
      <c r="D91" s="1">
        <v>0.1855</v>
      </c>
      <c r="E91" s="1">
        <v>770.8</v>
      </c>
      <c r="F91" s="1">
        <v>2583.3000000000002</v>
      </c>
      <c r="G91" s="1">
        <v>772</v>
      </c>
      <c r="H91" s="1">
        <v>2005.9</v>
      </c>
      <c r="I91" s="1">
        <v>2778</v>
      </c>
    </row>
    <row r="92" spans="1:9" ht="15.75" thickBot="1" x14ac:dyDescent="0.3">
      <c r="A92" s="1">
        <v>11</v>
      </c>
      <c r="B92" s="1">
        <v>184.1</v>
      </c>
      <c r="C92" s="1">
        <v>1.1329999999999999E-3</v>
      </c>
      <c r="D92" s="1">
        <v>0.1774</v>
      </c>
      <c r="E92" s="1">
        <v>779.9</v>
      </c>
      <c r="F92" s="1">
        <v>2584.5</v>
      </c>
      <c r="G92" s="1">
        <v>781.1</v>
      </c>
      <c r="H92" s="1">
        <v>1998.5</v>
      </c>
      <c r="I92" s="1">
        <v>2779.7</v>
      </c>
    </row>
    <row r="93" spans="1:9" ht="15.75" thickBot="1" x14ac:dyDescent="0.3">
      <c r="A93" s="1">
        <v>11.5</v>
      </c>
      <c r="B93" s="1">
        <v>186</v>
      </c>
      <c r="C93" s="1">
        <v>1.1360000000000001E-3</v>
      </c>
      <c r="D93" s="1">
        <v>0.17</v>
      </c>
      <c r="E93" s="1">
        <v>788.6</v>
      </c>
      <c r="F93" s="1">
        <v>2585.8000000000002</v>
      </c>
      <c r="G93" s="1">
        <v>789.9</v>
      </c>
      <c r="H93" s="1">
        <v>1991.3</v>
      </c>
      <c r="I93" s="1">
        <v>2781.3</v>
      </c>
    </row>
    <row r="94" spans="1:9" ht="15.75" thickBot="1" x14ac:dyDescent="0.3">
      <c r="A94" s="1">
        <v>12</v>
      </c>
      <c r="B94" s="1">
        <v>188</v>
      </c>
      <c r="C94" s="1">
        <v>1.139E-3</v>
      </c>
      <c r="D94" s="1">
        <v>0.16320000000000001</v>
      </c>
      <c r="E94" s="1">
        <v>797.1</v>
      </c>
      <c r="F94" s="1">
        <v>2586.9</v>
      </c>
      <c r="G94" s="1">
        <v>798.4</v>
      </c>
      <c r="H94" s="1">
        <v>1984.3</v>
      </c>
      <c r="I94" s="1">
        <v>2782.7</v>
      </c>
    </row>
    <row r="95" spans="1:9" ht="15.75" thickBot="1" x14ac:dyDescent="0.3">
      <c r="A95" s="1">
        <v>12.5</v>
      </c>
      <c r="B95" s="1">
        <v>189.8</v>
      </c>
      <c r="C95" s="1">
        <v>1.1410000000000001E-3</v>
      </c>
      <c r="D95" s="1">
        <v>0.15690000000000001</v>
      </c>
      <c r="E95" s="1">
        <v>805.3</v>
      </c>
      <c r="F95" s="1">
        <v>2588</v>
      </c>
      <c r="G95" s="1">
        <v>806.7</v>
      </c>
      <c r="H95" s="1">
        <v>1977.4</v>
      </c>
      <c r="I95" s="1">
        <v>2784.1</v>
      </c>
    </row>
    <row r="96" spans="1:9" ht="15.75" thickBot="1" x14ac:dyDescent="0.3">
      <c r="A96" s="1">
        <v>13</v>
      </c>
      <c r="B96" s="1">
        <v>191.6</v>
      </c>
      <c r="C96" s="1">
        <v>1.1440000000000001E-3</v>
      </c>
      <c r="D96" s="1">
        <v>0.15110000000000001</v>
      </c>
      <c r="E96" s="1">
        <v>813.2</v>
      </c>
      <c r="F96" s="1">
        <v>2589</v>
      </c>
      <c r="G96" s="1">
        <v>814.7</v>
      </c>
      <c r="H96" s="1">
        <v>1970.7</v>
      </c>
      <c r="I96" s="1">
        <v>2785.4</v>
      </c>
    </row>
    <row r="97" spans="1:9" ht="15.75" thickBot="1" x14ac:dyDescent="0.3">
      <c r="A97" s="1">
        <v>14</v>
      </c>
      <c r="B97" s="1">
        <v>195</v>
      </c>
      <c r="C97" s="1">
        <v>1.1490000000000001E-3</v>
      </c>
      <c r="D97" s="1">
        <v>0.14069999999999999</v>
      </c>
      <c r="E97" s="1">
        <v>828.5</v>
      </c>
      <c r="F97" s="1">
        <v>2590.8000000000002</v>
      </c>
      <c r="G97" s="1">
        <v>830.1</v>
      </c>
      <c r="H97" s="1">
        <v>1957.7</v>
      </c>
      <c r="I97" s="1">
        <v>2787.8</v>
      </c>
    </row>
    <row r="98" spans="1:9" ht="15.75" thickBot="1" x14ac:dyDescent="0.3">
      <c r="A98" s="1">
        <v>15</v>
      </c>
      <c r="B98" s="1">
        <v>198.3</v>
      </c>
      <c r="C98" s="1">
        <v>1.1540000000000001E-3</v>
      </c>
      <c r="D98" s="1">
        <v>0.13170000000000001</v>
      </c>
      <c r="E98" s="1">
        <v>842.9</v>
      </c>
      <c r="F98" s="1">
        <v>2592.4</v>
      </c>
      <c r="G98" s="1">
        <v>844.7</v>
      </c>
      <c r="H98" s="1">
        <v>1945.2</v>
      </c>
      <c r="I98" s="1">
        <v>2789.9</v>
      </c>
    </row>
    <row r="99" spans="1:9" ht="15.75" thickBot="1" x14ac:dyDescent="0.3">
      <c r="A99" s="1">
        <v>16</v>
      </c>
      <c r="B99" s="1">
        <v>201.4</v>
      </c>
      <c r="C99" s="1">
        <v>1.1590000000000001E-3</v>
      </c>
      <c r="D99" s="1">
        <v>0.1237</v>
      </c>
      <c r="E99" s="1">
        <v>856.7</v>
      </c>
      <c r="F99" s="1">
        <v>2593.8000000000002</v>
      </c>
      <c r="G99" s="1">
        <v>858.6</v>
      </c>
      <c r="H99" s="1">
        <v>1933.2</v>
      </c>
      <c r="I99" s="1">
        <v>2791.7</v>
      </c>
    </row>
    <row r="100" spans="1:9" ht="15.75" thickBot="1" x14ac:dyDescent="0.3">
      <c r="A100" s="1">
        <v>17</v>
      </c>
      <c r="B100" s="1">
        <v>204.3</v>
      </c>
      <c r="C100" s="1">
        <v>1.163E-3</v>
      </c>
      <c r="D100" s="1">
        <v>0.1166</v>
      </c>
      <c r="E100" s="1">
        <v>869.9</v>
      </c>
      <c r="F100" s="1">
        <v>2595.1</v>
      </c>
      <c r="G100" s="1">
        <v>871.8</v>
      </c>
      <c r="H100" s="1">
        <v>1921.5</v>
      </c>
      <c r="I100" s="1">
        <v>2793.4</v>
      </c>
    </row>
    <row r="101" spans="1:9" ht="15.75" thickBot="1" x14ac:dyDescent="0.3">
      <c r="A101" s="1">
        <v>18</v>
      </c>
      <c r="B101" s="1">
        <v>207.1</v>
      </c>
      <c r="C101" s="1">
        <v>1.168E-3</v>
      </c>
      <c r="D101" s="1">
        <v>0.1103</v>
      </c>
      <c r="E101" s="1">
        <v>882.5</v>
      </c>
      <c r="F101" s="1">
        <v>2596.3000000000002</v>
      </c>
      <c r="G101" s="1">
        <v>884.6</v>
      </c>
      <c r="H101" s="1">
        <v>1910.3</v>
      </c>
      <c r="I101" s="1">
        <v>2794.8</v>
      </c>
    </row>
    <row r="102" spans="1:9" ht="15.75" thickBot="1" x14ac:dyDescent="0.3">
      <c r="A102" s="1">
        <v>19</v>
      </c>
      <c r="B102" s="1">
        <v>209.8</v>
      </c>
      <c r="C102" s="1">
        <v>1.1720000000000001E-3</v>
      </c>
      <c r="D102" s="1">
        <v>0.1047</v>
      </c>
      <c r="E102" s="1">
        <v>894.6</v>
      </c>
      <c r="F102" s="1">
        <v>2597.3000000000002</v>
      </c>
      <c r="G102" s="1">
        <v>896.8</v>
      </c>
      <c r="H102" s="1">
        <v>1899.3</v>
      </c>
      <c r="I102" s="1">
        <v>2796.1</v>
      </c>
    </row>
    <row r="103" spans="1:9" ht="15.75" thickBot="1" x14ac:dyDescent="0.3">
      <c r="A103" s="1">
        <v>20</v>
      </c>
      <c r="B103" s="1">
        <v>212.4</v>
      </c>
      <c r="C103" s="1">
        <v>1.1770000000000001E-3</v>
      </c>
      <c r="D103" s="1">
        <v>9.9500000000000005E-2</v>
      </c>
      <c r="E103" s="1">
        <v>906.2</v>
      </c>
      <c r="F103" s="1">
        <v>2598.1999999999998</v>
      </c>
      <c r="G103" s="1">
        <v>908.6</v>
      </c>
      <c r="H103" s="1">
        <v>1888.6</v>
      </c>
      <c r="I103" s="1">
        <v>2797.2</v>
      </c>
    </row>
    <row r="104" spans="1:9" ht="15.75" thickBot="1" x14ac:dyDescent="0.3">
      <c r="A104" s="1">
        <v>21</v>
      </c>
      <c r="B104" s="1">
        <v>214.9</v>
      </c>
      <c r="C104" s="1">
        <v>1.181E-3</v>
      </c>
      <c r="D104" s="1">
        <v>9.4899999999999998E-2</v>
      </c>
      <c r="E104" s="1">
        <v>917.5</v>
      </c>
      <c r="F104" s="1">
        <v>2598.9</v>
      </c>
      <c r="G104" s="1">
        <v>920</v>
      </c>
      <c r="H104" s="1">
        <v>1878.2</v>
      </c>
      <c r="I104" s="1">
        <v>2798.2</v>
      </c>
    </row>
    <row r="105" spans="1:9" ht="15.75" thickBot="1" x14ac:dyDescent="0.3">
      <c r="A105" s="1">
        <v>22</v>
      </c>
      <c r="B105" s="1">
        <v>217.2</v>
      </c>
      <c r="C105" s="1">
        <v>1.1850000000000001E-3</v>
      </c>
      <c r="D105" s="1">
        <v>9.0700000000000003E-2</v>
      </c>
      <c r="E105" s="1">
        <v>928.3</v>
      </c>
      <c r="F105" s="1">
        <v>2599.6</v>
      </c>
      <c r="G105" s="1">
        <v>931</v>
      </c>
      <c r="H105" s="1">
        <v>1868.1</v>
      </c>
      <c r="I105" s="1">
        <v>2799.1</v>
      </c>
    </row>
    <row r="106" spans="1:9" ht="15.75" thickBot="1" x14ac:dyDescent="0.3">
      <c r="A106" s="1">
        <v>23</v>
      </c>
      <c r="B106" s="1">
        <v>219.6</v>
      </c>
      <c r="C106" s="1">
        <v>1.189E-3</v>
      </c>
      <c r="D106" s="1">
        <v>8.6800000000000002E-2</v>
      </c>
      <c r="E106" s="1">
        <v>938.9</v>
      </c>
      <c r="F106" s="1">
        <v>2600.1999999999998</v>
      </c>
      <c r="G106" s="1">
        <v>941.6</v>
      </c>
      <c r="H106" s="1">
        <v>1858.2</v>
      </c>
      <c r="I106" s="1">
        <v>2799.8</v>
      </c>
    </row>
    <row r="107" spans="1:9" ht="15.75" thickBot="1" x14ac:dyDescent="0.3">
      <c r="A107" s="1">
        <v>24</v>
      </c>
      <c r="B107" s="1">
        <v>221.8</v>
      </c>
      <c r="C107" s="1">
        <v>1.193E-3</v>
      </c>
      <c r="D107" s="1">
        <v>8.3199999999999996E-2</v>
      </c>
      <c r="E107" s="1">
        <v>949.1</v>
      </c>
      <c r="F107" s="1">
        <v>2600.6999999999998</v>
      </c>
      <c r="G107" s="1">
        <v>951.9</v>
      </c>
      <c r="H107" s="1">
        <v>1848.5</v>
      </c>
      <c r="I107" s="1">
        <v>2800.4</v>
      </c>
    </row>
    <row r="108" spans="1:9" ht="15.75" thickBot="1" x14ac:dyDescent="0.3">
      <c r="A108" s="1">
        <v>25</v>
      </c>
      <c r="B108" s="1">
        <v>223.9</v>
      </c>
      <c r="C108" s="1">
        <v>1.1969999999999999E-3</v>
      </c>
      <c r="D108" s="1">
        <v>7.9899999999999999E-2</v>
      </c>
      <c r="E108" s="1">
        <v>959</v>
      </c>
      <c r="F108" s="1">
        <v>2601.1999999999998</v>
      </c>
      <c r="G108" s="1">
        <v>962</v>
      </c>
      <c r="H108" s="1">
        <v>1839</v>
      </c>
      <c r="I108" s="1">
        <v>2800.9</v>
      </c>
    </row>
    <row r="109" spans="1:9" ht="15.75" thickBot="1" x14ac:dyDescent="0.3">
      <c r="A109" s="1">
        <v>26</v>
      </c>
      <c r="B109" s="1">
        <v>226</v>
      </c>
      <c r="C109" s="1">
        <v>1.201E-3</v>
      </c>
      <c r="D109" s="1">
        <v>7.6899999999999996E-2</v>
      </c>
      <c r="E109" s="1">
        <v>968.6</v>
      </c>
      <c r="F109" s="1">
        <v>2601.5</v>
      </c>
      <c r="G109" s="1">
        <v>971.7</v>
      </c>
      <c r="H109" s="1">
        <v>1829.6</v>
      </c>
      <c r="I109" s="1">
        <v>2801.4</v>
      </c>
    </row>
    <row r="110" spans="1:9" ht="15.75" thickBot="1" x14ac:dyDescent="0.3">
      <c r="A110" s="1">
        <v>27</v>
      </c>
      <c r="B110" s="1">
        <v>228.1</v>
      </c>
      <c r="C110" s="1">
        <v>1.2049999999999999E-3</v>
      </c>
      <c r="D110" s="1">
        <v>7.3999999999999996E-2</v>
      </c>
      <c r="E110" s="1">
        <v>978</v>
      </c>
      <c r="F110" s="1">
        <v>2601.8000000000002</v>
      </c>
      <c r="G110" s="1">
        <v>981.2</v>
      </c>
      <c r="H110" s="1">
        <v>1820.5</v>
      </c>
      <c r="I110" s="1">
        <v>2801.7</v>
      </c>
    </row>
    <row r="111" spans="1:9" ht="15.75" thickBot="1" x14ac:dyDescent="0.3">
      <c r="A111" s="1">
        <v>28</v>
      </c>
      <c r="B111" s="1">
        <v>230</v>
      </c>
      <c r="C111" s="1">
        <v>1.209E-3</v>
      </c>
      <c r="D111" s="1">
        <v>7.1400000000000005E-2</v>
      </c>
      <c r="E111" s="1">
        <v>987.1</v>
      </c>
      <c r="F111" s="1">
        <v>2602.1</v>
      </c>
      <c r="G111" s="1">
        <v>990.5</v>
      </c>
      <c r="H111" s="1">
        <v>1811.5</v>
      </c>
      <c r="I111" s="1">
        <v>2802</v>
      </c>
    </row>
    <row r="112" spans="1:9" ht="15.75" thickBot="1" x14ac:dyDescent="0.3">
      <c r="A112" s="1">
        <v>29</v>
      </c>
      <c r="B112" s="1">
        <v>232</v>
      </c>
      <c r="C112" s="1">
        <v>1.2130000000000001E-3</v>
      </c>
      <c r="D112" s="1">
        <v>6.8900000000000003E-2</v>
      </c>
      <c r="E112" s="1">
        <v>996</v>
      </c>
      <c r="F112" s="1">
        <v>2602.3000000000002</v>
      </c>
      <c r="G112" s="1">
        <v>999.5</v>
      </c>
      <c r="H112" s="1">
        <v>1802.6</v>
      </c>
      <c r="I112" s="1">
        <v>2802.2</v>
      </c>
    </row>
    <row r="113" spans="1:9" ht="15.75" thickBot="1" x14ac:dyDescent="0.3">
      <c r="A113" s="1">
        <v>30</v>
      </c>
      <c r="B113" s="1">
        <v>233.8</v>
      </c>
      <c r="C113" s="1">
        <v>1.2160000000000001E-3</v>
      </c>
      <c r="D113" s="1">
        <v>6.6600000000000006E-2</v>
      </c>
      <c r="E113" s="1">
        <v>1004.7</v>
      </c>
      <c r="F113" s="1">
        <v>2602.4</v>
      </c>
      <c r="G113" s="1">
        <v>1008.4</v>
      </c>
      <c r="H113" s="1">
        <v>1793.9</v>
      </c>
      <c r="I113" s="1">
        <v>2802.3</v>
      </c>
    </row>
    <row r="114" spans="1:9" ht="15.75" thickBot="1" x14ac:dyDescent="0.3">
      <c r="A114" s="1">
        <v>32</v>
      </c>
      <c r="B114" s="1">
        <v>237.4</v>
      </c>
      <c r="C114" s="1">
        <v>1.224E-3</v>
      </c>
      <c r="D114" s="1">
        <v>6.2399999999999997E-2</v>
      </c>
      <c r="E114" s="1">
        <v>1021.5</v>
      </c>
      <c r="F114" s="1">
        <v>2602.5</v>
      </c>
      <c r="G114" s="1">
        <v>1025.4000000000001</v>
      </c>
      <c r="H114" s="1">
        <v>1776.9</v>
      </c>
      <c r="I114" s="1">
        <v>2802.3</v>
      </c>
    </row>
    <row r="115" spans="1:9" ht="15.75" thickBot="1" x14ac:dyDescent="0.3">
      <c r="A115" s="1">
        <v>34</v>
      </c>
      <c r="B115" s="1">
        <v>240.9</v>
      </c>
      <c r="C115" s="1">
        <v>1.2310000000000001E-3</v>
      </c>
      <c r="D115" s="1">
        <v>5.8700000000000002E-2</v>
      </c>
      <c r="E115" s="1">
        <v>1037.5999999999999</v>
      </c>
      <c r="F115" s="1">
        <v>2602.5</v>
      </c>
      <c r="G115" s="1">
        <v>1041.8</v>
      </c>
      <c r="H115" s="1">
        <v>1760.3</v>
      </c>
      <c r="I115" s="1">
        <v>2802.1</v>
      </c>
    </row>
    <row r="116" spans="1:9" ht="15.75" thickBot="1" x14ac:dyDescent="0.3">
      <c r="A116" s="8">
        <v>36</v>
      </c>
      <c r="B116" s="8">
        <v>244.2</v>
      </c>
      <c r="C116" s="8">
        <v>1.238E-3</v>
      </c>
      <c r="D116" s="8">
        <v>5.5399999999999998E-2</v>
      </c>
      <c r="E116" s="8">
        <v>1053.0999999999999</v>
      </c>
      <c r="F116" s="8">
        <v>2602.1999999999998</v>
      </c>
      <c r="G116" s="8">
        <v>1057.5999999999999</v>
      </c>
      <c r="H116" s="8">
        <v>1744.2</v>
      </c>
      <c r="I116" s="8">
        <v>2801.7</v>
      </c>
    </row>
    <row r="117" spans="1:9" ht="15.75" thickBot="1" x14ac:dyDescent="0.3">
      <c r="A117" s="8">
        <v>38</v>
      </c>
      <c r="B117" s="8">
        <v>247.3</v>
      </c>
      <c r="C117" s="8">
        <v>1.245E-3</v>
      </c>
      <c r="D117" s="8">
        <v>5.2400000000000002E-2</v>
      </c>
      <c r="E117" s="8">
        <v>1068</v>
      </c>
      <c r="F117" s="8">
        <v>2601.9</v>
      </c>
      <c r="G117" s="8">
        <v>1072.7</v>
      </c>
      <c r="H117" s="8">
        <v>1728.4</v>
      </c>
      <c r="I117" s="8">
        <v>2801.1</v>
      </c>
    </row>
    <row r="118" spans="1:9" ht="15.75" thickBot="1" x14ac:dyDescent="0.3">
      <c r="A118" s="1">
        <v>40</v>
      </c>
      <c r="B118" s="1">
        <v>250.3</v>
      </c>
      <c r="C118" s="1">
        <v>1.2520000000000001E-3</v>
      </c>
      <c r="D118" s="1">
        <v>4.9700000000000001E-2</v>
      </c>
      <c r="E118" s="1">
        <v>1082.4000000000001</v>
      </c>
      <c r="F118" s="1">
        <v>2601.3000000000002</v>
      </c>
      <c r="G118" s="1">
        <v>1087.4000000000001</v>
      </c>
      <c r="H118" s="1">
        <v>1712.9</v>
      </c>
      <c r="I118" s="1">
        <v>2800.3</v>
      </c>
    </row>
    <row r="119" spans="1:9" ht="15.75" thickBot="1" x14ac:dyDescent="0.3">
      <c r="A119" s="1">
        <v>42</v>
      </c>
      <c r="B119" s="1">
        <v>253.2</v>
      </c>
      <c r="C119" s="1">
        <v>1.2589999999999999E-3</v>
      </c>
      <c r="D119" s="1">
        <v>4.7300000000000002E-2</v>
      </c>
      <c r="E119" s="1">
        <v>1096.3</v>
      </c>
      <c r="F119" s="1">
        <v>2600.6999999999998</v>
      </c>
      <c r="G119" s="1">
        <v>1101.5999999999999</v>
      </c>
      <c r="H119" s="1">
        <v>1697.8</v>
      </c>
      <c r="I119" s="1">
        <v>2799.4</v>
      </c>
    </row>
    <row r="120" spans="1:9" ht="15.75" thickBot="1" x14ac:dyDescent="0.3">
      <c r="A120" s="1">
        <v>44</v>
      </c>
      <c r="B120" s="1">
        <v>256</v>
      </c>
      <c r="C120" s="1">
        <v>1.266E-3</v>
      </c>
      <c r="D120" s="1">
        <v>4.5100000000000001E-2</v>
      </c>
      <c r="E120" s="1">
        <v>1109.8</v>
      </c>
      <c r="F120" s="1">
        <v>2599.9</v>
      </c>
      <c r="G120" s="1">
        <v>1115.4000000000001</v>
      </c>
      <c r="H120" s="1">
        <v>1682.9</v>
      </c>
      <c r="I120" s="1">
        <v>2798.3</v>
      </c>
    </row>
    <row r="121" spans="1:9" ht="15.75" thickBot="1" x14ac:dyDescent="0.3">
      <c r="A121" s="1">
        <v>46</v>
      </c>
      <c r="B121" s="1">
        <v>258.8</v>
      </c>
      <c r="C121" s="1">
        <v>1.2719999999999999E-3</v>
      </c>
      <c r="D121" s="1">
        <v>4.2999999999999997E-2</v>
      </c>
      <c r="E121" s="1">
        <v>1122.9000000000001</v>
      </c>
      <c r="F121" s="1">
        <v>2599.1</v>
      </c>
      <c r="G121" s="1">
        <v>1128.8</v>
      </c>
      <c r="H121" s="1">
        <v>1668.3</v>
      </c>
      <c r="I121" s="1">
        <v>2797.1</v>
      </c>
    </row>
    <row r="122" spans="1:9" ht="15.75" thickBot="1" x14ac:dyDescent="0.3">
      <c r="A122" s="1">
        <v>48</v>
      </c>
      <c r="B122" s="1">
        <v>261.39999999999998</v>
      </c>
      <c r="C122" s="1">
        <v>1.279E-3</v>
      </c>
      <c r="D122" s="1">
        <v>4.1200000000000001E-2</v>
      </c>
      <c r="E122" s="1">
        <v>1135.5999999999999</v>
      </c>
      <c r="F122" s="1">
        <v>2598.1</v>
      </c>
      <c r="G122" s="1">
        <v>1141.8</v>
      </c>
      <c r="H122" s="1">
        <v>1653.9</v>
      </c>
      <c r="I122" s="1">
        <v>2795.7</v>
      </c>
    </row>
    <row r="123" spans="1:9" ht="15.75" thickBot="1" x14ac:dyDescent="0.3">
      <c r="A123" s="1">
        <v>50</v>
      </c>
      <c r="B123" s="1">
        <v>263.89999999999998</v>
      </c>
      <c r="C123" s="1">
        <v>1.286E-3</v>
      </c>
      <c r="D123" s="1">
        <v>3.9399999999999998E-2</v>
      </c>
      <c r="E123" s="1">
        <v>1148</v>
      </c>
      <c r="F123" s="1">
        <v>2597</v>
      </c>
      <c r="G123" s="1">
        <v>1154.5</v>
      </c>
      <c r="H123" s="1">
        <v>1639.7</v>
      </c>
      <c r="I123" s="1">
        <v>2794.2</v>
      </c>
    </row>
    <row r="124" spans="1:9" ht="15.75" thickBot="1" x14ac:dyDescent="0.3">
      <c r="A124" s="1">
        <v>52</v>
      </c>
      <c r="B124" s="1">
        <v>266.39999999999998</v>
      </c>
      <c r="C124" s="1">
        <v>1.292E-3</v>
      </c>
      <c r="D124" s="1">
        <v>3.78E-2</v>
      </c>
      <c r="E124" s="1">
        <v>1160.0999999999999</v>
      </c>
      <c r="F124" s="1">
        <v>2595.9</v>
      </c>
      <c r="G124" s="1">
        <v>1166.8</v>
      </c>
      <c r="H124" s="1">
        <v>1625.7</v>
      </c>
      <c r="I124" s="1">
        <v>2792.6</v>
      </c>
    </row>
    <row r="125" spans="1:9" ht="15.75" thickBot="1" x14ac:dyDescent="0.3">
      <c r="A125" s="1">
        <v>54</v>
      </c>
      <c r="B125" s="1">
        <v>268.8</v>
      </c>
      <c r="C125" s="1">
        <v>1.299E-3</v>
      </c>
      <c r="D125" s="1">
        <v>3.6299999999999999E-2</v>
      </c>
      <c r="E125" s="1">
        <v>1171.9000000000001</v>
      </c>
      <c r="F125" s="1">
        <v>2594.6</v>
      </c>
      <c r="G125" s="1">
        <v>1178.9000000000001</v>
      </c>
      <c r="H125" s="1">
        <v>1611.9</v>
      </c>
      <c r="I125" s="1">
        <v>2790.8</v>
      </c>
    </row>
    <row r="126" spans="1:9" ht="15.75" thickBot="1" x14ac:dyDescent="0.3">
      <c r="A126" s="1">
        <v>56</v>
      </c>
      <c r="B126" s="1">
        <v>271.10000000000002</v>
      </c>
      <c r="C126" s="1">
        <v>1.3060000000000001E-3</v>
      </c>
      <c r="D126" s="1">
        <v>3.49E-2</v>
      </c>
      <c r="E126" s="1">
        <v>1183.5</v>
      </c>
      <c r="F126" s="1">
        <v>2593.3000000000002</v>
      </c>
      <c r="G126" s="1">
        <v>1190.8</v>
      </c>
      <c r="H126" s="1">
        <v>1598.2</v>
      </c>
      <c r="I126" s="1">
        <v>2789</v>
      </c>
    </row>
    <row r="127" spans="1:9" ht="15.75" thickBot="1" x14ac:dyDescent="0.3">
      <c r="A127" s="1">
        <v>58</v>
      </c>
      <c r="B127" s="1">
        <v>273.3</v>
      </c>
      <c r="C127" s="1">
        <v>1.312E-3</v>
      </c>
      <c r="D127" s="1">
        <v>3.3700000000000001E-2</v>
      </c>
      <c r="E127" s="1">
        <v>1194.7</v>
      </c>
      <c r="F127" s="1">
        <v>2591.9</v>
      </c>
      <c r="G127" s="1">
        <v>1202.3</v>
      </c>
      <c r="H127" s="1">
        <v>1584.7</v>
      </c>
      <c r="I127" s="1">
        <v>2787</v>
      </c>
    </row>
    <row r="128" spans="1:9" ht="15.75" thickBot="1" x14ac:dyDescent="0.3">
      <c r="A128" s="1">
        <v>60</v>
      </c>
      <c r="B128" s="1">
        <v>275.60000000000002</v>
      </c>
      <c r="C128" s="1">
        <v>1.3190000000000001E-3</v>
      </c>
      <c r="D128" s="1">
        <v>3.2399999999999998E-2</v>
      </c>
      <c r="E128" s="1">
        <v>1205.8</v>
      </c>
      <c r="F128" s="1">
        <v>2590.4</v>
      </c>
      <c r="G128" s="1">
        <v>1213.7</v>
      </c>
      <c r="H128" s="1">
        <v>1571.3</v>
      </c>
      <c r="I128" s="1">
        <v>2785</v>
      </c>
    </row>
    <row r="129" spans="1:9" ht="15.75" thickBot="1" x14ac:dyDescent="0.3">
      <c r="A129" s="1">
        <v>62</v>
      </c>
      <c r="B129" s="1">
        <v>277.7</v>
      </c>
      <c r="C129" s="1">
        <v>1.325E-3</v>
      </c>
      <c r="D129" s="1">
        <v>3.1300000000000001E-2</v>
      </c>
      <c r="E129" s="1">
        <v>1216.5999999999999</v>
      </c>
      <c r="F129" s="1">
        <v>2588.8000000000002</v>
      </c>
      <c r="G129" s="1">
        <v>1224.8</v>
      </c>
      <c r="H129" s="1">
        <v>1558</v>
      </c>
      <c r="I129" s="1">
        <v>2782.9</v>
      </c>
    </row>
    <row r="130" spans="1:9" ht="15.75" thickBot="1" x14ac:dyDescent="0.3">
      <c r="A130" s="1">
        <v>64</v>
      </c>
      <c r="B130" s="1">
        <v>279.8</v>
      </c>
      <c r="C130" s="1">
        <v>1.3320000000000001E-3</v>
      </c>
      <c r="D130" s="1">
        <v>3.0200000000000001E-2</v>
      </c>
      <c r="E130" s="1">
        <v>1227.2</v>
      </c>
      <c r="F130" s="1">
        <v>2587.1999999999998</v>
      </c>
      <c r="G130" s="1">
        <v>1235.7</v>
      </c>
      <c r="H130" s="1">
        <v>1544.9</v>
      </c>
      <c r="I130" s="1">
        <v>2780.6</v>
      </c>
    </row>
    <row r="131" spans="1:9" ht="15.75" thickBot="1" x14ac:dyDescent="0.3">
      <c r="A131" s="1">
        <v>66</v>
      </c>
      <c r="B131" s="1">
        <v>281.8</v>
      </c>
      <c r="C131" s="1">
        <v>1.338E-3</v>
      </c>
      <c r="D131" s="1">
        <v>2.92E-2</v>
      </c>
      <c r="E131" s="1">
        <v>1237.5999999999999</v>
      </c>
      <c r="F131" s="1">
        <v>2585.5</v>
      </c>
      <c r="G131" s="1">
        <v>1246.5</v>
      </c>
      <c r="H131" s="1">
        <v>1531.9</v>
      </c>
      <c r="I131" s="1">
        <v>2778.3</v>
      </c>
    </row>
    <row r="132" spans="1:9" ht="15.75" thickBot="1" x14ac:dyDescent="0.3">
      <c r="A132" s="1">
        <v>68</v>
      </c>
      <c r="B132" s="1">
        <v>283.8</v>
      </c>
      <c r="C132" s="1">
        <v>1.3450000000000001E-3</v>
      </c>
      <c r="D132" s="1">
        <v>2.8299999999999999E-2</v>
      </c>
      <c r="E132" s="1">
        <v>1247.9000000000001</v>
      </c>
      <c r="F132" s="1">
        <v>2583.6999999999998</v>
      </c>
      <c r="G132" s="1">
        <v>1257</v>
      </c>
      <c r="H132" s="1">
        <v>1518.9</v>
      </c>
      <c r="I132" s="1">
        <v>2775.9</v>
      </c>
    </row>
    <row r="133" spans="1:9" ht="15.75" thickBot="1" x14ac:dyDescent="0.3">
      <c r="A133" s="1">
        <v>70</v>
      </c>
      <c r="B133" s="1">
        <v>285.8</v>
      </c>
      <c r="C133" s="1">
        <v>1.351E-3</v>
      </c>
      <c r="D133" s="1">
        <v>2.7400000000000001E-2</v>
      </c>
      <c r="E133" s="1">
        <v>1258</v>
      </c>
      <c r="F133" s="1">
        <v>2581.8000000000002</v>
      </c>
      <c r="G133" s="1">
        <v>1267.4000000000001</v>
      </c>
      <c r="H133" s="1">
        <v>1506</v>
      </c>
      <c r="I133" s="1">
        <v>2773.5</v>
      </c>
    </row>
    <row r="134" spans="1:9" ht="15.75" thickBot="1" x14ac:dyDescent="0.3">
      <c r="A134" s="1">
        <v>72</v>
      </c>
      <c r="B134" s="1">
        <v>287.7</v>
      </c>
      <c r="C134" s="1">
        <v>1.358E-3</v>
      </c>
      <c r="D134" s="1">
        <v>2.6499999999999999E-2</v>
      </c>
      <c r="E134" s="1">
        <v>1267.9000000000001</v>
      </c>
      <c r="F134" s="1">
        <v>2579.9</v>
      </c>
      <c r="G134" s="1">
        <v>1277.5999999999999</v>
      </c>
      <c r="H134" s="1">
        <v>1493.3</v>
      </c>
      <c r="I134" s="1">
        <v>2770.9</v>
      </c>
    </row>
    <row r="135" spans="1:9" ht="15.75" thickBot="1" x14ac:dyDescent="0.3">
      <c r="A135" s="1">
        <v>74</v>
      </c>
      <c r="B135" s="1">
        <v>289.60000000000002</v>
      </c>
      <c r="C135" s="1">
        <v>1.364E-3</v>
      </c>
      <c r="D135" s="1">
        <v>2.5700000000000001E-2</v>
      </c>
      <c r="E135" s="1">
        <v>1277.5999999999999</v>
      </c>
      <c r="F135" s="1">
        <v>2578</v>
      </c>
      <c r="G135" s="1">
        <v>1287.7</v>
      </c>
      <c r="H135" s="1">
        <v>1480.5</v>
      </c>
      <c r="I135" s="1">
        <v>2768.3</v>
      </c>
    </row>
    <row r="136" spans="1:9" ht="15.75" thickBot="1" x14ac:dyDescent="0.3">
      <c r="A136" s="1">
        <v>76</v>
      </c>
      <c r="B136" s="1">
        <v>2914</v>
      </c>
      <c r="C136" s="1">
        <v>1.371E-3</v>
      </c>
      <c r="D136" s="1">
        <v>2.4899999999999999E-2</v>
      </c>
      <c r="E136" s="1">
        <v>1287.2</v>
      </c>
      <c r="F136" s="1">
        <v>2575.9</v>
      </c>
      <c r="G136" s="1">
        <v>1297.5999999999999</v>
      </c>
      <c r="H136" s="1">
        <v>1467.9</v>
      </c>
      <c r="I136" s="1">
        <v>2765.5</v>
      </c>
    </row>
    <row r="137" spans="1:9" ht="15.75" thickBot="1" x14ac:dyDescent="0.3">
      <c r="A137" s="1">
        <v>78</v>
      </c>
      <c r="B137" s="1">
        <v>293.2</v>
      </c>
      <c r="C137" s="1">
        <v>1.3780000000000001E-3</v>
      </c>
      <c r="D137" s="1">
        <v>2.4199999999999999E-2</v>
      </c>
      <c r="E137" s="1">
        <v>1296.7</v>
      </c>
      <c r="F137" s="1">
        <v>2573.8000000000002</v>
      </c>
      <c r="G137" s="1">
        <v>1307.4000000000001</v>
      </c>
      <c r="H137" s="1">
        <v>1455.3</v>
      </c>
      <c r="I137" s="1">
        <v>2762.8</v>
      </c>
    </row>
    <row r="138" spans="1:9" ht="15.75" thickBot="1" x14ac:dyDescent="0.3">
      <c r="A138" s="1">
        <v>80</v>
      </c>
      <c r="B138" s="1">
        <v>295</v>
      </c>
      <c r="C138" s="1">
        <v>1.384E-3</v>
      </c>
      <c r="D138" s="1">
        <v>2.35E-2</v>
      </c>
      <c r="E138" s="1">
        <v>1306</v>
      </c>
      <c r="F138" s="1">
        <v>2571.6999999999998</v>
      </c>
      <c r="G138" s="1">
        <v>1317.1</v>
      </c>
      <c r="H138" s="1">
        <v>1442.8</v>
      </c>
      <c r="I138" s="1">
        <v>2759.9</v>
      </c>
    </row>
    <row r="139" spans="1:9" ht="15.75" thickBot="1" x14ac:dyDescent="0.3">
      <c r="A139" s="1">
        <v>82</v>
      </c>
      <c r="B139" s="1">
        <v>296.7</v>
      </c>
      <c r="C139" s="1">
        <v>1.3910000000000001E-3</v>
      </c>
      <c r="D139" s="1">
        <v>2.29E-2</v>
      </c>
      <c r="E139" s="1">
        <v>1315.2</v>
      </c>
      <c r="F139" s="1">
        <v>2569.5</v>
      </c>
      <c r="G139" s="1">
        <v>1326.6</v>
      </c>
      <c r="H139" s="1">
        <v>1430.3</v>
      </c>
      <c r="I139" s="1">
        <v>2757</v>
      </c>
    </row>
    <row r="140" spans="1:9" ht="15.75" thickBot="1" x14ac:dyDescent="0.3">
      <c r="A140" s="1">
        <v>84</v>
      </c>
      <c r="B140" s="1">
        <v>298.39999999999998</v>
      </c>
      <c r="C140" s="1">
        <v>1.3979999999999999E-3</v>
      </c>
      <c r="D140" s="1">
        <v>2.2200000000000001E-2</v>
      </c>
      <c r="E140" s="1">
        <v>1324.3</v>
      </c>
      <c r="F140" s="1">
        <v>2567.1999999999998</v>
      </c>
      <c r="G140" s="1">
        <v>1336.1</v>
      </c>
      <c r="H140" s="1">
        <v>1417.9</v>
      </c>
      <c r="I140" s="1">
        <v>2754</v>
      </c>
    </row>
    <row r="141" spans="1:9" ht="15.75" thickBot="1" x14ac:dyDescent="0.3">
      <c r="A141" s="1">
        <v>86</v>
      </c>
      <c r="B141" s="1">
        <v>300.10000000000002</v>
      </c>
      <c r="C141" s="1">
        <v>1.4040000000000001E-3</v>
      </c>
      <c r="D141" s="1">
        <v>2.1600000000000001E-2</v>
      </c>
      <c r="E141" s="1">
        <v>1333.3</v>
      </c>
      <c r="F141" s="1">
        <v>2564.9</v>
      </c>
      <c r="G141" s="1">
        <v>1345.4</v>
      </c>
      <c r="H141" s="1">
        <v>1405.5</v>
      </c>
      <c r="I141" s="1">
        <v>2750.9</v>
      </c>
    </row>
    <row r="142" spans="1:9" ht="15.75" thickBot="1" x14ac:dyDescent="0.3">
      <c r="A142" s="1">
        <v>88</v>
      </c>
      <c r="B142" s="1">
        <v>301.7</v>
      </c>
      <c r="C142" s="1">
        <v>1.4109999999999999E-3</v>
      </c>
      <c r="D142" s="1">
        <v>2.1000000000000001E-2</v>
      </c>
      <c r="E142" s="1">
        <v>1342.2</v>
      </c>
      <c r="F142" s="1">
        <v>2562.6</v>
      </c>
      <c r="G142" s="1">
        <v>1354.6</v>
      </c>
      <c r="H142" s="1">
        <v>1393.2</v>
      </c>
      <c r="I142" s="1">
        <v>2747.8</v>
      </c>
    </row>
    <row r="143" spans="1:9" ht="15.75" thickBot="1" x14ac:dyDescent="0.3">
      <c r="A143" s="1">
        <v>90</v>
      </c>
      <c r="B143" s="1">
        <v>303.3</v>
      </c>
      <c r="C143" s="1">
        <v>1.418E-3</v>
      </c>
      <c r="D143" s="1">
        <v>2.0500000000000001E-2</v>
      </c>
      <c r="E143" s="1">
        <v>1351</v>
      </c>
      <c r="F143" s="1">
        <v>2560.1</v>
      </c>
      <c r="G143" s="1">
        <v>1363.7</v>
      </c>
      <c r="H143" s="1">
        <v>1380.9</v>
      </c>
      <c r="I143" s="1">
        <v>2744.6</v>
      </c>
    </row>
    <row r="144" spans="1:9" ht="15.75" thickBot="1" x14ac:dyDescent="0.3">
      <c r="A144" s="8">
        <v>92</v>
      </c>
      <c r="B144" s="8">
        <v>304.89999999999998</v>
      </c>
      <c r="C144" s="8">
        <v>1.4250000000000001E-3</v>
      </c>
      <c r="D144" s="8">
        <v>1.9959999999999999E-2</v>
      </c>
      <c r="E144" s="8">
        <v>1359.7</v>
      </c>
      <c r="F144" s="8">
        <v>2557.6999999999998</v>
      </c>
      <c r="G144" s="8">
        <v>1372.8</v>
      </c>
      <c r="H144" s="8">
        <v>1368.6</v>
      </c>
      <c r="I144" s="8">
        <v>2741.4</v>
      </c>
    </row>
    <row r="145" spans="1:9" ht="15.75" thickBot="1" x14ac:dyDescent="0.3">
      <c r="A145" s="8">
        <v>94</v>
      </c>
      <c r="B145" s="8">
        <v>306.39999999999998</v>
      </c>
      <c r="C145" s="8">
        <v>1.4319999999999999E-3</v>
      </c>
      <c r="D145" s="8">
        <v>1.9449999999999999E-2</v>
      </c>
      <c r="E145" s="8">
        <v>1368.2</v>
      </c>
      <c r="F145" s="8">
        <v>2555.1999999999998</v>
      </c>
      <c r="G145" s="8">
        <v>1381.7</v>
      </c>
      <c r="H145" s="8">
        <v>1356.3</v>
      </c>
      <c r="I145" s="8">
        <v>2738</v>
      </c>
    </row>
    <row r="146" spans="1:9" ht="15.75" thickBot="1" x14ac:dyDescent="0.3">
      <c r="A146" s="1">
        <f>A145+2</f>
        <v>96</v>
      </c>
      <c r="B146" s="1">
        <v>308</v>
      </c>
      <c r="C146" s="1">
        <v>1.439E-3</v>
      </c>
      <c r="D146" s="1">
        <v>1.8970000000000001E-2</v>
      </c>
      <c r="E146" s="1">
        <v>1376.7</v>
      </c>
      <c r="F146" s="1">
        <v>2552.6</v>
      </c>
      <c r="G146" s="1">
        <v>1390.6</v>
      </c>
      <c r="H146" s="1">
        <v>1344.1</v>
      </c>
      <c r="I146" s="1">
        <v>2734.7</v>
      </c>
    </row>
    <row r="147" spans="1:9" ht="15.75" thickBot="1" x14ac:dyDescent="0.3">
      <c r="A147" s="1">
        <v>98</v>
      </c>
      <c r="B147" s="1">
        <v>309.5</v>
      </c>
      <c r="C147" s="1">
        <v>1.446E-3</v>
      </c>
      <c r="D147" s="1">
        <v>1.8489999999999999E-2</v>
      </c>
      <c r="E147" s="1">
        <v>1385.2</v>
      </c>
      <c r="F147" s="1">
        <v>2550</v>
      </c>
      <c r="G147" s="1">
        <v>1399.3</v>
      </c>
      <c r="H147" s="1">
        <v>1331.9</v>
      </c>
      <c r="I147" s="1">
        <v>2731.2</v>
      </c>
    </row>
    <row r="148" spans="1:9" ht="15.75" thickBot="1" x14ac:dyDescent="0.3">
      <c r="A148" s="1">
        <v>100</v>
      </c>
      <c r="B148" s="1">
        <v>311</v>
      </c>
      <c r="C148" s="1">
        <v>1.4530000000000001E-3</v>
      </c>
      <c r="D148" s="1">
        <v>1.804E-2</v>
      </c>
      <c r="E148" s="1">
        <v>1393.5</v>
      </c>
      <c r="F148" s="1">
        <v>2547.3000000000002</v>
      </c>
      <c r="G148" s="1">
        <v>1408</v>
      </c>
      <c r="H148" s="1">
        <v>1319.7</v>
      </c>
      <c r="I148" s="1">
        <v>2727.7</v>
      </c>
    </row>
    <row r="149" spans="1:9" ht="15.75" thickBot="1" x14ac:dyDescent="0.3">
      <c r="A149" s="1">
        <f>A148+5</f>
        <v>105</v>
      </c>
      <c r="B149" s="1">
        <v>314.60000000000002</v>
      </c>
      <c r="C149" s="1">
        <v>1.47E-3</v>
      </c>
      <c r="D149" s="1">
        <v>1.6979999999999999E-2</v>
      </c>
      <c r="E149" s="1">
        <v>1414.1</v>
      </c>
      <c r="F149" s="1">
        <v>2540.4</v>
      </c>
      <c r="G149" s="1">
        <v>1429.5</v>
      </c>
      <c r="H149" s="1">
        <v>1289.2</v>
      </c>
      <c r="I149" s="1">
        <v>2718.7</v>
      </c>
    </row>
    <row r="150" spans="1:9" ht="15.75" thickBot="1" x14ac:dyDescent="0.3">
      <c r="A150" s="1">
        <f t="shared" ref="A150:A172" si="0">A149+5</f>
        <v>110</v>
      </c>
      <c r="B150" s="1">
        <v>318</v>
      </c>
      <c r="C150" s="1">
        <v>1.4890000000000001E-3</v>
      </c>
      <c r="D150" s="1">
        <v>1.601E-2</v>
      </c>
      <c r="E150" s="1">
        <v>1434.2</v>
      </c>
      <c r="F150" s="1">
        <v>2533.1999999999998</v>
      </c>
      <c r="G150" s="1">
        <v>1450.6</v>
      </c>
      <c r="H150" s="1">
        <v>1258.7</v>
      </c>
      <c r="I150" s="1">
        <v>2709.3</v>
      </c>
    </row>
    <row r="151" spans="1:9" ht="15.75" thickBot="1" x14ac:dyDescent="0.3">
      <c r="A151" s="1">
        <f t="shared" si="0"/>
        <v>115</v>
      </c>
      <c r="B151" s="1">
        <v>321.39999999999998</v>
      </c>
      <c r="C151" s="1">
        <v>1.5070000000000001E-3</v>
      </c>
      <c r="D151" s="1">
        <v>1.511E-2</v>
      </c>
      <c r="E151" s="1">
        <v>1454</v>
      </c>
      <c r="F151" s="1">
        <v>2525.6999999999998</v>
      </c>
      <c r="G151" s="1">
        <v>1471.3</v>
      </c>
      <c r="H151" s="1">
        <v>1228.2</v>
      </c>
      <c r="I151" s="1">
        <v>2699.5</v>
      </c>
    </row>
    <row r="152" spans="1:9" ht="15.75" thickBot="1" x14ac:dyDescent="0.3">
      <c r="A152" s="1">
        <f t="shared" si="0"/>
        <v>120</v>
      </c>
      <c r="B152" s="1">
        <v>324.60000000000002</v>
      </c>
      <c r="C152" s="1">
        <v>1.5269999999999999E-3</v>
      </c>
      <c r="D152" s="1">
        <v>1.4279999999999999E-2</v>
      </c>
      <c r="E152" s="1">
        <v>1473.4</v>
      </c>
      <c r="F152" s="1">
        <v>2517.8000000000002</v>
      </c>
      <c r="G152" s="1">
        <v>1491.8</v>
      </c>
      <c r="H152" s="1">
        <v>1197.4000000000001</v>
      </c>
      <c r="I152" s="1">
        <v>2689.2</v>
      </c>
    </row>
    <row r="153" spans="1:9" ht="15.75" thickBot="1" x14ac:dyDescent="0.3">
      <c r="A153" s="1">
        <f t="shared" si="0"/>
        <v>125</v>
      </c>
      <c r="B153" s="1">
        <v>327.8</v>
      </c>
      <c r="C153" s="1">
        <v>1.547E-3</v>
      </c>
      <c r="D153" s="1">
        <v>1.3509999999999999E-2</v>
      </c>
      <c r="E153" s="1">
        <v>1492.7</v>
      </c>
      <c r="F153" s="1">
        <v>2509.4</v>
      </c>
      <c r="G153" s="1">
        <v>1512</v>
      </c>
      <c r="H153" s="1">
        <v>1166.4000000000001</v>
      </c>
      <c r="I153" s="1">
        <v>2678.4</v>
      </c>
    </row>
    <row r="154" spans="1:9" ht="15.75" thickBot="1" x14ac:dyDescent="0.3">
      <c r="A154" s="1">
        <f t="shared" si="0"/>
        <v>130</v>
      </c>
      <c r="B154" s="1">
        <v>330.8</v>
      </c>
      <c r="C154" s="1">
        <v>1.567E-3</v>
      </c>
      <c r="D154" s="1">
        <v>1.2800000000000001E-2</v>
      </c>
      <c r="E154" s="1">
        <v>1511.6</v>
      </c>
      <c r="F154" s="1">
        <v>2500.6</v>
      </c>
      <c r="G154" s="1">
        <v>1532</v>
      </c>
      <c r="H154" s="1">
        <v>1135</v>
      </c>
      <c r="I154" s="1">
        <v>2667</v>
      </c>
    </row>
    <row r="155" spans="1:9" ht="15.75" thickBot="1" x14ac:dyDescent="0.3">
      <c r="A155" s="1">
        <f t="shared" si="0"/>
        <v>135</v>
      </c>
      <c r="B155" s="1">
        <v>333.8</v>
      </c>
      <c r="C155" s="1">
        <v>1.588E-3</v>
      </c>
      <c r="D155" s="1">
        <v>1.213E-2</v>
      </c>
      <c r="E155" s="1">
        <v>1530.4</v>
      </c>
      <c r="F155" s="1">
        <v>2491.3000000000002</v>
      </c>
      <c r="G155" s="1">
        <v>1551.9</v>
      </c>
      <c r="H155" s="1">
        <v>1103.0999999999999</v>
      </c>
      <c r="I155" s="1">
        <v>2655</v>
      </c>
    </row>
    <row r="156" spans="1:9" ht="15.75" thickBot="1" x14ac:dyDescent="0.3">
      <c r="A156" s="1">
        <f t="shared" si="0"/>
        <v>140</v>
      </c>
      <c r="B156" s="1">
        <v>336.6</v>
      </c>
      <c r="C156" s="1">
        <v>1.611E-3</v>
      </c>
      <c r="D156" s="1">
        <v>1.15E-2</v>
      </c>
      <c r="E156" s="1">
        <v>1549.1</v>
      </c>
      <c r="F156" s="1">
        <v>2481.4</v>
      </c>
      <c r="G156" s="1">
        <v>1571.6</v>
      </c>
      <c r="H156" s="1">
        <v>1070.7</v>
      </c>
      <c r="I156" s="1">
        <v>2642.4</v>
      </c>
    </row>
    <row r="157" spans="1:9" ht="15.75" thickBot="1" x14ac:dyDescent="0.3">
      <c r="A157" s="1">
        <f t="shared" si="0"/>
        <v>145</v>
      </c>
      <c r="B157" s="1">
        <v>339.4</v>
      </c>
      <c r="C157" s="1">
        <v>1.634E-3</v>
      </c>
      <c r="D157" s="1">
        <v>1.09E-2</v>
      </c>
      <c r="E157" s="1">
        <v>1567.5</v>
      </c>
      <c r="F157" s="1">
        <v>2471</v>
      </c>
      <c r="G157" s="1">
        <v>1591.3</v>
      </c>
      <c r="H157" s="1">
        <v>1037.7</v>
      </c>
      <c r="I157" s="1">
        <v>2629.1</v>
      </c>
    </row>
    <row r="158" spans="1:9" ht="15.75" thickBot="1" x14ac:dyDescent="0.3">
      <c r="A158" s="1">
        <f t="shared" si="0"/>
        <v>150</v>
      </c>
      <c r="B158" s="1">
        <v>342.1</v>
      </c>
      <c r="C158" s="1">
        <v>1.658E-3</v>
      </c>
      <c r="D158" s="1">
        <v>1.034E-2</v>
      </c>
      <c r="E158" s="1">
        <v>1586.1</v>
      </c>
      <c r="F158" s="1">
        <v>2459.9</v>
      </c>
      <c r="G158" s="1">
        <v>1611</v>
      </c>
      <c r="H158" s="1">
        <v>1004</v>
      </c>
      <c r="I158" s="1">
        <v>2615</v>
      </c>
    </row>
    <row r="159" spans="1:9" ht="15.75" thickBot="1" x14ac:dyDescent="0.3">
      <c r="A159" s="1">
        <f t="shared" si="0"/>
        <v>155</v>
      </c>
      <c r="B159" s="1">
        <v>344.8</v>
      </c>
      <c r="C159" s="1">
        <v>1.683E-3</v>
      </c>
      <c r="D159" s="1">
        <v>9.8099999999999993E-3</v>
      </c>
      <c r="E159" s="1">
        <v>1604.6</v>
      </c>
      <c r="F159" s="1">
        <v>2448.1999999999998</v>
      </c>
      <c r="G159" s="1">
        <v>1630.7</v>
      </c>
      <c r="H159" s="1">
        <v>969.6</v>
      </c>
      <c r="I159" s="1">
        <v>2600.3000000000002</v>
      </c>
    </row>
    <row r="160" spans="1:9" ht="15.75" thickBot="1" x14ac:dyDescent="0.3">
      <c r="A160" s="1">
        <f t="shared" si="0"/>
        <v>160</v>
      </c>
      <c r="B160" s="1">
        <v>347.3</v>
      </c>
      <c r="C160" s="1">
        <v>1.7099999999999999E-3</v>
      </c>
      <c r="D160" s="1">
        <v>9.3100000000000006E-3</v>
      </c>
      <c r="E160" s="1">
        <v>1623.2</v>
      </c>
      <c r="F160" s="1">
        <v>2436</v>
      </c>
      <c r="G160" s="1">
        <v>1650.5</v>
      </c>
      <c r="H160" s="1">
        <v>934.3</v>
      </c>
      <c r="I160" s="1">
        <v>2584.9</v>
      </c>
    </row>
    <row r="161" spans="1:9" ht="15.75" thickBot="1" x14ac:dyDescent="0.3">
      <c r="A161" s="1">
        <f t="shared" si="0"/>
        <v>165</v>
      </c>
      <c r="B161" s="1">
        <v>349.8</v>
      </c>
      <c r="C161" s="1">
        <v>1.7390000000000001E-3</v>
      </c>
      <c r="D161" s="1">
        <v>8.8299999999999993E-3</v>
      </c>
      <c r="E161" s="1">
        <v>1641.8</v>
      </c>
      <c r="F161" s="1">
        <v>2423.1</v>
      </c>
      <c r="G161" s="1">
        <v>1670.5</v>
      </c>
      <c r="H161" s="1">
        <v>898.3</v>
      </c>
      <c r="I161" s="1">
        <v>2568.8000000000002</v>
      </c>
    </row>
    <row r="162" spans="1:9" ht="15.75" thickBot="1" x14ac:dyDescent="0.3">
      <c r="A162" s="1">
        <f t="shared" si="0"/>
        <v>170</v>
      </c>
      <c r="B162" s="1">
        <v>352.3</v>
      </c>
      <c r="C162" s="1">
        <v>1.7700000000000001E-3</v>
      </c>
      <c r="D162" s="1">
        <v>8.3700000000000007E-3</v>
      </c>
      <c r="E162" s="1">
        <v>1661.6</v>
      </c>
      <c r="F162" s="1">
        <v>2409.3000000000002</v>
      </c>
      <c r="G162" s="1">
        <v>1691.7</v>
      </c>
      <c r="H162" s="1">
        <v>859.9</v>
      </c>
      <c r="I162" s="1">
        <v>2551.6</v>
      </c>
    </row>
    <row r="163" spans="1:9" ht="15.75" thickBot="1" x14ac:dyDescent="0.3">
      <c r="A163" s="1">
        <f t="shared" si="0"/>
        <v>175</v>
      </c>
      <c r="B163" s="1">
        <v>354.6</v>
      </c>
      <c r="C163" s="1">
        <v>1.8029999999999999E-3</v>
      </c>
      <c r="D163" s="1">
        <v>7.9299999999999995E-3</v>
      </c>
      <c r="E163" s="1">
        <v>1681.8</v>
      </c>
      <c r="F163" s="1">
        <v>2394.6</v>
      </c>
      <c r="G163" s="1">
        <v>1713.3</v>
      </c>
      <c r="H163" s="1">
        <v>820</v>
      </c>
      <c r="I163" s="1">
        <v>2533.3000000000002</v>
      </c>
    </row>
    <row r="164" spans="1:9" ht="15.75" thickBot="1" x14ac:dyDescent="0.3">
      <c r="A164" s="1">
        <f t="shared" si="0"/>
        <v>180</v>
      </c>
      <c r="B164" s="1">
        <v>357</v>
      </c>
      <c r="C164" s="1">
        <v>1.8400000000000001E-3</v>
      </c>
      <c r="D164" s="1">
        <v>7.4999999999999997E-3</v>
      </c>
      <c r="E164" s="1">
        <v>1701.7</v>
      </c>
      <c r="F164" s="1">
        <v>2378.9</v>
      </c>
      <c r="G164" s="1">
        <v>1734.8</v>
      </c>
      <c r="H164" s="1">
        <v>779.1</v>
      </c>
      <c r="I164" s="1">
        <v>2513.9</v>
      </c>
    </row>
    <row r="165" spans="1:9" ht="15.75" thickBot="1" x14ac:dyDescent="0.3">
      <c r="A165" s="1">
        <f t="shared" si="0"/>
        <v>185</v>
      </c>
      <c r="B165" s="1">
        <v>359.2</v>
      </c>
      <c r="C165" s="1">
        <v>1.8810000000000001E-3</v>
      </c>
      <c r="D165" s="1">
        <v>7.0800000000000004E-3</v>
      </c>
      <c r="E165" s="1">
        <v>1721.7</v>
      </c>
      <c r="F165" s="1">
        <v>2362.1</v>
      </c>
      <c r="G165" s="1">
        <v>1756.5</v>
      </c>
      <c r="H165" s="1">
        <v>736.6</v>
      </c>
      <c r="I165" s="1">
        <v>2493.1</v>
      </c>
    </row>
    <row r="166" spans="1:9" ht="15.75" thickBot="1" x14ac:dyDescent="0.3">
      <c r="A166" s="1">
        <f t="shared" si="0"/>
        <v>190</v>
      </c>
      <c r="B166" s="1">
        <v>361.4</v>
      </c>
      <c r="C166" s="1">
        <v>1.926E-3</v>
      </c>
      <c r="D166" s="1">
        <v>6.6800000000000002E-3</v>
      </c>
      <c r="E166" s="1">
        <v>1742.1</v>
      </c>
      <c r="F166" s="1">
        <v>2343.8000000000002</v>
      </c>
      <c r="G166" s="1">
        <v>1778.7</v>
      </c>
      <c r="H166" s="1">
        <v>692</v>
      </c>
      <c r="I166" s="1">
        <v>2470.6</v>
      </c>
    </row>
    <row r="167" spans="1:9" ht="15.75" thickBot="1" x14ac:dyDescent="0.3">
      <c r="A167" s="1">
        <f t="shared" si="0"/>
        <v>195</v>
      </c>
      <c r="B167" s="1">
        <v>363.6</v>
      </c>
      <c r="C167" s="1">
        <v>1.977E-3</v>
      </c>
      <c r="D167" s="1">
        <v>6.28E-3</v>
      </c>
      <c r="E167" s="1">
        <v>1763.2</v>
      </c>
      <c r="F167" s="1">
        <v>2323.6</v>
      </c>
      <c r="G167" s="1">
        <v>1801.8</v>
      </c>
      <c r="H167" s="1">
        <v>644.20000000000005</v>
      </c>
      <c r="I167" s="1">
        <v>2446</v>
      </c>
    </row>
    <row r="168" spans="1:9" ht="15.75" thickBot="1" x14ac:dyDescent="0.3">
      <c r="A168" s="1">
        <f t="shared" si="0"/>
        <v>200</v>
      </c>
      <c r="B168" s="1">
        <v>365.7</v>
      </c>
      <c r="C168" s="1">
        <v>2.0400000000000001E-3</v>
      </c>
      <c r="D168" s="1">
        <v>5.8799999999999998E-3</v>
      </c>
      <c r="E168" s="1">
        <v>1785.7</v>
      </c>
      <c r="F168" s="1">
        <v>2300.8000000000002</v>
      </c>
      <c r="G168" s="1">
        <v>1826.5</v>
      </c>
      <c r="H168" s="1">
        <v>591.9</v>
      </c>
      <c r="I168" s="1">
        <v>2418.4</v>
      </c>
    </row>
    <row r="169" spans="1:9" ht="15.75" thickBot="1" x14ac:dyDescent="0.3">
      <c r="A169" s="1">
        <f t="shared" si="0"/>
        <v>205</v>
      </c>
      <c r="B169" s="1">
        <v>367.8</v>
      </c>
      <c r="C169" s="1">
        <v>2.1099999999999999E-3</v>
      </c>
      <c r="D169" s="1">
        <v>5.4599999999999996E-3</v>
      </c>
      <c r="E169" s="1">
        <v>1810.7</v>
      </c>
      <c r="F169" s="1">
        <v>2274.4</v>
      </c>
      <c r="G169" s="1">
        <v>1853.9</v>
      </c>
      <c r="H169" s="1">
        <v>532.5</v>
      </c>
      <c r="I169" s="1">
        <v>2386.4</v>
      </c>
    </row>
    <row r="170" spans="1:9" ht="15.75" thickBot="1" x14ac:dyDescent="0.3">
      <c r="A170" s="1">
        <f t="shared" si="0"/>
        <v>210</v>
      </c>
      <c r="B170" s="1">
        <v>369.8</v>
      </c>
      <c r="C170" s="1">
        <v>2.2000000000000001E-3</v>
      </c>
      <c r="D170" s="1">
        <v>5.0200000000000002E-3</v>
      </c>
      <c r="E170" s="1">
        <v>1840</v>
      </c>
      <c r="F170" s="1">
        <v>2242.1</v>
      </c>
      <c r="G170" s="1">
        <v>1886.3</v>
      </c>
      <c r="H170" s="1">
        <v>461.3</v>
      </c>
      <c r="I170" s="1">
        <v>2347.6</v>
      </c>
    </row>
    <row r="171" spans="1:9" ht="15.75" thickBot="1" x14ac:dyDescent="0.3">
      <c r="A171" s="1">
        <f t="shared" si="0"/>
        <v>215</v>
      </c>
      <c r="B171" s="1">
        <v>371.8</v>
      </c>
      <c r="C171" s="1">
        <v>2.3400000000000001E-3</v>
      </c>
      <c r="D171" s="1">
        <v>4.5100000000000001E-3</v>
      </c>
      <c r="E171" s="1">
        <v>1878.6</v>
      </c>
      <c r="F171" s="1">
        <v>2198.1</v>
      </c>
      <c r="G171" s="1">
        <v>1928.9</v>
      </c>
      <c r="H171" s="1">
        <v>366.2</v>
      </c>
      <c r="I171" s="1">
        <v>2295.1999999999998</v>
      </c>
    </row>
    <row r="172" spans="1:9" ht="15.75" thickBot="1" x14ac:dyDescent="0.3">
      <c r="A172" s="1">
        <f t="shared" si="0"/>
        <v>220</v>
      </c>
      <c r="B172" s="1">
        <v>373.7</v>
      </c>
      <c r="C172" s="1">
        <v>2.6700000000000001E-3</v>
      </c>
      <c r="D172" s="1">
        <v>3.7299999999999998E-3</v>
      </c>
      <c r="E172" s="1">
        <v>1952</v>
      </c>
      <c r="F172" s="1">
        <v>2114</v>
      </c>
      <c r="G172" s="1">
        <v>2011</v>
      </c>
      <c r="H172" s="1">
        <v>185</v>
      </c>
      <c r="I172" s="1">
        <v>2196</v>
      </c>
    </row>
    <row r="173" spans="1:9" x14ac:dyDescent="0.25">
      <c r="A173" s="8">
        <v>221.2</v>
      </c>
      <c r="B173" s="8">
        <v>374.15</v>
      </c>
      <c r="C173" s="8">
        <v>3.1700000000000001E-3</v>
      </c>
      <c r="D173" s="8">
        <v>3.1700000000000001E-3</v>
      </c>
      <c r="E173" s="8">
        <v>2038</v>
      </c>
      <c r="F173" s="8">
        <v>2038</v>
      </c>
      <c r="G173" s="8">
        <v>2108</v>
      </c>
      <c r="H173" s="8">
        <v>0</v>
      </c>
      <c r="I173" s="8">
        <v>2108</v>
      </c>
    </row>
  </sheetData>
  <mergeCells count="3">
    <mergeCell ref="C2:D2"/>
    <mergeCell ref="E2:F2"/>
    <mergeCell ref="G2:I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2183-F893-42FB-8CFB-04C171B0F7D7}">
  <dimension ref="A1:T55"/>
  <sheetViews>
    <sheetView tabSelected="1" workbookViewId="0">
      <selection activeCell="D29" sqref="D29"/>
    </sheetView>
  </sheetViews>
  <sheetFormatPr defaultRowHeight="15" x14ac:dyDescent="0.25"/>
  <cols>
    <col min="1" max="1" width="15.5703125" customWidth="1"/>
    <col min="2" max="2" width="11" customWidth="1"/>
    <col min="3" max="4" width="17.7109375" customWidth="1"/>
  </cols>
  <sheetData>
    <row r="1" spans="1:20" ht="30" x14ac:dyDescent="0.25">
      <c r="A1" s="2" t="s">
        <v>500</v>
      </c>
      <c r="B1" s="2" t="s">
        <v>517</v>
      </c>
      <c r="C1" s="28" t="s">
        <v>498</v>
      </c>
      <c r="D1" s="43" t="s">
        <v>499</v>
      </c>
      <c r="E1" s="28" t="s">
        <v>518</v>
      </c>
      <c r="F1" s="28" t="s">
        <v>519</v>
      </c>
      <c r="G1" s="28" t="s">
        <v>520</v>
      </c>
      <c r="H1" s="28" t="s">
        <v>521</v>
      </c>
      <c r="I1" s="28" t="s">
        <v>522</v>
      </c>
      <c r="J1" s="28" t="s">
        <v>523</v>
      </c>
      <c r="K1" s="28" t="s">
        <v>524</v>
      </c>
      <c r="L1" s="28" t="s">
        <v>525</v>
      </c>
      <c r="M1" s="28" t="s">
        <v>526</v>
      </c>
      <c r="N1" s="28" t="s">
        <v>527</v>
      </c>
      <c r="O1" s="28" t="s">
        <v>528</v>
      </c>
      <c r="P1" s="28" t="s">
        <v>529</v>
      </c>
      <c r="Q1" s="28" t="s">
        <v>530</v>
      </c>
      <c r="R1" s="28" t="s">
        <v>531</v>
      </c>
      <c r="S1" s="28" t="s">
        <v>532</v>
      </c>
      <c r="T1" s="28" t="s">
        <v>533</v>
      </c>
    </row>
    <row r="2" spans="1:20" x14ac:dyDescent="0.25">
      <c r="A2" s="29">
        <v>0</v>
      </c>
      <c r="B2" s="30" t="s">
        <v>419</v>
      </c>
      <c r="C2" s="31" t="s">
        <v>369</v>
      </c>
      <c r="D2" s="42" t="s">
        <v>369</v>
      </c>
      <c r="E2" s="38">
        <v>2595</v>
      </c>
      <c r="F2" s="32">
        <v>2642</v>
      </c>
      <c r="G2" s="32">
        <v>2689</v>
      </c>
      <c r="H2" s="32">
        <v>2784</v>
      </c>
      <c r="I2" s="32">
        <v>2880</v>
      </c>
      <c r="J2" s="32">
        <v>2978</v>
      </c>
      <c r="K2" s="32">
        <v>3077</v>
      </c>
      <c r="L2" s="32">
        <v>3177</v>
      </c>
      <c r="M2" s="32">
        <v>3280</v>
      </c>
      <c r="N2" s="32">
        <v>3384</v>
      </c>
      <c r="O2" s="32">
        <v>3497</v>
      </c>
      <c r="P2" s="32">
        <v>3597</v>
      </c>
      <c r="Q2" s="32">
        <v>3706</v>
      </c>
      <c r="R2" s="32">
        <v>3816</v>
      </c>
      <c r="S2" s="32">
        <v>3929</v>
      </c>
      <c r="T2" s="32">
        <v>4043</v>
      </c>
    </row>
    <row r="3" spans="1:20" x14ac:dyDescent="0.25">
      <c r="A3" s="29" t="s">
        <v>501</v>
      </c>
      <c r="B3" s="33" t="s">
        <v>496</v>
      </c>
      <c r="C3" s="32" t="s">
        <v>369</v>
      </c>
      <c r="D3" s="41" t="s">
        <v>369</v>
      </c>
      <c r="E3" s="38">
        <v>2446</v>
      </c>
      <c r="F3" s="32">
        <v>2481</v>
      </c>
      <c r="G3" s="32">
        <v>2517</v>
      </c>
      <c r="H3" s="32">
        <v>2589</v>
      </c>
      <c r="I3" s="32">
        <v>2662</v>
      </c>
      <c r="J3" s="32">
        <v>2736</v>
      </c>
      <c r="K3" s="32">
        <v>2812</v>
      </c>
      <c r="L3" s="32">
        <v>2890</v>
      </c>
      <c r="M3" s="32">
        <v>2969</v>
      </c>
      <c r="N3" s="32">
        <v>3050</v>
      </c>
      <c r="O3" s="32">
        <v>3132</v>
      </c>
      <c r="P3" s="32">
        <v>3217</v>
      </c>
      <c r="Q3" s="32">
        <v>3303</v>
      </c>
      <c r="R3" s="32">
        <v>3390</v>
      </c>
      <c r="S3" s="32">
        <v>3480</v>
      </c>
      <c r="T3" s="32">
        <v>3591</v>
      </c>
    </row>
    <row r="4" spans="1:20" x14ac:dyDescent="0.25">
      <c r="A4" s="29"/>
      <c r="B4" s="33" t="s">
        <v>497</v>
      </c>
      <c r="C4" s="32" t="s">
        <v>369</v>
      </c>
      <c r="D4" s="41" t="s">
        <v>369</v>
      </c>
      <c r="E4" s="38" t="s">
        <v>369</v>
      </c>
      <c r="F4" s="32" t="s">
        <v>369</v>
      </c>
      <c r="G4" s="32" t="s">
        <v>369</v>
      </c>
      <c r="H4" s="32" t="s">
        <v>369</v>
      </c>
      <c r="I4" s="32" t="s">
        <v>369</v>
      </c>
      <c r="J4" s="32" t="s">
        <v>369</v>
      </c>
      <c r="K4" s="32" t="s">
        <v>369</v>
      </c>
      <c r="L4" s="32" t="s">
        <v>369</v>
      </c>
      <c r="M4" s="32" t="s">
        <v>369</v>
      </c>
      <c r="N4" s="32" t="s">
        <v>369</v>
      </c>
      <c r="O4" s="32" t="s">
        <v>369</v>
      </c>
      <c r="P4" s="32" t="s">
        <v>369</v>
      </c>
      <c r="Q4" s="32" t="s">
        <v>369</v>
      </c>
      <c r="R4" s="32" t="s">
        <v>369</v>
      </c>
      <c r="S4" s="32" t="s">
        <v>369</v>
      </c>
      <c r="T4" s="32" t="s">
        <v>369</v>
      </c>
    </row>
    <row r="5" spans="1:20" x14ac:dyDescent="0.25">
      <c r="A5" s="26">
        <v>0.1</v>
      </c>
      <c r="B5" s="23" t="s">
        <v>419</v>
      </c>
      <c r="C5" s="11">
        <v>191.8</v>
      </c>
      <c r="D5" s="40">
        <v>2584.8000000000002</v>
      </c>
      <c r="E5" s="37">
        <v>2593</v>
      </c>
      <c r="F5" s="11">
        <v>2640</v>
      </c>
      <c r="G5" s="11">
        <v>2688</v>
      </c>
      <c r="H5" s="11">
        <v>2783</v>
      </c>
      <c r="I5" s="11">
        <v>2880</v>
      </c>
      <c r="J5" s="11">
        <v>2977</v>
      </c>
      <c r="K5" s="11">
        <v>3077</v>
      </c>
      <c r="L5" s="11">
        <v>3177</v>
      </c>
      <c r="M5" s="11">
        <v>3280</v>
      </c>
      <c r="N5" s="11">
        <v>3384</v>
      </c>
      <c r="O5" s="11">
        <v>3489</v>
      </c>
      <c r="P5" s="11">
        <v>3596</v>
      </c>
      <c r="Q5" s="11">
        <v>3706</v>
      </c>
      <c r="R5" s="11">
        <v>3816</v>
      </c>
      <c r="S5" s="11">
        <v>3929</v>
      </c>
      <c r="T5" s="11">
        <v>4043</v>
      </c>
    </row>
    <row r="6" spans="1:20" x14ac:dyDescent="0.25">
      <c r="A6" s="27" t="s">
        <v>502</v>
      </c>
      <c r="B6" s="24" t="s">
        <v>496</v>
      </c>
      <c r="C6" s="11">
        <v>191.8</v>
      </c>
      <c r="D6" s="40">
        <v>2438</v>
      </c>
      <c r="E6" s="37">
        <v>2444</v>
      </c>
      <c r="F6" s="11">
        <v>2480</v>
      </c>
      <c r="G6" s="11">
        <v>2516</v>
      </c>
      <c r="H6" s="11">
        <v>2588</v>
      </c>
      <c r="I6" s="11">
        <v>2661</v>
      </c>
      <c r="J6" s="11">
        <v>2736</v>
      </c>
      <c r="K6" s="11">
        <v>2812</v>
      </c>
      <c r="L6" s="11">
        <v>2890</v>
      </c>
      <c r="M6" s="11">
        <v>2969</v>
      </c>
      <c r="N6" s="11">
        <v>3050</v>
      </c>
      <c r="O6" s="11">
        <v>3132</v>
      </c>
      <c r="P6" s="11">
        <v>3217</v>
      </c>
      <c r="Q6" s="11">
        <v>3303</v>
      </c>
      <c r="R6" s="11">
        <v>3390</v>
      </c>
      <c r="S6" s="11">
        <v>3480</v>
      </c>
      <c r="T6" s="11">
        <v>3571</v>
      </c>
    </row>
    <row r="7" spans="1:20" ht="15.75" thickBot="1" x14ac:dyDescent="0.3">
      <c r="A7" s="26"/>
      <c r="B7" s="24" t="s">
        <v>497</v>
      </c>
      <c r="C7" s="11">
        <v>1.01E-3</v>
      </c>
      <c r="D7" s="40">
        <v>14.7</v>
      </c>
      <c r="E7" s="44">
        <v>14.8</v>
      </c>
      <c r="F7" s="45">
        <v>16</v>
      </c>
      <c r="G7" s="11">
        <v>17.2</v>
      </c>
      <c r="H7" s="11">
        <v>19.5</v>
      </c>
      <c r="I7" s="11">
        <v>21.8</v>
      </c>
      <c r="J7" s="11">
        <v>24.2</v>
      </c>
      <c r="K7" s="11">
        <v>26.5</v>
      </c>
      <c r="L7" s="11">
        <v>28.7</v>
      </c>
      <c r="M7" s="11">
        <v>21.1</v>
      </c>
      <c r="N7" s="11">
        <v>33.299999999999997</v>
      </c>
      <c r="O7" s="11">
        <v>35.700000000000003</v>
      </c>
      <c r="P7" s="11">
        <v>38</v>
      </c>
      <c r="Q7" s="11">
        <v>40.299999999999997</v>
      </c>
      <c r="R7" s="11">
        <v>42.6</v>
      </c>
      <c r="S7" s="11">
        <v>44.8</v>
      </c>
      <c r="T7" s="11">
        <v>47.2</v>
      </c>
    </row>
    <row r="8" spans="1:20" ht="15.75" thickTop="1" x14ac:dyDescent="0.25">
      <c r="A8" s="29">
        <v>0.5</v>
      </c>
      <c r="B8" s="30" t="s">
        <v>419</v>
      </c>
      <c r="C8" s="32">
        <v>340.6</v>
      </c>
      <c r="D8" s="41">
        <v>2646</v>
      </c>
      <c r="E8" s="38">
        <v>209.3</v>
      </c>
      <c r="F8" s="46">
        <v>313.89999999999998</v>
      </c>
      <c r="G8" s="32">
        <v>2683</v>
      </c>
      <c r="H8" s="32">
        <v>2780</v>
      </c>
      <c r="I8" s="32">
        <v>2878</v>
      </c>
      <c r="J8" s="32">
        <v>2979</v>
      </c>
      <c r="K8" s="32">
        <v>3076</v>
      </c>
      <c r="L8" s="32">
        <v>3177</v>
      </c>
      <c r="M8" s="32">
        <v>3279</v>
      </c>
      <c r="N8" s="32">
        <v>3383</v>
      </c>
      <c r="O8" s="32">
        <v>3489</v>
      </c>
      <c r="P8" s="32">
        <v>3596</v>
      </c>
      <c r="Q8" s="32">
        <v>3705</v>
      </c>
      <c r="R8" s="32">
        <v>3816</v>
      </c>
      <c r="S8" s="32">
        <v>3929</v>
      </c>
      <c r="T8" s="32">
        <v>4043</v>
      </c>
    </row>
    <row r="9" spans="1:20" x14ac:dyDescent="0.25">
      <c r="A9" s="34" t="s">
        <v>503</v>
      </c>
      <c r="B9" s="33" t="s">
        <v>496</v>
      </c>
      <c r="C9" s="32">
        <v>340.6</v>
      </c>
      <c r="D9" s="41">
        <v>2484</v>
      </c>
      <c r="E9" s="38">
        <v>209.2</v>
      </c>
      <c r="F9" s="41">
        <v>313.89999999999998</v>
      </c>
      <c r="G9" s="32">
        <v>2512</v>
      </c>
      <c r="H9" s="32">
        <v>2586</v>
      </c>
      <c r="I9" s="32">
        <v>2660</v>
      </c>
      <c r="J9" s="32">
        <v>2735</v>
      </c>
      <c r="K9" s="32">
        <v>2811</v>
      </c>
      <c r="L9" s="32">
        <v>2889</v>
      </c>
      <c r="M9" s="32">
        <v>2969</v>
      </c>
      <c r="N9" s="32">
        <v>3049</v>
      </c>
      <c r="O9" s="32">
        <v>3132</v>
      </c>
      <c r="P9" s="32">
        <v>3216</v>
      </c>
      <c r="Q9" s="32">
        <v>3302</v>
      </c>
      <c r="R9" s="32">
        <v>3390</v>
      </c>
      <c r="S9" s="32">
        <v>3480</v>
      </c>
      <c r="T9" s="32">
        <v>3571</v>
      </c>
    </row>
    <row r="10" spans="1:20" x14ac:dyDescent="0.25">
      <c r="A10" s="35"/>
      <c r="B10" s="33" t="s">
        <v>497</v>
      </c>
      <c r="C10" s="32">
        <v>1.0300000000000001E-3</v>
      </c>
      <c r="D10" s="41">
        <v>3.24</v>
      </c>
      <c r="E10" s="38">
        <v>1.01E-3</v>
      </c>
      <c r="F10" s="41">
        <v>1.0300000000000001E-3</v>
      </c>
      <c r="G10" s="32">
        <v>3.41</v>
      </c>
      <c r="H10" s="32">
        <v>3.89</v>
      </c>
      <c r="I10" s="32">
        <v>4.3499999999999996</v>
      </c>
      <c r="J10" s="32">
        <v>4.83</v>
      </c>
      <c r="K10" s="32">
        <v>5.29</v>
      </c>
      <c r="L10" s="32">
        <v>5.75</v>
      </c>
      <c r="M10" s="32">
        <v>6.21</v>
      </c>
      <c r="N10" s="32">
        <v>6.67</v>
      </c>
      <c r="O10" s="32">
        <v>7.14</v>
      </c>
      <c r="P10" s="32">
        <v>7.58</v>
      </c>
      <c r="Q10" s="32">
        <v>8.06</v>
      </c>
      <c r="R10" s="32">
        <v>8.5500000000000007</v>
      </c>
      <c r="S10" s="32">
        <v>9.01</v>
      </c>
      <c r="T10" s="32">
        <v>9.43</v>
      </c>
    </row>
    <row r="11" spans="1:20" x14ac:dyDescent="0.25">
      <c r="A11" s="9">
        <v>1</v>
      </c>
      <c r="B11" s="23" t="s">
        <v>419</v>
      </c>
      <c r="C11" s="11">
        <v>417.5</v>
      </c>
      <c r="D11" s="40">
        <v>2675.4</v>
      </c>
      <c r="E11" s="37">
        <v>209.3</v>
      </c>
      <c r="F11" s="40">
        <v>314</v>
      </c>
      <c r="G11" s="11">
        <v>2676</v>
      </c>
      <c r="H11" s="11">
        <v>2776</v>
      </c>
      <c r="I11" s="11">
        <v>2875</v>
      </c>
      <c r="J11" s="11">
        <v>2975</v>
      </c>
      <c r="K11" s="11">
        <v>3074</v>
      </c>
      <c r="L11" s="11">
        <v>3176</v>
      </c>
      <c r="M11" s="11">
        <v>3278</v>
      </c>
      <c r="N11" s="11">
        <v>3382</v>
      </c>
      <c r="O11" s="11">
        <v>3488</v>
      </c>
      <c r="P11" s="11">
        <v>3596</v>
      </c>
      <c r="Q11" s="11">
        <v>3705</v>
      </c>
      <c r="R11" s="11">
        <v>3816</v>
      </c>
      <c r="S11" s="11">
        <v>3928</v>
      </c>
      <c r="T11" s="11">
        <v>4042</v>
      </c>
    </row>
    <row r="12" spans="1:20" x14ac:dyDescent="0.25">
      <c r="A12" s="25" t="s">
        <v>504</v>
      </c>
      <c r="B12" s="24" t="s">
        <v>496</v>
      </c>
      <c r="C12" s="11">
        <v>417.5</v>
      </c>
      <c r="D12" s="40">
        <v>2506.1</v>
      </c>
      <c r="E12" s="37">
        <v>209.2</v>
      </c>
      <c r="F12" s="40">
        <v>313.89999999999998</v>
      </c>
      <c r="G12" s="11">
        <v>2507</v>
      </c>
      <c r="H12" s="11">
        <v>2583</v>
      </c>
      <c r="I12" s="11">
        <v>2658</v>
      </c>
      <c r="J12" s="11">
        <v>2734</v>
      </c>
      <c r="K12" s="11">
        <v>2811</v>
      </c>
      <c r="L12" s="11">
        <v>2889</v>
      </c>
      <c r="M12" s="11">
        <v>2968</v>
      </c>
      <c r="N12" s="11">
        <v>3049</v>
      </c>
      <c r="O12" s="11">
        <v>3132</v>
      </c>
      <c r="P12" s="11">
        <v>3216</v>
      </c>
      <c r="Q12" s="11">
        <v>3302</v>
      </c>
      <c r="R12" s="11">
        <v>3390</v>
      </c>
      <c r="S12" s="11">
        <v>3479</v>
      </c>
      <c r="T12" s="11">
        <v>3570</v>
      </c>
    </row>
    <row r="13" spans="1:20" ht="15.75" thickBot="1" x14ac:dyDescent="0.3">
      <c r="A13" s="9"/>
      <c r="B13" s="24" t="s">
        <v>497</v>
      </c>
      <c r="C13" s="11">
        <v>1.0399999999999999E-3</v>
      </c>
      <c r="D13" s="40">
        <v>1.69</v>
      </c>
      <c r="E13" s="37">
        <v>1.01E-3</v>
      </c>
      <c r="F13" s="40">
        <v>1.0300000000000001E-3</v>
      </c>
      <c r="G13" s="44">
        <v>1.69</v>
      </c>
      <c r="H13" s="45">
        <v>1.94</v>
      </c>
      <c r="I13" s="11">
        <v>2.17</v>
      </c>
      <c r="J13" s="11">
        <v>2.4</v>
      </c>
      <c r="K13" s="11">
        <v>2.64</v>
      </c>
      <c r="L13" s="11">
        <v>2.87</v>
      </c>
      <c r="M13" s="11">
        <v>3.11</v>
      </c>
      <c r="N13" s="11">
        <v>3.33</v>
      </c>
      <c r="O13" s="11">
        <v>3.57</v>
      </c>
      <c r="P13" s="11">
        <v>3.8</v>
      </c>
      <c r="Q13" s="11">
        <v>4.03</v>
      </c>
      <c r="R13" s="11">
        <v>4.26</v>
      </c>
      <c r="S13" s="11">
        <v>4.4800000000000004</v>
      </c>
      <c r="T13" s="11">
        <v>4.72</v>
      </c>
    </row>
    <row r="14" spans="1:20" ht="15.75" thickTop="1" x14ac:dyDescent="0.25">
      <c r="A14" s="35">
        <v>5</v>
      </c>
      <c r="B14" s="30" t="s">
        <v>419</v>
      </c>
      <c r="C14" s="32">
        <v>640.1</v>
      </c>
      <c r="D14" s="41">
        <v>2747.5</v>
      </c>
      <c r="E14" s="38">
        <v>209.7</v>
      </c>
      <c r="F14" s="32">
        <v>314.3</v>
      </c>
      <c r="G14" s="32">
        <v>419.4</v>
      </c>
      <c r="H14" s="46">
        <v>632.20000000000005</v>
      </c>
      <c r="I14" s="32">
        <v>2855</v>
      </c>
      <c r="J14" s="32">
        <v>2961</v>
      </c>
      <c r="K14" s="32">
        <v>3065</v>
      </c>
      <c r="L14" s="32">
        <v>3168</v>
      </c>
      <c r="M14" s="32">
        <v>3272</v>
      </c>
      <c r="N14" s="32">
        <v>3379</v>
      </c>
      <c r="O14" s="32">
        <v>3484</v>
      </c>
      <c r="P14" s="32">
        <v>3592</v>
      </c>
      <c r="Q14" s="32">
        <v>3702</v>
      </c>
      <c r="R14" s="32">
        <v>3813</v>
      </c>
      <c r="S14" s="32">
        <v>3926</v>
      </c>
      <c r="T14" s="32">
        <v>4040</v>
      </c>
    </row>
    <row r="15" spans="1:20" x14ac:dyDescent="0.25">
      <c r="A15" s="34" t="s">
        <v>506</v>
      </c>
      <c r="B15" s="33" t="s">
        <v>496</v>
      </c>
      <c r="C15" s="32">
        <v>639.6</v>
      </c>
      <c r="D15" s="41">
        <v>2560.1999999999998</v>
      </c>
      <c r="E15" s="38">
        <v>209.2</v>
      </c>
      <c r="F15" s="32">
        <v>313.8</v>
      </c>
      <c r="G15" s="32">
        <v>418.8</v>
      </c>
      <c r="H15" s="41">
        <v>631.6</v>
      </c>
      <c r="I15" s="32">
        <v>2643</v>
      </c>
      <c r="J15" s="32">
        <v>2724</v>
      </c>
      <c r="K15" s="32">
        <v>2803</v>
      </c>
      <c r="L15" s="32">
        <v>2883</v>
      </c>
      <c r="M15" s="32">
        <v>2964</v>
      </c>
      <c r="N15" s="32">
        <v>3045</v>
      </c>
      <c r="O15" s="32">
        <v>3128</v>
      </c>
      <c r="P15" s="32">
        <v>3213</v>
      </c>
      <c r="Q15" s="32">
        <v>3300</v>
      </c>
      <c r="R15" s="32">
        <v>3388</v>
      </c>
      <c r="S15" s="32">
        <v>3477</v>
      </c>
      <c r="T15" s="32">
        <v>3569</v>
      </c>
    </row>
    <row r="16" spans="1:20" x14ac:dyDescent="0.25">
      <c r="A16" s="35"/>
      <c r="B16" s="33" t="s">
        <v>497</v>
      </c>
      <c r="C16" s="32">
        <v>1.09E-3</v>
      </c>
      <c r="D16" s="41">
        <v>0.375</v>
      </c>
      <c r="E16" s="38">
        <v>1.01E-3</v>
      </c>
      <c r="F16" s="32">
        <v>1.0300000000000001E-3</v>
      </c>
      <c r="G16" s="32">
        <v>1.0399999999999999E-3</v>
      </c>
      <c r="H16" s="41">
        <v>1.09E-3</v>
      </c>
      <c r="I16" s="32">
        <v>0.42499999999999999</v>
      </c>
      <c r="J16" s="32">
        <v>0.47399999999999998</v>
      </c>
      <c r="K16" s="32">
        <v>0.52200000000000002</v>
      </c>
      <c r="L16" s="32">
        <v>0.57099999999999995</v>
      </c>
      <c r="M16" s="32">
        <v>0.61699999999999999</v>
      </c>
      <c r="N16" s="32">
        <v>0.66400000000000003</v>
      </c>
      <c r="O16" s="32">
        <v>0.71099999999999997</v>
      </c>
      <c r="P16" s="32">
        <v>0.75800000000000001</v>
      </c>
      <c r="Q16" s="32">
        <v>0.80400000000000005</v>
      </c>
      <c r="R16" s="32">
        <v>0.85</v>
      </c>
      <c r="S16" s="32">
        <v>0.89700000000000002</v>
      </c>
      <c r="T16" s="32">
        <v>0.94299999999999995</v>
      </c>
    </row>
    <row r="17" spans="1:20" x14ac:dyDescent="0.25">
      <c r="A17" s="9">
        <v>10</v>
      </c>
      <c r="B17" s="23" t="s">
        <v>419</v>
      </c>
      <c r="C17" s="11">
        <v>762.6</v>
      </c>
      <c r="D17" s="40">
        <v>2776.2</v>
      </c>
      <c r="E17" s="37">
        <v>210.1</v>
      </c>
      <c r="F17" s="11">
        <v>314.7</v>
      </c>
      <c r="G17" s="11">
        <v>419.7</v>
      </c>
      <c r="H17" s="40">
        <v>632.5</v>
      </c>
      <c r="I17" s="11">
        <v>2827</v>
      </c>
      <c r="J17" s="11">
        <v>2943</v>
      </c>
      <c r="K17" s="11">
        <v>3052</v>
      </c>
      <c r="L17" s="11">
        <v>3159</v>
      </c>
      <c r="M17" s="11">
        <v>3264</v>
      </c>
      <c r="N17" s="11">
        <v>3371</v>
      </c>
      <c r="O17" s="11">
        <v>3478</v>
      </c>
      <c r="P17" s="11">
        <v>3587</v>
      </c>
      <c r="Q17" s="11">
        <v>3697</v>
      </c>
      <c r="R17" s="11">
        <v>3809</v>
      </c>
      <c r="S17" s="11">
        <v>3923</v>
      </c>
      <c r="T17" s="11">
        <v>4038</v>
      </c>
    </row>
    <row r="18" spans="1:20" x14ac:dyDescent="0.25">
      <c r="A18" s="25" t="s">
        <v>507</v>
      </c>
      <c r="B18" s="24" t="s">
        <v>496</v>
      </c>
      <c r="C18" s="11">
        <v>761.5</v>
      </c>
      <c r="D18" s="40">
        <v>2582</v>
      </c>
      <c r="E18" s="37">
        <v>209.1</v>
      </c>
      <c r="F18" s="11">
        <v>313.7</v>
      </c>
      <c r="G18" s="11">
        <v>418.7</v>
      </c>
      <c r="H18" s="40">
        <v>631.4</v>
      </c>
      <c r="I18" s="11">
        <v>2621</v>
      </c>
      <c r="J18" s="11">
        <v>2710</v>
      </c>
      <c r="K18" s="11">
        <v>2794</v>
      </c>
      <c r="L18" s="11">
        <v>2876</v>
      </c>
      <c r="M18" s="11">
        <v>2958</v>
      </c>
      <c r="N18" s="11">
        <v>3041</v>
      </c>
      <c r="O18" s="11">
        <v>3124</v>
      </c>
      <c r="P18" s="11">
        <v>3210</v>
      </c>
      <c r="Q18" s="11">
        <v>3296</v>
      </c>
      <c r="R18" s="11">
        <v>3385</v>
      </c>
      <c r="S18" s="11">
        <v>3475</v>
      </c>
      <c r="T18" s="11">
        <v>3567</v>
      </c>
    </row>
    <row r="19" spans="1:20" ht="15.75" thickBot="1" x14ac:dyDescent="0.3">
      <c r="A19" s="9"/>
      <c r="B19" s="24" t="s">
        <v>497</v>
      </c>
      <c r="C19" s="11">
        <v>1.1299999999999999E-3</v>
      </c>
      <c r="D19" s="40">
        <v>0.19400000000000001</v>
      </c>
      <c r="E19" s="37">
        <v>1.01E-3</v>
      </c>
      <c r="F19" s="11">
        <v>1.0300000000000001E-3</v>
      </c>
      <c r="G19" s="11">
        <v>1.0399999999999999E-3</v>
      </c>
      <c r="H19" s="40">
        <v>1.09E-3</v>
      </c>
      <c r="I19" s="44">
        <v>0.20599999999999999</v>
      </c>
      <c r="J19" s="11">
        <v>0.23300000000000001</v>
      </c>
      <c r="K19" s="11">
        <v>0.25800000000000001</v>
      </c>
      <c r="L19" s="11">
        <v>0.28199999999999997</v>
      </c>
      <c r="M19" s="11">
        <v>0.307</v>
      </c>
      <c r="N19" s="11">
        <v>0.33</v>
      </c>
      <c r="O19" s="11">
        <v>0.35299999999999998</v>
      </c>
      <c r="P19" s="11">
        <v>0.377</v>
      </c>
      <c r="Q19" s="11">
        <v>0.40200000000000002</v>
      </c>
      <c r="R19" s="11">
        <v>0.42399999999999999</v>
      </c>
      <c r="S19" s="11">
        <v>0.44800000000000001</v>
      </c>
      <c r="T19" s="11">
        <v>0.47199999999999998</v>
      </c>
    </row>
    <row r="20" spans="1:20" ht="15.75" thickTop="1" x14ac:dyDescent="0.25">
      <c r="A20" s="35">
        <v>20</v>
      </c>
      <c r="B20" s="30" t="s">
        <v>419</v>
      </c>
      <c r="C20" s="32">
        <v>908.6</v>
      </c>
      <c r="D20" s="41">
        <v>2797.2</v>
      </c>
      <c r="E20" s="38">
        <v>211</v>
      </c>
      <c r="F20" s="32">
        <v>315.5</v>
      </c>
      <c r="G20" s="32">
        <v>420.5</v>
      </c>
      <c r="H20" s="32">
        <v>633.1</v>
      </c>
      <c r="I20" s="46">
        <v>852.6</v>
      </c>
      <c r="J20" s="32">
        <v>2902</v>
      </c>
      <c r="K20" s="32">
        <v>3025</v>
      </c>
      <c r="L20" s="32">
        <v>3139</v>
      </c>
      <c r="M20" s="32">
        <v>3249</v>
      </c>
      <c r="N20" s="32">
        <v>3358</v>
      </c>
      <c r="O20" s="32">
        <v>3467</v>
      </c>
      <c r="P20" s="32">
        <v>3578</v>
      </c>
      <c r="Q20" s="32">
        <v>3689</v>
      </c>
      <c r="R20" s="32">
        <v>3802</v>
      </c>
      <c r="S20" s="32">
        <v>3916</v>
      </c>
      <c r="T20" s="32">
        <v>4032</v>
      </c>
    </row>
    <row r="21" spans="1:20" x14ac:dyDescent="0.25">
      <c r="A21" s="34" t="s">
        <v>508</v>
      </c>
      <c r="B21" s="33" t="s">
        <v>496</v>
      </c>
      <c r="C21" s="32">
        <v>906.2</v>
      </c>
      <c r="D21" s="41">
        <v>2598.1999999999998</v>
      </c>
      <c r="E21" s="38">
        <v>209</v>
      </c>
      <c r="F21" s="32">
        <v>313.5</v>
      </c>
      <c r="G21" s="32">
        <v>418.4</v>
      </c>
      <c r="H21" s="32">
        <v>603.9</v>
      </c>
      <c r="I21" s="41">
        <v>850.2</v>
      </c>
      <c r="J21" s="32">
        <v>2679</v>
      </c>
      <c r="K21" s="32">
        <v>2774</v>
      </c>
      <c r="L21" s="32">
        <v>2862</v>
      </c>
      <c r="M21" s="32">
        <v>2946</v>
      </c>
      <c r="N21" s="32">
        <v>3031</v>
      </c>
      <c r="O21" s="32">
        <v>3115</v>
      </c>
      <c r="P21" s="32">
        <v>3202</v>
      </c>
      <c r="Q21" s="32">
        <v>3290</v>
      </c>
      <c r="R21" s="32">
        <v>3379</v>
      </c>
      <c r="S21" s="32">
        <v>3470</v>
      </c>
      <c r="T21" s="32">
        <v>3562</v>
      </c>
    </row>
    <row r="22" spans="1:20" ht="15.75" thickBot="1" x14ac:dyDescent="0.3">
      <c r="A22" s="35"/>
      <c r="B22" s="33" t="s">
        <v>497</v>
      </c>
      <c r="C22" s="32">
        <v>1.1800000000000001E-3</v>
      </c>
      <c r="D22" s="41">
        <v>9.9500000000000005E-2</v>
      </c>
      <c r="E22" s="38">
        <v>1.01E-3</v>
      </c>
      <c r="F22" s="32">
        <v>1.0200000000000001E-3</v>
      </c>
      <c r="G22" s="32">
        <v>1.0399999999999999E-3</v>
      </c>
      <c r="H22" s="32">
        <v>1.09E-3</v>
      </c>
      <c r="I22" s="41">
        <v>1.16E-3</v>
      </c>
      <c r="J22" s="47">
        <v>0.111</v>
      </c>
      <c r="K22" s="32">
        <v>0.125</v>
      </c>
      <c r="L22" s="32">
        <v>0.13900000000000001</v>
      </c>
      <c r="M22" s="32">
        <v>0.151</v>
      </c>
      <c r="N22" s="32">
        <v>0.16300000000000001</v>
      </c>
      <c r="O22" s="32">
        <v>0.17499999999999999</v>
      </c>
      <c r="P22" s="32">
        <v>0.188</v>
      </c>
      <c r="Q22" s="32">
        <v>0.2</v>
      </c>
      <c r="R22" s="32">
        <v>0.21099999999999999</v>
      </c>
      <c r="S22" s="32">
        <v>0.223</v>
      </c>
      <c r="T22" s="32">
        <v>0.23499999999999999</v>
      </c>
    </row>
    <row r="23" spans="1:20" ht="15.75" thickTop="1" x14ac:dyDescent="0.25">
      <c r="A23" s="9">
        <v>40</v>
      </c>
      <c r="B23" s="23" t="s">
        <v>419</v>
      </c>
      <c r="C23" s="11">
        <v>1087.4000000000001</v>
      </c>
      <c r="D23" s="40">
        <v>2800.3</v>
      </c>
      <c r="E23" s="37">
        <v>212.7</v>
      </c>
      <c r="F23" s="11">
        <v>317.10000000000002</v>
      </c>
      <c r="G23" s="11">
        <v>422</v>
      </c>
      <c r="H23" s="11">
        <v>634.29999999999995</v>
      </c>
      <c r="I23" s="11">
        <v>853.4</v>
      </c>
      <c r="J23" s="48">
        <v>1085.8</v>
      </c>
      <c r="K23" s="11">
        <v>2962</v>
      </c>
      <c r="L23" s="11">
        <v>3095</v>
      </c>
      <c r="M23" s="11">
        <v>3216</v>
      </c>
      <c r="N23" s="11">
        <v>3331</v>
      </c>
      <c r="O23" s="11">
        <v>3445</v>
      </c>
      <c r="P23" s="11">
        <v>3559</v>
      </c>
      <c r="Q23" s="11">
        <v>3673</v>
      </c>
      <c r="R23" s="11">
        <v>3788</v>
      </c>
      <c r="S23" s="11">
        <v>3904</v>
      </c>
      <c r="T23" s="11">
        <v>4021</v>
      </c>
    </row>
    <row r="24" spans="1:20" x14ac:dyDescent="0.25">
      <c r="A24" s="25" t="s">
        <v>509</v>
      </c>
      <c r="B24" s="24" t="s">
        <v>496</v>
      </c>
      <c r="C24" s="11">
        <v>1082.4000000000001</v>
      </c>
      <c r="D24" s="40">
        <v>2601.3000000000002</v>
      </c>
      <c r="E24" s="37">
        <v>208.6</v>
      </c>
      <c r="F24" s="11">
        <v>313</v>
      </c>
      <c r="G24" s="11">
        <v>417.8</v>
      </c>
      <c r="H24" s="11">
        <v>630</v>
      </c>
      <c r="I24" s="11">
        <v>848.8</v>
      </c>
      <c r="J24" s="40">
        <v>1080.8</v>
      </c>
      <c r="K24" s="11">
        <v>2727</v>
      </c>
      <c r="L24" s="11">
        <v>2829</v>
      </c>
      <c r="M24" s="11">
        <v>2922</v>
      </c>
      <c r="N24" s="11">
        <v>3011</v>
      </c>
      <c r="O24" s="11">
        <v>3100</v>
      </c>
      <c r="P24" s="11">
        <v>3188</v>
      </c>
      <c r="Q24" s="11">
        <v>3278</v>
      </c>
      <c r="R24" s="11">
        <v>3368</v>
      </c>
      <c r="S24" s="11">
        <v>3460</v>
      </c>
      <c r="T24" s="11">
        <v>3554</v>
      </c>
    </row>
    <row r="25" spans="1:20" x14ac:dyDescent="0.25">
      <c r="A25" s="9"/>
      <c r="B25" s="24" t="s">
        <v>497</v>
      </c>
      <c r="C25" s="11">
        <v>1.25E-3</v>
      </c>
      <c r="D25" s="40">
        <v>4.9750000000000003E-2</v>
      </c>
      <c r="E25" s="37">
        <v>1.01E-3</v>
      </c>
      <c r="F25" s="11">
        <v>1.0200000000000001E-3</v>
      </c>
      <c r="G25" s="11">
        <v>1.0399999999999999E-3</v>
      </c>
      <c r="H25" s="11">
        <v>1.09E-3</v>
      </c>
      <c r="I25" s="11">
        <v>1.15E-3</v>
      </c>
      <c r="J25" s="40">
        <v>1.25E-3</v>
      </c>
      <c r="K25" s="11">
        <v>5.8799999999999998E-2</v>
      </c>
      <c r="L25" s="11">
        <v>6.6500000000000004E-2</v>
      </c>
      <c r="M25" s="11">
        <v>7.3400000000000007E-2</v>
      </c>
      <c r="N25" s="11">
        <v>7.9899999999999999E-2</v>
      </c>
      <c r="O25" s="11">
        <v>8.6400000000000005E-2</v>
      </c>
      <c r="P25" s="11">
        <v>9.2600000000000002E-2</v>
      </c>
      <c r="Q25" s="11">
        <v>9.8699999999999996E-2</v>
      </c>
      <c r="R25" s="11">
        <v>0.105</v>
      </c>
      <c r="S25" s="11">
        <v>0.111</v>
      </c>
      <c r="T25" s="11">
        <v>0.11700000000000001</v>
      </c>
    </row>
    <row r="26" spans="1:20" x14ac:dyDescent="0.25">
      <c r="A26" s="35">
        <v>60</v>
      </c>
      <c r="B26" s="30" t="s">
        <v>419</v>
      </c>
      <c r="C26" s="32">
        <v>1213.7</v>
      </c>
      <c r="D26" s="41">
        <v>2785</v>
      </c>
      <c r="E26" s="38">
        <v>214.4</v>
      </c>
      <c r="F26" s="32">
        <v>318.7</v>
      </c>
      <c r="G26" s="32">
        <v>423.5</v>
      </c>
      <c r="H26" s="32">
        <v>635.6</v>
      </c>
      <c r="I26" s="32">
        <v>854.2</v>
      </c>
      <c r="J26" s="41">
        <v>1085.8</v>
      </c>
      <c r="K26" s="32">
        <v>2885</v>
      </c>
      <c r="L26" s="32">
        <v>3046</v>
      </c>
      <c r="M26" s="32">
        <v>3180</v>
      </c>
      <c r="N26" s="32">
        <v>3303</v>
      </c>
      <c r="O26" s="32">
        <v>3422</v>
      </c>
      <c r="P26" s="32">
        <v>3539</v>
      </c>
      <c r="Q26" s="32">
        <v>3657</v>
      </c>
      <c r="R26" s="32">
        <v>3774</v>
      </c>
      <c r="S26" s="32">
        <v>3892</v>
      </c>
      <c r="T26" s="32">
        <v>4011</v>
      </c>
    </row>
    <row r="27" spans="1:20" x14ac:dyDescent="0.25">
      <c r="A27" s="34" t="s">
        <v>510</v>
      </c>
      <c r="B27" s="33" t="s">
        <v>496</v>
      </c>
      <c r="C27" s="32">
        <v>1205.8</v>
      </c>
      <c r="D27" s="41">
        <v>2590.4</v>
      </c>
      <c r="E27" s="38">
        <v>208.3</v>
      </c>
      <c r="F27" s="32">
        <v>312.60000000000002</v>
      </c>
      <c r="G27" s="32">
        <v>417.3</v>
      </c>
      <c r="H27" s="32">
        <v>629.1</v>
      </c>
      <c r="I27" s="32">
        <v>847.3</v>
      </c>
      <c r="J27" s="41">
        <v>1078.3</v>
      </c>
      <c r="K27" s="32">
        <v>2668</v>
      </c>
      <c r="L27" s="32">
        <v>2792</v>
      </c>
      <c r="M27" s="32">
        <v>2896</v>
      </c>
      <c r="N27" s="32">
        <v>2991</v>
      </c>
      <c r="O27" s="32">
        <v>3083</v>
      </c>
      <c r="P27" s="32">
        <v>3174</v>
      </c>
      <c r="Q27" s="32">
        <v>3265</v>
      </c>
      <c r="R27" s="32">
        <v>3357</v>
      </c>
      <c r="S27" s="32">
        <v>3451</v>
      </c>
      <c r="T27" s="32">
        <v>3545</v>
      </c>
    </row>
    <row r="28" spans="1:20" x14ac:dyDescent="0.25">
      <c r="A28" s="35"/>
      <c r="B28" s="33" t="s">
        <v>497</v>
      </c>
      <c r="C28" s="32">
        <v>1.32E-3</v>
      </c>
      <c r="D28" s="41">
        <v>3.2500000000000001E-2</v>
      </c>
      <c r="E28" s="38">
        <v>1.01E-3</v>
      </c>
      <c r="F28" s="32">
        <v>1.0300000000000001E-3</v>
      </c>
      <c r="G28" s="32">
        <v>1.0399999999999999E-3</v>
      </c>
      <c r="H28" s="32">
        <v>1.09E-3</v>
      </c>
      <c r="I28" s="32">
        <v>1.15E-3</v>
      </c>
      <c r="J28" s="41">
        <v>1.25E-3</v>
      </c>
      <c r="K28" s="32">
        <v>3.61E-2</v>
      </c>
      <c r="L28" s="32">
        <v>4.2200000000000001E-2</v>
      </c>
      <c r="M28" s="32">
        <v>4.7399999999999998E-2</v>
      </c>
      <c r="N28" s="32">
        <v>5.21E-2</v>
      </c>
      <c r="O28" s="32">
        <v>5.6599999999999998E-2</v>
      </c>
      <c r="P28" s="32">
        <v>6.0900000000000003E-2</v>
      </c>
      <c r="Q28" s="32">
        <v>6.5199999999999994E-2</v>
      </c>
      <c r="R28" s="32">
        <v>6.93E-2</v>
      </c>
      <c r="S28" s="32">
        <v>7.3499999999999996E-2</v>
      </c>
      <c r="T28" s="32">
        <v>7.7600000000000002E-2</v>
      </c>
    </row>
    <row r="29" spans="1:20" x14ac:dyDescent="0.25">
      <c r="A29" s="9">
        <v>80</v>
      </c>
      <c r="B29" s="23" t="s">
        <v>419</v>
      </c>
      <c r="C29" s="11">
        <v>1317.1</v>
      </c>
      <c r="D29" s="40">
        <v>2759.9</v>
      </c>
      <c r="E29" s="37">
        <v>216.1</v>
      </c>
      <c r="F29" s="11">
        <v>320.3</v>
      </c>
      <c r="G29" s="11">
        <v>425</v>
      </c>
      <c r="H29" s="11">
        <v>636.79999999999995</v>
      </c>
      <c r="I29" s="11">
        <v>855.1</v>
      </c>
      <c r="J29" s="40">
        <v>1085.8</v>
      </c>
      <c r="K29" s="11">
        <v>2787</v>
      </c>
      <c r="L29" s="11">
        <v>2990</v>
      </c>
      <c r="M29" s="11">
        <v>3142</v>
      </c>
      <c r="N29" s="11">
        <v>3274</v>
      </c>
      <c r="O29" s="11">
        <v>3399</v>
      </c>
      <c r="P29" s="11">
        <v>3520</v>
      </c>
      <c r="Q29" s="11">
        <v>3640</v>
      </c>
      <c r="R29" s="11">
        <v>3759</v>
      </c>
      <c r="S29" s="11">
        <v>3879</v>
      </c>
      <c r="T29" s="11">
        <v>4000</v>
      </c>
    </row>
    <row r="30" spans="1:20" x14ac:dyDescent="0.25">
      <c r="A30" s="25" t="s">
        <v>511</v>
      </c>
      <c r="B30" s="24" t="s">
        <v>496</v>
      </c>
      <c r="C30" s="11">
        <v>1306</v>
      </c>
      <c r="D30" s="40">
        <v>2571.6999999999998</v>
      </c>
      <c r="E30" s="37">
        <v>208.1</v>
      </c>
      <c r="F30" s="11">
        <v>312.3</v>
      </c>
      <c r="G30" s="11">
        <v>416.7</v>
      </c>
      <c r="H30" s="11">
        <v>628.20000000000005</v>
      </c>
      <c r="I30" s="11">
        <v>845.9</v>
      </c>
      <c r="J30" s="40">
        <v>1075.8</v>
      </c>
      <c r="K30" s="11">
        <v>2593</v>
      </c>
      <c r="L30" s="11">
        <v>2750</v>
      </c>
      <c r="M30" s="11">
        <v>2867</v>
      </c>
      <c r="N30" s="11">
        <v>2969</v>
      </c>
      <c r="O30" s="11">
        <v>3065</v>
      </c>
      <c r="P30" s="11">
        <v>3159</v>
      </c>
      <c r="Q30" s="11">
        <v>3252</v>
      </c>
      <c r="R30" s="11">
        <v>3346</v>
      </c>
      <c r="S30" s="11">
        <v>3441</v>
      </c>
      <c r="T30" s="11">
        <v>3537</v>
      </c>
    </row>
    <row r="31" spans="1:20" ht="15.75" thickBot="1" x14ac:dyDescent="0.3">
      <c r="A31" s="9"/>
      <c r="B31" s="24" t="s">
        <v>497</v>
      </c>
      <c r="C31" s="11">
        <v>1.39E-3</v>
      </c>
      <c r="D31" s="40">
        <v>2.35E-2</v>
      </c>
      <c r="E31" s="37">
        <v>1.01E-3</v>
      </c>
      <c r="F31" s="11">
        <v>1.0200000000000001E-3</v>
      </c>
      <c r="G31" s="11">
        <v>1.0399999999999999E-3</v>
      </c>
      <c r="H31" s="11">
        <v>1.09E-3</v>
      </c>
      <c r="I31" s="11">
        <v>1.15E-3</v>
      </c>
      <c r="J31" s="40">
        <v>1.24E-3</v>
      </c>
      <c r="K31" s="44">
        <v>2.4299999999999999E-2</v>
      </c>
      <c r="L31" s="11">
        <v>2.9899999999999999E-2</v>
      </c>
      <c r="M31" s="11">
        <v>3.44E-2</v>
      </c>
      <c r="N31" s="11">
        <v>3.8199999999999998E-2</v>
      </c>
      <c r="O31" s="11">
        <v>4.1700000000000001E-2</v>
      </c>
      <c r="P31" s="11">
        <v>4.4999999999999998E-2</v>
      </c>
      <c r="Q31" s="11">
        <v>4.8300000000000003E-2</v>
      </c>
      <c r="R31" s="11">
        <v>5.1499999999999997E-2</v>
      </c>
      <c r="S31" s="11">
        <v>5.4699999999999999E-2</v>
      </c>
      <c r="T31" s="11">
        <v>5.7799999999999997E-2</v>
      </c>
    </row>
    <row r="32" spans="1:20" ht="15.75" thickTop="1" x14ac:dyDescent="0.25">
      <c r="A32" s="35">
        <v>100</v>
      </c>
      <c r="B32" s="30" t="s">
        <v>419</v>
      </c>
      <c r="C32" s="32">
        <v>1408</v>
      </c>
      <c r="D32" s="41">
        <v>2727.7</v>
      </c>
      <c r="E32" s="38">
        <v>217.8</v>
      </c>
      <c r="F32" s="32">
        <v>322.89999999999998</v>
      </c>
      <c r="G32" s="32">
        <v>426.5</v>
      </c>
      <c r="H32" s="32">
        <v>638.1</v>
      </c>
      <c r="I32" s="32">
        <v>855.9</v>
      </c>
      <c r="J32" s="32">
        <v>1085.8</v>
      </c>
      <c r="K32" s="46">
        <v>1343.4</v>
      </c>
      <c r="L32" s="32">
        <v>2926</v>
      </c>
      <c r="M32" s="32">
        <v>3100</v>
      </c>
      <c r="N32" s="32">
        <v>3244</v>
      </c>
      <c r="O32" s="32">
        <v>3375</v>
      </c>
      <c r="P32" s="32">
        <v>3500</v>
      </c>
      <c r="Q32" s="32">
        <v>3623</v>
      </c>
      <c r="R32" s="32">
        <v>3745</v>
      </c>
      <c r="S32" s="32">
        <v>3867</v>
      </c>
      <c r="T32" s="32">
        <v>3989</v>
      </c>
    </row>
    <row r="33" spans="1:20" x14ac:dyDescent="0.25">
      <c r="A33" s="34" t="s">
        <v>512</v>
      </c>
      <c r="B33" s="33" t="s">
        <v>496</v>
      </c>
      <c r="C33" s="32">
        <v>1393.5</v>
      </c>
      <c r="D33" s="41">
        <v>2547.3000000000002</v>
      </c>
      <c r="E33" s="38">
        <v>207.8</v>
      </c>
      <c r="F33" s="32">
        <v>311.7</v>
      </c>
      <c r="G33" s="32">
        <v>416.1</v>
      </c>
      <c r="H33" s="32">
        <v>627.29999999999995</v>
      </c>
      <c r="I33" s="32">
        <v>844.4</v>
      </c>
      <c r="J33" s="32">
        <v>1073.4000000000001</v>
      </c>
      <c r="K33" s="41">
        <v>1329.4</v>
      </c>
      <c r="L33" s="32">
        <v>2702</v>
      </c>
      <c r="M33" s="32">
        <v>2836</v>
      </c>
      <c r="N33" s="32">
        <v>2946</v>
      </c>
      <c r="O33" s="32">
        <v>3047</v>
      </c>
      <c r="P33" s="32">
        <v>3144</v>
      </c>
      <c r="Q33" s="32">
        <v>3240</v>
      </c>
      <c r="R33" s="32">
        <v>3335</v>
      </c>
      <c r="S33" s="32">
        <v>3431</v>
      </c>
      <c r="T33" s="32">
        <v>3528</v>
      </c>
    </row>
    <row r="34" spans="1:20" x14ac:dyDescent="0.25">
      <c r="A34" s="35"/>
      <c r="B34" s="33" t="s">
        <v>497</v>
      </c>
      <c r="C34" s="32">
        <v>1.4499999999999999E-3</v>
      </c>
      <c r="D34" s="41">
        <v>1.8100000000000002E-2</v>
      </c>
      <c r="E34" s="38">
        <v>1.01E-3</v>
      </c>
      <c r="F34" s="32">
        <v>1.0200000000000001E-3</v>
      </c>
      <c r="G34" s="32">
        <v>1.0399999999999999E-3</v>
      </c>
      <c r="H34" s="32">
        <v>1.09E-3</v>
      </c>
      <c r="I34" s="32">
        <v>1.15E-3</v>
      </c>
      <c r="J34" s="32">
        <v>1.24E-3</v>
      </c>
      <c r="K34" s="41">
        <v>1.4E-3</v>
      </c>
      <c r="L34" s="32">
        <v>2.24E-2</v>
      </c>
      <c r="M34" s="32">
        <v>2.64E-2</v>
      </c>
      <c r="N34" s="32">
        <v>2.98E-2</v>
      </c>
      <c r="O34" s="32">
        <v>3.2800000000000003E-2</v>
      </c>
      <c r="P34" s="32">
        <v>3.56E-2</v>
      </c>
      <c r="Q34" s="32">
        <v>3.8300000000000001E-2</v>
      </c>
      <c r="R34" s="32">
        <v>4.1000000000000002E-2</v>
      </c>
      <c r="S34" s="32">
        <v>4.3499999999999997E-2</v>
      </c>
      <c r="T34" s="32">
        <v>4.6100000000000002E-2</v>
      </c>
    </row>
    <row r="35" spans="1:20" x14ac:dyDescent="0.25">
      <c r="A35" s="9">
        <v>150</v>
      </c>
      <c r="B35" s="23" t="s">
        <v>419</v>
      </c>
      <c r="C35" s="11">
        <v>1611</v>
      </c>
      <c r="D35" s="40">
        <v>2615</v>
      </c>
      <c r="E35" s="37">
        <v>222.1</v>
      </c>
      <c r="F35" s="11">
        <v>326</v>
      </c>
      <c r="G35" s="11">
        <v>430.3</v>
      </c>
      <c r="H35" s="11">
        <v>641.29999999999995</v>
      </c>
      <c r="I35" s="11">
        <v>858.1</v>
      </c>
      <c r="J35" s="11">
        <v>1086.2</v>
      </c>
      <c r="K35" s="40">
        <v>1338.2</v>
      </c>
      <c r="L35" s="11">
        <v>2695</v>
      </c>
      <c r="M35" s="11">
        <v>2975</v>
      </c>
      <c r="N35" s="11">
        <v>3160</v>
      </c>
      <c r="O35" s="11">
        <v>3311</v>
      </c>
      <c r="P35" s="11">
        <v>3448</v>
      </c>
      <c r="Q35" s="11">
        <v>3580</v>
      </c>
      <c r="R35" s="11">
        <v>3708</v>
      </c>
      <c r="S35" s="11">
        <v>3835</v>
      </c>
      <c r="T35" s="11">
        <v>3962</v>
      </c>
    </row>
    <row r="36" spans="1:20" x14ac:dyDescent="0.25">
      <c r="A36" s="25" t="s">
        <v>513</v>
      </c>
      <c r="B36" s="24" t="s">
        <v>496</v>
      </c>
      <c r="C36" s="11">
        <v>1586.1</v>
      </c>
      <c r="D36" s="40">
        <v>2459.9</v>
      </c>
      <c r="E36" s="37">
        <v>207</v>
      </c>
      <c r="F36" s="11">
        <v>310.7</v>
      </c>
      <c r="G36" s="11">
        <v>414.7</v>
      </c>
      <c r="H36" s="11">
        <v>625</v>
      </c>
      <c r="I36" s="11">
        <v>841</v>
      </c>
      <c r="J36" s="11">
        <v>1067.7</v>
      </c>
      <c r="K36" s="40">
        <v>1317.6</v>
      </c>
      <c r="L36" s="11">
        <v>2523</v>
      </c>
      <c r="M36" s="11">
        <v>2744</v>
      </c>
      <c r="N36" s="11">
        <v>2883</v>
      </c>
      <c r="O36" s="11">
        <v>2999</v>
      </c>
      <c r="P36" s="11">
        <v>3105</v>
      </c>
      <c r="Q36" s="11">
        <v>3207</v>
      </c>
      <c r="R36" s="11">
        <v>3307</v>
      </c>
      <c r="S36" s="11">
        <v>3407</v>
      </c>
      <c r="T36" s="11">
        <v>3507</v>
      </c>
    </row>
    <row r="37" spans="1:20" ht="15.75" thickBot="1" x14ac:dyDescent="0.3">
      <c r="A37" s="9"/>
      <c r="B37" s="24" t="s">
        <v>497</v>
      </c>
      <c r="C37" s="11">
        <v>1.66E-3</v>
      </c>
      <c r="D37" s="40">
        <v>1.03E-2</v>
      </c>
      <c r="E37" s="37">
        <v>1.01E-3</v>
      </c>
      <c r="F37" s="11">
        <v>1.0200000000000001E-3</v>
      </c>
      <c r="G37" s="11">
        <v>1.0399999999999999E-3</v>
      </c>
      <c r="H37" s="11">
        <v>1.08E-3</v>
      </c>
      <c r="I37" s="11">
        <v>1.14E-3</v>
      </c>
      <c r="J37" s="11">
        <v>1.23E-3</v>
      </c>
      <c r="K37" s="40">
        <v>1.3799999999999999E-3</v>
      </c>
      <c r="L37" s="44">
        <v>1.15E-2</v>
      </c>
      <c r="M37">
        <v>1.5699999999999999E-2</v>
      </c>
      <c r="N37">
        <v>1.8499999999999999E-2</v>
      </c>
      <c r="O37">
        <v>2.0799999999999999E-2</v>
      </c>
      <c r="P37">
        <v>2.29E-2</v>
      </c>
      <c r="Q37">
        <v>2.4899999999999999E-2</v>
      </c>
      <c r="R37">
        <v>2.6700000000000002E-2</v>
      </c>
      <c r="S37">
        <v>2.86E-2</v>
      </c>
      <c r="T37">
        <v>3.04E-2</v>
      </c>
    </row>
    <row r="38" spans="1:20" ht="15.75" thickTop="1" x14ac:dyDescent="0.25">
      <c r="A38" s="35">
        <v>200</v>
      </c>
      <c r="B38" s="30" t="s">
        <v>419</v>
      </c>
      <c r="C38" s="32">
        <v>1826.5</v>
      </c>
      <c r="D38" s="41">
        <v>2418.4</v>
      </c>
      <c r="E38" s="38">
        <v>226.4</v>
      </c>
      <c r="F38" s="32">
        <v>330</v>
      </c>
      <c r="G38" s="32">
        <v>434</v>
      </c>
      <c r="H38" s="32">
        <v>644.5</v>
      </c>
      <c r="I38" s="32">
        <v>860.4</v>
      </c>
      <c r="J38" s="32">
        <v>1086.7</v>
      </c>
      <c r="K38" s="32">
        <v>1334.3</v>
      </c>
      <c r="L38" s="46">
        <v>1647.1</v>
      </c>
      <c r="M38" s="32">
        <v>2820</v>
      </c>
      <c r="N38" s="32">
        <v>3064</v>
      </c>
      <c r="O38" s="32">
        <v>3241</v>
      </c>
      <c r="P38" s="32">
        <v>3394</v>
      </c>
      <c r="Q38" s="32">
        <v>3536</v>
      </c>
      <c r="R38" s="32">
        <v>3671</v>
      </c>
      <c r="S38" s="32">
        <v>3804</v>
      </c>
      <c r="T38" s="32">
        <v>3935</v>
      </c>
    </row>
    <row r="39" spans="1:20" x14ac:dyDescent="0.25">
      <c r="A39" s="34" t="s">
        <v>514</v>
      </c>
      <c r="B39" s="33" t="s">
        <v>496</v>
      </c>
      <c r="C39" s="32">
        <v>1785.7</v>
      </c>
      <c r="D39" s="41">
        <v>2300.8000000000002</v>
      </c>
      <c r="E39" s="38">
        <v>206.3</v>
      </c>
      <c r="F39" s="32">
        <v>309.7</v>
      </c>
      <c r="G39" s="32">
        <v>413.2</v>
      </c>
      <c r="H39" s="32">
        <v>622.9</v>
      </c>
      <c r="I39" s="32">
        <v>837.7</v>
      </c>
      <c r="J39" s="32">
        <v>1062.2</v>
      </c>
      <c r="K39" s="32">
        <v>1307.0999999999999</v>
      </c>
      <c r="L39" s="41">
        <v>1613.7</v>
      </c>
      <c r="M39" s="32">
        <v>2622</v>
      </c>
      <c r="N39" s="32">
        <v>2810</v>
      </c>
      <c r="O39" s="32">
        <v>2946</v>
      </c>
      <c r="P39" s="32">
        <v>3063</v>
      </c>
      <c r="Q39" s="32">
        <v>3172</v>
      </c>
      <c r="R39" s="32">
        <v>3278</v>
      </c>
      <c r="S39" s="32">
        <v>3382</v>
      </c>
      <c r="T39" s="32">
        <v>3485</v>
      </c>
    </row>
    <row r="40" spans="1:20" x14ac:dyDescent="0.25">
      <c r="A40" s="35"/>
      <c r="B40" s="33" t="s">
        <v>497</v>
      </c>
      <c r="C40" s="32">
        <v>2.0400000000000001E-3</v>
      </c>
      <c r="D40" s="42">
        <v>5.875E-3</v>
      </c>
      <c r="E40" s="39">
        <v>1E-3</v>
      </c>
      <c r="F40" s="31">
        <v>1.0200000000000001E-3</v>
      </c>
      <c r="G40" s="31">
        <v>1.0300000000000001E-3</v>
      </c>
      <c r="H40" s="31">
        <v>1.08E-3</v>
      </c>
      <c r="I40" s="32">
        <v>1.14E-3</v>
      </c>
      <c r="J40" s="31">
        <v>1.2199999999999999E-3</v>
      </c>
      <c r="K40" s="31">
        <v>1.3600000000000001E-3</v>
      </c>
      <c r="L40" s="42">
        <v>1.67E-3</v>
      </c>
      <c r="M40" s="32">
        <v>9.9500000000000005E-3</v>
      </c>
      <c r="N40" s="32">
        <v>1.2699999999999999E-2</v>
      </c>
      <c r="O40" s="32">
        <v>1.4800000000000001E-2</v>
      </c>
      <c r="P40" s="32">
        <v>1.66E-2</v>
      </c>
      <c r="Q40" s="32">
        <v>1.8200000000000001E-2</v>
      </c>
      <c r="R40" s="32">
        <v>0.19700000000000001</v>
      </c>
      <c r="S40" s="32">
        <v>0.21099999999999999</v>
      </c>
      <c r="T40" s="32">
        <v>2.2499999999999999E-2</v>
      </c>
    </row>
    <row r="41" spans="1:20" x14ac:dyDescent="0.25">
      <c r="A41" s="9" t="s">
        <v>505</v>
      </c>
      <c r="B41" s="23" t="s">
        <v>419</v>
      </c>
      <c r="C41" s="11">
        <v>2108</v>
      </c>
      <c r="D41" s="40">
        <v>2108</v>
      </c>
      <c r="E41" s="37">
        <v>228.2</v>
      </c>
      <c r="F41" s="11">
        <v>331.7</v>
      </c>
      <c r="G41" s="11">
        <v>435.7</v>
      </c>
      <c r="H41" s="11">
        <v>645.79999999999995</v>
      </c>
      <c r="I41" s="11">
        <v>861.4</v>
      </c>
      <c r="J41" s="11">
        <v>1087</v>
      </c>
      <c r="K41" s="11">
        <v>1332.8</v>
      </c>
      <c r="L41" s="40">
        <v>1635.5</v>
      </c>
      <c r="M41" s="11">
        <v>2733</v>
      </c>
      <c r="N41" s="11">
        <v>3020</v>
      </c>
      <c r="O41" s="11">
        <v>3210</v>
      </c>
      <c r="P41" s="11">
        <v>3370</v>
      </c>
      <c r="Q41" s="11">
        <v>3516</v>
      </c>
      <c r="R41" s="11">
        <v>3655</v>
      </c>
      <c r="S41" s="11">
        <v>3790</v>
      </c>
      <c r="T41" s="11">
        <v>3923</v>
      </c>
    </row>
    <row r="42" spans="1:20" x14ac:dyDescent="0.25">
      <c r="A42" s="25" t="s">
        <v>515</v>
      </c>
      <c r="B42" s="24" t="s">
        <v>496</v>
      </c>
      <c r="C42" s="11">
        <v>2037.8</v>
      </c>
      <c r="D42" s="40">
        <v>2037.8</v>
      </c>
      <c r="E42" s="37">
        <v>206</v>
      </c>
      <c r="F42" s="11">
        <v>309.2</v>
      </c>
      <c r="G42" s="11">
        <v>412.8</v>
      </c>
      <c r="H42" s="11">
        <v>622</v>
      </c>
      <c r="I42" s="11">
        <v>836.3</v>
      </c>
      <c r="J42" s="11">
        <v>1060</v>
      </c>
      <c r="K42" s="11">
        <v>1302.9000000000001</v>
      </c>
      <c r="L42" s="40">
        <v>1600.3</v>
      </c>
      <c r="M42" s="11">
        <v>2553</v>
      </c>
      <c r="N42" s="11">
        <v>2776</v>
      </c>
      <c r="O42" s="11">
        <v>2922</v>
      </c>
      <c r="P42" s="11">
        <v>3045</v>
      </c>
      <c r="Q42" s="11">
        <v>3157</v>
      </c>
      <c r="R42" s="11">
        <v>3265</v>
      </c>
      <c r="S42" s="11">
        <v>3371</v>
      </c>
      <c r="T42" s="11">
        <v>3476</v>
      </c>
    </row>
    <row r="43" spans="1:20" ht="15.75" thickBot="1" x14ac:dyDescent="0.3">
      <c r="A43" s="9"/>
      <c r="B43" s="24" t="s">
        <v>497</v>
      </c>
      <c r="C43" s="11">
        <v>3.1700000000000001E-3</v>
      </c>
      <c r="D43" s="40">
        <v>3.1700000000000001E-3</v>
      </c>
      <c r="E43" s="44">
        <v>1E-3</v>
      </c>
      <c r="F43" s="45">
        <v>1.0200000000000001E-3</v>
      </c>
      <c r="G43" s="45">
        <v>1.0300000000000001E-3</v>
      </c>
      <c r="H43" s="45">
        <v>1.08E-3</v>
      </c>
      <c r="I43" s="45">
        <v>1.14E-3</v>
      </c>
      <c r="J43" s="45">
        <v>1.2199999999999999E-3</v>
      </c>
      <c r="K43" s="45">
        <v>1.3500000000000001E-3</v>
      </c>
      <c r="L43" s="49">
        <v>1.6299999999999999E-3</v>
      </c>
      <c r="M43" s="11">
        <v>8.1569999999999993E-3</v>
      </c>
      <c r="N43" s="11">
        <v>1.0999999999999999E-2</v>
      </c>
      <c r="O43" s="11">
        <v>1.2999999999999999E-2</v>
      </c>
      <c r="P43" s="11">
        <v>1.47E-2</v>
      </c>
      <c r="Q43" s="11">
        <v>1.6199999999999999E-2</v>
      </c>
      <c r="R43" s="11">
        <v>1.7600000000000001E-2</v>
      </c>
      <c r="S43" s="11">
        <v>1.9E-2</v>
      </c>
      <c r="T43" s="11">
        <v>2.0199999999999999E-2</v>
      </c>
    </row>
    <row r="44" spans="1:20" ht="15.75" thickTop="1" x14ac:dyDescent="0.25">
      <c r="A44" s="29">
        <v>250</v>
      </c>
      <c r="B44" s="30" t="s">
        <v>419</v>
      </c>
      <c r="C44" s="32" t="s">
        <v>369</v>
      </c>
      <c r="D44" s="32" t="s">
        <v>369</v>
      </c>
      <c r="E44" s="32">
        <v>230.7</v>
      </c>
      <c r="F44" s="32">
        <v>334</v>
      </c>
      <c r="G44" s="32">
        <v>437.8</v>
      </c>
      <c r="H44" s="32">
        <v>647.70000000000005</v>
      </c>
      <c r="I44" s="32">
        <v>862.8</v>
      </c>
      <c r="J44" s="32">
        <v>1087.5</v>
      </c>
      <c r="K44" s="32">
        <v>1331.1</v>
      </c>
      <c r="L44" s="32">
        <v>1625</v>
      </c>
      <c r="M44" s="32">
        <v>2582</v>
      </c>
      <c r="N44" s="32">
        <v>2954</v>
      </c>
      <c r="O44" s="32">
        <v>3166</v>
      </c>
      <c r="P44" s="32">
        <v>3337</v>
      </c>
      <c r="Q44" s="32">
        <v>3490</v>
      </c>
      <c r="R44" s="32">
        <v>3633</v>
      </c>
      <c r="S44" s="32">
        <v>3772</v>
      </c>
      <c r="T44" s="32">
        <v>3908</v>
      </c>
    </row>
    <row r="45" spans="1:20" x14ac:dyDescent="0.25">
      <c r="A45" s="36" t="s">
        <v>516</v>
      </c>
      <c r="B45" s="33" t="s">
        <v>496</v>
      </c>
      <c r="C45" s="32" t="s">
        <v>369</v>
      </c>
      <c r="D45" s="32" t="s">
        <v>369</v>
      </c>
      <c r="E45" s="32">
        <v>205.7</v>
      </c>
      <c r="F45" s="32">
        <v>308.7</v>
      </c>
      <c r="G45" s="32">
        <v>412.1</v>
      </c>
      <c r="H45" s="32">
        <v>620.79999999999995</v>
      </c>
      <c r="I45" s="32">
        <v>834.4</v>
      </c>
      <c r="J45" s="32">
        <v>1057</v>
      </c>
      <c r="K45" s="32">
        <v>1297.5</v>
      </c>
      <c r="L45" s="32">
        <v>1585</v>
      </c>
      <c r="M45" s="32">
        <v>2432</v>
      </c>
      <c r="N45" s="32">
        <v>2725</v>
      </c>
      <c r="O45" s="32">
        <v>2888</v>
      </c>
      <c r="P45" s="32">
        <v>3019</v>
      </c>
      <c r="Q45" s="32">
        <v>3137</v>
      </c>
      <c r="R45" s="32">
        <v>3248</v>
      </c>
      <c r="S45" s="32">
        <v>3356</v>
      </c>
      <c r="T45" s="32">
        <v>3463</v>
      </c>
    </row>
    <row r="46" spans="1:20" x14ac:dyDescent="0.25">
      <c r="A46" s="29"/>
      <c r="B46" s="33" t="s">
        <v>497</v>
      </c>
      <c r="C46" s="32" t="s">
        <v>369</v>
      </c>
      <c r="D46" s="32" t="s">
        <v>369</v>
      </c>
      <c r="E46" s="32">
        <v>1E-3</v>
      </c>
      <c r="F46" s="32">
        <v>1.01E-3</v>
      </c>
      <c r="G46" s="32">
        <v>1.0300000000000001E-3</v>
      </c>
      <c r="H46" s="32">
        <v>1.08E-3</v>
      </c>
      <c r="I46" s="32">
        <v>1.1299999999999999E-3</v>
      </c>
      <c r="J46" s="32">
        <v>1.2199999999999999E-3</v>
      </c>
      <c r="K46" s="32">
        <v>1.3500000000000001E-3</v>
      </c>
      <c r="L46" s="32">
        <v>1.6000000000000001E-3</v>
      </c>
      <c r="M46" s="32">
        <v>6.0130000000000001E-3</v>
      </c>
      <c r="N46" s="32">
        <v>9.1739999999999999E-3</v>
      </c>
      <c r="O46" s="32">
        <v>1.11E-2</v>
      </c>
      <c r="P46" s="32">
        <v>1.2699999999999999E-2</v>
      </c>
      <c r="Q46" s="32">
        <v>1.41E-2</v>
      </c>
      <c r="R46" s="32">
        <v>1.43E-2</v>
      </c>
      <c r="S46" s="32">
        <v>1.66E-2</v>
      </c>
      <c r="T46" s="32">
        <v>1.78E-2</v>
      </c>
    </row>
    <row r="47" spans="1:20" x14ac:dyDescent="0.25">
      <c r="A47" s="26">
        <v>300</v>
      </c>
      <c r="B47" s="23" t="s">
        <v>419</v>
      </c>
      <c r="C47" s="11" t="s">
        <v>369</v>
      </c>
      <c r="D47" s="11" t="s">
        <v>369</v>
      </c>
      <c r="E47" s="11">
        <v>235</v>
      </c>
      <c r="F47" s="11">
        <v>338.1</v>
      </c>
      <c r="G47" s="11">
        <v>441.6</v>
      </c>
      <c r="H47" s="11">
        <v>650.9</v>
      </c>
      <c r="I47" s="11">
        <v>865.2</v>
      </c>
      <c r="J47" s="11">
        <v>1088.4000000000001</v>
      </c>
      <c r="K47" s="11">
        <v>1328.7</v>
      </c>
      <c r="L47" s="11">
        <v>1609.9</v>
      </c>
      <c r="M47" s="11">
        <v>2162</v>
      </c>
      <c r="N47" s="11">
        <v>2826</v>
      </c>
      <c r="O47" s="11">
        <v>3085</v>
      </c>
      <c r="P47" s="11">
        <v>3277</v>
      </c>
      <c r="Q47" s="11">
        <v>3443</v>
      </c>
      <c r="R47" s="11">
        <v>3595</v>
      </c>
      <c r="S47" s="11">
        <v>3740</v>
      </c>
      <c r="T47" s="11">
        <v>3880</v>
      </c>
    </row>
    <row r="48" spans="1:20" x14ac:dyDescent="0.25">
      <c r="A48" s="27" t="s">
        <v>516</v>
      </c>
      <c r="B48" s="24" t="s">
        <v>496</v>
      </c>
      <c r="C48" s="11" t="s">
        <v>369</v>
      </c>
      <c r="D48" s="11" t="s">
        <v>369</v>
      </c>
      <c r="E48" s="11">
        <v>205</v>
      </c>
      <c r="F48" s="11">
        <v>307.7</v>
      </c>
      <c r="G48" s="11">
        <v>410.8</v>
      </c>
      <c r="H48" s="11">
        <v>618.70000000000005</v>
      </c>
      <c r="I48" s="11">
        <v>831.3</v>
      </c>
      <c r="J48" s="11">
        <v>1052.0999999999999</v>
      </c>
      <c r="K48" s="11">
        <v>1288.7</v>
      </c>
      <c r="L48" s="11">
        <v>1563.3</v>
      </c>
      <c r="M48" s="11">
        <v>2077</v>
      </c>
      <c r="N48" s="11">
        <v>2623</v>
      </c>
      <c r="O48" s="11">
        <v>2825</v>
      </c>
      <c r="P48" s="11">
        <v>2972</v>
      </c>
      <c r="Q48" s="11">
        <v>3100</v>
      </c>
      <c r="R48" s="11">
        <v>3218</v>
      </c>
      <c r="S48" s="11">
        <v>3330</v>
      </c>
      <c r="T48" s="11">
        <v>3441</v>
      </c>
    </row>
    <row r="49" spans="1:20" x14ac:dyDescent="0.25">
      <c r="A49" s="26"/>
      <c r="B49" s="24" t="s">
        <v>497</v>
      </c>
      <c r="C49" s="11" t="s">
        <v>369</v>
      </c>
      <c r="D49" s="11" t="s">
        <v>369</v>
      </c>
      <c r="E49">
        <v>9.990000000000001E-4</v>
      </c>
      <c r="F49">
        <v>1.01E-3</v>
      </c>
      <c r="G49">
        <v>1.0300000000000001E-3</v>
      </c>
      <c r="H49">
        <v>1.07E-3</v>
      </c>
      <c r="I49">
        <v>1.1299999999999999E-3</v>
      </c>
      <c r="J49">
        <v>1.2099999999999999E-3</v>
      </c>
      <c r="K49">
        <v>1.33E-3</v>
      </c>
      <c r="L49" s="11">
        <v>1.5499999999999999E-3</v>
      </c>
      <c r="M49" s="11">
        <v>2.8300000000000001E-3</v>
      </c>
      <c r="N49" s="11">
        <v>6.7340000000000004E-3</v>
      </c>
      <c r="O49" s="11">
        <v>8.6800000000000002E-3</v>
      </c>
      <c r="P49" s="11">
        <v>1.0200000000000001E-2</v>
      </c>
      <c r="Q49" s="11">
        <v>1.14E-2</v>
      </c>
      <c r="R49" s="11">
        <v>1.26E-2</v>
      </c>
      <c r="S49" s="11">
        <v>1.3599999999999999E-2</v>
      </c>
      <c r="T49" s="11">
        <v>1.47E-2</v>
      </c>
    </row>
    <row r="50" spans="1:20" x14ac:dyDescent="0.25">
      <c r="A50" s="29">
        <v>500</v>
      </c>
      <c r="B50" s="30" t="s">
        <v>419</v>
      </c>
      <c r="C50" s="32" t="s">
        <v>369</v>
      </c>
      <c r="D50" s="32"/>
      <c r="E50" s="32">
        <v>251.9</v>
      </c>
      <c r="F50" s="32">
        <v>354.2</v>
      </c>
      <c r="G50" s="32">
        <v>456.8</v>
      </c>
      <c r="H50" s="32">
        <v>664.1</v>
      </c>
      <c r="I50" s="32">
        <v>875.4</v>
      </c>
      <c r="J50" s="32">
        <v>1093.5999999999999</v>
      </c>
      <c r="K50" s="32">
        <v>1323.7</v>
      </c>
      <c r="L50" s="32">
        <v>1576.3</v>
      </c>
      <c r="M50" s="32">
        <v>1878</v>
      </c>
      <c r="N50" s="32">
        <v>2293</v>
      </c>
      <c r="O50" s="32">
        <v>2723</v>
      </c>
      <c r="P50" s="32">
        <v>3021</v>
      </c>
      <c r="Q50" s="32">
        <v>3248</v>
      </c>
      <c r="R50" s="32">
        <v>3439</v>
      </c>
      <c r="S50" s="32">
        <v>3610</v>
      </c>
      <c r="T50" s="32">
        <v>3771</v>
      </c>
    </row>
    <row r="51" spans="1:20" x14ac:dyDescent="0.25">
      <c r="A51" s="36" t="s">
        <v>516</v>
      </c>
      <c r="B51" s="33" t="s">
        <v>496</v>
      </c>
      <c r="C51" s="32" t="s">
        <v>369</v>
      </c>
      <c r="D51" s="32" t="s">
        <v>369</v>
      </c>
      <c r="E51" s="32">
        <v>202.4</v>
      </c>
      <c r="F51" s="32">
        <v>304</v>
      </c>
      <c r="G51" s="32">
        <v>405.8</v>
      </c>
      <c r="H51" s="32">
        <v>611</v>
      </c>
      <c r="I51" s="32">
        <v>819.7</v>
      </c>
      <c r="J51" s="32">
        <v>1034.3</v>
      </c>
      <c r="K51" s="32">
        <v>1259.3</v>
      </c>
      <c r="L51" s="32">
        <v>1504.1</v>
      </c>
      <c r="M51" s="32">
        <v>1791</v>
      </c>
      <c r="N51" s="32">
        <v>2169</v>
      </c>
      <c r="O51" s="32">
        <v>2529</v>
      </c>
      <c r="P51" s="32">
        <v>2765</v>
      </c>
      <c r="Q51" s="32">
        <v>2946</v>
      </c>
      <c r="R51" s="32">
        <v>3091</v>
      </c>
      <c r="S51" s="32">
        <v>3224</v>
      </c>
      <c r="T51" s="32">
        <v>3350</v>
      </c>
    </row>
    <row r="52" spans="1:20" x14ac:dyDescent="0.25">
      <c r="A52" s="29"/>
      <c r="B52" s="33" t="s">
        <v>497</v>
      </c>
      <c r="C52" s="32" t="s">
        <v>369</v>
      </c>
      <c r="D52" s="32" t="s">
        <v>369</v>
      </c>
      <c r="E52" s="31">
        <v>9.9109999999999997E-4</v>
      </c>
      <c r="F52" s="31">
        <v>1E-3</v>
      </c>
      <c r="G52" s="31">
        <v>1.0200000000000001E-3</v>
      </c>
      <c r="H52" s="31">
        <v>1.06E-3</v>
      </c>
      <c r="I52" s="31">
        <v>1.1100000000000001E-3</v>
      </c>
      <c r="J52" s="31">
        <v>1.1900000000000001E-3</v>
      </c>
      <c r="K52" s="31">
        <v>1.2899999999999999E-3</v>
      </c>
      <c r="L52" s="31">
        <v>1.4400000000000001E-3</v>
      </c>
      <c r="M52" s="32">
        <v>1.7260000000000001E-3</v>
      </c>
      <c r="N52" s="32">
        <v>2.4910000000000002E-3</v>
      </c>
      <c r="O52" s="32">
        <v>3.882E-3</v>
      </c>
      <c r="P52" s="32">
        <v>5.1120000000000002E-3</v>
      </c>
      <c r="Q52" s="32">
        <v>6.1120000000000002E-3</v>
      </c>
      <c r="R52" s="32">
        <v>7.0000000000000001E-3</v>
      </c>
      <c r="S52" s="32">
        <v>7.7219999999999997E-3</v>
      </c>
      <c r="T52" s="32">
        <v>8.4180000000000001E-3</v>
      </c>
    </row>
    <row r="53" spans="1:20" x14ac:dyDescent="0.25">
      <c r="A53" s="26">
        <v>1000</v>
      </c>
      <c r="B53" s="23" t="s">
        <v>419</v>
      </c>
      <c r="C53" s="11" t="s">
        <v>369</v>
      </c>
      <c r="D53" s="11" t="s">
        <v>369</v>
      </c>
      <c r="E53" s="11">
        <v>293.89999999999998</v>
      </c>
      <c r="F53" s="11">
        <v>394.3</v>
      </c>
      <c r="G53" s="11">
        <v>495.1</v>
      </c>
      <c r="H53" s="11">
        <v>698</v>
      </c>
      <c r="I53" s="11">
        <v>903.5</v>
      </c>
      <c r="J53" s="11">
        <v>1113</v>
      </c>
      <c r="K53" s="11">
        <v>1328.7</v>
      </c>
      <c r="L53" s="11">
        <v>1550.5</v>
      </c>
      <c r="M53" s="11">
        <v>1798</v>
      </c>
      <c r="N53" s="11">
        <v>2051</v>
      </c>
      <c r="O53" s="11">
        <v>2316</v>
      </c>
      <c r="P53" s="11">
        <v>2594</v>
      </c>
      <c r="Q53" s="11">
        <v>2857</v>
      </c>
      <c r="R53" s="11">
        <v>3105</v>
      </c>
      <c r="S53" s="11">
        <v>3324</v>
      </c>
      <c r="T53" s="11">
        <v>3526</v>
      </c>
    </row>
    <row r="54" spans="1:20" x14ac:dyDescent="0.25">
      <c r="A54" s="27" t="s">
        <v>516</v>
      </c>
      <c r="B54" s="24" t="s">
        <v>496</v>
      </c>
      <c r="C54" s="11" t="s">
        <v>369</v>
      </c>
      <c r="D54" s="11" t="s">
        <v>369</v>
      </c>
      <c r="E54" s="11">
        <v>196.5</v>
      </c>
      <c r="F54" s="11">
        <v>295.7</v>
      </c>
      <c r="G54" s="11">
        <v>395.1</v>
      </c>
      <c r="H54" s="11">
        <v>594.4</v>
      </c>
      <c r="I54" s="11">
        <v>795.3</v>
      </c>
      <c r="J54" s="11">
        <v>999</v>
      </c>
      <c r="K54" s="11">
        <v>1207.0999999999999</v>
      </c>
      <c r="L54" s="11">
        <v>1419</v>
      </c>
      <c r="M54" s="11">
        <v>1653</v>
      </c>
      <c r="N54" s="11">
        <v>1888</v>
      </c>
      <c r="O54" s="11">
        <v>2127</v>
      </c>
      <c r="P54" s="11">
        <v>2369</v>
      </c>
      <c r="Q54" s="11">
        <v>2591</v>
      </c>
      <c r="R54" s="11">
        <v>2795</v>
      </c>
      <c r="S54" s="11">
        <v>2971</v>
      </c>
      <c r="T54" s="11">
        <v>3131</v>
      </c>
    </row>
    <row r="55" spans="1:20" x14ac:dyDescent="0.25">
      <c r="A55" s="26"/>
      <c r="B55" s="24" t="s">
        <v>497</v>
      </c>
      <c r="C55" s="11" t="s">
        <v>369</v>
      </c>
      <c r="D55" s="11" t="s">
        <v>369</v>
      </c>
      <c r="E55" s="11">
        <v>9.7369999999999998E-4</v>
      </c>
      <c r="F55" s="11">
        <v>9.8520000000000009E-4</v>
      </c>
      <c r="G55" s="11">
        <v>1E-3</v>
      </c>
      <c r="H55" s="11">
        <v>1.0399999999999999E-3</v>
      </c>
      <c r="I55" s="11">
        <v>1.08E-3</v>
      </c>
      <c r="J55" s="11">
        <v>1.14E-3</v>
      </c>
      <c r="K55" s="11">
        <v>1.2199999999999999E-3</v>
      </c>
      <c r="L55" s="11">
        <v>1.31E-3</v>
      </c>
      <c r="M55" s="11">
        <v>1.446E-3</v>
      </c>
      <c r="N55" s="11">
        <v>1.6280000000000001E-3</v>
      </c>
      <c r="O55" s="11">
        <v>1.8929999999999999E-3</v>
      </c>
      <c r="P55" s="11">
        <v>2.2460000000000002E-3</v>
      </c>
      <c r="Q55" s="11">
        <v>2.6679999999999998E-3</v>
      </c>
      <c r="R55" s="11">
        <v>3.1059999999999998E-3</v>
      </c>
      <c r="S55" s="11">
        <v>3.5360000000000001E-3</v>
      </c>
      <c r="T55" s="11">
        <v>3.9529999999999999E-3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C661-0033-4AF2-943C-A12006409986}">
  <dimension ref="A1:H21"/>
  <sheetViews>
    <sheetView workbookViewId="0">
      <selection activeCell="L13" sqref="L13"/>
    </sheetView>
  </sheetViews>
  <sheetFormatPr defaultRowHeight="15" x14ac:dyDescent="0.25"/>
  <sheetData>
    <row r="1" spans="1:8" x14ac:dyDescent="0.25">
      <c r="A1" s="2" t="s">
        <v>8</v>
      </c>
    </row>
    <row r="2" spans="1:8" x14ac:dyDescent="0.25">
      <c r="A2" t="s">
        <v>10</v>
      </c>
    </row>
    <row r="3" spans="1:8" ht="18.75" x14ac:dyDescent="0.35">
      <c r="A3" t="s">
        <v>12</v>
      </c>
    </row>
    <row r="4" spans="1:8" ht="18.75" thickBot="1" x14ac:dyDescent="0.4">
      <c r="A4" s="5" t="s">
        <v>0</v>
      </c>
      <c r="B4" s="6" t="s">
        <v>1</v>
      </c>
      <c r="C4" s="6" t="s">
        <v>13</v>
      </c>
      <c r="D4" s="6" t="s">
        <v>14</v>
      </c>
      <c r="E4" s="6" t="s">
        <v>15</v>
      </c>
      <c r="F4" s="6" t="s">
        <v>5</v>
      </c>
      <c r="G4" s="6" t="s">
        <v>16</v>
      </c>
      <c r="H4" s="7" t="s">
        <v>17</v>
      </c>
    </row>
    <row r="5" spans="1:8" ht="15.75" thickBot="1" x14ac:dyDescent="0.3">
      <c r="A5" s="1">
        <v>0</v>
      </c>
      <c r="B5" s="1">
        <v>-0.72</v>
      </c>
      <c r="C5" s="1">
        <v>0.73</v>
      </c>
      <c r="D5" s="1">
        <v>0.73</v>
      </c>
      <c r="E5" s="1">
        <v>-0.72</v>
      </c>
      <c r="F5" s="1">
        <v>-0.73</v>
      </c>
      <c r="G5" s="1">
        <v>-0.92</v>
      </c>
      <c r="H5" s="1">
        <v>-0.84</v>
      </c>
    </row>
    <row r="6" spans="1:8" ht="15.75" thickBot="1" x14ac:dyDescent="0.3">
      <c r="A6" s="1">
        <v>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ht="15.75" thickBot="1" x14ac:dyDescent="0.3">
      <c r="A7" s="1">
        <v>100</v>
      </c>
      <c r="B7" s="1">
        <v>2.19</v>
      </c>
      <c r="C7" s="1">
        <v>2.2400000000000002</v>
      </c>
      <c r="D7" s="1">
        <v>2.19</v>
      </c>
      <c r="E7" s="1">
        <v>2.16</v>
      </c>
      <c r="F7" s="1">
        <v>2.19</v>
      </c>
      <c r="G7" s="1">
        <v>2.9</v>
      </c>
      <c r="H7" s="1">
        <v>2.54</v>
      </c>
    </row>
    <row r="8" spans="1:8" ht="15.75" thickBot="1" x14ac:dyDescent="0.3">
      <c r="A8" s="1">
        <v>200</v>
      </c>
      <c r="B8" s="1">
        <v>5.15</v>
      </c>
      <c r="C8" s="1">
        <v>5.31</v>
      </c>
      <c r="D8" s="1">
        <v>5.13</v>
      </c>
      <c r="E8" s="1">
        <v>5.0599999999999996</v>
      </c>
      <c r="F8" s="1">
        <v>5.16</v>
      </c>
      <c r="G8" s="1">
        <v>7.08</v>
      </c>
      <c r="H8" s="1">
        <v>6.01</v>
      </c>
    </row>
    <row r="9" spans="1:8" ht="15.75" thickBot="1" x14ac:dyDescent="0.3">
      <c r="A9" s="1">
        <v>300</v>
      </c>
      <c r="B9" s="1">
        <v>8.17</v>
      </c>
      <c r="C9" s="1">
        <v>8.4700000000000006</v>
      </c>
      <c r="D9" s="1">
        <v>8.1199999999999992</v>
      </c>
      <c r="E9" s="1">
        <v>7.96</v>
      </c>
      <c r="F9" s="1">
        <v>8.17</v>
      </c>
      <c r="G9" s="1">
        <v>11.58</v>
      </c>
      <c r="H9" s="1">
        <v>9.57</v>
      </c>
    </row>
    <row r="10" spans="1:8" ht="15.75" thickBot="1" x14ac:dyDescent="0.3">
      <c r="A10" s="1">
        <v>400</v>
      </c>
      <c r="B10" s="1">
        <v>11.24</v>
      </c>
      <c r="C10" s="1">
        <v>11.72</v>
      </c>
      <c r="D10" s="1">
        <v>11.15</v>
      </c>
      <c r="E10" s="1">
        <v>10.89</v>
      </c>
      <c r="F10" s="1">
        <v>11.25</v>
      </c>
      <c r="G10" s="1">
        <v>16.350000000000001</v>
      </c>
      <c r="H10" s="1">
        <v>13.23</v>
      </c>
    </row>
    <row r="11" spans="1:8" ht="15.75" thickBot="1" x14ac:dyDescent="0.3">
      <c r="A11" s="1">
        <v>500</v>
      </c>
      <c r="B11" s="1">
        <v>14.37</v>
      </c>
      <c r="C11" s="1">
        <v>15.03</v>
      </c>
      <c r="D11" s="1">
        <v>14.24</v>
      </c>
      <c r="E11" s="1">
        <v>13.83</v>
      </c>
      <c r="F11" s="1">
        <v>14.38</v>
      </c>
      <c r="G11" s="1">
        <v>21.34</v>
      </c>
      <c r="H11" s="1">
        <v>17.010000000000002</v>
      </c>
    </row>
    <row r="12" spans="1:8" ht="15.75" thickBot="1" x14ac:dyDescent="0.3">
      <c r="A12" s="1">
        <v>600</v>
      </c>
      <c r="B12" s="1">
        <v>17.55</v>
      </c>
      <c r="C12" s="1">
        <v>18.41</v>
      </c>
      <c r="D12" s="1">
        <v>17.39</v>
      </c>
      <c r="E12" s="1">
        <v>16.809999999999999</v>
      </c>
      <c r="F12" s="1">
        <v>17.57</v>
      </c>
      <c r="G12" s="1">
        <v>26.53</v>
      </c>
      <c r="H12" s="1">
        <v>20.91</v>
      </c>
    </row>
    <row r="13" spans="1:8" ht="15.75" thickBot="1" x14ac:dyDescent="0.3">
      <c r="A13" s="1">
        <v>700</v>
      </c>
      <c r="B13" s="1">
        <v>20.8</v>
      </c>
      <c r="C13" s="1">
        <v>21.86</v>
      </c>
      <c r="D13" s="1">
        <v>20.59</v>
      </c>
      <c r="E13" s="1">
        <v>19.809999999999999</v>
      </c>
      <c r="F13" s="1">
        <v>20.82</v>
      </c>
      <c r="G13" s="1">
        <v>31.88</v>
      </c>
      <c r="H13" s="1">
        <v>24.92</v>
      </c>
    </row>
    <row r="14" spans="1:8" ht="15.75" thickBot="1" x14ac:dyDescent="0.3">
      <c r="A14" s="1">
        <v>800</v>
      </c>
      <c r="B14" s="1">
        <v>24.1</v>
      </c>
      <c r="C14" s="1">
        <v>25.35</v>
      </c>
      <c r="D14" s="1">
        <v>23.86</v>
      </c>
      <c r="E14" s="1">
        <v>22.85</v>
      </c>
      <c r="F14" s="1">
        <v>24.13</v>
      </c>
      <c r="G14" s="1">
        <v>37.36</v>
      </c>
      <c r="H14" s="1">
        <v>29.05</v>
      </c>
    </row>
    <row r="15" spans="1:8" ht="15.75" thickBot="1" x14ac:dyDescent="0.3">
      <c r="A15" s="1">
        <v>900</v>
      </c>
      <c r="B15" s="1">
        <v>27.46</v>
      </c>
      <c r="C15" s="1">
        <v>28.89</v>
      </c>
      <c r="D15" s="1">
        <v>27.19</v>
      </c>
      <c r="E15" s="1">
        <v>25.93</v>
      </c>
      <c r="F15" s="1">
        <v>27.49</v>
      </c>
      <c r="G15" s="1">
        <v>42.94</v>
      </c>
      <c r="H15" s="1">
        <v>33.32</v>
      </c>
    </row>
    <row r="16" spans="1:8" ht="15.75" thickBot="1" x14ac:dyDescent="0.3">
      <c r="A16" s="1">
        <v>1000</v>
      </c>
      <c r="B16" s="1">
        <v>30.86</v>
      </c>
      <c r="C16" s="1">
        <v>32.47</v>
      </c>
      <c r="D16" s="1">
        <v>30.56</v>
      </c>
      <c r="E16" s="1">
        <v>29.04</v>
      </c>
      <c r="F16" s="1">
        <v>30.91</v>
      </c>
      <c r="G16" s="1">
        <v>48.6</v>
      </c>
      <c r="H16" s="1">
        <v>37.69</v>
      </c>
    </row>
    <row r="17" spans="1:8" ht="15.75" thickBot="1" x14ac:dyDescent="0.3">
      <c r="A17" s="1">
        <v>1100</v>
      </c>
      <c r="B17" s="1">
        <v>34.31</v>
      </c>
      <c r="C17" s="1">
        <v>36.07</v>
      </c>
      <c r="D17" s="1">
        <v>33.99</v>
      </c>
      <c r="E17" s="1">
        <v>32.19</v>
      </c>
      <c r="F17" s="1">
        <v>34.369999999999997</v>
      </c>
      <c r="G17" s="1">
        <v>54.33</v>
      </c>
      <c r="H17" s="1">
        <v>42.18</v>
      </c>
    </row>
    <row r="18" spans="1:8" ht="15.75" thickBot="1" x14ac:dyDescent="0.3">
      <c r="A18" s="1">
        <v>1200</v>
      </c>
      <c r="B18" s="1">
        <v>37.81</v>
      </c>
      <c r="C18" s="1">
        <v>39.700000000000003</v>
      </c>
      <c r="D18" s="1">
        <v>37.46</v>
      </c>
      <c r="E18" s="1">
        <v>35.39</v>
      </c>
      <c r="F18" s="1">
        <v>37.869999999999997</v>
      </c>
      <c r="G18" s="1">
        <v>60.14</v>
      </c>
      <c r="H18" s="1">
        <v>46.78</v>
      </c>
    </row>
    <row r="19" spans="1:8" ht="15.75" thickBot="1" x14ac:dyDescent="0.3">
      <c r="A19" s="1">
        <v>1300</v>
      </c>
      <c r="B19" s="1">
        <v>41.34</v>
      </c>
      <c r="C19" s="1">
        <v>43.38</v>
      </c>
      <c r="D19" s="1">
        <v>40.97</v>
      </c>
      <c r="E19" s="1">
        <v>38.619999999999997</v>
      </c>
      <c r="F19" s="1">
        <v>41.4</v>
      </c>
      <c r="G19" s="1">
        <v>65.98</v>
      </c>
      <c r="H19" s="1">
        <v>51.47</v>
      </c>
    </row>
    <row r="20" spans="1:8" ht="15.75" thickBot="1" x14ac:dyDescent="0.3">
      <c r="A20" s="1">
        <v>1400</v>
      </c>
      <c r="B20" s="1">
        <v>44.89</v>
      </c>
      <c r="C20" s="1">
        <v>47.07</v>
      </c>
      <c r="D20" s="1">
        <v>44.51</v>
      </c>
      <c r="E20" s="1">
        <v>41.9</v>
      </c>
      <c r="F20" s="1">
        <v>44.95</v>
      </c>
      <c r="G20" s="1">
        <v>71.89</v>
      </c>
      <c r="H20" s="1">
        <v>56.25</v>
      </c>
    </row>
    <row r="21" spans="1:8" x14ac:dyDescent="0.25">
      <c r="A21" s="8">
        <v>1500</v>
      </c>
      <c r="B21" s="8">
        <v>48.45</v>
      </c>
      <c r="C21" s="8">
        <v>50.77</v>
      </c>
      <c r="D21" s="8">
        <v>48.06</v>
      </c>
      <c r="E21" s="8">
        <v>45.22</v>
      </c>
      <c r="F21" s="8">
        <v>48.51</v>
      </c>
      <c r="G21" s="8">
        <v>77.84</v>
      </c>
      <c r="H21" s="8">
        <v>61.09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074D-76E2-468F-86F8-099D99F29E7F}">
  <dimension ref="A1:H26"/>
  <sheetViews>
    <sheetView workbookViewId="0">
      <selection activeCell="F34" sqref="F34"/>
    </sheetView>
  </sheetViews>
  <sheetFormatPr defaultRowHeight="15" x14ac:dyDescent="0.25"/>
  <sheetData>
    <row r="1" spans="1:8" x14ac:dyDescent="0.25">
      <c r="A1" s="2" t="s">
        <v>8</v>
      </c>
    </row>
    <row r="2" spans="1:8" x14ac:dyDescent="0.25">
      <c r="A2" t="s">
        <v>11</v>
      </c>
    </row>
    <row r="3" spans="1:8" ht="18.75" x14ac:dyDescent="0.35">
      <c r="A3" t="s">
        <v>9</v>
      </c>
    </row>
    <row r="4" spans="1:8" ht="18.75" thickBot="1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 ht="15.75" thickBot="1" x14ac:dyDescent="0.3">
      <c r="A5" s="3">
        <v>32</v>
      </c>
      <c r="B5" s="3">
        <v>-312</v>
      </c>
      <c r="C5" s="3">
        <v>315</v>
      </c>
      <c r="D5" s="3">
        <v>-312</v>
      </c>
      <c r="E5" s="3">
        <v>-310</v>
      </c>
      <c r="F5" s="3">
        <v>-312</v>
      </c>
      <c r="G5" s="3">
        <v>394</v>
      </c>
      <c r="H5" s="3">
        <v>-361</v>
      </c>
    </row>
    <row r="6" spans="1:8" ht="15.75" thickBot="1" x14ac:dyDescent="0.3">
      <c r="A6" s="3">
        <v>77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 ht="15.75" thickBot="1" x14ac:dyDescent="0.3">
      <c r="A7" s="3">
        <v>100</v>
      </c>
      <c r="B7" s="3">
        <v>160</v>
      </c>
      <c r="C7" s="3">
        <v>162</v>
      </c>
      <c r="D7" s="3">
        <v>160</v>
      </c>
      <c r="E7" s="3">
        <v>159</v>
      </c>
      <c r="F7" s="3">
        <v>160</v>
      </c>
      <c r="G7" s="3">
        <v>206</v>
      </c>
      <c r="H7" s="3">
        <v>185</v>
      </c>
    </row>
    <row r="8" spans="1:8" ht="15.75" thickBot="1" x14ac:dyDescent="0.3">
      <c r="A8" s="3">
        <v>200</v>
      </c>
      <c r="B8" s="3">
        <v>858</v>
      </c>
      <c r="C8" s="3">
        <v>875</v>
      </c>
      <c r="D8" s="3">
        <v>857</v>
      </c>
      <c r="E8" s="3">
        <v>848</v>
      </c>
      <c r="F8" s="3">
        <v>859</v>
      </c>
      <c r="G8" s="3">
        <v>1132</v>
      </c>
      <c r="H8" s="3">
        <v>996</v>
      </c>
    </row>
    <row r="9" spans="1:8" ht="15.75" thickBot="1" x14ac:dyDescent="0.3">
      <c r="A9" s="3">
        <v>300</v>
      </c>
      <c r="B9" s="3">
        <v>1563</v>
      </c>
      <c r="C9" s="3">
        <v>1602</v>
      </c>
      <c r="D9" s="3">
        <v>1558</v>
      </c>
      <c r="E9" s="3">
        <v>1539</v>
      </c>
      <c r="F9" s="3">
        <v>1564</v>
      </c>
      <c r="G9" s="3">
        <v>2108</v>
      </c>
      <c r="H9" s="3">
        <v>1818</v>
      </c>
    </row>
    <row r="10" spans="1:8" ht="15.75" thickBot="1" x14ac:dyDescent="0.3">
      <c r="A10" s="3">
        <v>400</v>
      </c>
      <c r="B10" s="3">
        <v>2275</v>
      </c>
      <c r="C10" s="3">
        <v>2342</v>
      </c>
      <c r="D10" s="3">
        <v>2265</v>
      </c>
      <c r="E10" s="3">
        <v>2231</v>
      </c>
      <c r="F10" s="3">
        <v>2276</v>
      </c>
      <c r="G10" s="3">
        <v>3129</v>
      </c>
      <c r="H10" s="3">
        <v>2652</v>
      </c>
    </row>
    <row r="11" spans="1:8" ht="15.75" thickBot="1" x14ac:dyDescent="0.3">
      <c r="A11" s="3">
        <v>500</v>
      </c>
      <c r="B11" s="3">
        <v>2993</v>
      </c>
      <c r="C11" s="3">
        <v>3094</v>
      </c>
      <c r="D11" s="3">
        <v>2976</v>
      </c>
      <c r="E11" s="3">
        <v>2925</v>
      </c>
      <c r="F11" s="3">
        <v>2994</v>
      </c>
      <c r="G11" s="3">
        <v>4192</v>
      </c>
      <c r="H11" s="3">
        <v>3499</v>
      </c>
    </row>
    <row r="12" spans="1:8" ht="15.75" thickBot="1" x14ac:dyDescent="0.3">
      <c r="A12" s="3">
        <v>600</v>
      </c>
      <c r="B12" s="3">
        <v>3719</v>
      </c>
      <c r="C12" s="3">
        <v>3858</v>
      </c>
      <c r="D12" s="3">
        <v>3694</v>
      </c>
      <c r="E12" s="3">
        <v>3621</v>
      </c>
      <c r="F12" s="3">
        <v>3720</v>
      </c>
      <c r="G12" s="3">
        <v>5293</v>
      </c>
      <c r="H12" s="3">
        <v>4359</v>
      </c>
    </row>
    <row r="13" spans="1:8" ht="15.75" thickBot="1" x14ac:dyDescent="0.3">
      <c r="A13" s="3">
        <v>700</v>
      </c>
      <c r="B13" s="3">
        <v>4451</v>
      </c>
      <c r="C13" s="3">
        <v>4633</v>
      </c>
      <c r="D13" s="3">
        <v>4418</v>
      </c>
      <c r="E13" s="3">
        <v>4319</v>
      </c>
      <c r="F13" s="3">
        <v>4454</v>
      </c>
      <c r="G13" s="3">
        <v>6429</v>
      </c>
      <c r="H13" s="3">
        <v>5233</v>
      </c>
    </row>
    <row r="14" spans="1:8" ht="15.75" thickBot="1" x14ac:dyDescent="0.3">
      <c r="A14" s="3">
        <v>800</v>
      </c>
      <c r="B14" s="3">
        <v>5192</v>
      </c>
      <c r="C14" s="3">
        <v>5418</v>
      </c>
      <c r="D14" s="3">
        <v>5150</v>
      </c>
      <c r="E14" s="3">
        <v>5021</v>
      </c>
      <c r="F14" s="3">
        <v>5195</v>
      </c>
      <c r="G14" s="3">
        <v>7599</v>
      </c>
      <c r="H14" s="3">
        <v>6122</v>
      </c>
    </row>
    <row r="15" spans="1:8" ht="15.75" thickBot="1" x14ac:dyDescent="0.3">
      <c r="A15" s="3">
        <v>900</v>
      </c>
      <c r="B15" s="3">
        <v>5940</v>
      </c>
      <c r="C15" s="3">
        <v>6212</v>
      </c>
      <c r="D15" s="3">
        <v>5889</v>
      </c>
      <c r="E15" s="3">
        <v>5725</v>
      </c>
      <c r="F15" s="3">
        <v>5945</v>
      </c>
      <c r="G15" s="3">
        <v>8790</v>
      </c>
      <c r="H15" s="3">
        <v>7025</v>
      </c>
    </row>
    <row r="16" spans="1:8" ht="15.75" thickBot="1" x14ac:dyDescent="0.3">
      <c r="A16" s="3">
        <v>1000</v>
      </c>
      <c r="B16" s="3">
        <v>6695</v>
      </c>
      <c r="C16" s="3">
        <v>7015</v>
      </c>
      <c r="D16" s="3">
        <v>6635</v>
      </c>
      <c r="E16" s="3">
        <v>6433</v>
      </c>
      <c r="F16" s="3">
        <v>6702</v>
      </c>
      <c r="G16" s="3">
        <v>10015</v>
      </c>
      <c r="H16" s="3">
        <v>7944</v>
      </c>
    </row>
    <row r="17" spans="1:8" ht="15.75" thickBot="1" x14ac:dyDescent="0.3">
      <c r="A17" s="3">
        <v>1100</v>
      </c>
      <c r="B17" s="3">
        <v>7459</v>
      </c>
      <c r="C17" s="3">
        <v>7826</v>
      </c>
      <c r="D17" s="3">
        <v>7399</v>
      </c>
      <c r="E17" s="3">
        <v>7145</v>
      </c>
      <c r="F17" s="3">
        <v>7467</v>
      </c>
      <c r="G17" s="3">
        <v>11263</v>
      </c>
      <c r="H17" s="3">
        <v>8880</v>
      </c>
    </row>
    <row r="18" spans="1:8" ht="15.75" thickBot="1" x14ac:dyDescent="0.3">
      <c r="A18" s="3">
        <v>1200</v>
      </c>
      <c r="B18" s="3">
        <v>8230</v>
      </c>
      <c r="C18" s="3">
        <v>8645</v>
      </c>
      <c r="D18" s="3">
        <v>8151</v>
      </c>
      <c r="E18" s="3">
        <v>7861</v>
      </c>
      <c r="F18" s="3">
        <v>8239</v>
      </c>
      <c r="G18" s="3">
        <v>12533</v>
      </c>
      <c r="H18" s="3">
        <v>9831</v>
      </c>
    </row>
    <row r="19" spans="1:8" ht="15.75" thickBot="1" x14ac:dyDescent="0.3">
      <c r="A19" s="3">
        <v>1300</v>
      </c>
      <c r="B19" s="3">
        <v>9010</v>
      </c>
      <c r="C19" s="3">
        <v>9471</v>
      </c>
      <c r="D19" s="3">
        <v>8922</v>
      </c>
      <c r="E19" s="3">
        <v>8581</v>
      </c>
      <c r="F19" s="3">
        <v>9021</v>
      </c>
      <c r="G19" s="3">
        <v>13820</v>
      </c>
      <c r="H19" s="3">
        <v>10799</v>
      </c>
    </row>
    <row r="20" spans="1:8" ht="15.75" thickBot="1" x14ac:dyDescent="0.3">
      <c r="A20" s="3">
        <v>1400</v>
      </c>
      <c r="B20" s="3">
        <v>9797</v>
      </c>
      <c r="C20" s="3">
        <v>10304</v>
      </c>
      <c r="D20" s="3">
        <v>9699</v>
      </c>
      <c r="E20" s="3">
        <v>9306</v>
      </c>
      <c r="F20" s="3">
        <v>9809</v>
      </c>
      <c r="G20" s="3">
        <v>15122</v>
      </c>
      <c r="H20" s="3">
        <v>11783</v>
      </c>
    </row>
    <row r="21" spans="1:8" ht="15.75" thickBot="1" x14ac:dyDescent="0.3">
      <c r="A21" s="3">
        <v>1500</v>
      </c>
      <c r="B21" s="3">
        <v>10590</v>
      </c>
      <c r="C21" s="3">
        <v>11142</v>
      </c>
      <c r="D21" s="3">
        <v>10485</v>
      </c>
      <c r="E21" s="3">
        <v>10035</v>
      </c>
      <c r="F21" s="3">
        <v>10606</v>
      </c>
      <c r="G21" s="3">
        <v>16436</v>
      </c>
      <c r="H21" s="3">
        <v>12783</v>
      </c>
    </row>
    <row r="22" spans="1:8" ht="15.75" thickBot="1" x14ac:dyDescent="0.3">
      <c r="A22" s="3">
        <v>1600</v>
      </c>
      <c r="B22" s="3">
        <v>11392</v>
      </c>
      <c r="C22" s="3">
        <v>11988</v>
      </c>
      <c r="D22" s="3">
        <v>11278</v>
      </c>
      <c r="E22" s="3">
        <v>10769</v>
      </c>
      <c r="F22" s="3">
        <v>11409</v>
      </c>
      <c r="G22" s="3">
        <v>17773</v>
      </c>
      <c r="H22" s="3">
        <v>13798</v>
      </c>
    </row>
    <row r="23" spans="1:8" ht="15.75" thickBot="1" x14ac:dyDescent="0.3">
      <c r="A23" s="3">
        <v>1700</v>
      </c>
      <c r="B23" s="3">
        <v>12200</v>
      </c>
      <c r="C23" s="3">
        <v>12836</v>
      </c>
      <c r="D23" s="3">
        <v>12080</v>
      </c>
      <c r="E23" s="3">
        <v>11509</v>
      </c>
      <c r="F23" s="3">
        <v>12220</v>
      </c>
      <c r="G23" s="3">
        <v>19119</v>
      </c>
      <c r="H23" s="3">
        <v>14831</v>
      </c>
    </row>
    <row r="24" spans="1:8" ht="15.75" thickBot="1" x14ac:dyDescent="0.3">
      <c r="A24" s="3">
        <v>1800</v>
      </c>
      <c r="B24" s="3">
        <v>13016</v>
      </c>
      <c r="C24" s="3">
        <v>13691</v>
      </c>
      <c r="D24" s="3">
        <v>12888</v>
      </c>
      <c r="E24" s="3">
        <v>12254</v>
      </c>
      <c r="F24" s="3">
        <v>13036</v>
      </c>
      <c r="G24" s="3">
        <v>20469</v>
      </c>
      <c r="H24" s="3">
        <v>15877</v>
      </c>
    </row>
    <row r="25" spans="1:8" ht="15.75" thickBot="1" x14ac:dyDescent="0.3">
      <c r="A25" s="3">
        <v>1900</v>
      </c>
      <c r="B25" s="3">
        <v>13837</v>
      </c>
      <c r="C25" s="3">
        <v>14551</v>
      </c>
      <c r="D25" s="3">
        <v>13702</v>
      </c>
      <c r="E25" s="3">
        <v>13003</v>
      </c>
      <c r="F25" s="3">
        <v>13858</v>
      </c>
      <c r="G25" s="3">
        <v>21840</v>
      </c>
      <c r="H25" s="3">
        <v>16941</v>
      </c>
    </row>
    <row r="26" spans="1:8" x14ac:dyDescent="0.25">
      <c r="A26" s="4">
        <v>2000</v>
      </c>
      <c r="B26" s="4">
        <v>14663</v>
      </c>
      <c r="C26" s="4">
        <v>15415</v>
      </c>
      <c r="D26" s="4">
        <v>14524</v>
      </c>
      <c r="E26" s="4">
        <v>13759</v>
      </c>
      <c r="F26" s="4">
        <v>14688</v>
      </c>
      <c r="G26" s="4">
        <v>23211</v>
      </c>
      <c r="H26" s="4">
        <v>18019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B.2 Heat Capacities</vt:lpstr>
      <vt:lpstr>B.3 Vapor Pressure of Water</vt:lpstr>
      <vt:lpstr>B.4 Antoine Equation Constants</vt:lpstr>
      <vt:lpstr>8.5 Saturated Steam Temperature</vt:lpstr>
      <vt:lpstr>B.6 Saturated Steam Pressure</vt:lpstr>
      <vt:lpstr>B.7 Superheated Steam</vt:lpstr>
      <vt:lpstr>B.8 Specifc H (SI)</vt:lpstr>
      <vt:lpstr>B.9 Specifc H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Whaples</dc:creator>
  <cp:lastModifiedBy>Hunter Whaples</cp:lastModifiedBy>
  <dcterms:created xsi:type="dcterms:W3CDTF">2020-08-04T19:09:27Z</dcterms:created>
  <dcterms:modified xsi:type="dcterms:W3CDTF">2020-08-08T22:13:27Z</dcterms:modified>
</cp:coreProperties>
</file>