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ragn\Desktop\PhD\Optimization With Constraint Learning\Constraint-Learning\World Food Programme\processed-data\"/>
    </mc:Choice>
  </mc:AlternateContent>
  <xr:revisionPtr revIDLastSave="0" documentId="13_ncr:1_{C102CAFB-E432-44DE-AF98-9DB36C342714}" xr6:coauthVersionLast="47" xr6:coauthVersionMax="47" xr10:uidLastSave="{00000000-0000-0000-0000-000000000000}"/>
  <bookViews>
    <workbookView xWindow="-120" yWindow="-120" windowWidth="29040" windowHeight="15840" activeTab="5" xr2:uid="{15D7EB11-7F10-46CD-A8EA-E9826A7BD351}"/>
  </bookViews>
  <sheets>
    <sheet name="NodesTypes" sheetId="1" r:id="rId1"/>
    <sheet name="Demand" sheetId="11" r:id="rId2"/>
    <sheet name="Suppliers" sheetId="6" r:id="rId3"/>
    <sheet name="Transhippers" sheetId="7" r:id="rId4"/>
    <sheet name="Delivery" sheetId="8" r:id="rId5"/>
    <sheet name="EdgesCost" sheetId="2" r:id="rId6"/>
    <sheet name="nutr_val" sheetId="4" r:id="rId7"/>
    <sheet name="FoodCost" sheetId="3" r:id="rId8"/>
    <sheet name="nutr_req" sheetId="5" r:id="rId9"/>
  </sheets>
  <definedNames>
    <definedName name="_xlnm._FilterDatabase" localSheetId="0" hidden="1">NodesTypes!$A$1:$D$1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2" l="1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<sst xmlns="http://schemas.openxmlformats.org/spreadsheetml/2006/main" count="266" uniqueCount="116">
  <si>
    <t>Name</t>
  </si>
  <si>
    <t>Type</t>
  </si>
  <si>
    <t>Demand</t>
  </si>
  <si>
    <t>Country</t>
  </si>
  <si>
    <t>Gaziantep S</t>
  </si>
  <si>
    <t>I</t>
  </si>
  <si>
    <t>Turkey</t>
  </si>
  <si>
    <t>Amman S</t>
  </si>
  <si>
    <t>Jordan</t>
  </si>
  <si>
    <t>Ar Raqqa TS</t>
  </si>
  <si>
    <t>TS</t>
  </si>
  <si>
    <t>Syrian Arab Republic</t>
  </si>
  <si>
    <t>Ar Raqqa D</t>
  </si>
  <si>
    <t>D</t>
  </si>
  <si>
    <t>Hassakeh TS</t>
  </si>
  <si>
    <t>Hassakeh D</t>
  </si>
  <si>
    <t>Dayr_Az_Zor TS</t>
  </si>
  <si>
    <t>Dayr_Az_Zor D</t>
  </si>
  <si>
    <t>Homs TS</t>
  </si>
  <si>
    <t>Hassakeh S</t>
  </si>
  <si>
    <t>L</t>
  </si>
  <si>
    <t>Homs S</t>
  </si>
  <si>
    <t>R</t>
  </si>
  <si>
    <t>Dayr_Az_Zor S</t>
  </si>
  <si>
    <t>distance</t>
  </si>
  <si>
    <t>duration</t>
  </si>
  <si>
    <t>tCost</t>
  </si>
  <si>
    <t>edge</t>
  </si>
  <si>
    <t>Gaziantep S - Ar Raqqa TS</t>
  </si>
  <si>
    <t>Amman S - Homs TS</t>
  </si>
  <si>
    <t>Gaziantep S - Ar Raqqa D</t>
  </si>
  <si>
    <t>Homs TS - Ar Raqqa TS</t>
  </si>
  <si>
    <t>Homs TS - Ar Raqqa D</t>
  </si>
  <si>
    <t>Homs TS - Dayr_Az_Zor TS</t>
  </si>
  <si>
    <t>Homs TS - Dayr_Az_Zor D</t>
  </si>
  <si>
    <t>Ar Raqqa TS - Hassakeh TS</t>
  </si>
  <si>
    <t>Ar Raqqa TS - Hassakeh D</t>
  </si>
  <si>
    <t>Ar Raqqa TS - Dayr_Az_Zor TS</t>
  </si>
  <si>
    <t>Ar Raqqa TS - Dayr_Az_Zor D</t>
  </si>
  <si>
    <t>Dayr_Az_Zor TS - Hassakeh TS</t>
  </si>
  <si>
    <t>Dayr_Az_Zor TS - Hassakeh D</t>
  </si>
  <si>
    <t>Dayr_Az_Zor TS - Ar Raqqa TS</t>
  </si>
  <si>
    <t>Dayr_Az_Zor TS - Ar Raqqa D</t>
  </si>
  <si>
    <t>Hassakeh TS - Ar Raqqa TS</t>
  </si>
  <si>
    <t>Hassakeh TS - Ar Raqqa D</t>
  </si>
  <si>
    <t>Hassakeh TS - Dayr_Az_Zor TS</t>
  </si>
  <si>
    <t>Hassakeh TS - Dayr_Az_Zor D</t>
  </si>
  <si>
    <t>Dayr_Az_Zor TS - Homs TS</t>
  </si>
  <si>
    <t>Ar Raqqa TS - Homs TS</t>
  </si>
  <si>
    <t>Ar Raqqa TS - Ar Raqqa D</t>
  </si>
  <si>
    <t>Dayr_Az_Zor TS - Dayr_Az_Zor D</t>
  </si>
  <si>
    <t>Hassakeh TS - Hassakeh D</t>
  </si>
  <si>
    <t>Homs S - Dayr_Az_Zor TS</t>
  </si>
  <si>
    <t>Homs S - Ar Raqqa TS</t>
  </si>
  <si>
    <t>Homs S - Ar Raqqa D</t>
  </si>
  <si>
    <t>Dayr_Az_Zor S - Ar Raqqa TS</t>
  </si>
  <si>
    <t>Dayr_Az_Zor S - Ar Raqqa D</t>
  </si>
  <si>
    <t>Dayr_Az_Zor S - Hassakeh TS</t>
  </si>
  <si>
    <t>Dayr_Az_Zor S - Hassakeh D</t>
  </si>
  <si>
    <t>Dayr_Az_Zor S - Homs TS</t>
  </si>
  <si>
    <t>Hassakeh S - Dayr_Az_Zor TS</t>
  </si>
  <si>
    <t>Hassakeh S - Dayr_Az_Zor D</t>
  </si>
  <si>
    <t>Hassakeh S - Ar Raqqa TS</t>
  </si>
  <si>
    <t>Hassakeh S - Ar Raqqa D</t>
  </si>
  <si>
    <t>Homs S - Dayr_Az_zor D</t>
  </si>
  <si>
    <t>Food</t>
  </si>
  <si>
    <t>Beans</t>
  </si>
  <si>
    <t>Bulgur</t>
  </si>
  <si>
    <t>Cheese</t>
  </si>
  <si>
    <t>Fish</t>
  </si>
  <si>
    <t>Lentils</t>
  </si>
  <si>
    <t>Meat</t>
  </si>
  <si>
    <t>Salt</t>
  </si>
  <si>
    <t>Oil</t>
  </si>
  <si>
    <t>Maize</t>
  </si>
  <si>
    <t>Milk</t>
  </si>
  <si>
    <t>Wheat</t>
  </si>
  <si>
    <t>WSB</t>
  </si>
  <si>
    <t>Energy(kcal)</t>
  </si>
  <si>
    <t>Protein(g)</t>
  </si>
  <si>
    <t>Fat(g)</t>
  </si>
  <si>
    <t>Calcium(mg)</t>
  </si>
  <si>
    <t>Iron(mg)</t>
  </si>
  <si>
    <t>VitaminA(ug)</t>
  </si>
  <si>
    <t>ThiamineB1(mg)</t>
  </si>
  <si>
    <t>RiboflavinB2(mg)</t>
  </si>
  <si>
    <t>NicacinB3(mg)</t>
  </si>
  <si>
    <t>Folate(ug)</t>
  </si>
  <si>
    <t>VitaminC(mg)</t>
  </si>
  <si>
    <t>Iodine(ug)</t>
  </si>
  <si>
    <t>Avg person day</t>
  </si>
  <si>
    <t>Dayr_Az_Zor S - Dayr_Az_Zor D</t>
  </si>
  <si>
    <t>Hassakeh S - Hassakeh D</t>
  </si>
  <si>
    <t>Dayr_Az_Zor</t>
  </si>
  <si>
    <t>Hassakeh</t>
  </si>
  <si>
    <t>Suppliers</t>
  </si>
  <si>
    <t>Transhippers</t>
  </si>
  <si>
    <t>Delivery</t>
  </si>
  <si>
    <t>Ar Raqqa</t>
  </si>
  <si>
    <t>Node</t>
  </si>
  <si>
    <t>CSB</t>
  </si>
  <si>
    <t>Dates</t>
  </si>
  <si>
    <t>DSM</t>
  </si>
  <si>
    <t>Maize meal</t>
  </si>
  <si>
    <t>Chickpeas</t>
  </si>
  <si>
    <t>Rice</t>
  </si>
  <si>
    <t>Sorghum</t>
  </si>
  <si>
    <t>Soya-fortified bulgur wheat</t>
  </si>
  <si>
    <t>Soya-fortified maize meal</t>
  </si>
  <si>
    <t>Soya-fortified sorghum grits</t>
  </si>
  <si>
    <t>Soya-fortified wheat flour</t>
  </si>
  <si>
    <t>Sugar</t>
  </si>
  <si>
    <t>Wheat flour</t>
  </si>
  <si>
    <t>Supplier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</si>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</sst>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/>
    <xf numFmtId="3" fontId="0" fillId="0" borderId="0" xfId="0" applyNumberFormat="1"/>
    <xf numFmtId="2" fontId="0" fillId="0" borderId="0" xfId="1" applyNumberFormat="1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6A90-AD81-41A6-82F9-CA7C142AA87E}">
  <dimension ref="A1:D13"/>
  <sheetViews>
    <sheetView workbookViewId="0">
      <selection activeCell="A10" sqref="A10:A13"/>
    </sheetView>
  </sheetViews>
  <sheetFormatPr defaultRowHeight="15" x14ac:dyDescent="0.25"/>
  <cols>
    <col min="1" max="1" width="15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12</v>
      </c>
      <c r="B2" t="s">
        <v>13</v>
      </c>
      <c r="C2">
        <v>25000</v>
      </c>
      <c r="D2" t="s">
        <v>11</v>
      </c>
    </row>
    <row r="3" spans="1:4" x14ac:dyDescent="0.25">
      <c r="A3" t="s">
        <v>17</v>
      </c>
      <c r="B3" t="s">
        <v>13</v>
      </c>
      <c r="C3">
        <v>25000</v>
      </c>
      <c r="D3" t="s">
        <v>11</v>
      </c>
    </row>
    <row r="4" spans="1:4" x14ac:dyDescent="0.25">
      <c r="A4" t="s">
        <v>15</v>
      </c>
      <c r="B4" t="s">
        <v>13</v>
      </c>
      <c r="C4">
        <v>0</v>
      </c>
      <c r="D4" t="s">
        <v>11</v>
      </c>
    </row>
    <row r="5" spans="1:4" x14ac:dyDescent="0.25">
      <c r="A5" t="s">
        <v>7</v>
      </c>
      <c r="B5" t="s">
        <v>5</v>
      </c>
      <c r="C5">
        <v>0</v>
      </c>
      <c r="D5" t="s">
        <v>8</v>
      </c>
    </row>
    <row r="6" spans="1:4" x14ac:dyDescent="0.25">
      <c r="A6" t="s">
        <v>4</v>
      </c>
      <c r="B6" t="s">
        <v>5</v>
      </c>
      <c r="C6">
        <v>0</v>
      </c>
      <c r="D6" t="s">
        <v>6</v>
      </c>
    </row>
    <row r="7" spans="1:4" x14ac:dyDescent="0.25">
      <c r="A7" t="s">
        <v>23</v>
      </c>
      <c r="B7" t="s">
        <v>20</v>
      </c>
      <c r="C7">
        <v>0</v>
      </c>
      <c r="D7" t="s">
        <v>11</v>
      </c>
    </row>
    <row r="8" spans="1:4" x14ac:dyDescent="0.25">
      <c r="A8" t="s">
        <v>19</v>
      </c>
      <c r="B8" t="s">
        <v>22</v>
      </c>
      <c r="C8">
        <v>0</v>
      </c>
      <c r="D8" t="s">
        <v>11</v>
      </c>
    </row>
    <row r="9" spans="1:4" x14ac:dyDescent="0.25">
      <c r="A9" t="s">
        <v>21</v>
      </c>
      <c r="B9" t="s">
        <v>22</v>
      </c>
      <c r="C9">
        <v>0</v>
      </c>
      <c r="D9" t="s">
        <v>11</v>
      </c>
    </row>
    <row r="10" spans="1:4" x14ac:dyDescent="0.25">
      <c r="A10" t="s">
        <v>9</v>
      </c>
      <c r="B10" t="s">
        <v>10</v>
      </c>
      <c r="C10">
        <v>0</v>
      </c>
      <c r="D10" t="s">
        <v>11</v>
      </c>
    </row>
    <row r="11" spans="1:4" x14ac:dyDescent="0.25">
      <c r="A11" t="s">
        <v>16</v>
      </c>
      <c r="B11" t="s">
        <v>10</v>
      </c>
      <c r="C11">
        <v>0</v>
      </c>
      <c r="D11" t="s">
        <v>11</v>
      </c>
    </row>
    <row r="12" spans="1:4" x14ac:dyDescent="0.25">
      <c r="A12" t="s">
        <v>14</v>
      </c>
      <c r="B12" t="s">
        <v>10</v>
      </c>
      <c r="C12">
        <v>0</v>
      </c>
      <c r="D12" t="s">
        <v>11</v>
      </c>
    </row>
    <row r="13" spans="1:4" x14ac:dyDescent="0.25">
      <c r="A13" t="s">
        <v>18</v>
      </c>
      <c r="B13" t="s">
        <v>10</v>
      </c>
      <c r="C13">
        <v>0</v>
      </c>
      <c r="D13" t="s">
        <v>11</v>
      </c>
    </row>
  </sheetData>
  <autoFilter ref="A1:D1" xr:uid="{835DF291-4093-4510-AFB4-C7DF92FFA0A9}">
    <sortState xmlns:xlrd2="http://schemas.microsoft.com/office/spreadsheetml/2017/richdata2" ref="A2:D13">
      <sortCondition ref="B1"/>
    </sortState>
  </autoFilter>
  <sortState xmlns:xlrd2="http://schemas.microsoft.com/office/spreadsheetml/2017/richdata2" ref="A2:D1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972B-1478-44F4-8C94-EAB1888CFBA2}">
  <dimension ref="A1:B11"/>
  <sheetViews>
    <sheetView workbookViewId="0">
      <selection activeCell="B5" sqref="B5"/>
    </sheetView>
  </sheetViews>
  <sheetFormatPr defaultRowHeight="15" x14ac:dyDescent="0.25"/>
  <cols>
    <col min="1" max="1" width="21.7109375" customWidth="1"/>
  </cols>
  <sheetData>
    <row r="1" spans="1:2" x14ac:dyDescent="0.25">
      <c r="A1" s="1" t="s">
        <v>99</v>
      </c>
      <c r="B1" s="1" t="s">
        <v>2</v>
      </c>
    </row>
    <row r="2" spans="1:2" x14ac:dyDescent="0.25">
      <c r="A2" s="1" t="s">
        <v>12</v>
      </c>
      <c r="B2" s="1">
        <v>35000</v>
      </c>
    </row>
    <row r="3" spans="1:2" x14ac:dyDescent="0.25">
      <c r="A3" s="1" t="s">
        <v>17</v>
      </c>
      <c r="B3" s="1">
        <v>25000</v>
      </c>
    </row>
    <row r="4" spans="1:2" x14ac:dyDescent="0.25">
      <c r="A4" s="1" t="s">
        <v>15</v>
      </c>
      <c r="B4" s="1">
        <v>10000</v>
      </c>
    </row>
    <row r="5" spans="1:2" x14ac:dyDescent="0.25">
      <c r="A5" s="1"/>
    </row>
    <row r="6" spans="1:2" x14ac:dyDescent="0.25">
      <c r="A6" s="1"/>
    </row>
    <row r="7" spans="1:2" x14ac:dyDescent="0.25">
      <c r="A7" s="1"/>
    </row>
    <row r="8" spans="1:2" x14ac:dyDescent="0.25">
      <c r="A8" s="1"/>
    </row>
    <row r="10" spans="1:2" x14ac:dyDescent="0.25">
      <c r="A10" s="1"/>
    </row>
    <row r="11" spans="1:2" x14ac:dyDescent="0.25">
      <c r="A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A07E-3D33-4FCD-82B0-A4AB9966BA0D}">
  <dimension ref="A1:A11"/>
  <sheetViews>
    <sheetView workbookViewId="0">
      <selection activeCell="F12" sqref="F12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95</v>
      </c>
    </row>
    <row r="2" spans="1:1" x14ac:dyDescent="0.25">
      <c r="A2" s="1" t="s">
        <v>7</v>
      </c>
    </row>
    <row r="3" spans="1:1" x14ac:dyDescent="0.25">
      <c r="A3" s="1" t="s">
        <v>4</v>
      </c>
    </row>
    <row r="4" spans="1:1" x14ac:dyDescent="0.25">
      <c r="A4" s="1" t="s">
        <v>23</v>
      </c>
    </row>
    <row r="5" spans="1:1" x14ac:dyDescent="0.25">
      <c r="A5" s="1" t="s">
        <v>19</v>
      </c>
    </row>
    <row r="6" spans="1:1" x14ac:dyDescent="0.25">
      <c r="A6" s="1" t="s">
        <v>21</v>
      </c>
    </row>
    <row r="7" spans="1:1" x14ac:dyDescent="0.25">
      <c r="A7" s="1"/>
    </row>
    <row r="9" spans="1:1" x14ac:dyDescent="0.25">
      <c r="A9" s="1"/>
    </row>
    <row r="11" spans="1:1" x14ac:dyDescent="0.25">
      <c r="A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6943-D4FB-4878-8FB6-E1EDC5353218}">
  <dimension ref="A1:A11"/>
  <sheetViews>
    <sheetView workbookViewId="0">
      <selection activeCell="E10" sqref="E10"/>
    </sheetView>
  </sheetViews>
  <sheetFormatPr defaultRowHeight="15" x14ac:dyDescent="0.25"/>
  <cols>
    <col min="1" max="1" width="13.7109375" bestFit="1" customWidth="1"/>
  </cols>
  <sheetData>
    <row r="1" spans="1:1" x14ac:dyDescent="0.25">
      <c r="A1" t="s">
        <v>96</v>
      </c>
    </row>
    <row r="2" spans="1:1" x14ac:dyDescent="0.25">
      <c r="A2" s="1" t="s">
        <v>9</v>
      </c>
    </row>
    <row r="3" spans="1:1" x14ac:dyDescent="0.25">
      <c r="A3" s="1" t="s">
        <v>16</v>
      </c>
    </row>
    <row r="4" spans="1:1" x14ac:dyDescent="0.25">
      <c r="A4" s="1" t="s">
        <v>14</v>
      </c>
    </row>
    <row r="5" spans="1:1" x14ac:dyDescent="0.25">
      <c r="A5" s="1" t="s">
        <v>18</v>
      </c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1" spans="1:1" x14ac:dyDescent="0.25">
      <c r="A1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EFFC-7B8B-4D26-B10C-1C3BFA794092}">
  <dimension ref="A1:A10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97</v>
      </c>
    </row>
    <row r="2" spans="1:1" x14ac:dyDescent="0.25">
      <c r="A2" s="1" t="s">
        <v>98</v>
      </c>
    </row>
    <row r="3" spans="1:1" x14ac:dyDescent="0.25">
      <c r="A3" s="1" t="s">
        <v>93</v>
      </c>
    </row>
    <row r="4" spans="1:1" x14ac:dyDescent="0.25">
      <c r="A4" s="1" t="s">
        <v>94</v>
      </c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3EADE-D58B-4085-8CC0-78DAA4761A65}">
  <dimension ref="A1:F40"/>
  <sheetViews>
    <sheetView tabSelected="1" workbookViewId="0">
      <selection activeCell="D10" sqref="D10"/>
    </sheetView>
  </sheetViews>
  <sheetFormatPr defaultRowHeight="15" x14ac:dyDescent="0.25"/>
  <cols>
    <col min="1" max="1" width="17.28515625" customWidth="1"/>
    <col min="2" max="2" width="15.140625" customWidth="1"/>
    <col min="3" max="3" width="14.28515625" customWidth="1"/>
    <col min="4" max="4" width="13.28515625" customWidth="1"/>
    <col min="5" max="5" width="18.28515625" customWidth="1"/>
  </cols>
  <sheetData>
    <row r="1" spans="1:6" x14ac:dyDescent="0.25">
      <c r="A1" t="s">
        <v>114</v>
      </c>
      <c r="B1" t="s">
        <v>115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25">
      <c r="A2" t="s">
        <v>7</v>
      </c>
      <c r="B2" t="s">
        <v>18</v>
      </c>
      <c r="C2">
        <v>365000</v>
      </c>
      <c r="D2">
        <v>17820</v>
      </c>
      <c r="E2">
        <f xml:space="preserve"> C2*2/1000</f>
        <v>730</v>
      </c>
      <c r="F2" t="s">
        <v>29</v>
      </c>
    </row>
    <row r="3" spans="1:6" x14ac:dyDescent="0.25">
      <c r="A3" t="s">
        <v>9</v>
      </c>
      <c r="B3" t="s">
        <v>14</v>
      </c>
      <c r="C3">
        <v>220000</v>
      </c>
      <c r="D3">
        <v>12840</v>
      </c>
      <c r="E3" s="1">
        <f t="shared" ref="E3:E40" si="0" xml:space="preserve"> C3*2/1000</f>
        <v>440</v>
      </c>
      <c r="F3" t="s">
        <v>35</v>
      </c>
    </row>
    <row r="4" spans="1:6" x14ac:dyDescent="0.25">
      <c r="A4" t="s">
        <v>9</v>
      </c>
      <c r="B4" t="s">
        <v>15</v>
      </c>
      <c r="C4">
        <v>220000</v>
      </c>
      <c r="D4">
        <v>12840</v>
      </c>
      <c r="E4" s="1">
        <f t="shared" si="0"/>
        <v>440</v>
      </c>
      <c r="F4" t="s">
        <v>36</v>
      </c>
    </row>
    <row r="5" spans="1:6" x14ac:dyDescent="0.25">
      <c r="A5" t="s">
        <v>9</v>
      </c>
      <c r="B5" t="s">
        <v>16</v>
      </c>
      <c r="C5">
        <v>139000</v>
      </c>
      <c r="D5">
        <v>7243</v>
      </c>
      <c r="E5" s="1">
        <f t="shared" si="0"/>
        <v>278</v>
      </c>
      <c r="F5" t="s">
        <v>37</v>
      </c>
    </row>
    <row r="6" spans="1:6" x14ac:dyDescent="0.25">
      <c r="A6" t="s">
        <v>9</v>
      </c>
      <c r="B6" t="s">
        <v>17</v>
      </c>
      <c r="C6">
        <v>139000</v>
      </c>
      <c r="D6">
        <v>7243</v>
      </c>
      <c r="E6" s="1">
        <f t="shared" si="0"/>
        <v>278</v>
      </c>
      <c r="F6" t="s">
        <v>38</v>
      </c>
    </row>
    <row r="7" spans="1:6" x14ac:dyDescent="0.25">
      <c r="A7" t="s">
        <v>9</v>
      </c>
      <c r="B7" t="s">
        <v>18</v>
      </c>
      <c r="C7">
        <v>283000</v>
      </c>
      <c r="D7">
        <v>15360</v>
      </c>
      <c r="E7" s="1">
        <f t="shared" si="0"/>
        <v>566</v>
      </c>
      <c r="F7" t="s">
        <v>48</v>
      </c>
    </row>
    <row r="8" spans="1:6" x14ac:dyDescent="0.25">
      <c r="A8" t="s">
        <v>9</v>
      </c>
      <c r="B8" t="s">
        <v>12</v>
      </c>
      <c r="C8">
        <v>0</v>
      </c>
      <c r="D8">
        <v>0</v>
      </c>
      <c r="E8" s="1">
        <f t="shared" si="0"/>
        <v>0</v>
      </c>
      <c r="F8" t="s">
        <v>49</v>
      </c>
    </row>
    <row r="9" spans="1:6" x14ac:dyDescent="0.25">
      <c r="A9" t="s">
        <v>23</v>
      </c>
      <c r="B9" t="s">
        <v>9</v>
      </c>
      <c r="C9">
        <v>139000</v>
      </c>
      <c r="D9">
        <v>7243</v>
      </c>
      <c r="E9" s="1">
        <f t="shared" si="0"/>
        <v>278</v>
      </c>
      <c r="F9" t="s">
        <v>55</v>
      </c>
    </row>
    <row r="10" spans="1:6" x14ac:dyDescent="0.25">
      <c r="A10" t="s">
        <v>23</v>
      </c>
      <c r="B10" t="s">
        <v>12</v>
      </c>
      <c r="C10">
        <v>139000</v>
      </c>
      <c r="D10">
        <v>7243</v>
      </c>
      <c r="E10" s="1">
        <f t="shared" si="0"/>
        <v>278</v>
      </c>
      <c r="F10" t="s">
        <v>56</v>
      </c>
    </row>
    <row r="11" spans="1:6" x14ac:dyDescent="0.25">
      <c r="A11" t="s">
        <v>23</v>
      </c>
      <c r="B11" t="s">
        <v>14</v>
      </c>
      <c r="C11">
        <v>223000</v>
      </c>
      <c r="D11">
        <v>15120</v>
      </c>
      <c r="E11" s="1">
        <f t="shared" si="0"/>
        <v>446</v>
      </c>
      <c r="F11" t="s">
        <v>57</v>
      </c>
    </row>
    <row r="12" spans="1:6" x14ac:dyDescent="0.25">
      <c r="A12" t="s">
        <v>23</v>
      </c>
      <c r="B12" t="s">
        <v>15</v>
      </c>
      <c r="C12">
        <v>223000</v>
      </c>
      <c r="D12">
        <v>15120</v>
      </c>
      <c r="E12" s="1">
        <f t="shared" si="0"/>
        <v>446</v>
      </c>
      <c r="F12" t="s">
        <v>58</v>
      </c>
    </row>
    <row r="13" spans="1:6" x14ac:dyDescent="0.25">
      <c r="A13" t="s">
        <v>23</v>
      </c>
      <c r="B13" t="s">
        <v>18</v>
      </c>
      <c r="C13">
        <v>365000</v>
      </c>
      <c r="D13">
        <v>15480</v>
      </c>
      <c r="E13" s="1">
        <f t="shared" si="0"/>
        <v>730</v>
      </c>
      <c r="F13" t="s">
        <v>59</v>
      </c>
    </row>
    <row r="14" spans="1:6" x14ac:dyDescent="0.25">
      <c r="A14" s="1" t="s">
        <v>23</v>
      </c>
      <c r="B14" s="1" t="s">
        <v>17</v>
      </c>
      <c r="C14" s="1">
        <v>0</v>
      </c>
      <c r="D14" s="1">
        <v>0</v>
      </c>
      <c r="E14" s="1">
        <f t="shared" si="0"/>
        <v>0</v>
      </c>
      <c r="F14" s="1" t="s">
        <v>91</v>
      </c>
    </row>
    <row r="15" spans="1:6" x14ac:dyDescent="0.25">
      <c r="A15" t="s">
        <v>16</v>
      </c>
      <c r="B15" t="s">
        <v>14</v>
      </c>
      <c r="C15">
        <v>223000</v>
      </c>
      <c r="D15">
        <v>15120</v>
      </c>
      <c r="E15" s="1">
        <f t="shared" si="0"/>
        <v>446</v>
      </c>
      <c r="F15" t="s">
        <v>39</v>
      </c>
    </row>
    <row r="16" spans="1:6" x14ac:dyDescent="0.25">
      <c r="A16" t="s">
        <v>16</v>
      </c>
      <c r="B16" t="s">
        <v>15</v>
      </c>
      <c r="C16">
        <v>223000</v>
      </c>
      <c r="D16">
        <v>15120</v>
      </c>
      <c r="E16" s="1">
        <f t="shared" si="0"/>
        <v>446</v>
      </c>
      <c r="F16" t="s">
        <v>40</v>
      </c>
    </row>
    <row r="17" spans="1:6" x14ac:dyDescent="0.25">
      <c r="A17" t="s">
        <v>16</v>
      </c>
      <c r="B17" t="s">
        <v>9</v>
      </c>
      <c r="C17">
        <v>139000</v>
      </c>
      <c r="D17">
        <v>7243</v>
      </c>
      <c r="E17" s="1">
        <f t="shared" si="0"/>
        <v>278</v>
      </c>
      <c r="F17" t="s">
        <v>41</v>
      </c>
    </row>
    <row r="18" spans="1:6" x14ac:dyDescent="0.25">
      <c r="A18" t="s">
        <v>16</v>
      </c>
      <c r="B18" t="s">
        <v>12</v>
      </c>
      <c r="C18">
        <v>139000</v>
      </c>
      <c r="D18">
        <v>7243</v>
      </c>
      <c r="E18" s="1">
        <f t="shared" si="0"/>
        <v>278</v>
      </c>
      <c r="F18" t="s">
        <v>42</v>
      </c>
    </row>
    <row r="19" spans="1:6" x14ac:dyDescent="0.25">
      <c r="A19" t="s">
        <v>16</v>
      </c>
      <c r="B19" t="s">
        <v>18</v>
      </c>
      <c r="C19">
        <v>365000</v>
      </c>
      <c r="D19">
        <v>15480</v>
      </c>
      <c r="E19" s="1">
        <f t="shared" si="0"/>
        <v>730</v>
      </c>
      <c r="F19" t="s">
        <v>47</v>
      </c>
    </row>
    <row r="20" spans="1:6" x14ac:dyDescent="0.25">
      <c r="A20" t="s">
        <v>16</v>
      </c>
      <c r="B20" t="s">
        <v>17</v>
      </c>
      <c r="C20">
        <v>0</v>
      </c>
      <c r="D20">
        <v>0</v>
      </c>
      <c r="E20" s="1">
        <f t="shared" si="0"/>
        <v>0</v>
      </c>
      <c r="F20" t="s">
        <v>50</v>
      </c>
    </row>
    <row r="21" spans="1:6" x14ac:dyDescent="0.25">
      <c r="A21" t="s">
        <v>4</v>
      </c>
      <c r="B21" t="s">
        <v>9</v>
      </c>
      <c r="C21">
        <v>292530</v>
      </c>
      <c r="D21">
        <v>14605</v>
      </c>
      <c r="E21" s="1">
        <f t="shared" si="0"/>
        <v>585.05999999999995</v>
      </c>
      <c r="F21" t="s">
        <v>28</v>
      </c>
    </row>
    <row r="22" spans="1:6" x14ac:dyDescent="0.25">
      <c r="A22" t="s">
        <v>4</v>
      </c>
      <c r="B22" t="s">
        <v>12</v>
      </c>
      <c r="C22">
        <v>292530</v>
      </c>
      <c r="D22">
        <v>14605</v>
      </c>
      <c r="E22" s="1">
        <f t="shared" si="0"/>
        <v>585.05999999999995</v>
      </c>
      <c r="F22" t="s">
        <v>30</v>
      </c>
    </row>
    <row r="23" spans="1:6" x14ac:dyDescent="0.25">
      <c r="A23" t="s">
        <v>19</v>
      </c>
      <c r="B23" t="s">
        <v>16</v>
      </c>
      <c r="C23">
        <v>223000</v>
      </c>
      <c r="D23">
        <v>15120</v>
      </c>
      <c r="E23" s="1">
        <f t="shared" si="0"/>
        <v>446</v>
      </c>
      <c r="F23" t="s">
        <v>60</v>
      </c>
    </row>
    <row r="24" spans="1:6" x14ac:dyDescent="0.25">
      <c r="A24" t="s">
        <v>19</v>
      </c>
      <c r="B24" t="s">
        <v>17</v>
      </c>
      <c r="C24">
        <v>223000</v>
      </c>
      <c r="D24">
        <v>15120</v>
      </c>
      <c r="E24" s="1">
        <f t="shared" si="0"/>
        <v>446</v>
      </c>
      <c r="F24" t="s">
        <v>61</v>
      </c>
    </row>
    <row r="25" spans="1:6" x14ac:dyDescent="0.25">
      <c r="A25" t="s">
        <v>19</v>
      </c>
      <c r="B25" t="s">
        <v>9</v>
      </c>
      <c r="C25">
        <v>220000</v>
      </c>
      <c r="D25">
        <v>12840</v>
      </c>
      <c r="E25" s="1">
        <f t="shared" si="0"/>
        <v>440</v>
      </c>
      <c r="F25" t="s">
        <v>62</v>
      </c>
    </row>
    <row r="26" spans="1:6" x14ac:dyDescent="0.25">
      <c r="A26" t="s">
        <v>19</v>
      </c>
      <c r="B26" t="s">
        <v>12</v>
      </c>
      <c r="C26">
        <v>220000</v>
      </c>
      <c r="D26">
        <v>12840</v>
      </c>
      <c r="E26" s="1">
        <f t="shared" si="0"/>
        <v>440</v>
      </c>
      <c r="F26" t="s">
        <v>63</v>
      </c>
    </row>
    <row r="27" spans="1:6" x14ac:dyDescent="0.25">
      <c r="A27" s="1" t="s">
        <v>19</v>
      </c>
      <c r="B27" s="1" t="s">
        <v>15</v>
      </c>
      <c r="C27" s="1">
        <v>0</v>
      </c>
      <c r="D27" s="1">
        <v>0</v>
      </c>
      <c r="E27" s="1">
        <f t="shared" si="0"/>
        <v>0</v>
      </c>
      <c r="F27" s="1" t="s">
        <v>92</v>
      </c>
    </row>
    <row r="28" spans="1:6" x14ac:dyDescent="0.25">
      <c r="A28" t="s">
        <v>14</v>
      </c>
      <c r="B28" t="s">
        <v>9</v>
      </c>
      <c r="C28">
        <v>220000</v>
      </c>
      <c r="D28">
        <v>12840</v>
      </c>
      <c r="E28" s="1">
        <f t="shared" si="0"/>
        <v>440</v>
      </c>
      <c r="F28" t="s">
        <v>43</v>
      </c>
    </row>
    <row r="29" spans="1:6" x14ac:dyDescent="0.25">
      <c r="A29" t="s">
        <v>14</v>
      </c>
      <c r="B29" t="s">
        <v>12</v>
      </c>
      <c r="C29">
        <v>220000</v>
      </c>
      <c r="D29">
        <v>12840</v>
      </c>
      <c r="E29" s="1">
        <f t="shared" si="0"/>
        <v>440</v>
      </c>
      <c r="F29" t="s">
        <v>44</v>
      </c>
    </row>
    <row r="30" spans="1:6" x14ac:dyDescent="0.25">
      <c r="A30" t="s">
        <v>14</v>
      </c>
      <c r="B30" t="s">
        <v>16</v>
      </c>
      <c r="C30">
        <v>223000</v>
      </c>
      <c r="D30">
        <v>15120</v>
      </c>
      <c r="E30" s="1">
        <f t="shared" si="0"/>
        <v>446</v>
      </c>
      <c r="F30" t="s">
        <v>45</v>
      </c>
    </row>
    <row r="31" spans="1:6" x14ac:dyDescent="0.25">
      <c r="A31" t="s">
        <v>14</v>
      </c>
      <c r="B31" t="s">
        <v>17</v>
      </c>
      <c r="C31">
        <v>223000</v>
      </c>
      <c r="D31">
        <v>15120</v>
      </c>
      <c r="E31" s="1">
        <f t="shared" si="0"/>
        <v>446</v>
      </c>
      <c r="F31" t="s">
        <v>46</v>
      </c>
    </row>
    <row r="32" spans="1:6" x14ac:dyDescent="0.25">
      <c r="A32" t="s">
        <v>14</v>
      </c>
      <c r="B32" t="s">
        <v>15</v>
      </c>
      <c r="C32">
        <v>0</v>
      </c>
      <c r="D32">
        <v>0</v>
      </c>
      <c r="E32" s="1">
        <f t="shared" si="0"/>
        <v>0</v>
      </c>
      <c r="F32" t="s">
        <v>51</v>
      </c>
    </row>
    <row r="33" spans="1:6" x14ac:dyDescent="0.25">
      <c r="A33" t="s">
        <v>21</v>
      </c>
      <c r="B33" t="s">
        <v>16</v>
      </c>
      <c r="C33">
        <v>365000</v>
      </c>
      <c r="D33">
        <v>15480</v>
      </c>
      <c r="E33" s="1">
        <f t="shared" si="0"/>
        <v>730</v>
      </c>
      <c r="F33" t="s">
        <v>52</v>
      </c>
    </row>
    <row r="34" spans="1:6" x14ac:dyDescent="0.25">
      <c r="A34" t="s">
        <v>21</v>
      </c>
      <c r="B34" t="s">
        <v>17</v>
      </c>
      <c r="C34">
        <v>365000</v>
      </c>
      <c r="D34">
        <v>15480</v>
      </c>
      <c r="E34" s="1">
        <f t="shared" si="0"/>
        <v>730</v>
      </c>
      <c r="F34" t="s">
        <v>64</v>
      </c>
    </row>
    <row r="35" spans="1:6" x14ac:dyDescent="0.25">
      <c r="A35" t="s">
        <v>21</v>
      </c>
      <c r="B35" t="s">
        <v>9</v>
      </c>
      <c r="C35">
        <v>283000</v>
      </c>
      <c r="D35">
        <v>15360</v>
      </c>
      <c r="E35" s="1">
        <f t="shared" si="0"/>
        <v>566</v>
      </c>
      <c r="F35" t="s">
        <v>53</v>
      </c>
    </row>
    <row r="36" spans="1:6" x14ac:dyDescent="0.25">
      <c r="A36" t="s">
        <v>21</v>
      </c>
      <c r="B36" t="s">
        <v>12</v>
      </c>
      <c r="C36">
        <v>283000</v>
      </c>
      <c r="D36">
        <v>15360</v>
      </c>
      <c r="E36" s="1">
        <f t="shared" si="0"/>
        <v>566</v>
      </c>
      <c r="F36" t="s">
        <v>54</v>
      </c>
    </row>
    <row r="37" spans="1:6" x14ac:dyDescent="0.25">
      <c r="A37" t="s">
        <v>18</v>
      </c>
      <c r="B37" t="s">
        <v>9</v>
      </c>
      <c r="C37">
        <v>283000</v>
      </c>
      <c r="D37">
        <v>15360</v>
      </c>
      <c r="E37" s="1">
        <f t="shared" si="0"/>
        <v>566</v>
      </c>
      <c r="F37" t="s">
        <v>31</v>
      </c>
    </row>
    <row r="38" spans="1:6" x14ac:dyDescent="0.25">
      <c r="A38" t="s">
        <v>18</v>
      </c>
      <c r="B38" t="s">
        <v>12</v>
      </c>
      <c r="C38">
        <v>283000</v>
      </c>
      <c r="D38">
        <v>15360</v>
      </c>
      <c r="E38" s="1">
        <f t="shared" si="0"/>
        <v>566</v>
      </c>
      <c r="F38" t="s">
        <v>32</v>
      </c>
    </row>
    <row r="39" spans="1:6" x14ac:dyDescent="0.25">
      <c r="A39" t="s">
        <v>18</v>
      </c>
      <c r="B39" t="s">
        <v>16</v>
      </c>
      <c r="C39">
        <v>365000</v>
      </c>
      <c r="D39">
        <v>15480</v>
      </c>
      <c r="E39" s="1">
        <f t="shared" si="0"/>
        <v>730</v>
      </c>
      <c r="F39" t="s">
        <v>33</v>
      </c>
    </row>
    <row r="40" spans="1:6" x14ac:dyDescent="0.25">
      <c r="A40" t="s">
        <v>18</v>
      </c>
      <c r="B40" t="s">
        <v>17</v>
      </c>
      <c r="C40">
        <v>365000</v>
      </c>
      <c r="D40">
        <v>15480</v>
      </c>
      <c r="E40" s="1">
        <f t="shared" si="0"/>
        <v>730</v>
      </c>
      <c r="F40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AEA3-0BAD-4EF7-B059-A76F003BB1DC}">
  <dimension ref="A1:M26"/>
  <sheetViews>
    <sheetView workbookViewId="0">
      <selection activeCell="G29" sqref="A1:XFD1048576"/>
    </sheetView>
  </sheetViews>
  <sheetFormatPr defaultColWidth="8.85546875" defaultRowHeight="15" x14ac:dyDescent="0.25"/>
  <cols>
    <col min="1" max="1" width="35.28515625" style="1" customWidth="1"/>
    <col min="2" max="16384" width="8.85546875" style="1"/>
  </cols>
  <sheetData>
    <row r="1" spans="1:13" x14ac:dyDescent="0.25">
      <c r="A1" s="1" t="s">
        <v>65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</row>
    <row r="2" spans="1:13" x14ac:dyDescent="0.25">
      <c r="A2" s="1" t="s">
        <v>66</v>
      </c>
      <c r="B2" s="1">
        <v>335</v>
      </c>
      <c r="C2" s="1">
        <v>20</v>
      </c>
      <c r="D2" s="1">
        <v>1.2</v>
      </c>
      <c r="E2" s="1">
        <v>143</v>
      </c>
      <c r="F2" s="1">
        <v>8.1999999999999993</v>
      </c>
      <c r="G2" s="1">
        <v>0</v>
      </c>
      <c r="H2" s="1">
        <v>0.5</v>
      </c>
      <c r="I2" s="1">
        <v>0.22</v>
      </c>
      <c r="J2" s="1">
        <v>2.1</v>
      </c>
      <c r="K2" s="1">
        <v>180</v>
      </c>
      <c r="L2" s="1">
        <v>0</v>
      </c>
      <c r="M2" s="1">
        <v>0</v>
      </c>
    </row>
    <row r="3" spans="1:13" x14ac:dyDescent="0.25">
      <c r="A3" s="1" t="s">
        <v>67</v>
      </c>
      <c r="B3" s="1">
        <v>350</v>
      </c>
      <c r="C3" s="1">
        <v>11</v>
      </c>
      <c r="D3" s="1">
        <v>1.5</v>
      </c>
      <c r="E3" s="1">
        <v>23</v>
      </c>
      <c r="F3" s="1">
        <v>7.8</v>
      </c>
      <c r="G3" s="1">
        <v>0</v>
      </c>
      <c r="H3" s="1">
        <v>0.3</v>
      </c>
      <c r="I3" s="1">
        <v>0.1</v>
      </c>
      <c r="J3" s="1">
        <v>5.5</v>
      </c>
      <c r="K3" s="1">
        <v>38</v>
      </c>
      <c r="L3" s="1">
        <v>0</v>
      </c>
      <c r="M3" s="1">
        <v>0</v>
      </c>
    </row>
    <row r="4" spans="1:13" x14ac:dyDescent="0.25">
      <c r="A4" s="1" t="s">
        <v>68</v>
      </c>
      <c r="B4" s="1">
        <v>355</v>
      </c>
      <c r="C4" s="1">
        <v>22.5</v>
      </c>
      <c r="D4" s="1">
        <v>28</v>
      </c>
      <c r="E4" s="1">
        <v>630</v>
      </c>
      <c r="F4" s="1">
        <v>0.2</v>
      </c>
      <c r="G4" s="1">
        <v>120</v>
      </c>
      <c r="H4" s="1">
        <v>0.03</v>
      </c>
      <c r="I4" s="1">
        <v>0.45</v>
      </c>
      <c r="J4" s="1">
        <v>0.2</v>
      </c>
      <c r="K4" s="1">
        <v>0</v>
      </c>
      <c r="L4" s="1">
        <v>0</v>
      </c>
      <c r="M4" s="1">
        <v>0</v>
      </c>
    </row>
    <row r="5" spans="1:13" x14ac:dyDescent="0.25">
      <c r="A5" s="1" t="s">
        <v>69</v>
      </c>
      <c r="B5" s="1">
        <v>305</v>
      </c>
      <c r="C5" s="1">
        <v>22</v>
      </c>
      <c r="D5" s="1">
        <v>24</v>
      </c>
      <c r="E5" s="1">
        <v>330</v>
      </c>
      <c r="F5" s="1">
        <v>2.7</v>
      </c>
      <c r="G5" s="1">
        <v>0</v>
      </c>
      <c r="H5" s="1">
        <v>0.4</v>
      </c>
      <c r="I5" s="1">
        <v>0.3</v>
      </c>
      <c r="J5" s="1">
        <v>6.5</v>
      </c>
      <c r="K5" s="1">
        <v>16</v>
      </c>
      <c r="L5" s="1">
        <v>0</v>
      </c>
      <c r="M5" s="1">
        <v>0</v>
      </c>
    </row>
    <row r="6" spans="1:13" x14ac:dyDescent="0.25">
      <c r="A6" s="1" t="s">
        <v>71</v>
      </c>
      <c r="B6" s="1">
        <v>220</v>
      </c>
      <c r="C6" s="1">
        <v>21</v>
      </c>
      <c r="D6" s="1">
        <v>15</v>
      </c>
      <c r="E6" s="1">
        <v>14</v>
      </c>
      <c r="F6" s="1">
        <v>4.0999999999999996</v>
      </c>
      <c r="G6" s="1">
        <v>0</v>
      </c>
      <c r="H6" s="1">
        <v>0.2</v>
      </c>
      <c r="I6" s="1">
        <v>0.23</v>
      </c>
      <c r="J6" s="1">
        <v>3.2</v>
      </c>
      <c r="K6" s="1">
        <v>2</v>
      </c>
      <c r="L6" s="1">
        <v>0</v>
      </c>
      <c r="M6" s="1">
        <v>0</v>
      </c>
    </row>
    <row r="7" spans="1:13" x14ac:dyDescent="0.25">
      <c r="A7" s="1" t="s">
        <v>100</v>
      </c>
      <c r="B7" s="1">
        <v>380</v>
      </c>
      <c r="C7" s="1">
        <v>18</v>
      </c>
      <c r="D7" s="1">
        <v>6</v>
      </c>
      <c r="E7" s="1">
        <v>513</v>
      </c>
      <c r="F7" s="1">
        <v>18.5</v>
      </c>
      <c r="G7" s="1">
        <v>500</v>
      </c>
      <c r="H7" s="1">
        <v>0.65</v>
      </c>
      <c r="I7" s="1">
        <v>0.5</v>
      </c>
      <c r="J7" s="1">
        <v>6.8</v>
      </c>
      <c r="K7" s="1">
        <v>0</v>
      </c>
      <c r="L7" s="1">
        <v>40</v>
      </c>
      <c r="M7" s="1">
        <v>0</v>
      </c>
    </row>
    <row r="8" spans="1:13" x14ac:dyDescent="0.25">
      <c r="A8" s="1" t="s">
        <v>101</v>
      </c>
      <c r="B8" s="1">
        <v>245</v>
      </c>
      <c r="C8" s="1">
        <v>2</v>
      </c>
      <c r="D8" s="1">
        <v>0.5</v>
      </c>
      <c r="E8" s="1">
        <v>32</v>
      </c>
      <c r="F8" s="1">
        <v>1.2</v>
      </c>
      <c r="G8" s="1">
        <v>0</v>
      </c>
      <c r="H8" s="1">
        <v>0.09</v>
      </c>
      <c r="I8" s="1">
        <v>0.1</v>
      </c>
      <c r="J8" s="1">
        <v>2.2000000000000002</v>
      </c>
      <c r="K8" s="1">
        <v>13</v>
      </c>
      <c r="L8" s="1">
        <v>0</v>
      </c>
      <c r="M8" s="1">
        <v>0</v>
      </c>
    </row>
    <row r="9" spans="1:13" x14ac:dyDescent="0.25">
      <c r="A9" s="1" t="s">
        <v>102</v>
      </c>
      <c r="B9" s="1">
        <v>360</v>
      </c>
      <c r="C9" s="1">
        <v>36</v>
      </c>
      <c r="D9" s="1">
        <v>1</v>
      </c>
      <c r="E9" s="1">
        <v>1257</v>
      </c>
      <c r="F9" s="1">
        <v>1</v>
      </c>
      <c r="G9" s="2">
        <v>1500</v>
      </c>
      <c r="H9" s="1">
        <v>0.42</v>
      </c>
      <c r="I9" s="1">
        <v>1.55</v>
      </c>
      <c r="J9" s="1">
        <v>1</v>
      </c>
      <c r="K9" s="1">
        <v>50</v>
      </c>
      <c r="L9" s="1">
        <v>0</v>
      </c>
      <c r="M9" s="1">
        <v>0</v>
      </c>
    </row>
    <row r="10" spans="1:13" x14ac:dyDescent="0.25">
      <c r="A10" s="1" t="s">
        <v>75</v>
      </c>
      <c r="B10" s="1">
        <v>360</v>
      </c>
      <c r="C10" s="1">
        <v>36</v>
      </c>
      <c r="D10" s="1">
        <v>1</v>
      </c>
      <c r="E10" s="1">
        <v>912</v>
      </c>
      <c r="F10" s="1">
        <v>0.5</v>
      </c>
      <c r="G10" s="1">
        <v>280</v>
      </c>
      <c r="H10" s="1">
        <v>0.28000000000000003</v>
      </c>
      <c r="I10" s="1">
        <v>1.21</v>
      </c>
      <c r="J10" s="1">
        <v>0.6</v>
      </c>
      <c r="K10" s="1">
        <v>37</v>
      </c>
      <c r="L10" s="1">
        <v>0</v>
      </c>
      <c r="M10" s="1">
        <v>0</v>
      </c>
    </row>
    <row r="11" spans="1:13" x14ac:dyDescent="0.25">
      <c r="A11" s="1" t="s">
        <v>72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1000000</v>
      </c>
    </row>
    <row r="12" spans="1:13" x14ac:dyDescent="0.25">
      <c r="A12" s="1" t="s">
        <v>70</v>
      </c>
      <c r="B12" s="1">
        <v>340</v>
      </c>
      <c r="C12" s="1">
        <v>20</v>
      </c>
      <c r="D12" s="1">
        <v>0.6</v>
      </c>
      <c r="E12" s="1">
        <v>51</v>
      </c>
      <c r="F12" s="1">
        <v>9</v>
      </c>
      <c r="G12" s="1">
        <v>0</v>
      </c>
      <c r="H12" s="1">
        <v>0.5</v>
      </c>
      <c r="I12" s="1">
        <v>0.25</v>
      </c>
      <c r="J12" s="1">
        <v>2.6</v>
      </c>
      <c r="K12" s="1">
        <v>0</v>
      </c>
      <c r="L12" s="1">
        <v>0</v>
      </c>
      <c r="M12" s="1">
        <v>0</v>
      </c>
    </row>
    <row r="13" spans="1:13" x14ac:dyDescent="0.25">
      <c r="A13" s="1" t="s">
        <v>74</v>
      </c>
      <c r="B13" s="1">
        <v>350</v>
      </c>
      <c r="C13" s="1">
        <v>10</v>
      </c>
      <c r="D13" s="1">
        <v>4</v>
      </c>
      <c r="E13" s="1">
        <v>13</v>
      </c>
      <c r="F13" s="1">
        <v>4.9000000000000004</v>
      </c>
      <c r="G13" s="1">
        <v>0</v>
      </c>
      <c r="H13" s="1">
        <v>0.32</v>
      </c>
      <c r="I13" s="1">
        <v>0.12</v>
      </c>
      <c r="J13" s="1">
        <v>1.7</v>
      </c>
      <c r="K13" s="1">
        <v>0</v>
      </c>
      <c r="L13" s="1">
        <v>0</v>
      </c>
      <c r="M13" s="1">
        <v>0</v>
      </c>
    </row>
    <row r="14" spans="1:13" x14ac:dyDescent="0.25">
      <c r="A14" s="1" t="s">
        <v>103</v>
      </c>
      <c r="B14" s="1">
        <v>360</v>
      </c>
      <c r="C14" s="1">
        <v>9</v>
      </c>
      <c r="D14" s="1">
        <v>3.5</v>
      </c>
      <c r="E14" s="1">
        <v>10</v>
      </c>
      <c r="F14" s="1">
        <v>2.5</v>
      </c>
      <c r="G14" s="1">
        <v>0</v>
      </c>
      <c r="H14" s="1">
        <v>0.3</v>
      </c>
      <c r="I14" s="1">
        <v>0.1</v>
      </c>
      <c r="J14" s="1">
        <v>1.8</v>
      </c>
      <c r="K14" s="1">
        <v>0</v>
      </c>
      <c r="L14" s="1">
        <v>0</v>
      </c>
      <c r="M14" s="1">
        <v>0</v>
      </c>
    </row>
    <row r="15" spans="1:13" x14ac:dyDescent="0.25">
      <c r="A15" s="1" t="s">
        <v>104</v>
      </c>
      <c r="B15" s="1">
        <v>335</v>
      </c>
      <c r="C15" s="1">
        <v>22</v>
      </c>
      <c r="D15" s="1">
        <v>1.4</v>
      </c>
      <c r="E15" s="1">
        <v>130</v>
      </c>
      <c r="F15" s="1">
        <v>5.2</v>
      </c>
      <c r="G15" s="1">
        <v>0</v>
      </c>
      <c r="H15" s="1">
        <v>0.6</v>
      </c>
      <c r="I15" s="1">
        <v>0.19</v>
      </c>
      <c r="J15" s="1">
        <v>3</v>
      </c>
      <c r="K15" s="1">
        <v>100</v>
      </c>
      <c r="L15" s="1">
        <v>0</v>
      </c>
      <c r="M15" s="1">
        <v>0</v>
      </c>
    </row>
    <row r="16" spans="1:13" x14ac:dyDescent="0.25">
      <c r="A16" s="1" t="s">
        <v>105</v>
      </c>
      <c r="B16" s="1">
        <v>360</v>
      </c>
      <c r="C16" s="1">
        <v>7</v>
      </c>
      <c r="D16" s="1">
        <v>0.5</v>
      </c>
      <c r="E16" s="1">
        <v>7</v>
      </c>
      <c r="F16" s="1">
        <v>1.2</v>
      </c>
      <c r="G16" s="1">
        <v>0</v>
      </c>
      <c r="H16" s="1">
        <v>0.2</v>
      </c>
      <c r="I16" s="1">
        <v>0.08</v>
      </c>
      <c r="J16" s="1">
        <v>2.6</v>
      </c>
      <c r="K16" s="1">
        <v>11</v>
      </c>
      <c r="L16" s="1">
        <v>0</v>
      </c>
      <c r="M16" s="1">
        <v>0</v>
      </c>
    </row>
    <row r="17" spans="1:13" x14ac:dyDescent="0.25">
      <c r="A17" s="1" t="s">
        <v>106</v>
      </c>
      <c r="B17" s="1">
        <v>335</v>
      </c>
      <c r="C17" s="1">
        <v>11</v>
      </c>
      <c r="D17" s="1">
        <v>3</v>
      </c>
      <c r="E17" s="1">
        <v>26</v>
      </c>
      <c r="F17" s="1">
        <v>4.5</v>
      </c>
      <c r="G17" s="1">
        <v>0</v>
      </c>
      <c r="H17" s="1">
        <v>0.34</v>
      </c>
      <c r="I17" s="1">
        <v>0.15</v>
      </c>
      <c r="J17" s="1">
        <v>3.3</v>
      </c>
      <c r="K17" s="1">
        <v>0</v>
      </c>
      <c r="L17" s="1">
        <v>0</v>
      </c>
      <c r="M17" s="1">
        <v>0</v>
      </c>
    </row>
    <row r="18" spans="1:13" x14ac:dyDescent="0.25">
      <c r="A18" s="1" t="s">
        <v>107</v>
      </c>
      <c r="B18" s="1">
        <v>350</v>
      </c>
      <c r="C18" s="1">
        <v>17</v>
      </c>
      <c r="D18" s="1">
        <v>1.5</v>
      </c>
      <c r="E18" s="1">
        <v>54</v>
      </c>
      <c r="F18" s="1">
        <v>4.7</v>
      </c>
      <c r="G18" s="1">
        <v>0</v>
      </c>
      <c r="H18" s="1">
        <v>0.25</v>
      </c>
      <c r="I18" s="1">
        <v>0.13</v>
      </c>
      <c r="J18" s="1">
        <v>4.2</v>
      </c>
      <c r="K18" s="1">
        <v>74</v>
      </c>
      <c r="L18" s="1">
        <v>0</v>
      </c>
      <c r="M18" s="1">
        <v>0</v>
      </c>
    </row>
    <row r="19" spans="1:13" x14ac:dyDescent="0.25">
      <c r="A19" s="1" t="s">
        <v>108</v>
      </c>
      <c r="B19" s="1">
        <v>390</v>
      </c>
      <c r="C19" s="1">
        <v>13</v>
      </c>
      <c r="D19" s="1">
        <v>1.5</v>
      </c>
      <c r="E19" s="1">
        <v>178</v>
      </c>
      <c r="F19" s="1">
        <v>4.8</v>
      </c>
      <c r="G19" s="1">
        <v>228</v>
      </c>
      <c r="H19" s="1">
        <v>0.7</v>
      </c>
      <c r="I19" s="1">
        <v>0.3</v>
      </c>
      <c r="J19" s="1">
        <v>3.1</v>
      </c>
      <c r="K19" s="1">
        <v>0</v>
      </c>
      <c r="L19" s="1">
        <v>0</v>
      </c>
      <c r="M19" s="1">
        <v>0</v>
      </c>
    </row>
    <row r="20" spans="1:13" x14ac:dyDescent="0.25">
      <c r="A20" s="1" t="s">
        <v>109</v>
      </c>
      <c r="B20" s="1">
        <v>360</v>
      </c>
      <c r="C20" s="1">
        <v>360</v>
      </c>
      <c r="D20" s="1">
        <v>1</v>
      </c>
      <c r="E20" s="1">
        <v>40</v>
      </c>
      <c r="F20" s="1">
        <v>2</v>
      </c>
      <c r="G20" s="1">
        <v>0</v>
      </c>
      <c r="H20" s="1">
        <v>0.2</v>
      </c>
      <c r="I20" s="1">
        <v>0.1</v>
      </c>
      <c r="J20" s="1">
        <v>1.7</v>
      </c>
      <c r="K20" s="1">
        <v>50</v>
      </c>
      <c r="L20" s="1">
        <v>0</v>
      </c>
      <c r="M20" s="1">
        <v>0</v>
      </c>
    </row>
    <row r="21" spans="1:13" x14ac:dyDescent="0.25">
      <c r="A21" s="1" t="s">
        <v>110</v>
      </c>
      <c r="B21" s="1">
        <v>360</v>
      </c>
      <c r="C21" s="1">
        <v>16</v>
      </c>
      <c r="D21" s="1">
        <v>1.3</v>
      </c>
      <c r="E21" s="1">
        <v>211</v>
      </c>
      <c r="F21" s="1">
        <v>4.8</v>
      </c>
      <c r="G21" s="1">
        <v>265</v>
      </c>
      <c r="H21" s="1">
        <v>0.66</v>
      </c>
      <c r="I21" s="1">
        <v>0.36</v>
      </c>
      <c r="J21" s="1">
        <v>4.5999999999999996</v>
      </c>
      <c r="K21" s="1">
        <v>0</v>
      </c>
      <c r="L21" s="1">
        <v>0</v>
      </c>
      <c r="M21" s="1">
        <v>0</v>
      </c>
    </row>
    <row r="22" spans="1:13" x14ac:dyDescent="0.25">
      <c r="A22" s="1" t="s">
        <v>111</v>
      </c>
      <c r="B22" s="1">
        <v>400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13" x14ac:dyDescent="0.25">
      <c r="A23" s="1" t="s">
        <v>73</v>
      </c>
      <c r="B23" s="1">
        <v>885</v>
      </c>
      <c r="C23" s="1">
        <v>0</v>
      </c>
      <c r="D23" s="1">
        <v>100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</row>
    <row r="24" spans="1:13" x14ac:dyDescent="0.25">
      <c r="A24" s="1" t="s">
        <v>76</v>
      </c>
      <c r="B24" s="1">
        <v>330</v>
      </c>
      <c r="C24" s="1">
        <v>12.3</v>
      </c>
      <c r="D24" s="1">
        <v>1.5</v>
      </c>
      <c r="E24" s="1">
        <v>36</v>
      </c>
      <c r="F24" s="1">
        <v>4</v>
      </c>
      <c r="G24" s="1">
        <v>0</v>
      </c>
      <c r="H24" s="1">
        <v>0.3</v>
      </c>
      <c r="I24" s="1">
        <v>7.0000000000000007E-2</v>
      </c>
      <c r="J24" s="1">
        <v>5</v>
      </c>
      <c r="K24" s="1">
        <v>51</v>
      </c>
      <c r="L24" s="1">
        <v>0</v>
      </c>
      <c r="M24" s="1">
        <v>0</v>
      </c>
    </row>
    <row r="25" spans="1:13" x14ac:dyDescent="0.25">
      <c r="A25" s="1" t="s">
        <v>112</v>
      </c>
      <c r="B25" s="1">
        <v>350</v>
      </c>
      <c r="C25" s="1">
        <v>11.5</v>
      </c>
      <c r="D25" s="1">
        <v>1.5</v>
      </c>
      <c r="E25" s="1">
        <v>29</v>
      </c>
      <c r="F25" s="1">
        <v>3.7</v>
      </c>
      <c r="G25" s="1">
        <v>0</v>
      </c>
      <c r="H25" s="1">
        <v>0.28000000000000003</v>
      </c>
      <c r="I25" s="1">
        <v>0.14000000000000001</v>
      </c>
      <c r="J25" s="1">
        <v>4.5</v>
      </c>
      <c r="K25" s="1">
        <v>0</v>
      </c>
      <c r="L25" s="1">
        <v>0</v>
      </c>
      <c r="M25" s="1">
        <v>0</v>
      </c>
    </row>
    <row r="26" spans="1:13" x14ac:dyDescent="0.25">
      <c r="A26" s="1" t="s">
        <v>77</v>
      </c>
      <c r="B26" s="1">
        <v>370</v>
      </c>
      <c r="C26" s="1">
        <v>20</v>
      </c>
      <c r="D26" s="1">
        <v>6</v>
      </c>
      <c r="E26" s="1">
        <v>750</v>
      </c>
      <c r="F26" s="1">
        <v>20.8</v>
      </c>
      <c r="G26" s="1">
        <v>498</v>
      </c>
      <c r="H26" s="1">
        <v>1.5</v>
      </c>
      <c r="I26" s="1">
        <v>0.6</v>
      </c>
      <c r="J26" s="1">
        <v>9.1</v>
      </c>
      <c r="K26" s="1">
        <v>0</v>
      </c>
      <c r="L26" s="1">
        <v>40</v>
      </c>
      <c r="M26" s="1">
        <v>0</v>
      </c>
    </row>
  </sheetData>
  <sortState xmlns:xlrd2="http://schemas.microsoft.com/office/spreadsheetml/2017/richdata2" ref="A2:M13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215B-7205-4222-99F9-9D1DC2A94787}">
  <dimension ref="A1:Z6"/>
  <sheetViews>
    <sheetView workbookViewId="0">
      <selection activeCell="A8" sqref="A8"/>
    </sheetView>
  </sheetViews>
  <sheetFormatPr defaultColWidth="8.85546875" defaultRowHeight="15" x14ac:dyDescent="0.25"/>
  <cols>
    <col min="1" max="1" width="15.28515625" style="1" bestFit="1" customWidth="1"/>
    <col min="2" max="17" width="17" style="1" bestFit="1" customWidth="1"/>
    <col min="18" max="18" width="24" style="1" bestFit="1" customWidth="1"/>
    <col min="19" max="19" width="22.42578125" style="1" bestFit="1" customWidth="1"/>
    <col min="20" max="20" width="24.28515625" style="1" bestFit="1" customWidth="1"/>
    <col min="21" max="21" width="22.5703125" style="1" bestFit="1" customWidth="1"/>
    <col min="22" max="26" width="14.140625" style="1" bestFit="1" customWidth="1"/>
    <col min="27" max="30" width="12.28515625" style="1" bestFit="1" customWidth="1"/>
    <col min="31" max="16384" width="8.85546875" style="1"/>
  </cols>
  <sheetData>
    <row r="1" spans="1:26" x14ac:dyDescent="0.25">
      <c r="A1" s="1" t="s">
        <v>113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71</v>
      </c>
      <c r="G1" s="1" t="s">
        <v>100</v>
      </c>
      <c r="H1" s="1" t="s">
        <v>101</v>
      </c>
      <c r="I1" s="1" t="s">
        <v>102</v>
      </c>
      <c r="J1" s="1" t="s">
        <v>75</v>
      </c>
      <c r="K1" s="1" t="s">
        <v>72</v>
      </c>
      <c r="L1" s="1" t="s">
        <v>70</v>
      </c>
      <c r="M1" s="1" t="s">
        <v>74</v>
      </c>
      <c r="N1" s="1" t="s">
        <v>103</v>
      </c>
      <c r="O1" s="1" t="s">
        <v>104</v>
      </c>
      <c r="P1" s="1" t="s">
        <v>105</v>
      </c>
      <c r="Q1" s="1" t="s">
        <v>106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73</v>
      </c>
      <c r="X1" s="1" t="s">
        <v>76</v>
      </c>
      <c r="Y1" s="1" t="s">
        <v>112</v>
      </c>
      <c r="Z1" s="1" t="s">
        <v>77</v>
      </c>
    </row>
    <row r="2" spans="1:26" x14ac:dyDescent="0.25">
      <c r="A2" s="1" t="s">
        <v>7</v>
      </c>
      <c r="B2" s="3">
        <v>800</v>
      </c>
      <c r="C2" s="3">
        <v>450</v>
      </c>
      <c r="D2" s="3">
        <v>1500</v>
      </c>
      <c r="E2" s="3">
        <v>900</v>
      </c>
      <c r="F2" s="3">
        <v>1200</v>
      </c>
      <c r="G2" s="3">
        <v>950</v>
      </c>
      <c r="H2" s="3">
        <v>2075</v>
      </c>
      <c r="I2" s="3">
        <v>3200.1019999999999</v>
      </c>
      <c r="J2" s="3">
        <v>1200</v>
      </c>
      <c r="K2" s="3">
        <v>800</v>
      </c>
      <c r="L2" s="3">
        <v>500</v>
      </c>
      <c r="M2" s="3">
        <v>300</v>
      </c>
      <c r="N2" s="3">
        <v>289.31200000000001</v>
      </c>
      <c r="O2" s="3">
        <v>1450</v>
      </c>
      <c r="P2" s="3">
        <v>1003.131</v>
      </c>
      <c r="Q2" s="3">
        <v>842.41200000000003</v>
      </c>
      <c r="R2" s="3">
        <v>1100.31</v>
      </c>
      <c r="S2" s="3">
        <v>1800</v>
      </c>
      <c r="T2" s="3">
        <v>1355.5920000000001</v>
      </c>
      <c r="U2" s="3">
        <v>1987</v>
      </c>
      <c r="V2" s="3">
        <v>2131.1311999999998</v>
      </c>
      <c r="W2" s="3">
        <v>1400</v>
      </c>
      <c r="X2" s="3">
        <v>300</v>
      </c>
      <c r="Y2" s="3">
        <v>678.31299999999999</v>
      </c>
      <c r="Z2" s="3">
        <v>850</v>
      </c>
    </row>
    <row r="3" spans="1:26" x14ac:dyDescent="0.25">
      <c r="A3" s="1" t="s">
        <v>23</v>
      </c>
      <c r="B3" s="3">
        <v>1433.5238416843733</v>
      </c>
      <c r="C3" s="3">
        <v>669.54170922407081</v>
      </c>
      <c r="D3" s="3">
        <v>2805.3620987227132</v>
      </c>
      <c r="E3" s="3">
        <v>3895.8494721516731</v>
      </c>
      <c r="F3" s="3">
        <v>4450.2571558194941</v>
      </c>
      <c r="G3" s="3">
        <v>799</v>
      </c>
      <c r="H3" s="4">
        <v>2752.0434007746258</v>
      </c>
      <c r="I3" s="3">
        <v>2500.3123000000001</v>
      </c>
      <c r="J3" s="3">
        <v>534.49467284297339</v>
      </c>
      <c r="K3" s="3">
        <v>211.07727369495979</v>
      </c>
      <c r="L3" s="3">
        <v>941.8443278670693</v>
      </c>
      <c r="M3" s="3">
        <v>1000000</v>
      </c>
      <c r="N3" s="3">
        <v>340.12310000000002</v>
      </c>
      <c r="O3" s="4">
        <v>1745.0338270424388</v>
      </c>
      <c r="P3" s="4">
        <v>1336.2783000393752</v>
      </c>
      <c r="Q3" s="3">
        <v>1110.3123000000001</v>
      </c>
      <c r="R3" s="3">
        <v>1000000</v>
      </c>
      <c r="S3" s="3">
        <v>1000000</v>
      </c>
      <c r="T3" s="3">
        <v>1000000</v>
      </c>
      <c r="U3" s="3">
        <v>1000000</v>
      </c>
      <c r="V3" s="4">
        <v>2018.0620512774844</v>
      </c>
      <c r="W3" s="3">
        <v>1333.8276496645992</v>
      </c>
      <c r="X3" s="3">
        <v>1000000</v>
      </c>
      <c r="Y3" s="4">
        <v>700.13875490589646</v>
      </c>
      <c r="Z3" s="3">
        <v>1000000</v>
      </c>
    </row>
    <row r="4" spans="1:26" x14ac:dyDescent="0.25">
      <c r="A4" s="1" t="s">
        <v>4</v>
      </c>
      <c r="B4" s="3">
        <v>800</v>
      </c>
      <c r="C4" s="3">
        <v>450</v>
      </c>
      <c r="D4" s="3">
        <v>1500</v>
      </c>
      <c r="E4" s="3">
        <v>900</v>
      </c>
      <c r="F4" s="3">
        <v>1200</v>
      </c>
      <c r="G4" s="3">
        <v>839</v>
      </c>
      <c r="H4" s="3">
        <v>1831.3123000000001</v>
      </c>
      <c r="I4" s="3">
        <v>2890.0012999999999</v>
      </c>
      <c r="J4" s="3">
        <v>1200</v>
      </c>
      <c r="K4" s="3">
        <v>800</v>
      </c>
      <c r="L4" s="3">
        <v>500</v>
      </c>
      <c r="M4" s="3">
        <v>300</v>
      </c>
      <c r="N4" s="3">
        <v>1000000</v>
      </c>
      <c r="O4" s="3">
        <v>1350</v>
      </c>
      <c r="P4" s="3">
        <v>943.42123000000004</v>
      </c>
      <c r="Q4" s="3">
        <v>3123.123</v>
      </c>
      <c r="R4" s="3">
        <v>1402.674</v>
      </c>
      <c r="S4" s="3">
        <v>1567.4230600000001</v>
      </c>
      <c r="T4" s="3">
        <v>1333.3309999999999</v>
      </c>
      <c r="U4" s="3">
        <v>2035.567</v>
      </c>
      <c r="V4" s="3">
        <v>2131.1311999999998</v>
      </c>
      <c r="W4" s="3">
        <v>1400</v>
      </c>
      <c r="X4" s="3">
        <v>300</v>
      </c>
      <c r="Y4" s="3">
        <v>500.35300000000001</v>
      </c>
      <c r="Z4" s="3">
        <v>850</v>
      </c>
    </row>
    <row r="5" spans="1:26" x14ac:dyDescent="0.25">
      <c r="A5" s="1" t="s">
        <v>19</v>
      </c>
      <c r="B5" s="3">
        <v>1151.1273253171626</v>
      </c>
      <c r="C5" s="3">
        <v>524.21929378908669</v>
      </c>
      <c r="D5" s="3">
        <v>2406.5326642309938</v>
      </c>
      <c r="E5" s="3">
        <v>4097.2297041404736</v>
      </c>
      <c r="F5" s="3">
        <v>4385.3573225393038</v>
      </c>
      <c r="G5" s="3">
        <v>1000000</v>
      </c>
      <c r="H5" s="4">
        <v>2421.3123399999999</v>
      </c>
      <c r="I5" s="3">
        <v>3132.998</v>
      </c>
      <c r="J5" s="3">
        <v>576.05381942588951</v>
      </c>
      <c r="K5" s="3">
        <v>206.84179357666477</v>
      </c>
      <c r="L5" s="3">
        <v>680.49427813625925</v>
      </c>
      <c r="M5" s="3">
        <v>1000000</v>
      </c>
      <c r="N5" s="3">
        <v>312.31229999999999</v>
      </c>
      <c r="O5" s="4">
        <v>1092.2253124028039</v>
      </c>
      <c r="P5" s="4">
        <v>994.69774704901613</v>
      </c>
      <c r="Q5" s="3">
        <v>900.13210000000004</v>
      </c>
      <c r="R5" s="3">
        <v>1300.8209999999999</v>
      </c>
      <c r="S5" s="3">
        <v>1398.635</v>
      </c>
      <c r="T5" s="3">
        <v>1523.4090000000001</v>
      </c>
      <c r="U5" s="3">
        <v>2000.424</v>
      </c>
      <c r="V5" s="4">
        <v>706.629941282495</v>
      </c>
      <c r="W5" s="3">
        <v>1008.3918836823935</v>
      </c>
      <c r="X5" s="3">
        <v>1000000</v>
      </c>
      <c r="Y5" s="4">
        <v>455.2473317714776</v>
      </c>
      <c r="Z5" s="3">
        <v>1000000</v>
      </c>
    </row>
    <row r="6" spans="1:26" x14ac:dyDescent="0.25">
      <c r="A6" s="1" t="s">
        <v>21</v>
      </c>
      <c r="B6" s="3">
        <v>1383.1704611351383</v>
      </c>
      <c r="C6" s="3">
        <v>671.35280403192792</v>
      </c>
      <c r="D6" s="3">
        <v>2574.2926000262123</v>
      </c>
      <c r="E6" s="3">
        <v>4687.3763939099099</v>
      </c>
      <c r="F6" s="3">
        <v>5321.3396989358844</v>
      </c>
      <c r="G6" s="3">
        <v>900</v>
      </c>
      <c r="H6" s="4">
        <v>1928.4519329543232</v>
      </c>
      <c r="I6" s="3">
        <v>2412.931</v>
      </c>
      <c r="J6" s="3">
        <v>467.51584705451427</v>
      </c>
      <c r="K6" s="3">
        <v>317.20875664597202</v>
      </c>
      <c r="L6" s="3">
        <v>889.95750668661469</v>
      </c>
      <c r="M6" s="3">
        <v>1000000</v>
      </c>
      <c r="N6" s="3">
        <v>249.32130000000001</v>
      </c>
      <c r="O6" s="4">
        <v>1309.9731798697296</v>
      </c>
      <c r="P6" s="4">
        <v>977.37247638184101</v>
      </c>
      <c r="Q6" s="3">
        <v>1000000</v>
      </c>
      <c r="R6" s="3">
        <v>1402.674</v>
      </c>
      <c r="S6" s="3">
        <v>1954.3530000000001</v>
      </c>
      <c r="T6" s="3">
        <v>1600.2424000000001</v>
      </c>
      <c r="U6" s="3">
        <v>1000000</v>
      </c>
      <c r="V6" s="4">
        <v>580.63159988775521</v>
      </c>
      <c r="W6" s="3">
        <v>1302.8136549023191</v>
      </c>
      <c r="X6" s="3">
        <v>1000000</v>
      </c>
      <c r="Y6" s="4">
        <v>468.66080472959055</v>
      </c>
      <c r="Z6" s="3">
        <v>1000000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8B39-0B3C-4AA3-BFFA-43F67D358F61}">
  <dimension ref="A1:M2"/>
  <sheetViews>
    <sheetView workbookViewId="0">
      <selection activeCell="L31" sqref="L31"/>
    </sheetView>
  </sheetViews>
  <sheetFormatPr defaultColWidth="8.85546875" defaultRowHeight="15" x14ac:dyDescent="0.25"/>
  <cols>
    <col min="1" max="16384" width="8.85546875" style="1"/>
  </cols>
  <sheetData>
    <row r="1" spans="1:13" x14ac:dyDescent="0.25">
      <c r="A1" s="1" t="s">
        <v>1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</row>
    <row r="2" spans="1:13" x14ac:dyDescent="0.25">
      <c r="A2" s="1" t="s">
        <v>90</v>
      </c>
      <c r="B2" s="1">
        <v>2100</v>
      </c>
      <c r="C2" s="1">
        <v>52.5</v>
      </c>
      <c r="D2" s="1">
        <v>35</v>
      </c>
      <c r="E2" s="1">
        <v>1100</v>
      </c>
      <c r="F2" s="1">
        <v>22</v>
      </c>
      <c r="G2" s="1">
        <v>500</v>
      </c>
      <c r="H2" s="1">
        <v>0.9</v>
      </c>
      <c r="I2" s="1">
        <v>1.4</v>
      </c>
      <c r="J2" s="1">
        <v>12</v>
      </c>
      <c r="K2" s="1">
        <v>160</v>
      </c>
      <c r="L2" s="1">
        <v>28</v>
      </c>
      <c r="M2" s="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NodesTypes</vt:lpstr>
      <vt:lpstr>Demand</vt:lpstr>
      <vt:lpstr>Suppliers</vt:lpstr>
      <vt:lpstr>Transhippers</vt:lpstr>
      <vt:lpstr>Delivery</vt:lpstr>
      <vt:lpstr>EdgesCost</vt:lpstr>
      <vt:lpstr>nutr_val</vt:lpstr>
      <vt:lpstr>FoodCost</vt:lpstr>
      <vt:lpstr>nutr_req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Danique de Moor</dc:creator>
  <cp:lastModifiedBy>Donato Maragno</cp:lastModifiedBy>
  <dcterms:created xsi:type="dcterms:W3CDTF">2020-11-13T11:28:27Z</dcterms:created>
  <dcterms:modified xsi:type="dcterms:W3CDTF">2021-09-15T15:09:53Z</dcterms:modified>
</cp:coreProperties>
</file>