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Crickmore\Dropbox (SpaceTec Partners)\_STP-BE Bookkeeping\10 - Ad-hoc finance issues\2023-08 Invoice OUT Export\"/>
    </mc:Choice>
  </mc:AlternateContent>
  <xr:revisionPtr revIDLastSave="0" documentId="8_{15032564-DC65-4F11-883E-A5551D6F7CD2}" xr6:coauthVersionLast="47" xr6:coauthVersionMax="47" xr10:uidLastSave="{00000000-0000-0000-0000-000000000000}"/>
  <bookViews>
    <workbookView xWindow="-120" yWindow="-120" windowWidth="29040" windowHeight="15720" xr2:uid="{4EDCE074-F39B-4806-A7E3-4222BFECFEDA}"/>
  </bookViews>
  <sheets>
    <sheet name="InvoiceOut" sheetId="1" r:id="rId1"/>
    <sheet name="Sheet1" sheetId="2" r:id="rId2"/>
  </sheets>
  <definedNames>
    <definedName name="_xlnm._FilterDatabase" localSheetId="0" hidden="1">InvoiceOut!$A$1:$K$338</definedName>
    <definedName name="_xlnm.Print_Area" localSheetId="0">InvoiceOut!#REF!</definedName>
    <definedName name="Projec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2" l="1"/>
  <c r="D65" i="2"/>
  <c r="D63" i="2"/>
  <c r="D62" i="2"/>
  <c r="D61" i="2"/>
  <c r="D60" i="2"/>
  <c r="D59" i="2"/>
  <c r="D58" i="2"/>
  <c r="D57" i="2"/>
  <c r="D56" i="2"/>
  <c r="D55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3" i="2"/>
  <c r="D2" i="2"/>
  <c r="I318" i="1"/>
  <c r="H3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tc={588FE72C-8F50-4D33-92C3-2C4B30E2F4C9}</author>
  </authors>
  <commentList>
    <comment ref="K84" authorId="0" shapeId="0" xr:uid="{588FE72C-8F50-4D33-92C3-2C4B30E2F4C9}">
      <text>
        <t>[Threaded comment]
Your version of Excel allows you to read this threaded comment; however, any edits to it will get removed if the file is opened in a newer version of Excel. Learn more: https://go.microsoft.com/fwlink/?linkid=870924
Comment:
    EUR amount here was &gt; USD amount, indicating error. DC recalculated gross EUR amount using relevant historic FX from ec.europe.eu</t>
      </text>
    </comment>
  </commentList>
</comments>
</file>

<file path=xl/sharedStrings.xml><?xml version="1.0" encoding="utf-8"?>
<sst xmlns="http://schemas.openxmlformats.org/spreadsheetml/2006/main" count="1883" uniqueCount="879">
  <si>
    <t>Entity</t>
  </si>
  <si>
    <t>Invoice Number</t>
  </si>
  <si>
    <t>Date</t>
  </si>
  <si>
    <t>Payment</t>
  </si>
  <si>
    <t>Sent to/Paid by</t>
  </si>
  <si>
    <t>Description</t>
  </si>
  <si>
    <t>Project</t>
  </si>
  <si>
    <t>Invoice Gross (incl. VAT)</t>
  </si>
  <si>
    <t>Invoiced Net</t>
  </si>
  <si>
    <t>Received</t>
  </si>
  <si>
    <t>Comments</t>
  </si>
  <si>
    <t>STP-BE</t>
  </si>
  <si>
    <t>2020/E001</t>
  </si>
  <si>
    <t>European Environment Agency</t>
  </si>
  <si>
    <t>professional fees intra muros</t>
  </si>
  <si>
    <t>EEA-SC1</t>
  </si>
  <si>
    <t>2020/E002</t>
  </si>
  <si>
    <t>Planetek Hellas</t>
  </si>
  <si>
    <t>CLMS coastal zones UU communications campaign and visual identity, and UU workshop organisation of the COAST Coastal Zones Monitoring project</t>
  </si>
  <si>
    <t>CLMS</t>
  </si>
  <si>
    <t>Grant Note</t>
  </si>
  <si>
    <t>European Commission</t>
  </si>
  <si>
    <t>Grant agreement prepayment</t>
  </si>
  <si>
    <t>ENVOL</t>
  </si>
  <si>
    <t>2020/E003</t>
  </si>
  <si>
    <t>Final Payment as per our “IOV/IOD launch” Low Value Contract with the European
Commission’s DG DEFIS, Ares(2019)4272989</t>
  </si>
  <si>
    <t>IOD/IOV</t>
  </si>
  <si>
    <t>2020/E004</t>
  </si>
  <si>
    <t>Service Contract CCR.E.C757304.X0 with the European Commission’s DG JRC.</t>
  </si>
  <si>
    <t>LV-EMS</t>
  </si>
  <si>
    <t>2020/E005</t>
  </si>
  <si>
    <t>ESA</t>
  </si>
  <si>
    <t xml:space="preserve">Final settlement MS-1 </t>
  </si>
  <si>
    <t>ESA-HERA</t>
  </si>
  <si>
    <t>2020/E006</t>
  </si>
  <si>
    <t>Pre-financing for the Specific Contract No L01/06 with the European Commission’s DG DEFIS, Support the animation of DG DEFIS Social Media Accounts and Provision of Images processed from Sentinel data and information, implementing framework contract No 712/PP/2018/FC - Lot 1</t>
  </si>
  <si>
    <t>ECO-L1-SC6</t>
  </si>
  <si>
    <t>the date of receiving the invoice  by EC is 07.04.2020</t>
  </si>
  <si>
    <t>DroneRules COS-RPAS-2014-2-03</t>
  </si>
  <si>
    <t>DR</t>
  </si>
  <si>
    <t>2020/E007</t>
  </si>
  <si>
    <t>Credit Note for our agreement under Framework Contract with the European Commission’s DG Internal Market, Industry, Entrepreneurship and SMEs, the Framework Contract Number 385/PP/2014/FC (Copernicus User Uptake Framework Contract) Lot 2, Specific Contract 17 SI2.783004 – Copernicus Accelerator 2018 DG DEFIS</t>
  </si>
  <si>
    <t>UU-L2-SC17</t>
  </si>
  <si>
    <t>2020/E008</t>
  </si>
  <si>
    <t>2020/E009</t>
  </si>
  <si>
    <t xml:space="preserve">Final settlement ESA Contract  4000126821/19/F/MOS </t>
  </si>
  <si>
    <t>2020/E010</t>
  </si>
  <si>
    <t>JOANNEUM RESEARCH, 
	Forchungsgesellschaft GmbH 
DIGITAL Institute of Information and Communication Technologies</t>
  </si>
  <si>
    <t>Review, Iteration and Adaptation of the “Radio Signal Emulator Platform” Business Plan (RSEP) JR STP-BE_RSEP_2019_BP under the Purchase order 4619704 from 07 November 2019</t>
  </si>
  <si>
    <t>JR-BizPlan</t>
  </si>
  <si>
    <t>sent on 10/06/2020</t>
  </si>
  <si>
    <t>2020/E011</t>
  </si>
  <si>
    <t>Pre-Financing Payment for the Specific Contract “GOVSATCOM Communication and outreach activities”, implementing FWC 712/PP/2018/FC- LOT 1, Specific Contract N°3</t>
  </si>
  <si>
    <t>ECO-L1-SC3</t>
  </si>
  <si>
    <t>sent on 11/06/2020</t>
  </si>
  <si>
    <t>DroneRules Pro</t>
  </si>
  <si>
    <t>DR-PRO</t>
  </si>
  <si>
    <t>2020/E012</t>
  </si>
  <si>
    <t>First Final payment EEA</t>
  </si>
  <si>
    <t>sent on 05/08/2020</t>
  </si>
  <si>
    <t>Credit Note</t>
  </si>
  <si>
    <t>Freeman</t>
  </si>
  <si>
    <t>Space Symposium refund of the invoice with the int number 10445</t>
  </si>
  <si>
    <t>ECO-L1-SC7</t>
  </si>
  <si>
    <t>sent to the company the wire info on 17/08/2020; reimbursement could take 4 months</t>
  </si>
  <si>
    <t>2020/E013</t>
  </si>
  <si>
    <t>GAF AG</t>
  </si>
  <si>
    <t>GMES and Africa Support Programme 2015/38 010</t>
  </si>
  <si>
    <t>GMES&amp;Africa</t>
  </si>
  <si>
    <t>Debit Note</t>
  </si>
  <si>
    <t xml:space="preserve">ESA </t>
  </si>
  <si>
    <t xml:space="preserve">the advance payment request (APR) </t>
  </si>
  <si>
    <t>PNT</t>
  </si>
  <si>
    <t>2020/E014</t>
  </si>
  <si>
    <t>Second Final payment EEA (2 extra days)</t>
  </si>
  <si>
    <t>sent on 01/09/2020</t>
  </si>
  <si>
    <t>2020/E015</t>
  </si>
  <si>
    <t>Pre-Financing Payment for the Specific Contract “European Network of Defence-related Regions (ENDR) website”, implementing FWC 712/PP/2018/FC, LOT 1 Specific Contract 09 DG DEFIS</t>
  </si>
  <si>
    <t>ECO-L1-SC9</t>
  </si>
  <si>
    <t>Sent on 16/09/2020</t>
  </si>
  <si>
    <t>2020/E016</t>
  </si>
  <si>
    <t>Pre-financing Payment for the Specific Contract “EU Space Economics and the global context”, implementing FWC 712/PP/2018/FC, LOT 2 Specific Contract 06 DG DEFIS</t>
  </si>
  <si>
    <t>ECO-L2-SC6</t>
  </si>
  <si>
    <t>Sent on 24/09/2020</t>
  </si>
  <si>
    <t>2020/E017</t>
  </si>
  <si>
    <t xml:space="preserve">CS GROUP - France 
Comptabilité Fournisseurs </t>
  </si>
  <si>
    <t>Progress Payment for preparation phase and pre-operation phase for WekEO User Support, as per order N°271722 from 23rd July 2020.</t>
  </si>
  <si>
    <t>EUM-WEK</t>
  </si>
  <si>
    <t>the invoice sent in the beginning of November, but they have 45 days after the end of the month for paying the invoice</t>
  </si>
  <si>
    <t>Debit note</t>
  </si>
  <si>
    <t>Advanced payment</t>
  </si>
  <si>
    <t>AI4EO</t>
  </si>
  <si>
    <t>2020/E018</t>
  </si>
  <si>
    <t>Airbus Defence and Space</t>
  </si>
  <si>
    <t>Final Payment of the project HAPS</t>
  </si>
  <si>
    <t>ESA-HAPS</t>
  </si>
  <si>
    <t>Sent on 10/10/2020</t>
  </si>
  <si>
    <t>2020/E019</t>
  </si>
  <si>
    <t>professional fees for Keri intra muros for August</t>
  </si>
  <si>
    <t>EEA-SC2</t>
  </si>
  <si>
    <t>2020/E020</t>
  </si>
  <si>
    <t>professional fees for Keri intra muros for September</t>
  </si>
  <si>
    <t>2020/E021</t>
  </si>
  <si>
    <t>professional fees for Keri intra muros for October</t>
  </si>
  <si>
    <t>2020/E022</t>
  </si>
  <si>
    <t>Progress Payment for first operational service quarter</t>
  </si>
  <si>
    <t>Sent on 10/11/2020, but they have 45 days after the end of the month for paying the invoice</t>
  </si>
  <si>
    <t>2020/E023</t>
  </si>
  <si>
    <t>Interim payment  for the Specific Contract No L01/06 with the European Commission’s DG DEFIS, Support the animation of DG DEFIS Social Media Accounts and Provision of Images processed from Sentinel data and information, implementing framework contract No 712/PP/2018/FC - Lot 1</t>
  </si>
  <si>
    <t>Sent on 04/12/2020</t>
  </si>
  <si>
    <t>2020/E024</t>
  </si>
  <si>
    <t>professional fees for Keri intra muros for November</t>
  </si>
  <si>
    <t>Sent on 16/12/2020</t>
  </si>
  <si>
    <t>2020/E025</t>
  </si>
  <si>
    <t>professional fees for Keri intra muros for December</t>
  </si>
  <si>
    <t>2020/E026</t>
  </si>
  <si>
    <t>EUSPA</t>
  </si>
  <si>
    <t>Final Payment</t>
  </si>
  <si>
    <t>Galileo Greenlane 2</t>
  </si>
  <si>
    <t>2020/E027</t>
  </si>
  <si>
    <t>SpaceTec Partners GmbH</t>
  </si>
  <si>
    <t>Personal recharge &amp; expenses for 2020</t>
  </si>
  <si>
    <t>OH</t>
  </si>
  <si>
    <t>Grant note</t>
  </si>
  <si>
    <t>SpaceTec Capital GmbH</t>
  </si>
  <si>
    <t>Grant Note GNSS.asia 3 &amp; 4 (Horizon 2020)
Personnel and expense recharge for 2020</t>
  </si>
  <si>
    <t>2021/E001</t>
  </si>
  <si>
    <t>EEA2-SC1</t>
  </si>
  <si>
    <t>Sent on 12/01/2021</t>
  </si>
  <si>
    <t>2021/E002</t>
  </si>
  <si>
    <t>professional fees for Keri intra muros for January</t>
  </si>
  <si>
    <t>2021/E003</t>
  </si>
  <si>
    <t>FITESCUD SA</t>
  </si>
  <si>
    <t>Pre-financing of 40 % rounded of Cop America Promotion</t>
  </si>
  <si>
    <t>AETS-SIEA-1663</t>
  </si>
  <si>
    <t>2021/E004</t>
  </si>
  <si>
    <t>Professional fees for Keri intra muros for February</t>
  </si>
  <si>
    <t>Grant pre-financing payment</t>
  </si>
  <si>
    <t>EUSTM</t>
  </si>
  <si>
    <t>pre-financing</t>
  </si>
  <si>
    <t>2021/E005</t>
  </si>
  <si>
    <t>Midterm financing Payment for the Specific Contract "EU Space Economics and the global context" DG DEFIS</t>
  </si>
  <si>
    <t>2021/E006</t>
  </si>
  <si>
    <t>Progress Payment for the second operational service quarter for WekEO User Support, as per order N°271722 from 22 February 2021</t>
  </si>
  <si>
    <t>2021/E007</t>
  </si>
  <si>
    <t>RSM UK Consulting</t>
  </si>
  <si>
    <t>First payment instalment for the project “Space Hub Scotland (SHS) - due diligence support” with the RSM UK Consulting. Quoting ref: 1112138 / 602</t>
  </si>
  <si>
    <t>SHS</t>
  </si>
  <si>
    <t>2021/E008</t>
  </si>
  <si>
    <t>Second payment instalment for the project “Space Hub Scotland (SHS) - due diligence support” with the RSM UK Consulting. Quoting ref: 1112138 / 602</t>
  </si>
  <si>
    <t>2021/E009</t>
  </si>
  <si>
    <t>Professional fees for Keri intra muros for March</t>
  </si>
  <si>
    <t>2021/E010</t>
  </si>
  <si>
    <t xml:space="preserve">Pre-financing of the ECO-L1-SC6-EXT DG DEFIS </t>
  </si>
  <si>
    <t>ECO-L1-SC6-EXT</t>
  </si>
  <si>
    <t>2021/E011</t>
  </si>
  <si>
    <t>Progress payment MS-1</t>
  </si>
  <si>
    <t>2021/E012</t>
  </si>
  <si>
    <t>WO01</t>
  </si>
  <si>
    <t>2021/E013</t>
  </si>
  <si>
    <t>Final payment</t>
  </si>
  <si>
    <t>2021/E014</t>
  </si>
  <si>
    <t>Cloudflight Austria GmbH</t>
  </si>
  <si>
    <t>Advance Payment as per our Subcontract within the framework of your “Framework service contract for the Copernicus Land monitoring services — CLC+ Core production and provision of complementary consultancy services” with the EEA</t>
  </si>
  <si>
    <t>EEA-CLC</t>
  </si>
  <si>
    <t>2021/E015</t>
  </si>
  <si>
    <t>Progress payment MS1</t>
  </si>
  <si>
    <t>Invoice amt exceeds received amt as pre-payment was received as cash advance w/o invoice.</t>
  </si>
  <si>
    <t>2021/E016</t>
  </si>
  <si>
    <t>Professional fees for Keri intra muros for April</t>
  </si>
  <si>
    <t>2021/E017</t>
  </si>
  <si>
    <t xml:space="preserve">Interim payment for the Specific Contract “GOVSATCOM Communication and outreach activities”, implementing FWC 712/PP/2018/FC- LOT 1, Specific Contract N°3 DG DEFIS </t>
  </si>
  <si>
    <t>2021/E018</t>
  </si>
  <si>
    <t>Professional fees for Keri intra muros for May</t>
  </si>
  <si>
    <t>2021/E019</t>
  </si>
  <si>
    <t>Final payment DG DEFIS</t>
  </si>
  <si>
    <t>2021/E020</t>
  </si>
  <si>
    <t>Professional fees for Keri intra muros for June</t>
  </si>
  <si>
    <t>2021/E021</t>
  </si>
  <si>
    <t>Invoice for CLMS coastal zones user uptake communications campaign and visual identity, and user uptake workshop organisation of the COAST Coastal Zones Monitoring project</t>
  </si>
  <si>
    <t>2021/E022</t>
  </si>
  <si>
    <t>Oumma</t>
  </si>
  <si>
    <t>3 months of services provided during April,May,June 2021</t>
  </si>
  <si>
    <t>CIRCLE</t>
  </si>
  <si>
    <t>credit note 2021/E044</t>
  </si>
  <si>
    <t>2021/E023</t>
  </si>
  <si>
    <t>Pre-financing  for the Specific Contract No L01/12 with the European Commission’s DG JOINT RESEARCH CENTRE, Copernicus Emergency Management Services Supporting Communication Activities, implementing framework contract No 712/PP/2018/FC - Lot 1</t>
  </si>
  <si>
    <t>ECO-L1-SC12</t>
  </si>
  <si>
    <t>2021/E024</t>
  </si>
  <si>
    <t>European Economic and Social Committee</t>
  </si>
  <si>
    <t xml:space="preserve">Final payment </t>
  </si>
  <si>
    <t>AI4SME</t>
  </si>
  <si>
    <t>2021/E025</t>
  </si>
  <si>
    <t>Progress Payment for the third operational service quarter</t>
  </si>
  <si>
    <t>Sent on 24/08/2021, but they have 45 days after the end of the month for paying the invoice</t>
  </si>
  <si>
    <t>2021/E026</t>
  </si>
  <si>
    <t>Progress Payment for the fourth operational service quarter</t>
  </si>
  <si>
    <t>2021/E027</t>
  </si>
  <si>
    <t>Professional fees for Keri intra muros for July</t>
  </si>
  <si>
    <t>2021/E028</t>
  </si>
  <si>
    <t>Professional fees for Keri intra muros for August</t>
  </si>
  <si>
    <t>2021/E029</t>
  </si>
  <si>
    <t>Task 1+2 Final Payment</t>
  </si>
  <si>
    <t>2021/E030</t>
  </si>
  <si>
    <t>Pre-financing 30% DG DEFIS</t>
  </si>
  <si>
    <t>ECO-L1-SC13</t>
  </si>
  <si>
    <t>2021/E031</t>
  </si>
  <si>
    <t>Professional fees for Keri intra muros for September</t>
  </si>
  <si>
    <t>2021/E032</t>
  </si>
  <si>
    <t xml:space="preserve">General Atlantic Service Company, L.P. </t>
  </si>
  <si>
    <t>Quick Look Analysis in cooperation with Nelson Aerospace</t>
  </si>
  <si>
    <t>Project M</t>
  </si>
  <si>
    <t>2021/E033</t>
  </si>
  <si>
    <t>Final payment  DG DEFIS</t>
  </si>
  <si>
    <t>2021/E034</t>
  </si>
  <si>
    <t xml:space="preserve">Progress Payment MS- 2 </t>
  </si>
  <si>
    <t>Ask Thomas 70625</t>
  </si>
  <si>
    <t>2021/E035</t>
  </si>
  <si>
    <t>IAW General Atlantic Engagement Lettre Agreement</t>
  </si>
  <si>
    <t>with the invoice 2021/E037</t>
  </si>
  <si>
    <t>2021/E036</t>
  </si>
  <si>
    <t>Fees for Project Orbit for Chief Strategies /Economist Office</t>
  </si>
  <si>
    <t>Orbit</t>
  </si>
  <si>
    <t xml:space="preserve">holding tax 338307, 35 EUR </t>
  </si>
  <si>
    <t>2021/E037</t>
  </si>
  <si>
    <t>IAW General Atlantic Letter Engreement</t>
  </si>
  <si>
    <t>with the invoice 2021/E035</t>
  </si>
  <si>
    <t>2021/E038</t>
  </si>
  <si>
    <t>Professional fees for Keri intra muros for October</t>
  </si>
  <si>
    <t>2021/E039</t>
  </si>
  <si>
    <t>FinalPayment fo the Specific Contract L01/07</t>
  </si>
  <si>
    <t>Services Agreement</t>
  </si>
  <si>
    <t>Invoice amt on invoice date = 1,056,670.91 EUR</t>
  </si>
  <si>
    <t>2021/E040</t>
  </si>
  <si>
    <t>2021/E041</t>
  </si>
  <si>
    <t>AGORIA VZW</t>
  </si>
  <si>
    <t xml:space="preserve">Payment as per Service Agreement from 02/12/2020 signed between AGORIA VZW and SpaceTec Partners SRL </t>
  </si>
  <si>
    <t>NS-BE</t>
  </si>
  <si>
    <t>34k netto (VAT)</t>
  </si>
  <si>
    <t>2021/E042</t>
  </si>
  <si>
    <t xml:space="preserve">Professional fees for Keri intra muros for November </t>
  </si>
  <si>
    <t>2021/E043</t>
  </si>
  <si>
    <t>Interim payment DG DEFIS</t>
  </si>
  <si>
    <t>2021/E044</t>
  </si>
  <si>
    <t>Credit note for 2021/E022</t>
  </si>
  <si>
    <t>2021/E045</t>
  </si>
  <si>
    <t>Credit note for 2021.E039 ECO-L1-SC7</t>
  </si>
  <si>
    <t>GTD SISTEMAS  DE INFORMACION SA</t>
  </si>
  <si>
    <t>Interim payment</t>
  </si>
  <si>
    <t>SAMMBA</t>
  </si>
  <si>
    <t>2021/E046</t>
  </si>
  <si>
    <t>invoice amt on invoice date = 229,460.08 EUR</t>
  </si>
  <si>
    <t>2021/E047</t>
  </si>
  <si>
    <t>2021/E048</t>
  </si>
  <si>
    <t>Professional fees for Keri intra muros for December</t>
  </si>
  <si>
    <t>2022/E001</t>
  </si>
  <si>
    <t xml:space="preserve">Final payment ECO-L1-SC9 ENDR </t>
  </si>
  <si>
    <t>2022/E002</t>
  </si>
  <si>
    <t>Pre-financing for the Specific Contract Lot 1: FED/2021/430-850 with the European Commission’s DG INTPA, EO International cooperation project, implementing framework contract No 693/PP/2018/FC – Lot 3</t>
  </si>
  <si>
    <t>SP-L3-SCX</t>
  </si>
  <si>
    <t>2022/E003</t>
  </si>
  <si>
    <t>Pre-financing for the Specific Contract Lot 2: COORD-EVA/2021/ 430-857 with the European Commission’s DG INTPA, EO International cooperation project, implementing framework contract No 693/PP/2018/FC – Lot 3</t>
  </si>
  <si>
    <t>2022/E004</t>
  </si>
  <si>
    <t>Pluto</t>
  </si>
  <si>
    <t>Consulting fees &amp; Travel expenses</t>
  </si>
  <si>
    <t>Square</t>
  </si>
  <si>
    <t>Difference due to withholding tax.</t>
  </si>
  <si>
    <t>ENVOL interim payment</t>
  </si>
  <si>
    <t>2022/E005</t>
  </si>
  <si>
    <t>Services provided during January 2022 – T&amp;D Space</t>
  </si>
  <si>
    <t xml:space="preserve"> Reissued as 2022/E027</t>
  </si>
  <si>
    <t>2022/E006</t>
  </si>
  <si>
    <t>Services provided during January 2022 – Authority Space &amp; Robotics</t>
  </si>
  <si>
    <t xml:space="preserve"> Reissued as 2022/E028</t>
  </si>
  <si>
    <t>EEA2-SC2</t>
  </si>
  <si>
    <t>professional fees for Keri intra muros for February</t>
  </si>
  <si>
    <t>2022/E007</t>
  </si>
  <si>
    <t xml:space="preserve">Final payment for call for order 1 </t>
  </si>
  <si>
    <t>2022/E008</t>
  </si>
  <si>
    <t>WO02</t>
  </si>
  <si>
    <t>2022/E009</t>
  </si>
  <si>
    <t>WO03</t>
  </si>
  <si>
    <t>2022/E010</t>
  </si>
  <si>
    <t>WO04</t>
  </si>
  <si>
    <t>Debit note for advance payment SpaceWeather 29.03.2022</t>
  </si>
  <si>
    <t>SSA-SW</t>
  </si>
  <si>
    <t>2022/E011</t>
  </si>
  <si>
    <t>2022/E012</t>
  </si>
  <si>
    <t>Lattanzio KIBS S.p.A.</t>
  </si>
  <si>
    <t xml:space="preserve">First Payment as per our Agreement within the Project “Organizational Technical Assistance for Spatial Development Program” with reference MZ-UGPTC-212418-CS-QCBS/2021 for deliverable D1 (services were delivered from 30/11/2021 to 31/12/2021). </t>
  </si>
  <si>
    <t>SDI MOZ</t>
  </si>
  <si>
    <t>2022/E013</t>
  </si>
  <si>
    <t>Second Payment as per our Agreement within the Project “Organizational Technical Assistance for Spatial Development Program” with reference MZ-UGPTC-212418-CS-QCBS/2021 for deliverable D2</t>
  </si>
  <si>
    <t>2022/E014</t>
  </si>
  <si>
    <t xml:space="preserve">Third Payment as per our Agreement within the Project “Organizational Technical Assistance for Spatial Development Program” with reference MZ-UGPTC-212418-CS-QCBS/2021 for deliverable D3 </t>
  </si>
  <si>
    <t>2022/E015</t>
  </si>
  <si>
    <t>Slovenian Ministry of Economy, Tourism and Sport</t>
  </si>
  <si>
    <t xml:space="preserve">Final payment as per Order No. N2130-21-0439 from 13th December 2021, for preparation of the Analysis of the potentials of the Slovenian space technology sector and the possibility of participating in international space programmes </t>
  </si>
  <si>
    <t>SI-STR1</t>
  </si>
  <si>
    <t>2022/E016</t>
  </si>
  <si>
    <t>Progress Payment for the first operational service quarter for WekEO User Support, as per order N°277020 from 27 October 2021 (PVR 6)</t>
  </si>
  <si>
    <t>EUM-WEK-EXT</t>
  </si>
  <si>
    <t>2022/E017</t>
  </si>
  <si>
    <t>Progress Payment for the second operational service quarter for WekEO User Support, as per order N°277020 from 13 April 2022 (PVR 7)</t>
  </si>
  <si>
    <t>2022/E018</t>
  </si>
  <si>
    <t>Progress Payment for the third operational service quarter for WekEO User Support, as per order N°277020 from 13 April 2022 (PVR 8)</t>
  </si>
  <si>
    <t>2022/E019</t>
  </si>
  <si>
    <t>2022/E020</t>
  </si>
  <si>
    <t>Pre-financing</t>
  </si>
  <si>
    <t>ECO-L1-SC16</t>
  </si>
  <si>
    <t>2022/E021</t>
  </si>
  <si>
    <t>ECO-L1-SC17</t>
  </si>
  <si>
    <t>Credit note  2022/E040</t>
  </si>
  <si>
    <t>2022/E022</t>
  </si>
  <si>
    <t>ECM Ventures GmbH</t>
  </si>
  <si>
    <t>Project ERFE – Consulting Support</t>
  </si>
  <si>
    <t>ERFA ECM</t>
  </si>
  <si>
    <t>2022/E023</t>
  </si>
  <si>
    <t xml:space="preserve">Interim payment </t>
  </si>
  <si>
    <t>FE-SC1</t>
  </si>
  <si>
    <t>2022/E024</t>
  </si>
  <si>
    <t>GAC</t>
  </si>
  <si>
    <t>Consulting Support for CNES - CARIOQA-PMP proposal</t>
  </si>
  <si>
    <t>SEQOIA</t>
  </si>
  <si>
    <t>2022/E025</t>
  </si>
  <si>
    <t xml:space="preserve"> Interim payment DG JOINT </t>
  </si>
  <si>
    <t>2022/E026</t>
  </si>
  <si>
    <t>SIA Livonia Partners</t>
  </si>
  <si>
    <t>Due diligence work</t>
  </si>
  <si>
    <t>FLY</t>
  </si>
  <si>
    <t>2022/E027</t>
  </si>
  <si>
    <t>invoice amt on invoice date = 32,894.67 EUR</t>
  </si>
  <si>
    <t>2022/E028</t>
  </si>
  <si>
    <t>invoice amt on invoice date = 61,037.97 EUR</t>
  </si>
  <si>
    <t>2022/E029</t>
  </si>
  <si>
    <t>Credit note for 2022/E005</t>
  </si>
  <si>
    <t>2022/E030</t>
  </si>
  <si>
    <t>Credit note for 2022/E006</t>
  </si>
  <si>
    <t>2022/E031</t>
  </si>
  <si>
    <t>Services provided during Feb - April 2022 – Authority Space &amp; Robotics</t>
  </si>
  <si>
    <t>invcd 183113.92 EUR</t>
  </si>
  <si>
    <t>2022/E032</t>
  </si>
  <si>
    <t>Services provided during Feb - April 2022 – T&amp;D Space</t>
  </si>
  <si>
    <t>invcd 73706.23 EUR</t>
  </si>
  <si>
    <t>2022/E033</t>
  </si>
  <si>
    <t>Service provided during May 2022 - Authority Space &amp; Robotics</t>
  </si>
  <si>
    <t>2022/E034</t>
  </si>
  <si>
    <t>Service provided during Jun 2022 - Authority Space &amp; Robotics</t>
  </si>
  <si>
    <t>2022/E035</t>
  </si>
  <si>
    <t>Services provided during May 2022 – T&amp;D Space</t>
  </si>
  <si>
    <t>invcd 10364.94 EUR</t>
  </si>
  <si>
    <t>2022/E036</t>
  </si>
  <si>
    <t>Services provided during June 2022 – T&amp;D Space</t>
  </si>
  <si>
    <t>Final Grant payment</t>
  </si>
  <si>
    <t>SCARBO</t>
  </si>
  <si>
    <t>2022/E037</t>
  </si>
  <si>
    <t>2022/E038</t>
  </si>
  <si>
    <t xml:space="preserve">Pre-financing  DG JOINT </t>
  </si>
  <si>
    <t>ECO-L1-SC15</t>
  </si>
  <si>
    <t>2022/E039</t>
  </si>
  <si>
    <t xml:space="preserve">Libreville SEZ
Gabon Special Economic Zone SA (GSEZ) </t>
  </si>
  <si>
    <t xml:space="preserve">First instalment as per our Contract for provision of services from 12/07/2022. </t>
  </si>
  <si>
    <t>ARISE Gabon</t>
  </si>
  <si>
    <t>2022/E040</t>
  </si>
  <si>
    <t>Credit note for the invoice 2022/E021</t>
  </si>
  <si>
    <t>2022/E041</t>
  </si>
  <si>
    <t>Progress Payment for the fourth operational service quarter for WekEO User Support, as per order N°277020 from 19 July April 2022 (PVR)</t>
  </si>
  <si>
    <t>sent</t>
  </si>
  <si>
    <t>2022/E042</t>
  </si>
  <si>
    <t>Completion of Milestone 2, as per our Contract for provision of services from
12/07/2022</t>
  </si>
  <si>
    <t>2022/E043</t>
  </si>
  <si>
    <t>Services provided during July 2022 – T&amp;D Space</t>
  </si>
  <si>
    <t>2022/E044</t>
  </si>
  <si>
    <t>Service provided during July 2022 - Authority Space &amp; Robotics</t>
  </si>
  <si>
    <t>2022/E045</t>
  </si>
  <si>
    <t>Completion of Milestone 3, as per our Contract for provision of services from
12/07/2022</t>
  </si>
  <si>
    <t>2022/E046</t>
  </si>
  <si>
    <t>Pre-financing for the Specific Contract No L02/06 with the European Commission’s DG DEFIS, implementing framework contract No 693/PP/2018/FC - Lot 2</t>
  </si>
  <si>
    <t>STM Outreach</t>
  </si>
  <si>
    <t>2022/E047</t>
  </si>
  <si>
    <t>Fourth Payment as per our Agreement within the Project “Organizational Technical Assistance for Spatial Development Program” with reference MZ-UGPTC-212418-CS-QCBS/2021 for deliverable D4</t>
  </si>
  <si>
    <t>2022/E048</t>
  </si>
  <si>
    <t>Fifth Payment as per our Agreement within the Project “Organizational Technical Assistance for Spatial Development Program” with reference MZ-UGPTC-212418-CS-QCBS/2021 for deliverable D5</t>
  </si>
  <si>
    <t>credit note 2022/E052</t>
  </si>
  <si>
    <t>2022/E049</t>
  </si>
  <si>
    <t>Final invoicing  for the Specific Contract No L01/16 with the European Commission’s DG DEFIS, Support to DG DEFIS participation to the Eurosatory 2022 exhibition and development of audiovisual material for defence industry programmes, implementing framework contract No 712/PP/2018/FC - Lot 1</t>
  </si>
  <si>
    <t>2022/E050</t>
  </si>
  <si>
    <t>Interim invoice related to the contract with reference GSA/OP/42/18/SC3 in connection with the support to OSNMA and HAS test campaign.</t>
  </si>
  <si>
    <t>FE-SC3</t>
  </si>
  <si>
    <t>2022/E051</t>
  </si>
  <si>
    <t>Consulting fees &amp; travel expenses for BCG’s client Saudi Space Commission, Project Kingdom Space Strategy, BCG Case Code 428001-03, performed between June and September 2022.</t>
  </si>
  <si>
    <t>withholding tax reduces amnt rcvd</t>
  </si>
  <si>
    <t>2022/E052</t>
  </si>
  <si>
    <t>Credit note E048 - Fifth Payment as per our Agreement within the Project “Organizational Technical Assistance for Spatial Development Program” with reference MZ-UGPTC-212418-CS-QCBS/2021 for deliverable D5</t>
  </si>
  <si>
    <t>2022/E053</t>
  </si>
  <si>
    <t>Point.Iot (Horizon 2020) 2021 personnel and expense recharge</t>
  </si>
  <si>
    <t>Settled in delta payment</t>
  </si>
  <si>
    <t>GNSS.asia 4 (Horizon 2020) 2021 personnel and expense recharge</t>
  </si>
  <si>
    <t>InnORBIT (Horizion 2020) 2021 personnel and expense recharge</t>
  </si>
  <si>
    <t>2022/E054</t>
  </si>
  <si>
    <t>Pre-financing for the second Renewal of the Specific Contract No L01/06 with the European Commission’s DG DEFIS, Support the animation of DG DEFIS Social Media Accounts and Provision of Images processed from Sentinel data and information, implementing framework contract No 712/PP/2018/FC - Lot 1 DG DEFIS</t>
  </si>
  <si>
    <t>ECO-L1-SC6-EXT2</t>
  </si>
  <si>
    <t>2022/E055</t>
  </si>
  <si>
    <t>Services provided during September 2022 – Authority Space &amp; Robotics</t>
  </si>
  <si>
    <t>2022/E056</t>
  </si>
  <si>
    <t xml:space="preserve">Services provided during August 2022 – T&amp;D Space </t>
  </si>
  <si>
    <t>2022/E057</t>
  </si>
  <si>
    <t>2021 Personnel and expense recharge</t>
  </si>
  <si>
    <t>2022/E058</t>
  </si>
  <si>
    <t>Intra-muros consultancy from June 1, 2022 through June 30, 2022, as per Specific Contract No 3323/R0-COPERNICUS/EEA.58804 under the Framework Contract Number EEA/DIS/R0/20/005-1</t>
  </si>
  <si>
    <t>2022/E059</t>
  </si>
  <si>
    <t>Intra-muros consultancy from July 1, 2022 through July 31, 2022, as per Specific Contract No 3323/R0-COPERNICUS/EEA.58804 under the Framework Contract Number EEA/DIS/R0/20/005-1</t>
  </si>
  <si>
    <t>2022/E060</t>
  </si>
  <si>
    <t>Intra-muros consultancy from August 1, 2022 through August 31, 2022, as per Specific Contract No 3323/R0-COPERNICUS/EEA.58804 under the Framework Contract Number EEA/DIS/R0/20/005-1</t>
  </si>
  <si>
    <t>2022/E061</t>
  </si>
  <si>
    <t>Intra-muros consultancy from September 1, 2022 through September 30, 2022, as per Specific Contract No 3323/R0-COPERNICUS/EEA.58804 under the Framework Contract Number EEA/DIS/R0/20/005-1</t>
  </si>
  <si>
    <t>2022/E062</t>
  </si>
  <si>
    <t>Sixth Payment as per our Agreement within the Project “Organizational Technical Assistance for Spatial Development Program” with reference MZ-UGPTC-212418-CS-QCBS/2021 for deliverable D6</t>
  </si>
  <si>
    <t>2022/E063</t>
  </si>
  <si>
    <t xml:space="preserve">Services provided during September 2022 – T&amp;D Space </t>
  </si>
  <si>
    <t>Circle</t>
  </si>
  <si>
    <t>2022/E064</t>
  </si>
  <si>
    <t xml:space="preserve">Services provided during August 2022 – Authority Space &amp; Robotics </t>
  </si>
  <si>
    <t>Advance payment request for AI4EO CCN1</t>
  </si>
  <si>
    <t>AI4EO CCN 2022</t>
  </si>
  <si>
    <t>2022/E065</t>
  </si>
  <si>
    <t>Final invoice for Specific Contract No L01/18 with the European Commission’s DG DEFIS,
Support to the Promotion of EU Space/CASSINI at Viva Technology 2022, implementing framework
contract No 712/PP/2018/FC - Lot 1</t>
  </si>
  <si>
    <t>ECO-L1-SC18</t>
  </si>
  <si>
    <t>2022/E066</t>
  </si>
  <si>
    <t>Intra-muros consultancy from October 1, 2022 through October 31, 2022, as per Specific Contract No 3323/R0-COPERNICUS/EEA.58804 under the Framework Contract Number EEA/DIS/R0/20/005-1</t>
  </si>
  <si>
    <t>2022/E067</t>
  </si>
  <si>
    <t>Intra-muros consultancy from October 1, 2022 through October 31, 2022, as per Specific Contract No 3323/R0-COPERNICUS/EEA.59137 under the Framework Contract Number EEA/DIS/R0/20/005-1</t>
  </si>
  <si>
    <t>EEA2-SC4</t>
  </si>
  <si>
    <t>2022/E068</t>
  </si>
  <si>
    <t>Services provided during October 2022 – Authority Space &amp; Robotics</t>
  </si>
  <si>
    <t>2022/E069</t>
  </si>
  <si>
    <t xml:space="preserve">Services provided during October 2022 – T&amp;D Space </t>
  </si>
  <si>
    <t>2022/E070</t>
  </si>
  <si>
    <t>Final invoice for Specific Contract No L01/17 with the European Commission’s DG DEFIS, Support to the participation of the EU Space Programme at ESA’s Living Planet Symposium, implementing framework contract No 712/PP/2018/FC - Lot 1</t>
  </si>
  <si>
    <t>2022/E071</t>
  </si>
  <si>
    <t>Final payment instalment for Phase 2 of the project “Space Hub Scotland (SHS) - due diligence support” with the RSM UK Consulting. Quoting ref: 1112138 / 602</t>
  </si>
  <si>
    <t>2022/E072</t>
  </si>
  <si>
    <t>First payment instalment for SP1 of the project “Space Hub Scotland (SHS) - due diligence support” with the RSM UK Consulting. Quoting ref: 1112138 / 602</t>
  </si>
  <si>
    <t>2022/E073</t>
  </si>
  <si>
    <t>Pre-financing invoice related to the specific contract No 02 implementing the framework contract No 693/PP/2018/FC supporting EUSPA’s market development in the areas of humanitarian aid, security and healthcare.</t>
  </si>
  <si>
    <t>SP-L2-SC2</t>
  </si>
  <si>
    <t>2022/E074</t>
  </si>
  <si>
    <t>Payment as per our Agreement within the Project “Organizational Technical Assistance for Spatial Development Program” with reference MZ-UGPTC-212418-CS-QCBS/2021 for deliverable
D7/D9/D10.</t>
  </si>
  <si>
    <t>2022/E075</t>
  </si>
  <si>
    <t>Balance payment for the Specific Contract No L01/12 with the European Commission’s DG JOINT RESEARCH CENTRE, Copernicus Emergency Management Services Supporting Communication Activities, implementing framework contract No 712/PP/2018/FC - Lot 1</t>
  </si>
  <si>
    <t>2022/E076</t>
  </si>
  <si>
    <t>Balance payment PM2 related to the contract with reference GSA/OP/42/18/SC1 in connection with the “Support to cross-fertilisation of FE projects results”.</t>
  </si>
  <si>
    <t>2022/E077</t>
  </si>
  <si>
    <t>WO05</t>
  </si>
  <si>
    <t>2022/E078</t>
  </si>
  <si>
    <t>Pre-financing for the Specific Contract No L02/10 with the European Commission’s DG DEFIS, Study on improving access to test facilities for EU new space transportation solutions, implementing framework contract No 712/PP/2018/FC - Lot 2.</t>
  </si>
  <si>
    <t>ECO-L2-SC10</t>
  </si>
  <si>
    <t>2022/E079</t>
  </si>
  <si>
    <t>EarthPulse SL</t>
  </si>
  <si>
    <t>Advance payment for support of ESA Contract No. 4000138904, “EO Training Dataset Platform”.</t>
  </si>
  <si>
    <t>EOTDL</t>
  </si>
  <si>
    <t>2022/E080</t>
  </si>
  <si>
    <t>Balance payment for Specific Contract No L01/20 with the European Commission’s DG DEFIS, Promotion of EU Space/CASSINI at Web Summit 2022, implementing framework contract No 712/PP/2018/FC - Lot 1</t>
  </si>
  <si>
    <t>ECO-L1-SC20</t>
  </si>
  <si>
    <t>2022/E081</t>
  </si>
  <si>
    <t>Final invoice as per our Service Agreement No. C21001/CV/SP/2020-001 with the European Commission, Promoting Copernicus Earth Observation Application in Central America, implementing framework contract No. SIEA-2018-1663.</t>
  </si>
  <si>
    <t>split in two payments</t>
  </si>
  <si>
    <t>2022/E082</t>
  </si>
  <si>
    <t>EUMETSAT</t>
  </si>
  <si>
    <t>Balance payment for EUMETSAT Purchase Order No. 4500023042, support of “Earth Observation Data Visualisation Workshop”.</t>
  </si>
  <si>
    <t>EUM-JUP</t>
  </si>
  <si>
    <t>credit note 2022/E092</t>
  </si>
  <si>
    <t>2022/E083</t>
  </si>
  <si>
    <t>Interim payment for the second Renewal of the Specific Contract No L01/06 with the European Commission’s DG DEFIS, Support the animation of DG DEFIS Social Media Accounts and Provision of Images processed from Sentinel data and information, implementing framework contract No 712/PP/2018/FC - Lot 1</t>
  </si>
  <si>
    <t>2022/E084</t>
  </si>
  <si>
    <t>Intra-muros consultancy from November 1, 2022 through November 30, 2022, as per Specific Contract No 3323/R0-COPERNICUS/EEA.59137 under the Framework Contract Number EEA/DIS/R0/20/005-1</t>
  </si>
  <si>
    <t>2022/E085</t>
  </si>
  <si>
    <t>Intra-muros consultancy from November 1, 2022 through November 30, 2022, as per Specific Contract No 3323/R0-COPERNICUS/EEA.58804 under the Framework Contract Number EEA/DIS/R0/20/005-1</t>
  </si>
  <si>
    <t>2022/E086</t>
  </si>
  <si>
    <t>Services provided during November 2022 – Authority Space &amp; Robotics</t>
  </si>
  <si>
    <t>2022/E087</t>
  </si>
  <si>
    <t>Completion of Milestone 34 as per our Contract for provision of services from
12/07/2022</t>
  </si>
  <si>
    <t>2022/E088</t>
  </si>
  <si>
    <t>Expense reimbursement</t>
  </si>
  <si>
    <t>2022/E089</t>
  </si>
  <si>
    <t>Facilities rent charge-back for 2019 and 2020</t>
  </si>
  <si>
    <t>2022/E090</t>
  </si>
  <si>
    <t>Euroconsult</t>
  </si>
  <si>
    <t>Due diligence of company "X"</t>
  </si>
  <si>
    <t>DK-GR</t>
  </si>
  <si>
    <t>APR ESA Belgium BA Ambassador 2023-2026</t>
  </si>
  <si>
    <t>ESA BA Belgium</t>
  </si>
  <si>
    <t>2022/E091</t>
  </si>
  <si>
    <t>Telkomsat</t>
  </si>
  <si>
    <t>TPB</t>
  </si>
  <si>
    <t>2022/E092</t>
  </si>
  <si>
    <t>Credit note for Invoice N°2022/E082, “Balance payment for EUMETSAT Purchase Order No. 4500023042, support of ‘Earth Observation Data Visualisation Workshop’”.</t>
  </si>
  <si>
    <t>2022/E093</t>
  </si>
  <si>
    <t>Balance payment for EUMETSAT Purchase Order No. 4500022173, support of “Jupyter Notebook Competition”.</t>
  </si>
  <si>
    <t>2023/B001</t>
  </si>
  <si>
    <t>Services provided during December 2022 – Authority Space &amp; Robotics</t>
  </si>
  <si>
    <t>2023/B002</t>
  </si>
  <si>
    <t xml:space="preserve">Services provided during December 2022 – T&amp;D Space </t>
  </si>
  <si>
    <t>52,994.89 USD</t>
  </si>
  <si>
    <t>2023/B003</t>
  </si>
  <si>
    <t>Intra-muros consultancy from December 1, 2022 through December 31, 2022, as per Specific Contract No 3323/R0-COPERNICUS/EEA.59137 under the Framework Contract Number EEA/DIS/R0/20/005-1</t>
  </si>
  <si>
    <t>2023/B004</t>
  </si>
  <si>
    <t>Intra-muros consultancy from December 1, 2022 through December 31, 2022, as per Specific Contract No 3323/R0-COPERNICUS/EEA.58804 under the Framework Contract Number EEA/DIS/R0/20/005-1</t>
  </si>
  <si>
    <t>2023/B005</t>
  </si>
  <si>
    <t>Intra-muros consultancy from January 1, 2022 through January 31, 2022, as per Specific Contract No 3323/R0-COPERNICUS/EEA.59137 under the Framework Contract Number EEA/DIS/R0/20/005-1</t>
  </si>
  <si>
    <t>2023/B006</t>
  </si>
  <si>
    <t>Intra-muros consultancy from January 1, 2022 through January 31, 2022, as per Specific Contract No 3323/R0-COPERNICUS/EEA.58804 under the Framework Contract Number EEA/DIS/R0/20/005-1</t>
  </si>
  <si>
    <t>2023/B007</t>
  </si>
  <si>
    <t xml:space="preserve">Services provided during November 2022 – T&amp;D Space </t>
  </si>
  <si>
    <t>2023/B008</t>
  </si>
  <si>
    <t>Services provided during January 2023 – Authority Space &amp; Robotics</t>
  </si>
  <si>
    <t>2023/B009</t>
  </si>
  <si>
    <t>REMRED</t>
  </si>
  <si>
    <t>Services Agreement – Support for strategy development and business planning</t>
  </si>
  <si>
    <t>REMRED SCS</t>
  </si>
  <si>
    <t>2023/B010</t>
  </si>
  <si>
    <t>Intra-muros consultancy from February 1, 2023 through February 28, 2023, as per Specific Contract No 3323/R0-COPERNCA/EEA.59137 under the Framework Contract Number EEA/DIS/R0/20/005-1</t>
  </si>
  <si>
    <t>2023/B011</t>
  </si>
  <si>
    <t>Intra-muros consultancy from February 1, 2023 through February 28, 2023, as per Specific Contract No 3323/R0-COPERNCA/EEA.58804 under the Framework Contract Number EEA/DIS/R0/20/005-1</t>
  </si>
  <si>
    <t>2023/B012</t>
  </si>
  <si>
    <t>Intra-muros consultancy from February 1, 2023 through February 28, 2023, as per Specific Contract No 3320/R0-COPERNCA/EEA.59346 under the Framework Contract Number EEA/DIS/R0/20/005-1</t>
  </si>
  <si>
    <t>EEA2-SC7</t>
  </si>
  <si>
    <t>2023/B013</t>
  </si>
  <si>
    <t>Mercator</t>
  </si>
  <si>
    <t>Payment for D1 of Specific Contract 21037L04MS02 with Mercator Ocean International, User Communication and Markteting services for Copernicus Marine and WEkEO services, implementing framework contract No 21037-COP-COM&amp;MARKET-Lot 4.</t>
  </si>
  <si>
    <t>MER-MAR</t>
  </si>
  <si>
    <t>2023/B014</t>
  </si>
  <si>
    <t>Interim payment 30% DG INTPA</t>
  </si>
  <si>
    <t>2023/B015</t>
  </si>
  <si>
    <t>Interim Payment for the Specific Contract “Copernicus Support Office”, implementing FWC 712/PP/2018/FC, LOT 1 Specific Contract 13 DG DEFIS</t>
  </si>
  <si>
    <t>2023/B016</t>
  </si>
  <si>
    <t>Intra-muros consultancy from March 1, 2023 through March 31, 2023, as per Specific Contract No 3323/R0-COPERNCA/EEA.59395 under the Framework Contract Number EEA/DIS/R0/20/005-1</t>
  </si>
  <si>
    <t>EEA2-SC8</t>
  </si>
  <si>
    <t>2023/B017</t>
  </si>
  <si>
    <t>Intra-muros consultancy from March 1, 2023 through March 31, 2023, as per Specific Contract No 3323/R0-COPERNCA/EEA.59137 under the Framework Contract Number EEA/DIS/R0/20/005-1</t>
  </si>
  <si>
    <t>2023/B018</t>
  </si>
  <si>
    <t>2023/B019</t>
  </si>
  <si>
    <t>Pre-financing Payment for Specific Contract No L01/24 with the European Commission’s DG DEFIS, Support to the animation of DG DEFIS and Copernicus social media accounts, implementing framework contract No 712/PP/2018/FC – Lot 1.</t>
  </si>
  <si>
    <t>ECO-L1-SC24</t>
  </si>
  <si>
    <t>2023/B020</t>
  </si>
  <si>
    <t>Extra-muros consultancy from January 1, 2023 through March 31, 2023, as per Specific Contract No 3323/R0-EUROGEO/EEA.59243 under the Framework Contract Number EEA/DIS/R0/20/005-1</t>
  </si>
  <si>
    <t>EEA2-SC6</t>
  </si>
  <si>
    <t>2023/B021</t>
  </si>
  <si>
    <t>Payment for D2 of Specific Contract 21037L04MS02 with Mercator Ocean International, User Communication and Marketing services for Copernicus Marine and WEkEO services, implementing framework contract No 21037-COP-COM&amp;MARKET-Lot 4.</t>
  </si>
  <si>
    <t>Advance payment request for SHLVs SATCOM</t>
  </si>
  <si>
    <t>SHLVs Satcom</t>
  </si>
  <si>
    <t>Advance payment request for HAR SATS</t>
  </si>
  <si>
    <t>ESA HAR Sats</t>
  </si>
  <si>
    <t>2023/B022</t>
  </si>
  <si>
    <t>Intra-muros consultancy from April 1, 2023 through April 30, 2023, as per Specific Contract No 3323/R0-COPERNCA/EEA.59137 under the Framework Contract Number EEA/DIS/R0/20/005-1</t>
  </si>
  <si>
    <t>2023/B023</t>
  </si>
  <si>
    <t>Intra-muros consultancy from April 1, 2023 through April 30, 2023, as per Specific Contract No 3320/R0-COPERNCA/EEA.59346 under the Framework Contract Number EEA/DIS/R0/20/005-1</t>
  </si>
  <si>
    <t>mines Credit note from June 2023 (680 EUR)</t>
  </si>
  <si>
    <t>2023/B024</t>
  </si>
  <si>
    <t>Pre-financing Payment for Specific Contract No L01/23 with the European Commission’s DG
DEFIS, Provision of images processed from Copernicus Sentinel Data Information, implementing
framework contract No 712/PP/2018/FC – Lot 1.</t>
  </si>
  <si>
    <t>ECO-L1-SC23</t>
  </si>
  <si>
    <t>2023/B025</t>
  </si>
  <si>
    <t>Intra-muros consultancy from April 1, 2023 through April 30, 2023, as per Specific Contract No 3323/R0-COPERNCA/EEA.59395 under the Framework Contract Number EEA/DIS/R0/20/005-1</t>
  </si>
  <si>
    <t>2023/B026</t>
  </si>
  <si>
    <t>Extra-muros consultancy from October 12, 2022 through January 31, 2023, as per Specific Contract No 3323/R0-COPERNCA/EEA.59146 under the Framework Contract Number EEA/DIS/R0/20/005-1</t>
  </si>
  <si>
    <t>EEA2-SC5</t>
  </si>
  <si>
    <t>2023/B027</t>
  </si>
  <si>
    <t>Balance invoice related to the contract with reference GSA/OP/42/18/SC3 in connection with
the support to OSNMA and HAS test campaign.</t>
  </si>
  <si>
    <t>2023/B028</t>
  </si>
  <si>
    <t>Interim payment for the Specific Contract No L02/10 with the European Commission’s DG DEFIS, Study on improving access to test facilities for EU new space transportation solutions, implementing framework contract No 712/PP/2018/FC - Lot 2.</t>
  </si>
  <si>
    <t>2023/B029</t>
  </si>
  <si>
    <t>Pre-financing Payment for Specific Contract No L01/25 with the European Commission’s DG
DEFIS, Support to the preparation of the industrial transition pathway for the aerospace and defence ecosystem, implementing framework contract No 712/PP/2018/FC – Lot 1.</t>
  </si>
  <si>
    <t>ECO-L1-SC25</t>
  </si>
  <si>
    <r>
      <t>Credit for incorrect charge on invoice 2023/B023, time submitted by Mr Hayden Waller on April 10</t>
    </r>
    <r>
      <rPr>
        <i/>
        <vertAlign val="superscript"/>
        <sz val="11"/>
        <color theme="1"/>
        <rFont val="Calibri"/>
        <family val="2"/>
        <scheme val="minor"/>
      </rPr>
      <t>th</t>
    </r>
    <r>
      <rPr>
        <i/>
        <sz val="11"/>
        <color theme="1"/>
        <rFont val="Calibri"/>
        <family val="2"/>
        <scheme val="minor"/>
      </rPr>
      <t>, 2023.</t>
    </r>
  </si>
  <si>
    <t>2023/B030</t>
  </si>
  <si>
    <t>Interim Payment for the Specific Contract No L01/15 with the European Commission’s DG JOINT RESEARCH CENTRE, Copernicus Emergency Management Services Supporting Communication Activities, implementing framework contract No 712/PP/2018/FC - Lot 1</t>
  </si>
  <si>
    <t>2023/B031</t>
  </si>
  <si>
    <t>Intra-muros consultancy from May1, 2023 through May 31, 2023, as per Specific Contract No 3323/R0-COPERNCA/EEA.59137 under the Framework Contract Number EEA/DIS/R0/20/005-1</t>
  </si>
  <si>
    <t>2023/B032</t>
  </si>
  <si>
    <t>Intra-muros consultancy from May 1, 2023 through May 31, 2023, as per Specific Contract No 3320/R0-COPERNCA/EEA.59346 under the Framework Contract Number EEA/DIS/R0/20/005-1</t>
  </si>
  <si>
    <t>2023/B033</t>
  </si>
  <si>
    <t>Intra-muros consultancy from May 1, 2023 through May 31, 2023, as per Specific Contract No 3323/R0-COPERNCA/EEA.59395 under the Framework Contract Number EEA/DIS/R0/20/005-1</t>
  </si>
  <si>
    <t>2023/B034</t>
  </si>
  <si>
    <t xml:space="preserve">Final payment as per our Agreement within the second Renewal of the Specific Contract No L01/06 with the European Commission’s DG DEFIS, Support the animation of DG DEFIS Social Media Accounts and Provision of Images processed from Sentinel data and information, implementing framework contract No 712/PP/2018/FC - Lot 1. </t>
  </si>
  <si>
    <t>2023/B035</t>
  </si>
  <si>
    <t>Balance payment for support in the Development of the Slovenian Space Strategy.</t>
  </si>
  <si>
    <t>SI-STR2</t>
  </si>
  <si>
    <t>2023/B036</t>
  </si>
  <si>
    <t>Pre-financing Payment for Specific Contract No L01/28 with the European Commission’s DG
DEFIS, Promotion of EU Space at Web Summit 2023, implementing framework contract No 712/PP/2018/FC – Lot 1.</t>
  </si>
  <si>
    <t>ECO-L1-SC28</t>
  </si>
  <si>
    <t>2023/B037</t>
  </si>
  <si>
    <t>Extra-muros consultancy from April 1, 2023 through May 31, 2023, as per Specific Contract No 3323/R0-EUROGEO/EEA.59243 under the Framework Contract Number EEA/DIS/R0/20/005-1</t>
  </si>
  <si>
    <t>2023/B038</t>
  </si>
  <si>
    <t>Intra-muros consultancy from June 1, 2023 through June 30, 2023, as per Specific Contract No 3323/R0-COPERNCA/EEA.59137 under the Framework Contract Number EEA/DIS/R0/20/005-1</t>
  </si>
  <si>
    <t>2023/B039</t>
  </si>
  <si>
    <t>Intra-muros consultancy from June 1, 2023 through June 30, 2023, as per Specific Contract No 3320/R0-COPERNCA/EEA.59346 under the Framework Contract Number EEA/DIS/R0/20/005-1</t>
  </si>
  <si>
    <t>2023/B040</t>
  </si>
  <si>
    <t>Intra-muros consultancy from June  1, 2023 through Juen  30, 2023, as per Specific Contract No 3323/R0-COPERNCA/EEA.59395 under the Framework Contract Number EEA/DIS/R0/20/005-1</t>
  </si>
  <si>
    <t>2023/B041</t>
  </si>
  <si>
    <t>Quarterly invoice related to the contract with reference GSA/OP/05/20/Lot 11 SC6 in connection with the support to Market Development in the area of new services and GNSS user technology.</t>
  </si>
  <si>
    <t>L11-SC6</t>
  </si>
  <si>
    <t>2023/B042</t>
  </si>
  <si>
    <t>2023/B043</t>
  </si>
  <si>
    <t>Payment for D3 of Specific Contract 21037L04MS02 with Mercator Ocean International, User Communication and Marketing services for Copernicus Marine and WEkEO services, implementing framework contract No 21037-COP-COM&amp;MARKET-Lot 4.</t>
  </si>
  <si>
    <t>2023/B044</t>
  </si>
  <si>
    <t xml:space="preserve">Balance payment for the Specific Contract “GOVSATCOM Communication and outreach activities”, implementing FWC 712/PP/2018/FC- LOT 1, Specific Contract N°3 DG DEFIS </t>
  </si>
  <si>
    <t>2023/B045</t>
  </si>
  <si>
    <t>ALSO Space SRL</t>
  </si>
  <si>
    <t xml:space="preserve"> Phone costs July 2022-July 2023</t>
  </si>
  <si>
    <t>2023/B046</t>
  </si>
  <si>
    <t>Final settlement MS3</t>
  </si>
  <si>
    <t>2023/B047</t>
  </si>
  <si>
    <t>2023/B048</t>
  </si>
  <si>
    <t>Intra-muros consultancy from July 1, 2023 through July 31, 2023, as per Specific Contract No 3323/R0-COPERNCA/EEA.59137 under the Framework Contract Number EEA/DIS/R0/20/005-1</t>
  </si>
  <si>
    <t>2023/B049</t>
  </si>
  <si>
    <t>Intra-muros consultancy from July 1, 2023 through July 31, 2023,as per Specific Contract No 3320/R0-COPERNCA/EEA.59346 under the Framework Contract Number EEA/DIS/R0/20/005-1</t>
  </si>
  <si>
    <t>2023/B050</t>
  </si>
  <si>
    <t>Intra-muros consultancy from July 1, 2023 through July 31, 2023, as per Specific Contract No 3323/R0-COPERNCA/EEA.59395 under the Framework Contract Number EEA/DIS/R0/20/005-1</t>
  </si>
  <si>
    <t>STP-DE</t>
  </si>
  <si>
    <t>Herius-1  Magántőkealap</t>
  </si>
  <si>
    <t>Preliminary Technical Due Diligence No. 1 executed in January 2022</t>
  </si>
  <si>
    <t>DD1 DD2</t>
  </si>
  <si>
    <t>Preliminary Technical Due Diligence No. 1 executed in March 2022</t>
  </si>
  <si>
    <t>SpaceTec Partners SRL</t>
  </si>
  <si>
    <t>Debit Note for accidental use of SpaceTec Partners GmbH Moss Card of Carla Filotico for expense of SpaceTec Partners SRL for paying invoice INV-ST3-0030 of Cosmonauts Ltd. from 14thApril 202</t>
  </si>
  <si>
    <t>Julia Lohse</t>
  </si>
  <si>
    <t xml:space="preserve">Mobile phone </t>
  </si>
  <si>
    <t>EPSA Marketplace</t>
  </si>
  <si>
    <t xml:space="preserve">Purchase Order CD01079866/SPO112209 </t>
  </si>
  <si>
    <t>Airbus</t>
  </si>
  <si>
    <t>Verhaert New Products &amp; Services NV</t>
  </si>
  <si>
    <t>Pre-financing Year 2+3</t>
  </si>
  <si>
    <t>ECO-L3-SC2</t>
  </si>
  <si>
    <t>Debit Note for accidental use of SpaceTec Partners GmbH Moss Card of Anamol Mittal for expense of SpaceTec Partners SRL for paying invoice N°20224015 of The Print Agency SPRL from
20thJune 2022</t>
  </si>
  <si>
    <t>SYSTEMGIE</t>
  </si>
  <si>
    <t>Support for organisation, 2 Keynote speech preparation and deliver, and startup visit programme incl. light lunch, according to Purchase Order n° CF229010</t>
  </si>
  <si>
    <t>SAFRAN</t>
  </si>
  <si>
    <t>Nextfed Inc</t>
  </si>
  <si>
    <t>European Expert support for NextFed Due Diligence “Shelley” during September 2022</t>
  </si>
  <si>
    <t>NextFed Shelley</t>
  </si>
  <si>
    <t>Bavarian Ministry of Environment</t>
  </si>
  <si>
    <t>Abrechnung gemäß Antrag/Auftrag LT-Drs. 18/18992 "Bericht zur Vermeidung von Umweltrisiken – Technikfolgenabschätzung im New-Space-Markt“</t>
  </si>
  <si>
    <t>BavMoE</t>
  </si>
  <si>
    <t>Rainer Horn</t>
  </si>
  <si>
    <t>Debit Note for accidental use of SpaceTec Partners GmbH Moss Card Rainer Horn for private expense, paying invoice N°8369815 of Museum of Modern Art from 20th April 2022</t>
  </si>
  <si>
    <t>MKD-L2-SC13 Green Deal</t>
  </si>
  <si>
    <t>ECO-L3-SC1 Copernicus Accelerator 2019-2020</t>
  </si>
  <si>
    <t>ECO-L3-SC2 CASSINI Hackathons (Year 1)</t>
  </si>
  <si>
    <t>EU Space Research</t>
  </si>
  <si>
    <t>MKD-L2-SC11 Copernicus 5G</t>
  </si>
  <si>
    <t>MKD-L2-SC12 Downstream Innovation Development</t>
  </si>
  <si>
    <t>Grant Note for the Horizon 2020 project: InnORBIT</t>
  </si>
  <si>
    <t>Albora Due Diligence - technical and commercial</t>
  </si>
  <si>
    <t>DD3</t>
  </si>
  <si>
    <t>Plusci BVBA</t>
  </si>
  <si>
    <t>Business development</t>
  </si>
  <si>
    <t>MKD-L2-SC11 Digital ecosystem deep dive: EU Space for 5G/6G infrastructure</t>
  </si>
  <si>
    <t>2023/D001</t>
  </si>
  <si>
    <t>Anamol Mittal</t>
  </si>
  <si>
    <t>Purchase of phone</t>
  </si>
  <si>
    <t>2023/D002</t>
  </si>
  <si>
    <t>Phoenix</t>
  </si>
  <si>
    <t>Balance payment</t>
  </si>
  <si>
    <t>Q</t>
  </si>
  <si>
    <t>2023/D003</t>
  </si>
  <si>
    <t>Balance payment as per our agreement under Framework Contract Number 779/PP/2019/FC - Lot 3, Specific Contract 1 SI2.809943 – Copernicus Accelerator 2019-2020</t>
  </si>
  <si>
    <t>ECO-L3-SC1</t>
  </si>
  <si>
    <t>2023/D004</t>
  </si>
  <si>
    <t>The Purple Group Ltd.</t>
  </si>
  <si>
    <t>Cisco Strategy Project</t>
  </si>
  <si>
    <t>Cisco Strategy</t>
  </si>
  <si>
    <t>2023/D005</t>
  </si>
  <si>
    <t>Balance invoice</t>
  </si>
  <si>
    <t>2023/D006</t>
  </si>
  <si>
    <t>Giulio Mazzolo</t>
  </si>
  <si>
    <t>Purchase of company phone</t>
  </si>
  <si>
    <t>2023/D007</t>
  </si>
  <si>
    <t>Consulting fees for BCG Case Code 264597-45</t>
  </si>
  <si>
    <t>Orbit III</t>
  </si>
  <si>
    <t>147368.42 USD</t>
  </si>
  <si>
    <t>2023/D008</t>
  </si>
  <si>
    <t>Interim payment Year 2+3</t>
  </si>
  <si>
    <t>2023/D009</t>
  </si>
  <si>
    <t>Interim payment for the Service Contract No DEFIS/2020/OP/004 with the European Commission’s DG DEFIS, Studies, methodologies, and support services for the programming cycle of EU-funded research to foster the competitiveness of the EU-space sector.</t>
  </si>
  <si>
    <t>Rivada Space Networks GmbH</t>
  </si>
  <si>
    <t>Debit Note to reimburse SCP Colorado Springs Hotel charges incorrectly booked to SpaceTec
Partners.</t>
  </si>
  <si>
    <t>STC</t>
  </si>
  <si>
    <t>E001/2020</t>
  </si>
  <si>
    <t>Interim payment related to the contract with reference GSA/OP/09/16/L2-SC4 in connection with the “Provision of technical and market analysis of the EGNSS role in surveying markets which were previously niche for GSA (construction, mining and marine surveying)”</t>
  </si>
  <si>
    <t>GSA-L2-SC4</t>
  </si>
  <si>
    <t>E002/2020</t>
  </si>
  <si>
    <t>Quarterly invoice related to the contract with reference GSA/OP/09/16/L2-SC5 in connection with the provision of on-site support for the Professional GNSS market segments</t>
  </si>
  <si>
    <t>GSA-L2-SC5</t>
  </si>
  <si>
    <t xml:space="preserve">Grant note </t>
  </si>
  <si>
    <t>Grant note for pre-financing payment</t>
  </si>
  <si>
    <t>Point.IoT</t>
  </si>
  <si>
    <t>E003/2020</t>
  </si>
  <si>
    <t>Alpha Consultants srl</t>
  </si>
  <si>
    <t>GSA/OP/09/16-L4-SC3 MyGalileoApp</t>
  </si>
  <si>
    <t>GSA-L4-SC3</t>
  </si>
  <si>
    <t>E004/2020</t>
  </si>
  <si>
    <t>E005/2020</t>
  </si>
  <si>
    <t>CLAAS E-Systems GmbH</t>
  </si>
  <si>
    <t>An initiative of the European GNSS Agency and the European Environment Agency, the Farming by Satellite Prize invites applicants to submit their ideas for a more sustainable, productive and efficient agriculture industry in Europe. The 2020 edition of the Farming by Satellite Prize is kindly supported by with the sponsorship of CLAAS</t>
  </si>
  <si>
    <t>MKD-L2-SC6</t>
  </si>
  <si>
    <t>E006/2020</t>
  </si>
  <si>
    <t>An initiative of the European GNSS Agency and the European Environment Agency, the Farming by Satellite Prize invites applicants to submit their ideas for a more sustainable, productive and efficient agriculture industry in Europe</t>
  </si>
  <si>
    <t>E007/2020</t>
  </si>
  <si>
    <t>Spaceopal GmbH</t>
  </si>
  <si>
    <t>Contract Reference: CC-21-2019-10-23</t>
  </si>
  <si>
    <t>SPO-ARNO</t>
  </si>
  <si>
    <t>E008/2020</t>
  </si>
  <si>
    <t>GSA/OP/09/16-L4-SC2 Mixed Study</t>
  </si>
  <si>
    <t>MKD-L4-SC2</t>
  </si>
  <si>
    <t>E009/2020</t>
  </si>
  <si>
    <t>Invoice related to the contract with reference GSA/OP/09/16/L2-SC6 in connection with the provision of specialised support to GSA’s market development.</t>
  </si>
  <si>
    <t>E010/2020</t>
  </si>
  <si>
    <t>Final payment related to the contract with reference GSA/OP/09/16/L2-SC4 in connection with the “Provision of technical and market analysis of the EGNSS role in surveying markets which were previously niche for GSA (construction, mining and marine surveying)”.</t>
  </si>
  <si>
    <t>MKD-L2-SC4</t>
  </si>
  <si>
    <t>E011/2020</t>
  </si>
  <si>
    <t>Bundesministerium für Wirtschaft und Energie</t>
  </si>
  <si>
    <t>BMWi Projekt-Nr. 5/19 „Machbarkeits- und Marktpotenzialstudie
zur INVEST-ähnlichen Förderung von Investitionen von
Privatpersonen in VC-Fonds“</t>
  </si>
  <si>
    <t>INVEST-VC</t>
  </si>
  <si>
    <t>E012/2020</t>
  </si>
  <si>
    <t>Quarterly invoice related to the contract with reference GSA/OP/09/16/L2-SC7 in connection with the provision of on-site support for the Professional GNSS market segments.</t>
  </si>
  <si>
    <t>MKD-L2-SC7</t>
  </si>
  <si>
    <t>E013/2020</t>
  </si>
  <si>
    <t>Final payments related to the specific contract with reference GSA/OP/09/16/Lot4/SC6 “Galileo use in border crossing optimisation”, implementing Framework Contract GSA/OP/09/16/Lot4 “EGNSS market development in mass market applications”.</t>
  </si>
  <si>
    <t>MKD-L4-SC6</t>
  </si>
  <si>
    <t>E014/2020</t>
  </si>
  <si>
    <t>Usage of the ‘SpaceTec Partners’ brand and domain names; general management and administration fees for SpaceTec Partners SRL as per our inter-company agreement concerning the period Q1 &amp; Q2 2020</t>
  </si>
  <si>
    <t>E015/2020</t>
  </si>
  <si>
    <t>E016/2020</t>
  </si>
  <si>
    <t>Swiss Economic Impact Analysis</t>
  </si>
  <si>
    <t>BGRB - Project</t>
  </si>
  <si>
    <t>E017/2020</t>
  </si>
  <si>
    <t>Final invoice related to the contract with reference GSA/OP/09/16/L2-SC6 in connection with the provision of specialised support to GSA’s market development.</t>
  </si>
  <si>
    <t>There is credit note E003/2021</t>
  </si>
  <si>
    <t>E018/2020</t>
  </si>
  <si>
    <t xml:space="preserve">Final invoice related to the contract with reference GSA/OP/09/16/L2-SC9 in connection with the provision of specialised support to GSA’s market development.
</t>
  </si>
  <si>
    <t>MKD-L2-SC9</t>
  </si>
  <si>
    <t>E019/2020</t>
  </si>
  <si>
    <t>Usage of the ‘SpaceTec Partners’ brand and domain names; general management and administration fees for SpaceTec Partners SRL as per our inter-company agreement concerning the period Q3 &amp; Q4 2020.</t>
  </si>
  <si>
    <t>E020/2020</t>
  </si>
  <si>
    <t>Personnel recharge by project in 2020</t>
  </si>
  <si>
    <t>Personnel recharge and expenses for 2020</t>
  </si>
  <si>
    <t>E001/2021</t>
  </si>
  <si>
    <t>Credit for rejected reimbursable expenses</t>
  </si>
  <si>
    <t>Credit note for E018/2020</t>
  </si>
  <si>
    <t>E002/2021</t>
  </si>
  <si>
    <t>There is credit note E005/2021</t>
  </si>
  <si>
    <t>E003/2021</t>
  </si>
  <si>
    <t>Credit note for  E017/2020</t>
  </si>
  <si>
    <t>E004/2021</t>
  </si>
  <si>
    <t>E005/2021</t>
  </si>
  <si>
    <t>Credit note for E002/2021</t>
  </si>
  <si>
    <t>E006/2021</t>
  </si>
  <si>
    <t>E007/2021</t>
  </si>
  <si>
    <t>Final contribution to the Farming by Satellite Prize 2020</t>
  </si>
  <si>
    <t>E008/2021</t>
  </si>
  <si>
    <t>E009/2021</t>
  </si>
  <si>
    <t>NATO</t>
  </si>
  <si>
    <t>First instalment of the Standard Purchase Order N°214000100 for the IFIB-ACT-SACT-21-01; Small Satellites in Military operations study</t>
  </si>
  <si>
    <t>NATO-SmallSat</t>
  </si>
  <si>
    <t>E010/2021</t>
  </si>
  <si>
    <t>Fraundorfer Aeronautics AG</t>
  </si>
  <si>
    <t xml:space="preserve">Support to pitch deck </t>
  </si>
  <si>
    <t>E011/2021</t>
  </si>
  <si>
    <t>Midterm payment for Specific Contract N8 Implementation Framework contract GSA/OP/09/16/Lot2</t>
  </si>
  <si>
    <t>MKD-L2-SC8 EGNSS4CAP 2</t>
  </si>
  <si>
    <t>E012/2021</t>
  </si>
  <si>
    <t>Personnel Recharge 2020 bis</t>
  </si>
  <si>
    <t>The difference 46451,55 EUR reimbursed 10th July</t>
  </si>
  <si>
    <t>E013/2021</t>
  </si>
  <si>
    <t>Usage of the ‘SpaceTec Partners’ brand and domain names; general management and administration fees for SpaceTec Partners SRL as per our inter-company agreement concerning the period Q1 2021.</t>
  </si>
  <si>
    <t>E014/2021</t>
  </si>
  <si>
    <t>ECO-L3-SC2 CASSINI Hackathons</t>
  </si>
  <si>
    <t>E015/2021</t>
  </si>
  <si>
    <t>Interim Payment</t>
  </si>
  <si>
    <t>E016/2021</t>
  </si>
  <si>
    <t xml:space="preserve">Quarterly invoice related to the contract with reference GSA/OP/09/16/L2-SC10 </t>
  </si>
  <si>
    <t>MKD-L2-SC10</t>
  </si>
  <si>
    <t>E017/2021</t>
  </si>
  <si>
    <t>SG Procurement Services GmbH Bosch</t>
  </si>
  <si>
    <t xml:space="preserve"> Robert Bosch "Space 4.0" Bosch</t>
  </si>
  <si>
    <t>E018/2021</t>
  </si>
  <si>
    <t>BMU</t>
  </si>
  <si>
    <t>Schlussrechnung Code4Green</t>
  </si>
  <si>
    <t>C4G BMU</t>
  </si>
  <si>
    <t>E019/2021</t>
  </si>
  <si>
    <t>Sixfold GmbH</t>
  </si>
  <si>
    <t>Quarterly invoice related to the contract with reference GSA/NP/27/20 Galileo Green Lane Operational Maintenance, Data Visualisation and Analytics</t>
  </si>
  <si>
    <t>GGL3</t>
  </si>
  <si>
    <t>E020/2021</t>
  </si>
  <si>
    <t>Usage of the ‘SpaceTec Partners’ brand and domain names; general management and administration fees for SpaceTec Partners SRL as per our inter-company agreement concerning the period Q2 2021.</t>
  </si>
  <si>
    <t>E021/2021</t>
  </si>
  <si>
    <t>E022/2021</t>
  </si>
  <si>
    <t>Credit note for E018/2021</t>
  </si>
  <si>
    <t>E023/2021</t>
  </si>
  <si>
    <t>PSG Procurement Services GmbH</t>
  </si>
  <si>
    <t xml:space="preserve">DL Marktanalyse 3D Druck Space, Robert Bosch GmbH
1 LeistEinh  </t>
  </si>
  <si>
    <t xml:space="preserve">3D Printing </t>
  </si>
  <si>
    <t>E024/2021</t>
  </si>
  <si>
    <t xml:space="preserve">Final payment for Specific Contract No 8 implementing Framework contract GSA/OP/09/16/Lot 2 </t>
  </si>
  <si>
    <t>MKD-L2-SC8 EGNSS4CAP</t>
  </si>
  <si>
    <t>E025/2021</t>
  </si>
  <si>
    <t>E026/2021</t>
  </si>
  <si>
    <t>E027/2021</t>
  </si>
  <si>
    <t>Pre-financing for the Service Contract No DEFIS/2020/OP/0004 with the European Commission’s DG DEFIS, Studies, methodologies, and support services for the programming cycle of EU-funded research to foster the competitiveness of the EU-space sector.</t>
  </si>
  <si>
    <t>sent on 25/08/2021 (delivered on 26/08/2021)</t>
  </si>
  <si>
    <t>E028/2021</t>
  </si>
  <si>
    <t>Credit note Brand License 2021</t>
  </si>
  <si>
    <t>E029/2021</t>
  </si>
  <si>
    <t>223.268,40 excl VAT</t>
  </si>
  <si>
    <t>GNSS.ASIA.4</t>
  </si>
  <si>
    <t>E030/2021</t>
  </si>
  <si>
    <t>Second Instalment</t>
  </si>
  <si>
    <t>E031/2021</t>
  </si>
  <si>
    <t>2-month contract extension invoice related to the contract with reference GSA/NP/27/20 Galileo Green Lane Operational Maintenance, Data Visualisation and Analytics</t>
  </si>
  <si>
    <t>E032/2021</t>
  </si>
  <si>
    <t>Credit note for E021/2021</t>
  </si>
  <si>
    <t>E033/2021</t>
  </si>
  <si>
    <t>Quarterly invoice related to the contract with reference GSA/OP/09/16/L2-SC10 in connection with the provision of on-site support for the Professional GNSS market segments.</t>
  </si>
  <si>
    <t>E034/2021</t>
  </si>
  <si>
    <t>Ad-hoc support in preparing executive presentations and company value proposition</t>
  </si>
  <si>
    <t>SpaceOpal</t>
  </si>
  <si>
    <t>with VAT</t>
  </si>
  <si>
    <t>E035/2021</t>
  </si>
  <si>
    <t>OroraTech GmbH</t>
  </si>
  <si>
    <t>Advisory in context of preparation of documentation for A-Round in 2020</t>
  </si>
  <si>
    <t>E036/2021</t>
  </si>
  <si>
    <t>E001/2022</t>
  </si>
  <si>
    <t>Verhaert</t>
  </si>
  <si>
    <t xml:space="preserve"> Interim Payment</t>
  </si>
  <si>
    <t xml:space="preserve"> ECO-L3-SC2</t>
  </si>
  <si>
    <t>E002/2022</t>
  </si>
  <si>
    <t>Third and final instalment of the Standard Purchase Order N°214000100 for the IFIB-ACT-SACT-21-01; Small Satellites in Military operations study</t>
  </si>
  <si>
    <t>Grant note for the interim payment RP1 2021</t>
  </si>
  <si>
    <t>E003/2022</t>
  </si>
  <si>
    <t>Final payment as per our agreement under Framework Contract with the European Commission’s DG Defence Industries and Space, the Framework Contract Number 779/PP/2019/FC - Lot 3, Specific Contract 1 – “Copernicus Accelerator 2019-2020”</t>
  </si>
  <si>
    <t>E008/2022</t>
  </si>
  <si>
    <t>Interim payment for Specific Contract No 11 implementing Framework contract GSA/OP/09/16/Lot 2 (Copernicus 5G)</t>
  </si>
  <si>
    <t>MKD-L2-SC11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</si>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</sst>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yy;@"/>
    <numFmt numFmtId="165" formatCode="&quot;€ &quot;#,##0.00"/>
    <numFmt numFmtId="166" formatCode="&quot; &quot;#,##0.00&quot;   &quot;;&quot;-&quot;#,##0.00&quot;   &quot;;&quot; -&quot;00&quot;   &quot;;&quot; &quot;@&quot; &quot;"/>
    <numFmt numFmtId="167" formatCode="_-* #,##0.00\ _€_-;\-* #,##0.00\ _€_-;_-* &quot;-&quot;??\ _€_-;_-@_-"/>
    <numFmt numFmtId="168" formatCode="_-* #,##0.00\ &quot;€&quot;_-;\-* #,##0.00\ &quot;€&quot;_-;_-* &quot;-&quot;??\ &quot;€&quot;_-;_-@_-"/>
    <numFmt numFmtId="169" formatCode="_-* #,##0.00\ [$SAR]_-;\-* #,##0.00\ [$SAR]_-;_-* &quot;-&quot;??\ [$SAR]_-;_-@_-"/>
    <numFmt numFmtId="170" formatCode="_-[$$-409]* #,##0.00_ ;_-[$$-409]* \-#,##0.00\ ;_-[$$-409]* &quot;-&quot;??_ ;_-@_ "/>
    <numFmt numFmtId="171" formatCode="_-[$€-2]\ * #,##0.00_-;\-[$€-2]\ * #,##0.00_-;_-[$€-2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6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4" fillId="0" borderId="0"/>
  </cellStyleXfs>
  <cellXfs count="51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5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 wrapText="1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5" fontId="5" fillId="0" borderId="0" xfId="1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49" fontId="6" fillId="0" borderId="0" xfId="3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7" fillId="0" borderId="0" xfId="0" applyFont="1"/>
    <xf numFmtId="165" fontId="7" fillId="0" borderId="0" xfId="1" applyNumberFormat="1" applyFont="1" applyFill="1" applyBorder="1" applyAlignment="1">
      <alignment horizontal="right"/>
    </xf>
    <xf numFmtId="165" fontId="5" fillId="0" borderId="0" xfId="0" applyNumberFormat="1" applyFont="1" applyAlignment="1">
      <alignment vertical="center"/>
    </xf>
    <xf numFmtId="165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vertical="center"/>
    </xf>
    <xf numFmtId="4" fontId="8" fillId="0" borderId="0" xfId="0" applyNumberFormat="1" applyFont="1"/>
    <xf numFmtId="4" fontId="5" fillId="0" borderId="0" xfId="0" applyNumberFormat="1" applyFont="1"/>
    <xf numFmtId="0" fontId="8" fillId="0" borderId="0" xfId="0" applyFont="1"/>
    <xf numFmtId="16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69" fontId="5" fillId="0" borderId="0" xfId="2" applyNumberFormat="1" applyFont="1" applyFill="1" applyBorder="1" applyAlignment="1">
      <alignment horizontal="right"/>
    </xf>
    <xf numFmtId="0" fontId="9" fillId="0" borderId="0" xfId="0" applyFont="1"/>
    <xf numFmtId="164" fontId="9" fillId="0" borderId="0" xfId="0" applyNumberFormat="1" applyFont="1" applyAlignment="1">
      <alignment horizontal="center"/>
    </xf>
    <xf numFmtId="165" fontId="9" fillId="0" borderId="0" xfId="1" applyNumberFormat="1" applyFont="1" applyFill="1" applyBorder="1" applyAlignment="1">
      <alignment horizontal="right"/>
    </xf>
    <xf numFmtId="165" fontId="8" fillId="0" borderId="0" xfId="0" applyNumberFormat="1" applyFont="1" applyAlignment="1">
      <alignment horizontal="right"/>
    </xf>
    <xf numFmtId="9" fontId="5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70" fontId="5" fillId="0" borderId="0" xfId="0" applyNumberFormat="1" applyFont="1"/>
    <xf numFmtId="0" fontId="0" fillId="0" borderId="0" xfId="0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justify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justify" vertic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71" fontId="0" fillId="0" borderId="0" xfId="0" applyNumberFormat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171" fontId="4" fillId="0" borderId="0" xfId="4" applyNumberFormat="1"/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 wrapText="1"/>
    </xf>
  </cellXfs>
  <cellStyles count="5">
    <cellStyle name="Comma" xfId="1" builtinId="3"/>
    <cellStyle name="Currency" xfId="2" builtinId="4"/>
    <cellStyle name="Normal" xfId="0" builtinId="0"/>
    <cellStyle name="Normal 2" xfId="4" xr:uid="{B21C5D5F-B200-4B98-BA85-B1EFD764EAA5}"/>
    <cellStyle name="Normal 4" xfId="3" xr:uid="{534E7CCD-2217-455C-BC07-517B5582502F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Crickmore" id="{9B9D02B1-9F0B-48B8-94C6-FC579F1C5A7B}" userId="S::crickmore@spacetec.partners::b8bd8845-d004-48b8-b9e0-ffd20401a81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4" dT="2022-08-03T14:01:04.17" personId="{9B9D02B1-9F0B-48B8-94C6-FC579F1C5A7B}" id="{588FE72C-8F50-4D33-92C3-2C4B30E2F4C9}">
    <text>EUR amount here was &gt; USD amount, indicating error. DC recalculated gross EUR amount using relevant historic FX from ec.europe.eu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C4AA-0F7E-4149-B3F3-8ADBC921EA06}">
  <sheetPr>
    <pageSetUpPr fitToPage="1"/>
  </sheetPr>
  <dimension ref="A1:N338"/>
  <sheetViews>
    <sheetView tabSelected="1" zoomScaleNormal="100" workbookViewId="0">
      <pane ySplit="1" topLeftCell="A179" activePane="bottomLeft" state="frozen"/>
      <selection pane="bottomLeft" activeCell="B183" sqref="B183"/>
    </sheetView>
  </sheetViews>
  <sheetFormatPr defaultColWidth="13" defaultRowHeight="12.75" x14ac:dyDescent="0.2"/>
  <cols>
    <col min="1" max="1" width="10.7109375" style="7" bestFit="1" customWidth="1"/>
    <col min="2" max="2" width="18.5703125" style="7" bestFit="1" customWidth="1"/>
    <col min="3" max="3" width="10.42578125" style="8" bestFit="1" customWidth="1"/>
    <col min="4" max="4" width="13.140625" style="8" bestFit="1" customWidth="1"/>
    <col min="5" max="5" width="35.7109375" style="7" customWidth="1"/>
    <col min="6" max="6" width="110.5703125" style="7" customWidth="1"/>
    <col min="7" max="8" width="21" style="7" customWidth="1"/>
    <col min="9" max="9" width="18.7109375" style="9" customWidth="1"/>
    <col min="10" max="10" width="20" style="10" customWidth="1"/>
    <col min="11" max="11" width="33.42578125" style="7" customWidth="1"/>
    <col min="12" max="12" width="17" style="7" bestFit="1" customWidth="1"/>
    <col min="13" max="16384" width="13" style="7"/>
  </cols>
  <sheetData>
    <row r="1" spans="1:14" s="5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N1" s="6"/>
    </row>
    <row r="2" spans="1:14" x14ac:dyDescent="0.2">
      <c r="A2" s="7" t="s">
        <v>11</v>
      </c>
      <c r="B2" s="7" t="s">
        <v>12</v>
      </c>
      <c r="C2" s="8">
        <v>43837</v>
      </c>
      <c r="D2" s="8">
        <v>43864</v>
      </c>
      <c r="E2" s="7" t="s">
        <v>13</v>
      </c>
      <c r="F2" s="7" t="s">
        <v>14</v>
      </c>
      <c r="G2" s="7" t="s">
        <v>15</v>
      </c>
      <c r="H2" s="9">
        <v>11165</v>
      </c>
      <c r="I2" s="9">
        <v>11165</v>
      </c>
      <c r="J2" s="10">
        <v>11165</v>
      </c>
    </row>
    <row r="3" spans="1:14" ht="15" x14ac:dyDescent="0.2">
      <c r="A3" s="7" t="s">
        <v>11</v>
      </c>
      <c r="B3" s="7" t="s">
        <v>16</v>
      </c>
      <c r="C3" s="8">
        <v>43861</v>
      </c>
      <c r="D3" s="8">
        <v>43984</v>
      </c>
      <c r="E3" s="7" t="s">
        <v>17</v>
      </c>
      <c r="F3" s="7" t="s">
        <v>18</v>
      </c>
      <c r="G3" s="11" t="s">
        <v>19</v>
      </c>
      <c r="H3" s="9">
        <v>22035</v>
      </c>
      <c r="I3" s="9">
        <v>22035</v>
      </c>
      <c r="J3" s="9">
        <v>22035</v>
      </c>
    </row>
    <row r="4" spans="1:14" x14ac:dyDescent="0.2">
      <c r="A4" s="7" t="s">
        <v>11</v>
      </c>
      <c r="B4" s="7" t="s">
        <v>20</v>
      </c>
      <c r="C4" s="8">
        <v>43900</v>
      </c>
      <c r="D4" s="8">
        <v>43900</v>
      </c>
      <c r="E4" s="7" t="s">
        <v>21</v>
      </c>
      <c r="F4" s="7" t="s">
        <v>22</v>
      </c>
      <c r="G4" s="7" t="s">
        <v>23</v>
      </c>
      <c r="H4" s="9">
        <v>196425</v>
      </c>
      <c r="I4" s="9">
        <v>196425</v>
      </c>
      <c r="J4" s="9">
        <v>196425</v>
      </c>
    </row>
    <row r="5" spans="1:14" ht="13.5" customHeight="1" x14ac:dyDescent="0.2">
      <c r="A5" s="7" t="s">
        <v>11</v>
      </c>
      <c r="B5" s="7" t="s">
        <v>24</v>
      </c>
      <c r="C5" s="8">
        <v>43909</v>
      </c>
      <c r="D5" s="12">
        <v>43935</v>
      </c>
      <c r="E5" s="7" t="s">
        <v>21</v>
      </c>
      <c r="F5" s="13" t="s">
        <v>25</v>
      </c>
      <c r="G5" s="7" t="s">
        <v>26</v>
      </c>
      <c r="H5" s="9">
        <v>11995.31</v>
      </c>
      <c r="I5" s="9">
        <v>11995.31</v>
      </c>
      <c r="J5" s="10">
        <v>11995.31</v>
      </c>
    </row>
    <row r="6" spans="1:14" x14ac:dyDescent="0.2">
      <c r="A6" s="7" t="s">
        <v>11</v>
      </c>
      <c r="B6" s="7" t="s">
        <v>27</v>
      </c>
      <c r="C6" s="8">
        <v>43924</v>
      </c>
      <c r="D6" s="12">
        <v>43971</v>
      </c>
      <c r="E6" s="7" t="s">
        <v>21</v>
      </c>
      <c r="F6" s="7" t="s">
        <v>28</v>
      </c>
      <c r="G6" s="7" t="s">
        <v>29</v>
      </c>
      <c r="H6" s="9">
        <v>14960</v>
      </c>
      <c r="I6" s="9">
        <v>14960</v>
      </c>
      <c r="J6" s="9">
        <v>14960</v>
      </c>
    </row>
    <row r="7" spans="1:14" x14ac:dyDescent="0.2">
      <c r="A7" s="7" t="s">
        <v>11</v>
      </c>
      <c r="B7" s="7" t="s">
        <v>30</v>
      </c>
      <c r="C7" s="8">
        <v>43924</v>
      </c>
      <c r="D7" s="8">
        <v>43928</v>
      </c>
      <c r="E7" s="7" t="s">
        <v>31</v>
      </c>
      <c r="F7" s="7" t="s">
        <v>32</v>
      </c>
      <c r="G7" s="7" t="s">
        <v>33</v>
      </c>
      <c r="H7" s="9">
        <v>54938</v>
      </c>
      <c r="I7" s="9">
        <v>54938</v>
      </c>
      <c r="J7" s="9">
        <v>54938</v>
      </c>
    </row>
    <row r="8" spans="1:14" x14ac:dyDescent="0.2">
      <c r="A8" s="7" t="s">
        <v>11</v>
      </c>
      <c r="B8" s="7" t="s">
        <v>34</v>
      </c>
      <c r="C8" s="8">
        <v>43927</v>
      </c>
      <c r="D8" s="12">
        <v>43950</v>
      </c>
      <c r="E8" s="7" t="s">
        <v>21</v>
      </c>
      <c r="F8" s="7" t="s">
        <v>35</v>
      </c>
      <c r="G8" s="7" t="s">
        <v>36</v>
      </c>
      <c r="H8" s="9">
        <v>75000</v>
      </c>
      <c r="I8" s="9">
        <v>75000</v>
      </c>
      <c r="J8" s="9">
        <v>75000</v>
      </c>
      <c r="K8" s="7" t="s">
        <v>37</v>
      </c>
    </row>
    <row r="9" spans="1:14" x14ac:dyDescent="0.2">
      <c r="A9" s="7" t="s">
        <v>11</v>
      </c>
      <c r="B9" s="7" t="s">
        <v>20</v>
      </c>
      <c r="C9" s="12">
        <v>43929</v>
      </c>
      <c r="D9" s="12">
        <v>43929</v>
      </c>
      <c r="E9" s="7" t="s">
        <v>21</v>
      </c>
      <c r="F9" s="14" t="s">
        <v>38</v>
      </c>
      <c r="G9" s="7" t="s">
        <v>39</v>
      </c>
      <c r="H9" s="9">
        <v>1643.39</v>
      </c>
      <c r="I9" s="9">
        <v>1643.39</v>
      </c>
      <c r="J9" s="9">
        <v>1643.39</v>
      </c>
    </row>
    <row r="10" spans="1:14" x14ac:dyDescent="0.2">
      <c r="A10" s="7" t="s">
        <v>11</v>
      </c>
      <c r="B10" s="7" t="s">
        <v>40</v>
      </c>
      <c r="C10" s="8">
        <v>43951</v>
      </c>
      <c r="D10" s="8">
        <v>43951</v>
      </c>
      <c r="E10" s="7" t="s">
        <v>21</v>
      </c>
      <c r="F10" s="7" t="s">
        <v>41</v>
      </c>
      <c r="G10" s="7" t="s">
        <v>42</v>
      </c>
      <c r="H10" s="9">
        <v>-4285.3</v>
      </c>
      <c r="I10" s="9">
        <v>-4285.3</v>
      </c>
      <c r="J10" s="9"/>
    </row>
    <row r="11" spans="1:14" x14ac:dyDescent="0.2">
      <c r="A11" s="7" t="s">
        <v>11</v>
      </c>
      <c r="B11" s="7" t="s">
        <v>43</v>
      </c>
      <c r="C11" s="8">
        <v>43970</v>
      </c>
      <c r="D11" s="12">
        <v>43992</v>
      </c>
      <c r="E11" s="7" t="s">
        <v>13</v>
      </c>
      <c r="F11" s="7" t="s">
        <v>14</v>
      </c>
      <c r="G11" s="7" t="s">
        <v>15</v>
      </c>
      <c r="H11" s="9">
        <v>63140</v>
      </c>
      <c r="I11" s="9">
        <v>63140</v>
      </c>
      <c r="J11" s="10">
        <v>63140</v>
      </c>
    </row>
    <row r="12" spans="1:14" x14ac:dyDescent="0.2">
      <c r="A12" s="7" t="s">
        <v>11</v>
      </c>
      <c r="B12" s="7" t="s">
        <v>44</v>
      </c>
      <c r="C12" s="8">
        <v>43980</v>
      </c>
      <c r="D12" s="8">
        <v>43986</v>
      </c>
      <c r="E12" s="7" t="s">
        <v>31</v>
      </c>
      <c r="F12" s="7" t="s">
        <v>45</v>
      </c>
      <c r="G12" s="7" t="s">
        <v>33</v>
      </c>
      <c r="H12" s="9">
        <v>9989</v>
      </c>
      <c r="I12" s="9">
        <v>9989</v>
      </c>
      <c r="J12" s="9">
        <v>9989</v>
      </c>
    </row>
    <row r="13" spans="1:14" x14ac:dyDescent="0.2">
      <c r="A13" s="7" t="s">
        <v>11</v>
      </c>
      <c r="B13" s="7" t="s">
        <v>46</v>
      </c>
      <c r="C13" s="8">
        <v>43992</v>
      </c>
      <c r="D13" s="12">
        <v>44011</v>
      </c>
      <c r="E13" s="7" t="s">
        <v>47</v>
      </c>
      <c r="F13" s="7" t="s">
        <v>48</v>
      </c>
      <c r="G13" s="7" t="s">
        <v>49</v>
      </c>
      <c r="H13" s="9">
        <v>12000</v>
      </c>
      <c r="I13" s="9">
        <v>12000</v>
      </c>
      <c r="J13" s="9">
        <v>12000</v>
      </c>
      <c r="K13" s="7" t="s">
        <v>50</v>
      </c>
    </row>
    <row r="14" spans="1:14" x14ac:dyDescent="0.2">
      <c r="A14" s="7" t="s">
        <v>11</v>
      </c>
      <c r="B14" s="7" t="s">
        <v>51</v>
      </c>
      <c r="C14" s="8">
        <v>43993</v>
      </c>
      <c r="D14" s="12">
        <v>44019</v>
      </c>
      <c r="E14" s="7" t="s">
        <v>21</v>
      </c>
      <c r="F14" s="7" t="s">
        <v>52</v>
      </c>
      <c r="G14" s="7" t="s">
        <v>53</v>
      </c>
      <c r="H14" s="9">
        <v>137229.9</v>
      </c>
      <c r="I14" s="9">
        <v>137229.9</v>
      </c>
      <c r="J14" s="10">
        <v>137299.9</v>
      </c>
      <c r="K14" s="7" t="s">
        <v>54</v>
      </c>
    </row>
    <row r="15" spans="1:14" x14ac:dyDescent="0.2">
      <c r="A15" s="7" t="s">
        <v>11</v>
      </c>
      <c r="B15" s="7" t="s">
        <v>20</v>
      </c>
      <c r="C15" s="12">
        <v>44005</v>
      </c>
      <c r="D15" s="12">
        <v>44005</v>
      </c>
      <c r="E15" s="7" t="s">
        <v>21</v>
      </c>
      <c r="F15" s="7" t="s">
        <v>55</v>
      </c>
      <c r="G15" s="7" t="s">
        <v>56</v>
      </c>
      <c r="H15" s="9">
        <v>47018.89</v>
      </c>
      <c r="I15" s="9">
        <v>47018.89</v>
      </c>
      <c r="J15" s="9">
        <v>47018.89</v>
      </c>
    </row>
    <row r="16" spans="1:14" x14ac:dyDescent="0.2">
      <c r="A16" s="7" t="s">
        <v>11</v>
      </c>
      <c r="B16" s="7" t="s">
        <v>57</v>
      </c>
      <c r="C16" s="8">
        <v>44047</v>
      </c>
      <c r="D16" s="12">
        <v>44082</v>
      </c>
      <c r="E16" s="7" t="s">
        <v>13</v>
      </c>
      <c r="F16" s="7" t="s">
        <v>58</v>
      </c>
      <c r="G16" s="7" t="s">
        <v>15</v>
      </c>
      <c r="H16" s="9">
        <v>111930</v>
      </c>
      <c r="I16" s="9">
        <v>111930</v>
      </c>
      <c r="J16" s="10">
        <v>111930</v>
      </c>
      <c r="K16" s="7" t="s">
        <v>59</v>
      </c>
    </row>
    <row r="17" spans="1:11" ht="38.25" x14ac:dyDescent="0.2">
      <c r="A17" s="7" t="s">
        <v>11</v>
      </c>
      <c r="B17" s="7" t="s">
        <v>60</v>
      </c>
      <c r="C17" s="8">
        <v>44033</v>
      </c>
      <c r="D17" s="8">
        <v>44186</v>
      </c>
      <c r="E17" s="7" t="s">
        <v>61</v>
      </c>
      <c r="F17" s="7" t="s">
        <v>62</v>
      </c>
      <c r="G17" s="7" t="s">
        <v>63</v>
      </c>
      <c r="H17" s="10">
        <v>-16391.14</v>
      </c>
      <c r="I17" s="10">
        <v>-16391.14</v>
      </c>
      <c r="K17" s="13" t="s">
        <v>64</v>
      </c>
    </row>
    <row r="18" spans="1:11" x14ac:dyDescent="0.2">
      <c r="A18" s="7" t="s">
        <v>11</v>
      </c>
      <c r="B18" s="7" t="s">
        <v>65</v>
      </c>
      <c r="C18" s="8">
        <v>44063</v>
      </c>
      <c r="D18" s="8">
        <v>44069</v>
      </c>
      <c r="E18" s="7" t="s">
        <v>66</v>
      </c>
      <c r="F18" s="7" t="s">
        <v>67</v>
      </c>
      <c r="G18" s="7" t="s">
        <v>68</v>
      </c>
      <c r="H18" s="9">
        <v>5000</v>
      </c>
      <c r="I18" s="9">
        <v>5000</v>
      </c>
      <c r="J18" s="10">
        <v>5000</v>
      </c>
    </row>
    <row r="19" spans="1:11" x14ac:dyDescent="0.2">
      <c r="A19" s="7" t="s">
        <v>11</v>
      </c>
      <c r="B19" s="7" t="s">
        <v>69</v>
      </c>
      <c r="C19" s="8">
        <v>44063</v>
      </c>
      <c r="D19" s="8">
        <v>44063</v>
      </c>
      <c r="E19" s="7" t="s">
        <v>70</v>
      </c>
      <c r="F19" s="7" t="s">
        <v>71</v>
      </c>
      <c r="G19" s="7" t="s">
        <v>72</v>
      </c>
      <c r="H19" s="10">
        <v>62746</v>
      </c>
      <c r="I19" s="10">
        <v>62746</v>
      </c>
      <c r="J19" s="10">
        <v>62746</v>
      </c>
    </row>
    <row r="20" spans="1:11" x14ac:dyDescent="0.2">
      <c r="A20" s="7" t="s">
        <v>11</v>
      </c>
      <c r="B20" s="7" t="s">
        <v>73</v>
      </c>
      <c r="C20" s="8">
        <v>44075</v>
      </c>
      <c r="D20" s="8">
        <v>44152</v>
      </c>
      <c r="E20" s="7" t="s">
        <v>13</v>
      </c>
      <c r="F20" s="7" t="s">
        <v>74</v>
      </c>
      <c r="G20" s="7" t="s">
        <v>15</v>
      </c>
      <c r="H20" s="9">
        <v>1540</v>
      </c>
      <c r="I20" s="9">
        <v>1540</v>
      </c>
      <c r="J20" s="10">
        <v>1540</v>
      </c>
      <c r="K20" s="7" t="s">
        <v>75</v>
      </c>
    </row>
    <row r="21" spans="1:11" x14ac:dyDescent="0.2">
      <c r="A21" s="7" t="s">
        <v>11</v>
      </c>
      <c r="B21" s="7" t="s">
        <v>76</v>
      </c>
      <c r="C21" s="8">
        <v>44090</v>
      </c>
      <c r="D21" s="8">
        <v>44106</v>
      </c>
      <c r="E21" s="7" t="s">
        <v>21</v>
      </c>
      <c r="F21" s="7" t="s">
        <v>77</v>
      </c>
      <c r="G21" s="7" t="s">
        <v>78</v>
      </c>
      <c r="H21" s="9">
        <v>21945</v>
      </c>
      <c r="I21" s="9">
        <v>21945</v>
      </c>
      <c r="J21" s="10">
        <v>21945</v>
      </c>
      <c r="K21" s="7" t="s">
        <v>79</v>
      </c>
    </row>
    <row r="22" spans="1:11" x14ac:dyDescent="0.2">
      <c r="A22" s="7" t="s">
        <v>11</v>
      </c>
      <c r="B22" s="7" t="s">
        <v>80</v>
      </c>
      <c r="C22" s="8">
        <v>44095</v>
      </c>
      <c r="D22" s="8">
        <v>44131</v>
      </c>
      <c r="E22" s="7" t="s">
        <v>21</v>
      </c>
      <c r="F22" s="7" t="s">
        <v>81</v>
      </c>
      <c r="G22" s="7" t="s">
        <v>82</v>
      </c>
      <c r="H22" s="9">
        <v>74850</v>
      </c>
      <c r="I22" s="9">
        <v>74850</v>
      </c>
      <c r="J22" s="10">
        <v>74850</v>
      </c>
      <c r="K22" s="7" t="s">
        <v>83</v>
      </c>
    </row>
    <row r="23" spans="1:11" ht="51" x14ac:dyDescent="0.2">
      <c r="A23" s="7" t="s">
        <v>11</v>
      </c>
      <c r="B23" s="7" t="s">
        <v>84</v>
      </c>
      <c r="C23" s="8">
        <v>44103</v>
      </c>
      <c r="D23" s="8">
        <v>44161</v>
      </c>
      <c r="E23" s="13" t="s">
        <v>85</v>
      </c>
      <c r="F23" s="7" t="s">
        <v>86</v>
      </c>
      <c r="G23" s="11" t="s">
        <v>87</v>
      </c>
      <c r="H23" s="9">
        <v>41120</v>
      </c>
      <c r="I23" s="9">
        <v>41120</v>
      </c>
      <c r="J23" s="10">
        <v>41120</v>
      </c>
      <c r="K23" s="13" t="s">
        <v>88</v>
      </c>
    </row>
    <row r="24" spans="1:11" x14ac:dyDescent="0.2">
      <c r="A24" s="7" t="s">
        <v>11</v>
      </c>
      <c r="B24" s="7" t="s">
        <v>89</v>
      </c>
      <c r="C24" s="8">
        <v>44105</v>
      </c>
      <c r="D24" s="8">
        <v>44112</v>
      </c>
      <c r="E24" s="7" t="s">
        <v>31</v>
      </c>
      <c r="F24" s="14" t="s">
        <v>90</v>
      </c>
      <c r="G24" s="7" t="s">
        <v>91</v>
      </c>
      <c r="H24" s="9">
        <v>141250</v>
      </c>
      <c r="I24" s="9">
        <v>141250</v>
      </c>
      <c r="J24" s="10">
        <v>141250</v>
      </c>
    </row>
    <row r="25" spans="1:11" x14ac:dyDescent="0.2">
      <c r="A25" s="7" t="s">
        <v>11</v>
      </c>
      <c r="B25" s="7" t="s">
        <v>92</v>
      </c>
      <c r="C25" s="8">
        <v>44110</v>
      </c>
      <c r="D25" s="8">
        <v>44175</v>
      </c>
      <c r="E25" s="7" t="s">
        <v>93</v>
      </c>
      <c r="F25" s="7" t="s">
        <v>94</v>
      </c>
      <c r="G25" s="7" t="s">
        <v>95</v>
      </c>
      <c r="H25" s="9">
        <v>19500</v>
      </c>
      <c r="I25" s="9">
        <v>19500</v>
      </c>
      <c r="J25" s="10">
        <v>19500</v>
      </c>
      <c r="K25" s="7" t="s">
        <v>96</v>
      </c>
    </row>
    <row r="26" spans="1:11" x14ac:dyDescent="0.2">
      <c r="A26" s="7" t="s">
        <v>11</v>
      </c>
      <c r="B26" s="7" t="s">
        <v>97</v>
      </c>
      <c r="C26" s="8">
        <v>44145</v>
      </c>
      <c r="D26" s="8">
        <v>44158</v>
      </c>
      <c r="E26" s="7" t="s">
        <v>13</v>
      </c>
      <c r="F26" s="7" t="s">
        <v>98</v>
      </c>
      <c r="G26" s="7" t="s">
        <v>99</v>
      </c>
      <c r="H26" s="9">
        <v>10010</v>
      </c>
      <c r="I26" s="9">
        <v>10010</v>
      </c>
      <c r="J26" s="9">
        <v>10010</v>
      </c>
    </row>
    <row r="27" spans="1:11" x14ac:dyDescent="0.2">
      <c r="A27" s="7" t="s">
        <v>11</v>
      </c>
      <c r="B27" s="7" t="s">
        <v>100</v>
      </c>
      <c r="C27" s="8">
        <v>44145</v>
      </c>
      <c r="D27" s="8">
        <v>44158</v>
      </c>
      <c r="E27" s="7" t="s">
        <v>13</v>
      </c>
      <c r="F27" s="7" t="s">
        <v>101</v>
      </c>
      <c r="G27" s="7" t="s">
        <v>99</v>
      </c>
      <c r="H27" s="9">
        <v>16940</v>
      </c>
      <c r="I27" s="9">
        <v>16940</v>
      </c>
      <c r="J27" s="9">
        <v>16940</v>
      </c>
    </row>
    <row r="28" spans="1:11" x14ac:dyDescent="0.2">
      <c r="A28" s="7" t="s">
        <v>11</v>
      </c>
      <c r="B28" s="7" t="s">
        <v>102</v>
      </c>
      <c r="C28" s="8">
        <v>44145</v>
      </c>
      <c r="D28" s="8">
        <v>44158</v>
      </c>
      <c r="E28" s="7" t="s">
        <v>13</v>
      </c>
      <c r="F28" s="7" t="s">
        <v>103</v>
      </c>
      <c r="G28" s="7" t="s">
        <v>99</v>
      </c>
      <c r="H28" s="9">
        <v>13090</v>
      </c>
      <c r="I28" s="9">
        <v>13090</v>
      </c>
      <c r="J28" s="9">
        <v>13090</v>
      </c>
    </row>
    <row r="29" spans="1:11" ht="38.25" x14ac:dyDescent="0.2">
      <c r="A29" s="7" t="s">
        <v>11</v>
      </c>
      <c r="B29" s="7" t="s">
        <v>104</v>
      </c>
      <c r="C29" s="8">
        <v>44145</v>
      </c>
      <c r="D29" s="8">
        <v>44224</v>
      </c>
      <c r="E29" s="13" t="s">
        <v>85</v>
      </c>
      <c r="F29" s="7" t="s">
        <v>105</v>
      </c>
      <c r="G29" s="11" t="s">
        <v>87</v>
      </c>
      <c r="H29" s="9">
        <v>21619.95</v>
      </c>
      <c r="I29" s="9">
        <v>21619.95</v>
      </c>
      <c r="J29" s="9">
        <v>21619.95</v>
      </c>
      <c r="K29" s="13" t="s">
        <v>106</v>
      </c>
    </row>
    <row r="30" spans="1:11" x14ac:dyDescent="0.2">
      <c r="A30" s="7" t="s">
        <v>11</v>
      </c>
      <c r="B30" s="7" t="s">
        <v>107</v>
      </c>
      <c r="C30" s="8">
        <v>44168</v>
      </c>
      <c r="D30" s="8">
        <v>44182</v>
      </c>
      <c r="E30" s="7" t="s">
        <v>21</v>
      </c>
      <c r="F30" s="7" t="s">
        <v>108</v>
      </c>
      <c r="G30" s="7" t="s">
        <v>36</v>
      </c>
      <c r="H30" s="9">
        <v>75000</v>
      </c>
      <c r="I30" s="9">
        <v>75000</v>
      </c>
      <c r="J30" s="9">
        <v>75000</v>
      </c>
      <c r="K30" s="7" t="s">
        <v>109</v>
      </c>
    </row>
    <row r="31" spans="1:11" x14ac:dyDescent="0.2">
      <c r="A31" s="7" t="s">
        <v>11</v>
      </c>
      <c r="B31" s="7" t="s">
        <v>110</v>
      </c>
      <c r="C31" s="8">
        <v>44172</v>
      </c>
      <c r="D31" s="8">
        <v>44187</v>
      </c>
      <c r="E31" s="7" t="s">
        <v>13</v>
      </c>
      <c r="F31" s="7" t="s">
        <v>111</v>
      </c>
      <c r="G31" s="7" t="s">
        <v>99</v>
      </c>
      <c r="H31" s="9">
        <v>14630</v>
      </c>
      <c r="I31" s="9">
        <v>14630</v>
      </c>
      <c r="J31" s="10">
        <v>14630</v>
      </c>
      <c r="K31" s="7" t="s">
        <v>112</v>
      </c>
    </row>
    <row r="32" spans="1:11" x14ac:dyDescent="0.2">
      <c r="A32" s="7" t="s">
        <v>11</v>
      </c>
      <c r="B32" s="7" t="s">
        <v>113</v>
      </c>
      <c r="C32" s="8">
        <v>44172</v>
      </c>
      <c r="D32" s="8">
        <v>44187</v>
      </c>
      <c r="E32" s="7" t="s">
        <v>13</v>
      </c>
      <c r="F32" s="7" t="s">
        <v>114</v>
      </c>
      <c r="G32" s="7" t="s">
        <v>99</v>
      </c>
      <c r="H32" s="9">
        <v>1540</v>
      </c>
      <c r="I32" s="9">
        <v>1540</v>
      </c>
      <c r="J32" s="10">
        <v>1540</v>
      </c>
      <c r="K32" s="7" t="s">
        <v>112</v>
      </c>
    </row>
    <row r="33" spans="1:11" x14ac:dyDescent="0.2">
      <c r="A33" s="7" t="s">
        <v>11</v>
      </c>
      <c r="B33" s="7" t="s">
        <v>115</v>
      </c>
      <c r="C33" s="8">
        <v>44187</v>
      </c>
      <c r="D33" s="8">
        <v>44239</v>
      </c>
      <c r="E33" s="7" t="s">
        <v>116</v>
      </c>
      <c r="F33" s="7" t="s">
        <v>117</v>
      </c>
      <c r="G33" s="7" t="s">
        <v>118</v>
      </c>
      <c r="H33" s="9">
        <v>23900</v>
      </c>
      <c r="I33" s="9">
        <v>23900</v>
      </c>
      <c r="J33" s="10">
        <v>23900</v>
      </c>
    </row>
    <row r="34" spans="1:11" x14ac:dyDescent="0.2">
      <c r="A34" s="7" t="s">
        <v>11</v>
      </c>
      <c r="B34" s="7" t="s">
        <v>119</v>
      </c>
      <c r="C34" s="8">
        <v>44188</v>
      </c>
      <c r="D34" s="8">
        <v>43852</v>
      </c>
      <c r="E34" s="7" t="s">
        <v>120</v>
      </c>
      <c r="F34" s="7" t="s">
        <v>121</v>
      </c>
      <c r="G34" s="7" t="s">
        <v>122</v>
      </c>
      <c r="H34" s="9">
        <v>179766.76</v>
      </c>
      <c r="I34" s="9">
        <v>179766.76</v>
      </c>
      <c r="J34" s="10">
        <v>179766.75999999998</v>
      </c>
    </row>
    <row r="35" spans="1:11" ht="25.5" x14ac:dyDescent="0.2">
      <c r="A35" s="7" t="s">
        <v>11</v>
      </c>
      <c r="B35" s="7" t="s">
        <v>123</v>
      </c>
      <c r="C35" s="8">
        <v>44188</v>
      </c>
      <c r="D35" s="8">
        <v>44221</v>
      </c>
      <c r="E35" s="7" t="s">
        <v>124</v>
      </c>
      <c r="F35" s="13" t="s">
        <v>125</v>
      </c>
      <c r="G35" s="7" t="s">
        <v>122</v>
      </c>
      <c r="H35" s="9">
        <v>104757.55</v>
      </c>
      <c r="I35" s="9">
        <v>104757.55</v>
      </c>
      <c r="J35" s="10">
        <v>104757.55</v>
      </c>
    </row>
    <row r="36" spans="1:11" x14ac:dyDescent="0.2">
      <c r="A36" s="7" t="s">
        <v>11</v>
      </c>
      <c r="B36" s="7" t="s">
        <v>126</v>
      </c>
      <c r="C36" s="8">
        <v>44208</v>
      </c>
      <c r="D36" s="8">
        <v>44221</v>
      </c>
      <c r="E36" s="7" t="s">
        <v>13</v>
      </c>
      <c r="F36" s="7" t="s">
        <v>114</v>
      </c>
      <c r="G36" s="7" t="s">
        <v>127</v>
      </c>
      <c r="H36" s="9">
        <v>8160</v>
      </c>
      <c r="I36" s="9">
        <v>8160</v>
      </c>
      <c r="J36" s="9">
        <v>8160</v>
      </c>
      <c r="K36" s="7" t="s">
        <v>128</v>
      </c>
    </row>
    <row r="37" spans="1:11" x14ac:dyDescent="0.2">
      <c r="A37" s="7" t="s">
        <v>11</v>
      </c>
      <c r="B37" s="7" t="s">
        <v>129</v>
      </c>
      <c r="C37" s="8">
        <v>44231</v>
      </c>
      <c r="D37" s="8">
        <v>44239</v>
      </c>
      <c r="E37" s="7" t="s">
        <v>13</v>
      </c>
      <c r="F37" s="7" t="s">
        <v>130</v>
      </c>
      <c r="G37" s="7" t="s">
        <v>127</v>
      </c>
      <c r="H37" s="9">
        <v>13600</v>
      </c>
      <c r="I37" s="9">
        <v>13600</v>
      </c>
      <c r="J37" s="9">
        <v>13600</v>
      </c>
    </row>
    <row r="38" spans="1:11" s="15" customFormat="1" ht="15" x14ac:dyDescent="0.2">
      <c r="A38" s="7" t="s">
        <v>11</v>
      </c>
      <c r="B38" s="15" t="s">
        <v>131</v>
      </c>
      <c r="C38" s="12">
        <v>44232</v>
      </c>
      <c r="D38" s="12">
        <v>44249</v>
      </c>
      <c r="E38" s="15" t="s">
        <v>132</v>
      </c>
      <c r="F38" s="15" t="s">
        <v>133</v>
      </c>
      <c r="G38" s="11" t="s">
        <v>134</v>
      </c>
      <c r="H38" s="16">
        <v>68000</v>
      </c>
      <c r="I38" s="16">
        <v>68000</v>
      </c>
      <c r="J38" s="16">
        <v>68000</v>
      </c>
    </row>
    <row r="39" spans="1:11" x14ac:dyDescent="0.2">
      <c r="A39" s="7" t="s">
        <v>11</v>
      </c>
      <c r="B39" s="15" t="s">
        <v>135</v>
      </c>
      <c r="C39" s="8">
        <v>44257</v>
      </c>
      <c r="D39" s="8">
        <v>44265</v>
      </c>
      <c r="E39" s="7" t="s">
        <v>13</v>
      </c>
      <c r="F39" s="7" t="s">
        <v>136</v>
      </c>
      <c r="G39" s="7" t="s">
        <v>127</v>
      </c>
      <c r="H39" s="9">
        <v>13600</v>
      </c>
      <c r="I39" s="9">
        <v>13600</v>
      </c>
      <c r="J39" s="10">
        <v>13600</v>
      </c>
    </row>
    <row r="40" spans="1:11" x14ac:dyDescent="0.2">
      <c r="A40" s="7" t="s">
        <v>11</v>
      </c>
      <c r="B40" s="15" t="s">
        <v>20</v>
      </c>
      <c r="C40" s="8">
        <v>44279</v>
      </c>
      <c r="D40" s="8">
        <v>44279</v>
      </c>
      <c r="E40" s="7" t="s">
        <v>21</v>
      </c>
      <c r="F40" s="7" t="s">
        <v>137</v>
      </c>
      <c r="G40" s="7" t="s">
        <v>138</v>
      </c>
      <c r="H40" s="9">
        <v>135000</v>
      </c>
      <c r="I40" s="9">
        <v>135000</v>
      </c>
      <c r="J40" s="9">
        <v>135000</v>
      </c>
      <c r="K40" s="7" t="s">
        <v>139</v>
      </c>
    </row>
    <row r="41" spans="1:11" x14ac:dyDescent="0.2">
      <c r="A41" s="7" t="s">
        <v>11</v>
      </c>
      <c r="B41" s="15" t="s">
        <v>140</v>
      </c>
      <c r="C41" s="8">
        <v>44265</v>
      </c>
      <c r="D41" s="8">
        <v>44315</v>
      </c>
      <c r="E41" s="7" t="s">
        <v>21</v>
      </c>
      <c r="F41" s="13" t="s">
        <v>141</v>
      </c>
      <c r="G41" s="7" t="s">
        <v>82</v>
      </c>
      <c r="H41" s="9">
        <v>74850</v>
      </c>
      <c r="I41" s="9">
        <v>74850</v>
      </c>
      <c r="J41" s="10">
        <v>74850</v>
      </c>
    </row>
    <row r="42" spans="1:11" ht="30" customHeight="1" x14ac:dyDescent="0.2">
      <c r="A42" s="7" t="s">
        <v>11</v>
      </c>
      <c r="B42" s="15" t="s">
        <v>142</v>
      </c>
      <c r="C42" s="8">
        <v>44265</v>
      </c>
      <c r="D42" s="8">
        <v>44333</v>
      </c>
      <c r="E42" s="13" t="s">
        <v>85</v>
      </c>
      <c r="F42" s="7" t="s">
        <v>143</v>
      </c>
      <c r="G42" s="11" t="s">
        <v>87</v>
      </c>
      <c r="H42" s="9">
        <v>21619.95</v>
      </c>
      <c r="I42" s="9">
        <v>21619.95</v>
      </c>
      <c r="J42" s="10">
        <v>21619.95</v>
      </c>
    </row>
    <row r="43" spans="1:11" x14ac:dyDescent="0.2">
      <c r="A43" s="7" t="s">
        <v>11</v>
      </c>
      <c r="B43" s="15" t="s">
        <v>144</v>
      </c>
      <c r="C43" s="8">
        <v>44284</v>
      </c>
      <c r="D43" s="8">
        <v>44334</v>
      </c>
      <c r="E43" s="7" t="s">
        <v>145</v>
      </c>
      <c r="F43" s="7" t="s">
        <v>146</v>
      </c>
      <c r="G43" s="7" t="s">
        <v>147</v>
      </c>
      <c r="H43" s="17">
        <v>66926</v>
      </c>
      <c r="I43" s="17">
        <v>66926</v>
      </c>
      <c r="J43" s="17">
        <v>66926</v>
      </c>
      <c r="K43" s="17"/>
    </row>
    <row r="44" spans="1:11" x14ac:dyDescent="0.2">
      <c r="A44" s="7" t="s">
        <v>11</v>
      </c>
      <c r="B44" s="15" t="s">
        <v>148</v>
      </c>
      <c r="C44" s="8">
        <v>44284</v>
      </c>
      <c r="D44" s="8">
        <v>44334</v>
      </c>
      <c r="E44" s="7" t="s">
        <v>145</v>
      </c>
      <c r="F44" s="7" t="s">
        <v>149</v>
      </c>
      <c r="G44" s="7" t="s">
        <v>147</v>
      </c>
      <c r="H44" s="17">
        <v>16731.5</v>
      </c>
      <c r="I44" s="17">
        <v>16731.5</v>
      </c>
      <c r="J44" s="17">
        <v>16731.5</v>
      </c>
      <c r="K44" s="17"/>
    </row>
    <row r="45" spans="1:11" x14ac:dyDescent="0.2">
      <c r="A45" s="7" t="s">
        <v>11</v>
      </c>
      <c r="B45" s="15" t="s">
        <v>150</v>
      </c>
      <c r="C45" s="8">
        <v>44292</v>
      </c>
      <c r="D45" s="8">
        <v>44307</v>
      </c>
      <c r="E45" s="7" t="s">
        <v>13</v>
      </c>
      <c r="F45" s="7" t="s">
        <v>151</v>
      </c>
      <c r="G45" s="7" t="s">
        <v>127</v>
      </c>
      <c r="H45" s="9">
        <v>12920</v>
      </c>
      <c r="I45" s="9">
        <v>12920</v>
      </c>
      <c r="J45" s="9">
        <v>12920</v>
      </c>
    </row>
    <row r="46" spans="1:11" x14ac:dyDescent="0.2">
      <c r="A46" s="7" t="s">
        <v>11</v>
      </c>
      <c r="B46" s="15" t="s">
        <v>152</v>
      </c>
      <c r="C46" s="12">
        <v>44293</v>
      </c>
      <c r="D46" s="12">
        <v>44328</v>
      </c>
      <c r="E46" s="7" t="s">
        <v>21</v>
      </c>
      <c r="F46" s="15" t="s">
        <v>153</v>
      </c>
      <c r="G46" s="15" t="s">
        <v>154</v>
      </c>
      <c r="H46" s="16">
        <v>75000</v>
      </c>
      <c r="I46" s="16">
        <v>75000</v>
      </c>
      <c r="J46" s="18">
        <v>75000</v>
      </c>
      <c r="K46" s="15"/>
    </row>
    <row r="47" spans="1:11" x14ac:dyDescent="0.2">
      <c r="A47" s="7" t="s">
        <v>11</v>
      </c>
      <c r="B47" s="15" t="s">
        <v>155</v>
      </c>
      <c r="C47" s="12">
        <v>44293</v>
      </c>
      <c r="D47" s="12">
        <v>44295</v>
      </c>
      <c r="E47" s="15" t="s">
        <v>31</v>
      </c>
      <c r="F47" s="15" t="s">
        <v>156</v>
      </c>
      <c r="G47" s="15" t="s">
        <v>91</v>
      </c>
      <c r="H47" s="16">
        <v>84750</v>
      </c>
      <c r="I47" s="16">
        <v>84750</v>
      </c>
      <c r="J47" s="19">
        <v>84750</v>
      </c>
      <c r="K47" s="15"/>
    </row>
    <row r="48" spans="1:11" x14ac:dyDescent="0.2">
      <c r="A48" s="7" t="s">
        <v>11</v>
      </c>
      <c r="B48" s="15" t="s">
        <v>157</v>
      </c>
      <c r="C48" s="12">
        <v>44293</v>
      </c>
      <c r="D48" s="12">
        <v>44295</v>
      </c>
      <c r="E48" s="15" t="s">
        <v>31</v>
      </c>
      <c r="F48" s="15" t="s">
        <v>158</v>
      </c>
      <c r="G48" s="15" t="s">
        <v>91</v>
      </c>
      <c r="H48" s="16">
        <v>36412</v>
      </c>
      <c r="I48" s="16">
        <v>36412</v>
      </c>
      <c r="J48" s="19">
        <v>36412</v>
      </c>
      <c r="K48" s="15"/>
    </row>
    <row r="49" spans="1:12" ht="15" x14ac:dyDescent="0.2">
      <c r="A49" s="7" t="s">
        <v>11</v>
      </c>
      <c r="B49" s="15" t="s">
        <v>159</v>
      </c>
      <c r="C49" s="12">
        <v>44301</v>
      </c>
      <c r="D49" s="12">
        <v>44306</v>
      </c>
      <c r="E49" s="15" t="s">
        <v>31</v>
      </c>
      <c r="F49" s="15" t="s">
        <v>160</v>
      </c>
      <c r="G49" s="11" t="s">
        <v>31</v>
      </c>
      <c r="H49" s="16">
        <v>15000</v>
      </c>
      <c r="I49" s="16">
        <v>15000</v>
      </c>
      <c r="J49" s="18">
        <v>15000</v>
      </c>
      <c r="K49" s="15"/>
    </row>
    <row r="50" spans="1:12" ht="35.25" customHeight="1" x14ac:dyDescent="0.2">
      <c r="A50" s="7" t="s">
        <v>11</v>
      </c>
      <c r="B50" s="15" t="s">
        <v>161</v>
      </c>
      <c r="C50" s="8">
        <v>44315</v>
      </c>
      <c r="D50" s="8">
        <v>44322</v>
      </c>
      <c r="E50" s="7" t="s">
        <v>162</v>
      </c>
      <c r="F50" s="13" t="s">
        <v>163</v>
      </c>
      <c r="G50" s="13" t="s">
        <v>164</v>
      </c>
      <c r="H50" s="9">
        <v>10000</v>
      </c>
      <c r="I50" s="9">
        <v>10000</v>
      </c>
      <c r="J50" s="10">
        <v>10000</v>
      </c>
    </row>
    <row r="51" spans="1:12" x14ac:dyDescent="0.2">
      <c r="A51" s="7" t="s">
        <v>11</v>
      </c>
      <c r="B51" s="15" t="s">
        <v>165</v>
      </c>
      <c r="C51" s="8">
        <v>44315</v>
      </c>
      <c r="D51" s="8">
        <v>44321</v>
      </c>
      <c r="E51" s="7" t="s">
        <v>31</v>
      </c>
      <c r="F51" s="7" t="s">
        <v>166</v>
      </c>
      <c r="G51" s="7" t="s">
        <v>72</v>
      </c>
      <c r="H51" s="9">
        <v>107564</v>
      </c>
      <c r="I51" s="9">
        <v>107564</v>
      </c>
      <c r="J51" s="10">
        <v>44818</v>
      </c>
      <c r="K51" s="7" t="s">
        <v>167</v>
      </c>
    </row>
    <row r="52" spans="1:12" x14ac:dyDescent="0.2">
      <c r="A52" s="7" t="s">
        <v>11</v>
      </c>
      <c r="B52" s="15" t="s">
        <v>168</v>
      </c>
      <c r="C52" s="8">
        <v>44322</v>
      </c>
      <c r="D52" s="8">
        <v>44334</v>
      </c>
      <c r="E52" s="7" t="s">
        <v>13</v>
      </c>
      <c r="F52" s="7" t="s">
        <v>169</v>
      </c>
      <c r="G52" s="7" t="s">
        <v>127</v>
      </c>
      <c r="H52" s="9">
        <v>12240</v>
      </c>
      <c r="I52" s="9">
        <v>12240</v>
      </c>
      <c r="J52" s="10">
        <v>12240</v>
      </c>
    </row>
    <row r="53" spans="1:12" x14ac:dyDescent="0.2">
      <c r="A53" s="7" t="s">
        <v>11</v>
      </c>
      <c r="B53" s="15" t="s">
        <v>170</v>
      </c>
      <c r="C53" s="8">
        <v>44350</v>
      </c>
      <c r="D53" s="8">
        <v>44445</v>
      </c>
      <c r="E53" s="7" t="s">
        <v>21</v>
      </c>
      <c r="F53" s="7" t="s">
        <v>171</v>
      </c>
      <c r="G53" s="7" t="s">
        <v>53</v>
      </c>
      <c r="H53" s="9">
        <v>137229.9</v>
      </c>
      <c r="I53" s="9">
        <v>137229.9</v>
      </c>
      <c r="J53" s="9">
        <v>137229.9</v>
      </c>
    </row>
    <row r="54" spans="1:12" x14ac:dyDescent="0.2">
      <c r="A54" s="7" t="s">
        <v>11</v>
      </c>
      <c r="B54" s="15" t="s">
        <v>172</v>
      </c>
      <c r="C54" s="8">
        <v>44361</v>
      </c>
      <c r="D54" s="8">
        <v>44376</v>
      </c>
      <c r="E54" s="7" t="s">
        <v>13</v>
      </c>
      <c r="F54" s="7" t="s">
        <v>173</v>
      </c>
      <c r="G54" s="7" t="s">
        <v>127</v>
      </c>
      <c r="H54" s="9">
        <v>11560</v>
      </c>
      <c r="I54" s="9">
        <v>11560</v>
      </c>
      <c r="J54" s="9">
        <v>11560</v>
      </c>
    </row>
    <row r="55" spans="1:12" x14ac:dyDescent="0.2">
      <c r="A55" s="7" t="s">
        <v>11</v>
      </c>
      <c r="B55" s="15" t="s">
        <v>174</v>
      </c>
      <c r="C55" s="8">
        <v>44365</v>
      </c>
      <c r="D55" s="8">
        <v>44518</v>
      </c>
      <c r="E55" s="7" t="s">
        <v>21</v>
      </c>
      <c r="F55" s="7" t="s">
        <v>175</v>
      </c>
      <c r="G55" s="7" t="s">
        <v>36</v>
      </c>
      <c r="H55" s="9">
        <v>100000</v>
      </c>
      <c r="I55" s="9">
        <v>100000</v>
      </c>
      <c r="J55" s="9">
        <v>100000</v>
      </c>
    </row>
    <row r="56" spans="1:12" x14ac:dyDescent="0.2">
      <c r="A56" s="7" t="s">
        <v>11</v>
      </c>
      <c r="B56" s="15" t="s">
        <v>176</v>
      </c>
      <c r="C56" s="8">
        <v>44382</v>
      </c>
      <c r="D56" s="8">
        <v>44421</v>
      </c>
      <c r="E56" s="7" t="s">
        <v>13</v>
      </c>
      <c r="F56" s="7" t="s">
        <v>177</v>
      </c>
      <c r="G56" s="7" t="s">
        <v>127</v>
      </c>
      <c r="H56" s="9">
        <v>13600</v>
      </c>
      <c r="I56" s="9">
        <v>13600</v>
      </c>
      <c r="J56" s="10">
        <v>13600</v>
      </c>
    </row>
    <row r="57" spans="1:12" ht="15" x14ac:dyDescent="0.2">
      <c r="A57" s="7" t="s">
        <v>11</v>
      </c>
      <c r="B57" s="15" t="s">
        <v>178</v>
      </c>
      <c r="C57" s="8">
        <v>44383</v>
      </c>
      <c r="D57" s="8">
        <v>44634</v>
      </c>
      <c r="E57" s="7" t="s">
        <v>17</v>
      </c>
      <c r="F57" s="7" t="s">
        <v>179</v>
      </c>
      <c r="G57" s="11" t="s">
        <v>19</v>
      </c>
      <c r="H57" s="9">
        <v>7000</v>
      </c>
      <c r="I57" s="9">
        <v>7000</v>
      </c>
      <c r="J57" s="10">
        <v>7000</v>
      </c>
    </row>
    <row r="58" spans="1:12" x14ac:dyDescent="0.2">
      <c r="A58" s="7" t="s">
        <v>11</v>
      </c>
      <c r="B58" s="15" t="s">
        <v>180</v>
      </c>
      <c r="C58" s="8">
        <v>44403</v>
      </c>
      <c r="E58" s="7" t="s">
        <v>181</v>
      </c>
      <c r="F58" s="7" t="s">
        <v>182</v>
      </c>
      <c r="G58" s="7" t="s">
        <v>183</v>
      </c>
      <c r="H58" s="9">
        <v>423956.93</v>
      </c>
      <c r="I58" s="9">
        <v>423956.93</v>
      </c>
      <c r="K58" s="7" t="s">
        <v>184</v>
      </c>
    </row>
    <row r="59" spans="1:12" x14ac:dyDescent="0.2">
      <c r="A59" s="7" t="s">
        <v>11</v>
      </c>
      <c r="B59" s="15" t="s">
        <v>185</v>
      </c>
      <c r="C59" s="8">
        <v>44414</v>
      </c>
      <c r="D59" s="8">
        <v>44442</v>
      </c>
      <c r="E59" s="7" t="s">
        <v>21</v>
      </c>
      <c r="F59" s="7" t="s">
        <v>186</v>
      </c>
      <c r="G59" s="7" t="s">
        <v>187</v>
      </c>
      <c r="H59" s="9">
        <v>37657.5</v>
      </c>
      <c r="I59" s="9">
        <v>37657.5</v>
      </c>
      <c r="J59" s="10">
        <v>37657.5</v>
      </c>
    </row>
    <row r="60" spans="1:12" x14ac:dyDescent="0.2">
      <c r="A60" s="7" t="s">
        <v>11</v>
      </c>
      <c r="B60" s="7" t="s">
        <v>188</v>
      </c>
      <c r="C60" s="8">
        <v>44420</v>
      </c>
      <c r="D60" s="8">
        <v>44480</v>
      </c>
      <c r="E60" s="7" t="s">
        <v>189</v>
      </c>
      <c r="F60" s="7" t="s">
        <v>190</v>
      </c>
      <c r="G60" s="7" t="s">
        <v>191</v>
      </c>
      <c r="H60" s="9">
        <v>45000</v>
      </c>
      <c r="I60" s="9">
        <v>45000</v>
      </c>
      <c r="J60" s="10">
        <v>45000</v>
      </c>
    </row>
    <row r="61" spans="1:12" ht="25.5" x14ac:dyDescent="0.2">
      <c r="A61" s="7" t="s">
        <v>11</v>
      </c>
      <c r="B61" s="7" t="s">
        <v>192</v>
      </c>
      <c r="C61" s="8">
        <v>44426</v>
      </c>
      <c r="D61" s="8">
        <v>44484</v>
      </c>
      <c r="E61" s="13" t="s">
        <v>85</v>
      </c>
      <c r="F61" s="7" t="s">
        <v>193</v>
      </c>
      <c r="G61" s="11" t="s">
        <v>87</v>
      </c>
      <c r="H61" s="9">
        <v>21619.95</v>
      </c>
      <c r="I61" s="9">
        <v>21619.95</v>
      </c>
      <c r="J61" s="9">
        <v>21619.95</v>
      </c>
      <c r="K61" s="7" t="s">
        <v>194</v>
      </c>
      <c r="L61" s="20"/>
    </row>
    <row r="62" spans="1:12" ht="25.5" x14ac:dyDescent="0.2">
      <c r="A62" s="7" t="s">
        <v>11</v>
      </c>
      <c r="B62" s="7" t="s">
        <v>195</v>
      </c>
      <c r="C62" s="8">
        <v>44426</v>
      </c>
      <c r="D62" s="8">
        <v>44484</v>
      </c>
      <c r="E62" s="13" t="s">
        <v>85</v>
      </c>
      <c r="F62" s="7" t="s">
        <v>196</v>
      </c>
      <c r="G62" s="11" t="s">
        <v>87</v>
      </c>
      <c r="H62" s="9">
        <v>21619.95</v>
      </c>
      <c r="I62" s="9">
        <v>21619.95</v>
      </c>
      <c r="J62" s="9">
        <v>21619.95</v>
      </c>
      <c r="K62" s="7" t="s">
        <v>194</v>
      </c>
    </row>
    <row r="63" spans="1:12" x14ac:dyDescent="0.2">
      <c r="A63" s="7" t="s">
        <v>11</v>
      </c>
      <c r="B63" s="7" t="s">
        <v>197</v>
      </c>
      <c r="C63" s="8">
        <v>44442</v>
      </c>
      <c r="D63" s="8">
        <v>44468</v>
      </c>
      <c r="E63" s="7" t="s">
        <v>13</v>
      </c>
      <c r="F63" s="7" t="s">
        <v>198</v>
      </c>
      <c r="G63" s="7" t="s">
        <v>127</v>
      </c>
      <c r="H63" s="9">
        <v>7480</v>
      </c>
      <c r="I63" s="9">
        <v>7480</v>
      </c>
      <c r="J63" s="10">
        <v>7480</v>
      </c>
    </row>
    <row r="64" spans="1:12" x14ac:dyDescent="0.2">
      <c r="A64" s="7" t="s">
        <v>11</v>
      </c>
      <c r="B64" s="7" t="s">
        <v>199</v>
      </c>
      <c r="C64" s="8">
        <v>44442</v>
      </c>
      <c r="D64" s="8">
        <v>44468</v>
      </c>
      <c r="E64" s="7" t="s">
        <v>13</v>
      </c>
      <c r="F64" s="7" t="s">
        <v>200</v>
      </c>
      <c r="G64" s="7" t="s">
        <v>127</v>
      </c>
      <c r="H64" s="9">
        <v>11560</v>
      </c>
      <c r="I64" s="9">
        <v>11560</v>
      </c>
      <c r="J64" s="10">
        <v>11560</v>
      </c>
    </row>
    <row r="65" spans="1:13" x14ac:dyDescent="0.2">
      <c r="A65" s="7" t="s">
        <v>11</v>
      </c>
      <c r="B65" s="7" t="s">
        <v>201</v>
      </c>
      <c r="C65" s="8">
        <v>44446</v>
      </c>
      <c r="D65" s="8">
        <v>44456</v>
      </c>
      <c r="E65" s="7" t="s">
        <v>162</v>
      </c>
      <c r="F65" s="7" t="s">
        <v>202</v>
      </c>
      <c r="G65" s="13" t="s">
        <v>164</v>
      </c>
      <c r="H65" s="9">
        <v>10000</v>
      </c>
      <c r="I65" s="9">
        <v>10000</v>
      </c>
      <c r="J65" s="10">
        <v>10000</v>
      </c>
    </row>
    <row r="66" spans="1:13" x14ac:dyDescent="0.2">
      <c r="A66" s="7" t="s">
        <v>11</v>
      </c>
      <c r="B66" s="7" t="s">
        <v>203</v>
      </c>
      <c r="C66" s="8">
        <v>44446</v>
      </c>
      <c r="D66" s="8">
        <v>44469</v>
      </c>
      <c r="E66" s="7" t="s">
        <v>21</v>
      </c>
      <c r="F66" s="7" t="s">
        <v>204</v>
      </c>
      <c r="G66" s="7" t="s">
        <v>205</v>
      </c>
      <c r="H66" s="9">
        <v>448905</v>
      </c>
      <c r="I66" s="9">
        <v>448905</v>
      </c>
      <c r="J66" s="10">
        <v>448905</v>
      </c>
    </row>
    <row r="67" spans="1:13" x14ac:dyDescent="0.2">
      <c r="A67" s="7" t="s">
        <v>11</v>
      </c>
      <c r="B67" s="7" t="s">
        <v>206</v>
      </c>
      <c r="C67" s="8">
        <v>44470</v>
      </c>
      <c r="D67" s="8">
        <v>44489</v>
      </c>
      <c r="E67" s="7" t="s">
        <v>13</v>
      </c>
      <c r="F67" s="7" t="s">
        <v>207</v>
      </c>
      <c r="G67" s="7" t="s">
        <v>127</v>
      </c>
      <c r="H67" s="9">
        <v>14960</v>
      </c>
      <c r="I67" s="9">
        <v>14960</v>
      </c>
      <c r="J67" s="10">
        <v>14960</v>
      </c>
      <c r="M67" s="21"/>
    </row>
    <row r="68" spans="1:13" x14ac:dyDescent="0.2">
      <c r="A68" s="7" t="s">
        <v>11</v>
      </c>
      <c r="B68" s="7" t="s">
        <v>208</v>
      </c>
      <c r="C68" s="8">
        <v>44474</v>
      </c>
      <c r="D68" s="8">
        <v>44518</v>
      </c>
      <c r="E68" s="7" t="s">
        <v>209</v>
      </c>
      <c r="F68" s="7" t="s">
        <v>210</v>
      </c>
      <c r="G68" s="7" t="s">
        <v>211</v>
      </c>
      <c r="H68" s="9">
        <v>8580.74</v>
      </c>
      <c r="I68" s="9">
        <v>8580.74</v>
      </c>
      <c r="J68" s="10">
        <v>8753.64</v>
      </c>
    </row>
    <row r="69" spans="1:13" x14ac:dyDescent="0.2">
      <c r="A69" s="7" t="s">
        <v>11</v>
      </c>
      <c r="B69" s="7" t="s">
        <v>212</v>
      </c>
      <c r="C69" s="8">
        <v>44481</v>
      </c>
      <c r="D69" s="8">
        <v>44553</v>
      </c>
      <c r="E69" s="7" t="s">
        <v>21</v>
      </c>
      <c r="F69" s="7" t="s">
        <v>213</v>
      </c>
      <c r="G69" s="7" t="s">
        <v>82</v>
      </c>
      <c r="H69" s="9">
        <v>99800</v>
      </c>
      <c r="I69" s="9">
        <v>99800</v>
      </c>
      <c r="J69" s="10">
        <v>99800</v>
      </c>
    </row>
    <row r="70" spans="1:13" x14ac:dyDescent="0.2">
      <c r="A70" s="7" t="s">
        <v>11</v>
      </c>
      <c r="B70" s="7" t="s">
        <v>214</v>
      </c>
      <c r="C70" s="8">
        <v>44482</v>
      </c>
      <c r="D70" s="8">
        <v>44484</v>
      </c>
      <c r="E70" s="7" t="s">
        <v>31</v>
      </c>
      <c r="F70" s="7" t="s">
        <v>215</v>
      </c>
      <c r="G70" s="7" t="s">
        <v>91</v>
      </c>
      <c r="H70" s="9">
        <v>28250</v>
      </c>
      <c r="I70" s="9">
        <v>28250</v>
      </c>
      <c r="J70" s="9">
        <v>28250</v>
      </c>
      <c r="L70" s="22" t="s">
        <v>216</v>
      </c>
    </row>
    <row r="71" spans="1:13" x14ac:dyDescent="0.2">
      <c r="A71" s="7" t="s">
        <v>11</v>
      </c>
      <c r="B71" s="7" t="s">
        <v>217</v>
      </c>
      <c r="C71" s="8">
        <v>44483</v>
      </c>
      <c r="D71" s="8">
        <v>44522</v>
      </c>
      <c r="E71" s="7" t="s">
        <v>209</v>
      </c>
      <c r="F71" s="7" t="s">
        <v>218</v>
      </c>
      <c r="G71" s="7" t="s">
        <v>211</v>
      </c>
      <c r="H71" s="9">
        <v>143012.70000000001</v>
      </c>
      <c r="I71" s="9">
        <v>143012.70000000001</v>
      </c>
      <c r="J71" s="10">
        <v>147829.8906188175</v>
      </c>
      <c r="K71" s="7" t="s">
        <v>219</v>
      </c>
    </row>
    <row r="72" spans="1:13" ht="23.25" customHeight="1" x14ac:dyDescent="0.2">
      <c r="A72" s="7" t="s">
        <v>11</v>
      </c>
      <c r="B72" s="7" t="s">
        <v>220</v>
      </c>
      <c r="C72" s="8">
        <v>44485</v>
      </c>
      <c r="D72" s="8">
        <v>44574</v>
      </c>
      <c r="E72" s="13" t="s">
        <v>181</v>
      </c>
      <c r="F72" s="7" t="s">
        <v>221</v>
      </c>
      <c r="G72" s="7" t="s">
        <v>222</v>
      </c>
      <c r="H72" s="9">
        <v>356113</v>
      </c>
      <c r="I72" s="9">
        <v>356113</v>
      </c>
      <c r="J72" s="10">
        <v>338307.35</v>
      </c>
      <c r="K72" s="7" t="s">
        <v>223</v>
      </c>
    </row>
    <row r="73" spans="1:13" x14ac:dyDescent="0.2">
      <c r="A73" s="7" t="s">
        <v>11</v>
      </c>
      <c r="B73" s="7" t="s">
        <v>224</v>
      </c>
      <c r="C73" s="8">
        <v>44491</v>
      </c>
      <c r="D73" s="8">
        <v>44522</v>
      </c>
      <c r="E73" s="7" t="s">
        <v>209</v>
      </c>
      <c r="F73" s="7" t="s">
        <v>225</v>
      </c>
      <c r="G73" s="7" t="s">
        <v>211</v>
      </c>
      <c r="H73" s="9">
        <v>52615.41</v>
      </c>
      <c r="I73" s="9">
        <v>52615.41</v>
      </c>
      <c r="J73" s="10">
        <v>54387.689381182485</v>
      </c>
      <c r="K73" s="7" t="s">
        <v>226</v>
      </c>
    </row>
    <row r="74" spans="1:13" x14ac:dyDescent="0.2">
      <c r="A74" s="7" t="s">
        <v>11</v>
      </c>
      <c r="B74" s="7" t="s">
        <v>227</v>
      </c>
      <c r="C74" s="8">
        <v>44504</v>
      </c>
      <c r="D74" s="8">
        <v>44524</v>
      </c>
      <c r="E74" s="7" t="s">
        <v>13</v>
      </c>
      <c r="F74" s="7" t="s">
        <v>228</v>
      </c>
      <c r="G74" s="7" t="s">
        <v>127</v>
      </c>
      <c r="H74" s="9">
        <v>11560</v>
      </c>
      <c r="I74" s="9">
        <v>11560</v>
      </c>
      <c r="J74" s="9">
        <v>11560</v>
      </c>
    </row>
    <row r="75" spans="1:13" x14ac:dyDescent="0.2">
      <c r="A75" s="7" t="s">
        <v>11</v>
      </c>
      <c r="B75" s="7" t="s">
        <v>229</v>
      </c>
      <c r="C75" s="8">
        <v>44519</v>
      </c>
      <c r="D75" s="23"/>
      <c r="E75" s="7" t="s">
        <v>21</v>
      </c>
      <c r="F75" s="7" t="s">
        <v>230</v>
      </c>
      <c r="G75" s="7" t="s">
        <v>63</v>
      </c>
      <c r="H75" s="16">
        <v>34095.83</v>
      </c>
      <c r="I75" s="16">
        <v>34095.83</v>
      </c>
      <c r="J75" s="9"/>
    </row>
    <row r="76" spans="1:13" ht="25.5" x14ac:dyDescent="0.2">
      <c r="A76" s="7" t="s">
        <v>11</v>
      </c>
      <c r="B76" s="7" t="s">
        <v>229</v>
      </c>
      <c r="C76" s="8">
        <v>44525</v>
      </c>
      <c r="D76" s="8">
        <v>44595</v>
      </c>
      <c r="E76" s="13" t="s">
        <v>181</v>
      </c>
      <c r="F76" s="7" t="s">
        <v>231</v>
      </c>
      <c r="G76" s="7" t="s">
        <v>183</v>
      </c>
      <c r="H76" s="16">
        <v>1056670.9099999999</v>
      </c>
      <c r="I76" s="16">
        <v>1056670.9099999999</v>
      </c>
      <c r="J76" s="10">
        <v>1044846.47</v>
      </c>
      <c r="K76" s="24" t="s">
        <v>232</v>
      </c>
    </row>
    <row r="77" spans="1:13" x14ac:dyDescent="0.2">
      <c r="A77" s="7" t="s">
        <v>11</v>
      </c>
      <c r="B77" s="7" t="s">
        <v>233</v>
      </c>
      <c r="C77" s="8">
        <v>44525</v>
      </c>
      <c r="D77" s="8">
        <v>44554</v>
      </c>
      <c r="E77" s="7" t="s">
        <v>21</v>
      </c>
      <c r="F77" s="7" t="s">
        <v>230</v>
      </c>
      <c r="G77" s="7" t="s">
        <v>63</v>
      </c>
      <c r="H77" s="9">
        <v>17704.689999999999</v>
      </c>
      <c r="I77" s="9">
        <v>17704.689999999999</v>
      </c>
      <c r="J77" s="10">
        <v>17704.689999999999</v>
      </c>
    </row>
    <row r="78" spans="1:13" x14ac:dyDescent="0.2">
      <c r="A78" s="7" t="s">
        <v>11</v>
      </c>
      <c r="B78" s="7" t="s">
        <v>234</v>
      </c>
      <c r="C78" s="8">
        <v>44532</v>
      </c>
      <c r="D78" s="8">
        <v>44574</v>
      </c>
      <c r="E78" s="7" t="s">
        <v>235</v>
      </c>
      <c r="F78" s="7" t="s">
        <v>236</v>
      </c>
      <c r="G78" s="7" t="s">
        <v>237</v>
      </c>
      <c r="H78" s="9">
        <v>41140</v>
      </c>
      <c r="I78" s="9">
        <v>41140</v>
      </c>
      <c r="J78" s="10">
        <v>41140</v>
      </c>
      <c r="K78" s="7" t="s">
        <v>238</v>
      </c>
    </row>
    <row r="79" spans="1:13" x14ac:dyDescent="0.2">
      <c r="A79" s="7" t="s">
        <v>11</v>
      </c>
      <c r="B79" s="7" t="s">
        <v>239</v>
      </c>
      <c r="C79" s="8">
        <v>44532</v>
      </c>
      <c r="D79" s="8">
        <v>44546</v>
      </c>
      <c r="E79" s="7" t="s">
        <v>13</v>
      </c>
      <c r="F79" s="7" t="s">
        <v>240</v>
      </c>
      <c r="G79" s="7" t="s">
        <v>127</v>
      </c>
      <c r="H79" s="9">
        <v>13600</v>
      </c>
      <c r="I79" s="9">
        <v>13600</v>
      </c>
      <c r="J79" s="10">
        <v>13600</v>
      </c>
    </row>
    <row r="80" spans="1:13" x14ac:dyDescent="0.2">
      <c r="A80" s="7" t="s">
        <v>11</v>
      </c>
      <c r="B80" s="7" t="s">
        <v>241</v>
      </c>
      <c r="C80" s="12">
        <v>44537</v>
      </c>
      <c r="D80" s="12">
        <v>44552</v>
      </c>
      <c r="E80" s="7" t="s">
        <v>21</v>
      </c>
      <c r="F80" s="15" t="s">
        <v>242</v>
      </c>
      <c r="G80" s="15" t="s">
        <v>154</v>
      </c>
      <c r="H80" s="16">
        <v>75000</v>
      </c>
      <c r="I80" s="16">
        <v>75000</v>
      </c>
      <c r="J80" s="18">
        <v>75000</v>
      </c>
    </row>
    <row r="81" spans="1:12" x14ac:dyDescent="0.2">
      <c r="A81" s="7" t="s">
        <v>11</v>
      </c>
      <c r="B81" s="7" t="s">
        <v>243</v>
      </c>
      <c r="C81" s="8">
        <v>44539</v>
      </c>
      <c r="D81" s="8">
        <v>44539</v>
      </c>
      <c r="E81" s="13" t="s">
        <v>181</v>
      </c>
      <c r="F81" s="7" t="s">
        <v>244</v>
      </c>
      <c r="G81" s="7" t="s">
        <v>183</v>
      </c>
      <c r="H81" s="9">
        <v>-423956.93</v>
      </c>
      <c r="I81" s="9">
        <v>-423956.93</v>
      </c>
      <c r="J81" s="25"/>
    </row>
    <row r="82" spans="1:12" x14ac:dyDescent="0.2">
      <c r="A82" s="7" t="s">
        <v>11</v>
      </c>
      <c r="B82" s="7" t="s">
        <v>245</v>
      </c>
      <c r="C82" s="8">
        <v>44546</v>
      </c>
      <c r="D82" s="8">
        <v>44546</v>
      </c>
      <c r="E82" s="7" t="s">
        <v>21</v>
      </c>
      <c r="F82" s="7" t="s">
        <v>246</v>
      </c>
      <c r="G82" s="7" t="s">
        <v>63</v>
      </c>
      <c r="H82" s="16">
        <v>-34095.83</v>
      </c>
      <c r="I82" s="16">
        <v>-34095.83</v>
      </c>
      <c r="J82" s="16"/>
    </row>
    <row r="83" spans="1:12" ht="15" customHeight="1" x14ac:dyDescent="0.2">
      <c r="A83" s="7" t="s">
        <v>11</v>
      </c>
      <c r="B83" s="7" t="s">
        <v>20</v>
      </c>
      <c r="C83" s="8">
        <v>44547</v>
      </c>
      <c r="D83" s="8">
        <v>44547</v>
      </c>
      <c r="E83" s="7" t="s">
        <v>247</v>
      </c>
      <c r="F83" s="7" t="s">
        <v>248</v>
      </c>
      <c r="G83" s="7" t="s">
        <v>249</v>
      </c>
      <c r="H83" s="9">
        <v>26242.3</v>
      </c>
      <c r="I83" s="9">
        <v>26242.3</v>
      </c>
      <c r="J83" s="9">
        <v>26242.3</v>
      </c>
    </row>
    <row r="84" spans="1:12" x14ac:dyDescent="0.2">
      <c r="A84" s="7" t="s">
        <v>11</v>
      </c>
      <c r="B84" s="7" t="s">
        <v>250</v>
      </c>
      <c r="C84" s="8">
        <v>44555</v>
      </c>
      <c r="D84" s="8">
        <v>44607</v>
      </c>
      <c r="E84" s="13" t="s">
        <v>181</v>
      </c>
      <c r="F84" s="7" t="s">
        <v>231</v>
      </c>
      <c r="G84" s="7" t="s">
        <v>183</v>
      </c>
      <c r="H84" s="9">
        <v>131234.48000000001</v>
      </c>
      <c r="I84" s="9">
        <v>131234.48000000001</v>
      </c>
      <c r="J84" s="10">
        <v>126217.45</v>
      </c>
      <c r="K84" s="50" t="s">
        <v>251</v>
      </c>
    </row>
    <row r="85" spans="1:12" x14ac:dyDescent="0.2">
      <c r="A85" s="7" t="s">
        <v>11</v>
      </c>
      <c r="B85" s="7" t="s">
        <v>252</v>
      </c>
      <c r="C85" s="8">
        <v>44555</v>
      </c>
      <c r="D85" s="8">
        <v>44602</v>
      </c>
      <c r="E85" s="13" t="s">
        <v>181</v>
      </c>
      <c r="F85" s="7" t="s">
        <v>231</v>
      </c>
      <c r="G85" s="7" t="s">
        <v>183</v>
      </c>
      <c r="H85" s="9">
        <v>98225.61</v>
      </c>
      <c r="I85" s="9">
        <v>98225.61</v>
      </c>
      <c r="J85" s="10">
        <v>94470.49</v>
      </c>
      <c r="K85" s="50"/>
    </row>
    <row r="86" spans="1:12" x14ac:dyDescent="0.2">
      <c r="A86" s="7" t="s">
        <v>11</v>
      </c>
      <c r="B86" s="7" t="s">
        <v>253</v>
      </c>
      <c r="C86" s="8">
        <v>44555</v>
      </c>
      <c r="D86" s="8">
        <v>44621</v>
      </c>
      <c r="E86" s="7" t="s">
        <v>13</v>
      </c>
      <c r="F86" s="7" t="s">
        <v>254</v>
      </c>
      <c r="G86" s="7" t="s">
        <v>127</v>
      </c>
      <c r="H86" s="9">
        <v>10880</v>
      </c>
      <c r="I86" s="9">
        <v>10880</v>
      </c>
      <c r="J86" s="9">
        <v>10880</v>
      </c>
    </row>
    <row r="87" spans="1:12" x14ac:dyDescent="0.2">
      <c r="A87" s="7" t="s">
        <v>11</v>
      </c>
      <c r="B87" s="7" t="s">
        <v>255</v>
      </c>
      <c r="C87" s="8">
        <v>44581</v>
      </c>
      <c r="D87" s="8">
        <v>44621</v>
      </c>
      <c r="E87" s="7" t="s">
        <v>21</v>
      </c>
      <c r="F87" s="7" t="s">
        <v>256</v>
      </c>
      <c r="G87" s="7" t="s">
        <v>78</v>
      </c>
      <c r="H87" s="9">
        <v>44555</v>
      </c>
      <c r="I87" s="9">
        <v>44555</v>
      </c>
      <c r="J87" s="9">
        <v>44555</v>
      </c>
    </row>
    <row r="88" spans="1:12" x14ac:dyDescent="0.2">
      <c r="A88" s="7" t="s">
        <v>11</v>
      </c>
      <c r="B88" s="7" t="s">
        <v>257</v>
      </c>
      <c r="C88" s="8">
        <v>44601</v>
      </c>
      <c r="D88" s="8">
        <v>44623</v>
      </c>
      <c r="E88" s="7" t="s">
        <v>21</v>
      </c>
      <c r="F88" s="7" t="s">
        <v>258</v>
      </c>
      <c r="G88" s="7" t="s">
        <v>259</v>
      </c>
      <c r="H88" s="9">
        <v>72000</v>
      </c>
      <c r="I88" s="9">
        <v>72000</v>
      </c>
      <c r="J88" s="9">
        <v>72000</v>
      </c>
    </row>
    <row r="89" spans="1:12" x14ac:dyDescent="0.2">
      <c r="A89" s="7" t="s">
        <v>11</v>
      </c>
      <c r="B89" s="7" t="s">
        <v>260</v>
      </c>
      <c r="C89" s="8">
        <v>44601</v>
      </c>
      <c r="D89" s="8">
        <v>44624</v>
      </c>
      <c r="E89" s="7" t="s">
        <v>21</v>
      </c>
      <c r="F89" s="7" t="s">
        <v>261</v>
      </c>
      <c r="G89" s="7" t="s">
        <v>259</v>
      </c>
      <c r="H89" s="9">
        <v>72000</v>
      </c>
      <c r="I89" s="9">
        <v>72000</v>
      </c>
      <c r="J89" s="10">
        <v>72000</v>
      </c>
    </row>
    <row r="90" spans="1:12" x14ac:dyDescent="0.2">
      <c r="A90" s="7" t="s">
        <v>11</v>
      </c>
      <c r="B90" s="26" t="s">
        <v>262</v>
      </c>
      <c r="C90" s="27">
        <v>44601</v>
      </c>
      <c r="D90" s="27">
        <v>44746</v>
      </c>
      <c r="E90" s="26" t="s">
        <v>263</v>
      </c>
      <c r="F90" s="26" t="s">
        <v>264</v>
      </c>
      <c r="G90" s="26" t="s">
        <v>265</v>
      </c>
      <c r="H90" s="28">
        <v>923596.02</v>
      </c>
      <c r="I90" s="28">
        <v>923596.02</v>
      </c>
      <c r="J90" s="29">
        <v>880752.33</v>
      </c>
      <c r="K90" s="7" t="s">
        <v>266</v>
      </c>
      <c r="L90" s="21">
        <v>42843.690000000061</v>
      </c>
    </row>
    <row r="91" spans="1:12" x14ac:dyDescent="0.2">
      <c r="A91" s="7" t="s">
        <v>11</v>
      </c>
      <c r="B91" s="26" t="s">
        <v>20</v>
      </c>
      <c r="C91" s="27">
        <v>44602</v>
      </c>
      <c r="D91" s="27">
        <v>44602</v>
      </c>
      <c r="E91" s="7" t="s">
        <v>21</v>
      </c>
      <c r="F91" s="26" t="s">
        <v>267</v>
      </c>
      <c r="G91" s="26" t="s">
        <v>23</v>
      </c>
      <c r="H91" s="28">
        <v>26190</v>
      </c>
      <c r="I91" s="28">
        <v>26190</v>
      </c>
      <c r="J91" s="28">
        <v>26190</v>
      </c>
      <c r="L91" s="21"/>
    </row>
    <row r="92" spans="1:12" x14ac:dyDescent="0.2">
      <c r="A92" s="7" t="s">
        <v>11</v>
      </c>
      <c r="B92" s="7" t="s">
        <v>268</v>
      </c>
      <c r="C92" s="8">
        <v>44607</v>
      </c>
      <c r="E92" s="7" t="s">
        <v>181</v>
      </c>
      <c r="F92" s="7" t="s">
        <v>269</v>
      </c>
      <c r="G92" s="7" t="s">
        <v>183</v>
      </c>
      <c r="H92" s="28">
        <v>31788.59</v>
      </c>
      <c r="I92" s="28">
        <v>31788.59</v>
      </c>
      <c r="J92" s="8"/>
      <c r="K92" s="7" t="s">
        <v>270</v>
      </c>
    </row>
    <row r="93" spans="1:12" x14ac:dyDescent="0.2">
      <c r="A93" s="7" t="s">
        <v>11</v>
      </c>
      <c r="B93" s="7" t="s">
        <v>271</v>
      </c>
      <c r="C93" s="8">
        <v>44607</v>
      </c>
      <c r="E93" s="7" t="s">
        <v>181</v>
      </c>
      <c r="F93" s="7" t="s">
        <v>272</v>
      </c>
      <c r="G93" s="7" t="s">
        <v>183</v>
      </c>
      <c r="H93" s="28">
        <v>58951.34</v>
      </c>
      <c r="I93" s="28">
        <v>58951.34</v>
      </c>
      <c r="J93" s="8"/>
      <c r="K93" s="7" t="s">
        <v>273</v>
      </c>
    </row>
    <row r="94" spans="1:12" x14ac:dyDescent="0.2">
      <c r="A94" s="7" t="s">
        <v>11</v>
      </c>
      <c r="B94" s="7" t="s">
        <v>268</v>
      </c>
      <c r="C94" s="8">
        <v>44635</v>
      </c>
      <c r="D94" s="8">
        <v>44699</v>
      </c>
      <c r="E94" s="7" t="s">
        <v>13</v>
      </c>
      <c r="F94" s="7" t="s">
        <v>130</v>
      </c>
      <c r="G94" s="7" t="s">
        <v>274</v>
      </c>
      <c r="H94" s="9">
        <v>8840</v>
      </c>
      <c r="I94" s="9">
        <v>8840</v>
      </c>
      <c r="J94" s="10">
        <v>8840</v>
      </c>
    </row>
    <row r="95" spans="1:12" x14ac:dyDescent="0.2">
      <c r="A95" s="7" t="s">
        <v>11</v>
      </c>
      <c r="B95" s="7" t="s">
        <v>271</v>
      </c>
      <c r="C95" s="8">
        <v>44635</v>
      </c>
      <c r="D95" s="8">
        <v>44699</v>
      </c>
      <c r="E95" s="7" t="s">
        <v>13</v>
      </c>
      <c r="F95" s="7" t="s">
        <v>275</v>
      </c>
      <c r="G95" s="7" t="s">
        <v>274</v>
      </c>
      <c r="H95" s="9">
        <v>11560</v>
      </c>
      <c r="I95" s="9">
        <v>11560</v>
      </c>
      <c r="J95" s="10">
        <v>11560</v>
      </c>
    </row>
    <row r="96" spans="1:12" x14ac:dyDescent="0.2">
      <c r="A96" s="7" t="s">
        <v>11</v>
      </c>
      <c r="B96" s="7" t="s">
        <v>276</v>
      </c>
      <c r="C96" s="8">
        <v>44648</v>
      </c>
      <c r="D96" s="8">
        <v>44650</v>
      </c>
      <c r="E96" s="7" t="s">
        <v>31</v>
      </c>
      <c r="F96" s="7" t="s">
        <v>277</v>
      </c>
      <c r="G96" s="7" t="s">
        <v>72</v>
      </c>
      <c r="H96" s="9">
        <v>71711</v>
      </c>
      <c r="I96" s="9">
        <v>71711</v>
      </c>
      <c r="J96" s="10">
        <v>71711</v>
      </c>
    </row>
    <row r="97" spans="1:12" x14ac:dyDescent="0.2">
      <c r="A97" s="7" t="s">
        <v>11</v>
      </c>
      <c r="B97" s="7" t="s">
        <v>278</v>
      </c>
      <c r="C97" s="8">
        <v>44648</v>
      </c>
      <c r="D97" s="8">
        <v>44650</v>
      </c>
      <c r="E97" s="7" t="s">
        <v>31</v>
      </c>
      <c r="F97" s="7" t="s">
        <v>279</v>
      </c>
      <c r="G97" s="7" t="s">
        <v>91</v>
      </c>
      <c r="H97" s="9">
        <v>25200</v>
      </c>
      <c r="I97" s="9">
        <v>25200</v>
      </c>
      <c r="J97" s="9">
        <v>25200</v>
      </c>
      <c r="K97" s="21"/>
    </row>
    <row r="98" spans="1:12" x14ac:dyDescent="0.2">
      <c r="A98" s="7" t="s">
        <v>11</v>
      </c>
      <c r="B98" s="7" t="s">
        <v>280</v>
      </c>
      <c r="C98" s="8">
        <v>44648</v>
      </c>
      <c r="D98" s="8">
        <v>44650</v>
      </c>
      <c r="E98" s="7" t="s">
        <v>31</v>
      </c>
      <c r="F98" s="7" t="s">
        <v>281</v>
      </c>
      <c r="G98" s="7" t="s">
        <v>91</v>
      </c>
      <c r="H98" s="9">
        <v>76814</v>
      </c>
      <c r="I98" s="9">
        <v>76814</v>
      </c>
      <c r="J98" s="9">
        <v>76814</v>
      </c>
    </row>
    <row r="99" spans="1:12" x14ac:dyDescent="0.2">
      <c r="A99" s="7" t="s">
        <v>11</v>
      </c>
      <c r="B99" s="7" t="s">
        <v>282</v>
      </c>
      <c r="C99" s="8">
        <v>44648</v>
      </c>
      <c r="D99" s="8">
        <v>44650</v>
      </c>
      <c r="E99" s="7" t="s">
        <v>31</v>
      </c>
      <c r="F99" s="7" t="s">
        <v>283</v>
      </c>
      <c r="G99" s="7" t="s">
        <v>91</v>
      </c>
      <c r="H99" s="9">
        <v>10000</v>
      </c>
      <c r="I99" s="9">
        <v>10000</v>
      </c>
      <c r="J99" s="9">
        <v>10000</v>
      </c>
    </row>
    <row r="100" spans="1:12" x14ac:dyDescent="0.2">
      <c r="A100" s="7" t="s">
        <v>11</v>
      </c>
      <c r="B100" s="7" t="s">
        <v>89</v>
      </c>
      <c r="C100" s="8">
        <v>44649</v>
      </c>
      <c r="D100" s="8">
        <v>44652</v>
      </c>
      <c r="E100" s="7" t="s">
        <v>31</v>
      </c>
      <c r="F100" s="7" t="s">
        <v>284</v>
      </c>
      <c r="G100" s="7" t="s">
        <v>285</v>
      </c>
      <c r="H100" s="9">
        <v>33212</v>
      </c>
      <c r="I100" s="9">
        <v>33212</v>
      </c>
      <c r="J100" s="10">
        <v>33212</v>
      </c>
    </row>
    <row r="101" spans="1:12" x14ac:dyDescent="0.2">
      <c r="A101" s="7" t="s">
        <v>11</v>
      </c>
      <c r="B101" s="7" t="s">
        <v>286</v>
      </c>
      <c r="C101" s="8">
        <v>44655</v>
      </c>
      <c r="D101" s="8">
        <v>44699</v>
      </c>
      <c r="E101" s="7" t="s">
        <v>13</v>
      </c>
      <c r="F101" s="7" t="s">
        <v>151</v>
      </c>
      <c r="G101" s="7" t="s">
        <v>274</v>
      </c>
      <c r="H101" s="9">
        <v>16320</v>
      </c>
      <c r="I101" s="9">
        <v>16320</v>
      </c>
      <c r="J101" s="10">
        <v>16320</v>
      </c>
    </row>
    <row r="102" spans="1:12" x14ac:dyDescent="0.2">
      <c r="A102" s="7" t="s">
        <v>11</v>
      </c>
      <c r="B102" s="7" t="s">
        <v>287</v>
      </c>
      <c r="C102" s="8">
        <v>44666</v>
      </c>
      <c r="D102" s="8">
        <v>44722</v>
      </c>
      <c r="E102" s="7" t="s">
        <v>288</v>
      </c>
      <c r="F102" s="7" t="s">
        <v>289</v>
      </c>
      <c r="G102" s="7" t="s">
        <v>290</v>
      </c>
      <c r="H102" s="9">
        <v>13552.4</v>
      </c>
      <c r="I102" s="9">
        <v>13552.4</v>
      </c>
      <c r="J102" s="10">
        <v>13552.4</v>
      </c>
      <c r="K102" s="30">
        <v>0.15</v>
      </c>
    </row>
    <row r="103" spans="1:12" x14ac:dyDescent="0.2">
      <c r="A103" s="7" t="s">
        <v>11</v>
      </c>
      <c r="B103" s="7" t="s">
        <v>291</v>
      </c>
      <c r="C103" s="8">
        <v>44666</v>
      </c>
      <c r="D103" s="8">
        <v>44734</v>
      </c>
      <c r="E103" s="7" t="s">
        <v>288</v>
      </c>
      <c r="F103" s="7" t="s">
        <v>292</v>
      </c>
      <c r="G103" s="7" t="s">
        <v>290</v>
      </c>
      <c r="H103" s="9">
        <v>9034</v>
      </c>
      <c r="I103" s="9">
        <v>9034</v>
      </c>
      <c r="J103" s="10">
        <v>9034</v>
      </c>
      <c r="K103" s="30">
        <v>0.1</v>
      </c>
    </row>
    <row r="104" spans="1:12" x14ac:dyDescent="0.2">
      <c r="A104" s="7" t="s">
        <v>11</v>
      </c>
      <c r="B104" s="7" t="s">
        <v>293</v>
      </c>
      <c r="C104" s="8">
        <v>44666</v>
      </c>
      <c r="D104" s="8">
        <v>44756</v>
      </c>
      <c r="E104" s="7" t="s">
        <v>288</v>
      </c>
      <c r="F104" s="7" t="s">
        <v>294</v>
      </c>
      <c r="G104" s="7" t="s">
        <v>290</v>
      </c>
      <c r="H104" s="9">
        <v>4517.5</v>
      </c>
      <c r="I104" s="9">
        <v>4517.5</v>
      </c>
      <c r="J104" s="10">
        <v>4517.5</v>
      </c>
      <c r="K104" s="30">
        <v>0.05</v>
      </c>
    </row>
    <row r="105" spans="1:12" ht="15" x14ac:dyDescent="0.2">
      <c r="A105" s="7" t="s">
        <v>11</v>
      </c>
      <c r="B105" s="7" t="s">
        <v>295</v>
      </c>
      <c r="C105" s="8">
        <v>44676</v>
      </c>
      <c r="D105" s="8">
        <v>44711</v>
      </c>
      <c r="E105" s="7" t="s">
        <v>296</v>
      </c>
      <c r="F105" s="7" t="s">
        <v>297</v>
      </c>
      <c r="G105" s="11" t="s">
        <v>298</v>
      </c>
      <c r="H105" s="9">
        <v>39700</v>
      </c>
      <c r="I105" s="9">
        <v>39700</v>
      </c>
      <c r="J105" s="10">
        <v>39700</v>
      </c>
    </row>
    <row r="106" spans="1:12" ht="25.5" customHeight="1" x14ac:dyDescent="0.2">
      <c r="A106" s="7" t="s">
        <v>11</v>
      </c>
      <c r="B106" s="7" t="s">
        <v>299</v>
      </c>
      <c r="C106" s="8">
        <v>44676</v>
      </c>
      <c r="D106" s="31">
        <v>44743</v>
      </c>
      <c r="E106" s="13" t="s">
        <v>85</v>
      </c>
      <c r="F106" s="7" t="s">
        <v>300</v>
      </c>
      <c r="G106" s="11" t="s">
        <v>301</v>
      </c>
      <c r="H106" s="9">
        <v>17070</v>
      </c>
      <c r="I106" s="9">
        <v>17070</v>
      </c>
      <c r="J106" s="9">
        <v>17070</v>
      </c>
    </row>
    <row r="107" spans="1:12" ht="25.5" x14ac:dyDescent="0.2">
      <c r="A107" s="7" t="s">
        <v>11</v>
      </c>
      <c r="B107" s="7" t="s">
        <v>302</v>
      </c>
      <c r="C107" s="8">
        <v>44676</v>
      </c>
      <c r="D107" s="32">
        <v>44743</v>
      </c>
      <c r="E107" s="13" t="s">
        <v>85</v>
      </c>
      <c r="F107" s="7" t="s">
        <v>303</v>
      </c>
      <c r="G107" s="11" t="s">
        <v>301</v>
      </c>
      <c r="H107" s="9">
        <v>17070</v>
      </c>
      <c r="I107" s="9">
        <v>17070</v>
      </c>
      <c r="J107" s="9">
        <v>17070</v>
      </c>
    </row>
    <row r="108" spans="1:12" ht="25.5" x14ac:dyDescent="0.2">
      <c r="A108" s="7" t="s">
        <v>11</v>
      </c>
      <c r="B108" s="7" t="s">
        <v>304</v>
      </c>
      <c r="C108" s="8">
        <v>44676</v>
      </c>
      <c r="D108" s="32">
        <v>44743</v>
      </c>
      <c r="E108" s="13" t="s">
        <v>85</v>
      </c>
      <c r="F108" s="7" t="s">
        <v>305</v>
      </c>
      <c r="G108" s="11" t="s">
        <v>301</v>
      </c>
      <c r="H108" s="9">
        <v>17070</v>
      </c>
      <c r="I108" s="9">
        <v>17070</v>
      </c>
      <c r="J108" s="9">
        <v>17070</v>
      </c>
    </row>
    <row r="109" spans="1:12" x14ac:dyDescent="0.2">
      <c r="A109" s="7" t="s">
        <v>11</v>
      </c>
      <c r="B109" s="7" t="s">
        <v>306</v>
      </c>
      <c r="C109" s="8">
        <v>44679</v>
      </c>
      <c r="D109" s="8">
        <v>44830</v>
      </c>
      <c r="E109" s="26" t="s">
        <v>263</v>
      </c>
      <c r="F109" s="7" t="s">
        <v>264</v>
      </c>
      <c r="G109" s="7" t="s">
        <v>265</v>
      </c>
      <c r="H109" s="9">
        <v>231292.97</v>
      </c>
      <c r="I109" s="9">
        <v>231292.97</v>
      </c>
      <c r="J109" s="10">
        <v>222462.7</v>
      </c>
      <c r="K109" s="7" t="s">
        <v>266</v>
      </c>
      <c r="L109" s="21">
        <v>8830.2699999999895</v>
      </c>
    </row>
    <row r="110" spans="1:12" x14ac:dyDescent="0.2">
      <c r="A110" s="7" t="s">
        <v>11</v>
      </c>
      <c r="B110" s="7" t="s">
        <v>307</v>
      </c>
      <c r="C110" s="8">
        <v>44328</v>
      </c>
      <c r="D110" s="8">
        <v>44704</v>
      </c>
      <c r="E110" s="7" t="s">
        <v>21</v>
      </c>
      <c r="F110" s="7" t="s">
        <v>308</v>
      </c>
      <c r="G110" s="7" t="s">
        <v>309</v>
      </c>
      <c r="H110" s="9">
        <v>30000</v>
      </c>
      <c r="I110" s="9">
        <v>30000</v>
      </c>
      <c r="J110" s="10">
        <v>30000</v>
      </c>
    </row>
    <row r="111" spans="1:12" x14ac:dyDescent="0.2">
      <c r="A111" s="7" t="s">
        <v>11</v>
      </c>
      <c r="B111" s="7" t="s">
        <v>310</v>
      </c>
      <c r="C111" s="8">
        <v>44328</v>
      </c>
      <c r="E111" s="7" t="s">
        <v>21</v>
      </c>
      <c r="F111" s="7" t="s">
        <v>308</v>
      </c>
      <c r="G111" s="7" t="s">
        <v>311</v>
      </c>
      <c r="H111" s="9">
        <v>24000</v>
      </c>
      <c r="I111" s="9">
        <v>24000</v>
      </c>
      <c r="K111" s="22" t="s">
        <v>312</v>
      </c>
    </row>
    <row r="112" spans="1:12" x14ac:dyDescent="0.2">
      <c r="A112" s="7" t="s">
        <v>11</v>
      </c>
      <c r="B112" s="7" t="s">
        <v>313</v>
      </c>
      <c r="C112" s="8">
        <v>44720</v>
      </c>
      <c r="D112" s="8">
        <v>44722</v>
      </c>
      <c r="E112" s="7" t="s">
        <v>314</v>
      </c>
      <c r="F112" s="7" t="s">
        <v>315</v>
      </c>
      <c r="G112" s="7" t="s">
        <v>316</v>
      </c>
      <c r="H112" s="9">
        <v>27000</v>
      </c>
      <c r="I112" s="9">
        <v>27000</v>
      </c>
      <c r="J112" s="10">
        <v>27000</v>
      </c>
    </row>
    <row r="113" spans="1:12" x14ac:dyDescent="0.2">
      <c r="A113" s="7" t="s">
        <v>11</v>
      </c>
      <c r="B113" s="7" t="s">
        <v>317</v>
      </c>
      <c r="C113" s="8">
        <v>44721</v>
      </c>
      <c r="D113" s="8">
        <v>44783</v>
      </c>
      <c r="E113" s="7" t="s">
        <v>116</v>
      </c>
      <c r="F113" s="7" t="s">
        <v>318</v>
      </c>
      <c r="G113" s="7" t="s">
        <v>319</v>
      </c>
      <c r="H113" s="9">
        <v>156100</v>
      </c>
      <c r="I113" s="9">
        <v>156100</v>
      </c>
      <c r="J113" s="10">
        <v>156100</v>
      </c>
    </row>
    <row r="114" spans="1:12" x14ac:dyDescent="0.2">
      <c r="A114" s="7" t="s">
        <v>11</v>
      </c>
      <c r="B114" s="7" t="s">
        <v>320</v>
      </c>
      <c r="C114" s="8">
        <v>44721</v>
      </c>
      <c r="D114" s="8">
        <v>44757</v>
      </c>
      <c r="E114" s="7" t="s">
        <v>321</v>
      </c>
      <c r="F114" s="7" t="s">
        <v>322</v>
      </c>
      <c r="G114" s="7" t="s">
        <v>323</v>
      </c>
      <c r="H114" s="9">
        <v>9000</v>
      </c>
      <c r="I114" s="9">
        <v>9000</v>
      </c>
      <c r="J114" s="10">
        <v>9000</v>
      </c>
    </row>
    <row r="115" spans="1:12" x14ac:dyDescent="0.2">
      <c r="A115" s="7" t="s">
        <v>11</v>
      </c>
      <c r="B115" s="7" t="s">
        <v>324</v>
      </c>
      <c r="C115" s="8">
        <v>44721</v>
      </c>
      <c r="D115" s="8">
        <v>44838</v>
      </c>
      <c r="E115" s="7" t="s">
        <v>21</v>
      </c>
      <c r="F115" s="7" t="s">
        <v>325</v>
      </c>
      <c r="G115" s="7" t="s">
        <v>187</v>
      </c>
      <c r="H115" s="9">
        <v>37657.5</v>
      </c>
      <c r="I115" s="9">
        <v>37657.5</v>
      </c>
      <c r="J115" s="9">
        <v>37657.5</v>
      </c>
    </row>
    <row r="116" spans="1:12" x14ac:dyDescent="0.2">
      <c r="A116" s="7" t="s">
        <v>11</v>
      </c>
      <c r="B116" s="7" t="s">
        <v>326</v>
      </c>
      <c r="C116" s="8">
        <v>44728</v>
      </c>
      <c r="D116" s="8">
        <v>44739</v>
      </c>
      <c r="E116" s="7" t="s">
        <v>327</v>
      </c>
      <c r="F116" s="7" t="s">
        <v>328</v>
      </c>
      <c r="G116" s="7" t="s">
        <v>329</v>
      </c>
      <c r="H116" s="9">
        <v>12500</v>
      </c>
      <c r="I116" s="9">
        <v>12500</v>
      </c>
      <c r="J116" s="10">
        <v>12500</v>
      </c>
    </row>
    <row r="117" spans="1:12" ht="25.5" x14ac:dyDescent="0.2">
      <c r="A117" s="7" t="s">
        <v>11</v>
      </c>
      <c r="B117" s="7" t="s">
        <v>330</v>
      </c>
      <c r="C117" s="8">
        <v>44732</v>
      </c>
      <c r="D117" s="8">
        <v>44775</v>
      </c>
      <c r="E117" s="7" t="s">
        <v>181</v>
      </c>
      <c r="F117" s="7" t="s">
        <v>269</v>
      </c>
      <c r="G117" s="7" t="s">
        <v>183</v>
      </c>
      <c r="H117" s="9">
        <v>32894.67</v>
      </c>
      <c r="I117" s="9">
        <v>32894.67</v>
      </c>
      <c r="J117" s="10">
        <v>33232.01</v>
      </c>
      <c r="K117" s="13" t="s">
        <v>331</v>
      </c>
    </row>
    <row r="118" spans="1:12" ht="25.5" x14ac:dyDescent="0.2">
      <c r="A118" s="7" t="s">
        <v>11</v>
      </c>
      <c r="B118" s="7" t="s">
        <v>332</v>
      </c>
      <c r="C118" s="8">
        <v>44732</v>
      </c>
      <c r="D118" s="8">
        <v>44775</v>
      </c>
      <c r="E118" s="7" t="s">
        <v>181</v>
      </c>
      <c r="F118" s="7" t="s">
        <v>272</v>
      </c>
      <c r="G118" s="7" t="s">
        <v>183</v>
      </c>
      <c r="H118" s="9">
        <v>61037.97</v>
      </c>
      <c r="I118" s="9">
        <v>61037.97</v>
      </c>
      <c r="J118" s="10">
        <v>61663.91</v>
      </c>
      <c r="K118" s="13" t="s">
        <v>333</v>
      </c>
    </row>
    <row r="119" spans="1:12" x14ac:dyDescent="0.2">
      <c r="A119" s="7" t="s">
        <v>11</v>
      </c>
      <c r="B119" s="7" t="s">
        <v>334</v>
      </c>
      <c r="C119" s="8">
        <v>44733</v>
      </c>
      <c r="D119" s="8">
        <v>44733</v>
      </c>
      <c r="E119" s="7" t="s">
        <v>181</v>
      </c>
      <c r="F119" s="7" t="s">
        <v>335</v>
      </c>
      <c r="G119" s="7" t="s">
        <v>183</v>
      </c>
      <c r="H119" s="28">
        <v>-31788.59</v>
      </c>
      <c r="I119" s="28">
        <v>-31788.59</v>
      </c>
    </row>
    <row r="120" spans="1:12" x14ac:dyDescent="0.2">
      <c r="A120" s="7" t="s">
        <v>11</v>
      </c>
      <c r="B120" s="7" t="s">
        <v>336</v>
      </c>
      <c r="C120" s="8">
        <v>44733</v>
      </c>
      <c r="D120" s="8">
        <v>44733</v>
      </c>
      <c r="E120" s="7" t="s">
        <v>181</v>
      </c>
      <c r="F120" s="7" t="s">
        <v>337</v>
      </c>
      <c r="G120" s="7" t="s">
        <v>183</v>
      </c>
      <c r="H120" s="28">
        <v>-58951.34</v>
      </c>
      <c r="I120" s="28">
        <v>-58951.34</v>
      </c>
    </row>
    <row r="121" spans="1:12" x14ac:dyDescent="0.2">
      <c r="A121" s="7" t="s">
        <v>11</v>
      </c>
      <c r="B121" s="7" t="s">
        <v>338</v>
      </c>
      <c r="C121" s="8">
        <v>44733</v>
      </c>
      <c r="D121" s="8">
        <v>44783</v>
      </c>
      <c r="E121" s="7" t="s">
        <v>181</v>
      </c>
      <c r="F121" s="7" t="s">
        <v>339</v>
      </c>
      <c r="G121" s="7" t="s">
        <v>183</v>
      </c>
      <c r="H121" s="9">
        <v>183113.92</v>
      </c>
      <c r="I121" s="9">
        <v>183113.92</v>
      </c>
      <c r="J121" s="10">
        <v>184991.73</v>
      </c>
      <c r="K121" s="13" t="s">
        <v>340</v>
      </c>
    </row>
    <row r="122" spans="1:12" x14ac:dyDescent="0.2">
      <c r="A122" s="7" t="s">
        <v>11</v>
      </c>
      <c r="B122" s="7" t="s">
        <v>341</v>
      </c>
      <c r="C122" s="8">
        <v>44733</v>
      </c>
      <c r="D122" s="8">
        <v>44783</v>
      </c>
      <c r="E122" s="7" t="s">
        <v>181</v>
      </c>
      <c r="F122" s="7" t="s">
        <v>342</v>
      </c>
      <c r="G122" s="7" t="s">
        <v>183</v>
      </c>
      <c r="H122" s="9">
        <v>73706.23</v>
      </c>
      <c r="I122" s="9">
        <v>73706.23</v>
      </c>
      <c r="J122" s="10">
        <v>74462.080000000002</v>
      </c>
      <c r="K122" s="13" t="s">
        <v>343</v>
      </c>
    </row>
    <row r="123" spans="1:12" x14ac:dyDescent="0.2">
      <c r="A123" s="7" t="s">
        <v>11</v>
      </c>
      <c r="B123" s="7" t="s">
        <v>344</v>
      </c>
      <c r="C123" s="8">
        <v>44733</v>
      </c>
      <c r="D123" s="8">
        <v>44838</v>
      </c>
      <c r="E123" s="7" t="s">
        <v>181</v>
      </c>
      <c r="F123" s="7" t="s">
        <v>345</v>
      </c>
      <c r="G123" s="7" t="s">
        <v>183</v>
      </c>
      <c r="H123" s="9">
        <v>25015.21</v>
      </c>
      <c r="I123" s="9">
        <v>25015.21</v>
      </c>
      <c r="J123" s="10">
        <v>26354.886831138592</v>
      </c>
      <c r="L123" s="33"/>
    </row>
    <row r="124" spans="1:12" x14ac:dyDescent="0.2">
      <c r="A124" s="7" t="s">
        <v>11</v>
      </c>
      <c r="B124" s="7" t="s">
        <v>346</v>
      </c>
      <c r="C124" s="8">
        <v>44742</v>
      </c>
      <c r="D124" s="8">
        <v>44838</v>
      </c>
      <c r="E124" s="7" t="s">
        <v>181</v>
      </c>
      <c r="F124" s="7" t="s">
        <v>347</v>
      </c>
      <c r="G124" s="7" t="s">
        <v>183</v>
      </c>
      <c r="H124" s="9">
        <v>48045.89</v>
      </c>
      <c r="I124" s="9">
        <v>48045.89</v>
      </c>
      <c r="J124" s="9">
        <v>50618.96316886141</v>
      </c>
      <c r="L124" s="33"/>
    </row>
    <row r="125" spans="1:12" x14ac:dyDescent="0.2">
      <c r="A125" s="7" t="s">
        <v>11</v>
      </c>
      <c r="B125" s="7" t="s">
        <v>348</v>
      </c>
      <c r="C125" s="8">
        <v>44742</v>
      </c>
      <c r="D125" s="8">
        <v>44783</v>
      </c>
      <c r="E125" s="7" t="s">
        <v>181</v>
      </c>
      <c r="F125" s="7" t="s">
        <v>349</v>
      </c>
      <c r="G125" s="7" t="s">
        <v>183</v>
      </c>
      <c r="H125" s="9">
        <v>10364.94</v>
      </c>
      <c r="I125" s="9">
        <v>10364.94</v>
      </c>
      <c r="J125" s="9">
        <v>10471.23</v>
      </c>
      <c r="K125" s="13" t="s">
        <v>350</v>
      </c>
    </row>
    <row r="126" spans="1:12" x14ac:dyDescent="0.2">
      <c r="A126" s="7" t="s">
        <v>11</v>
      </c>
      <c r="B126" s="7" t="s">
        <v>351</v>
      </c>
      <c r="C126" s="8">
        <v>44742</v>
      </c>
      <c r="D126" s="8">
        <v>44783</v>
      </c>
      <c r="E126" s="7" t="s">
        <v>181</v>
      </c>
      <c r="F126" s="7" t="s">
        <v>352</v>
      </c>
      <c r="G126" s="7" t="s">
        <v>183</v>
      </c>
      <c r="H126" s="9">
        <v>10364.94</v>
      </c>
      <c r="I126" s="9">
        <v>10364.94</v>
      </c>
      <c r="J126" s="9">
        <v>10471.23</v>
      </c>
      <c r="K126" s="13" t="s">
        <v>350</v>
      </c>
    </row>
    <row r="127" spans="1:12" x14ac:dyDescent="0.2">
      <c r="A127" s="7" t="s">
        <v>11</v>
      </c>
      <c r="B127" s="7" t="s">
        <v>20</v>
      </c>
      <c r="C127" s="8">
        <v>44830</v>
      </c>
      <c r="D127" s="8">
        <v>44830</v>
      </c>
      <c r="E127" s="7" t="s">
        <v>93</v>
      </c>
      <c r="F127" s="7" t="s">
        <v>353</v>
      </c>
      <c r="G127" s="7" t="s">
        <v>354</v>
      </c>
      <c r="H127" s="9">
        <v>22837.77</v>
      </c>
      <c r="I127" s="9">
        <v>22837.77</v>
      </c>
      <c r="J127" s="10">
        <v>19500</v>
      </c>
    </row>
    <row r="128" spans="1:12" x14ac:dyDescent="0.2">
      <c r="A128" s="7" t="s">
        <v>11</v>
      </c>
      <c r="B128" s="7" t="s">
        <v>355</v>
      </c>
      <c r="C128" s="8">
        <v>44746</v>
      </c>
      <c r="D128" s="8">
        <v>44839</v>
      </c>
      <c r="E128" s="7" t="s">
        <v>21</v>
      </c>
      <c r="F128" s="7" t="s">
        <v>175</v>
      </c>
      <c r="G128" s="15" t="s">
        <v>154</v>
      </c>
      <c r="H128" s="9">
        <v>100000</v>
      </c>
      <c r="I128" s="9">
        <v>100000</v>
      </c>
      <c r="J128" s="10">
        <v>100000</v>
      </c>
    </row>
    <row r="129" spans="1:12" x14ac:dyDescent="0.2">
      <c r="A129" s="7" t="s">
        <v>11</v>
      </c>
      <c r="B129" s="7" t="s">
        <v>356</v>
      </c>
      <c r="C129" s="8">
        <v>44753</v>
      </c>
      <c r="D129" s="8">
        <v>44820</v>
      </c>
      <c r="E129" s="7" t="s">
        <v>21</v>
      </c>
      <c r="F129" s="7" t="s">
        <v>357</v>
      </c>
      <c r="G129" s="7" t="s">
        <v>358</v>
      </c>
      <c r="H129" s="9">
        <v>69759</v>
      </c>
      <c r="I129" s="9">
        <v>69759</v>
      </c>
      <c r="J129" s="9">
        <v>69759</v>
      </c>
    </row>
    <row r="130" spans="1:12" ht="25.5" x14ac:dyDescent="0.2">
      <c r="A130" s="7" t="s">
        <v>11</v>
      </c>
      <c r="B130" s="7" t="s">
        <v>359</v>
      </c>
      <c r="C130" s="8">
        <v>44754</v>
      </c>
      <c r="D130" s="8">
        <v>44775</v>
      </c>
      <c r="E130" s="13" t="s">
        <v>360</v>
      </c>
      <c r="F130" s="7" t="s">
        <v>361</v>
      </c>
      <c r="G130" s="11" t="s">
        <v>362</v>
      </c>
      <c r="H130" s="9">
        <v>44504</v>
      </c>
      <c r="I130" s="9">
        <v>44504</v>
      </c>
      <c r="J130" s="9">
        <v>44504</v>
      </c>
    </row>
    <row r="131" spans="1:12" x14ac:dyDescent="0.2">
      <c r="A131" s="7" t="s">
        <v>11</v>
      </c>
      <c r="B131" s="7" t="s">
        <v>363</v>
      </c>
      <c r="C131" s="8">
        <v>44755</v>
      </c>
      <c r="D131" s="8">
        <v>44755</v>
      </c>
      <c r="E131" s="7" t="s">
        <v>21</v>
      </c>
      <c r="F131" s="7" t="s">
        <v>364</v>
      </c>
      <c r="G131" s="7" t="s">
        <v>311</v>
      </c>
      <c r="H131" s="9">
        <v>-24000</v>
      </c>
      <c r="I131" s="9">
        <v>-24000</v>
      </c>
      <c r="J131" s="9"/>
    </row>
    <row r="132" spans="1:12" ht="15" x14ac:dyDescent="0.2">
      <c r="A132" s="7" t="s">
        <v>11</v>
      </c>
      <c r="B132" s="7" t="s">
        <v>365</v>
      </c>
      <c r="C132" s="8">
        <v>44798</v>
      </c>
      <c r="D132" s="8">
        <v>44840</v>
      </c>
      <c r="E132" s="7" t="s">
        <v>85</v>
      </c>
      <c r="F132" s="7" t="s">
        <v>366</v>
      </c>
      <c r="G132" s="11" t="s">
        <v>301</v>
      </c>
      <c r="H132" s="9">
        <v>17070</v>
      </c>
      <c r="I132" s="9">
        <v>17070</v>
      </c>
      <c r="J132" s="10">
        <v>17070</v>
      </c>
      <c r="K132" s="7" t="s">
        <v>367</v>
      </c>
    </row>
    <row r="133" spans="1:12" ht="25.5" x14ac:dyDescent="0.2">
      <c r="A133" s="7" t="s">
        <v>11</v>
      </c>
      <c r="B133" s="7" t="s">
        <v>368</v>
      </c>
      <c r="C133" s="8">
        <v>44804</v>
      </c>
      <c r="D133" s="8">
        <v>44830</v>
      </c>
      <c r="E133" s="13" t="s">
        <v>360</v>
      </c>
      <c r="F133" s="13" t="s">
        <v>369</v>
      </c>
      <c r="G133" s="11" t="s">
        <v>362</v>
      </c>
      <c r="H133" s="9">
        <v>44504</v>
      </c>
      <c r="I133" s="9">
        <v>44504</v>
      </c>
      <c r="J133" s="9">
        <v>44504</v>
      </c>
    </row>
    <row r="134" spans="1:12" x14ac:dyDescent="0.2">
      <c r="A134" s="7" t="s">
        <v>11</v>
      </c>
      <c r="B134" s="7" t="s">
        <v>370</v>
      </c>
      <c r="C134" s="8">
        <v>44804</v>
      </c>
      <c r="D134" s="8">
        <v>44852</v>
      </c>
      <c r="E134" s="7" t="s">
        <v>181</v>
      </c>
      <c r="F134" s="7" t="s">
        <v>371</v>
      </c>
      <c r="G134" s="7" t="s">
        <v>183</v>
      </c>
      <c r="H134" s="9">
        <v>1290.6099999999999</v>
      </c>
      <c r="I134" s="9">
        <v>1290.6099999999999</v>
      </c>
      <c r="J134" s="9">
        <v>1401.5346040929628</v>
      </c>
    </row>
    <row r="135" spans="1:12" x14ac:dyDescent="0.2">
      <c r="A135" s="7" t="s">
        <v>11</v>
      </c>
      <c r="B135" s="7" t="s">
        <v>372</v>
      </c>
      <c r="C135" s="8">
        <v>44804</v>
      </c>
      <c r="D135" s="8">
        <v>44852</v>
      </c>
      <c r="E135" s="7" t="s">
        <v>181</v>
      </c>
      <c r="F135" s="7" t="s">
        <v>373</v>
      </c>
      <c r="G135" s="7" t="s">
        <v>183</v>
      </c>
      <c r="H135" s="9">
        <v>36246.99</v>
      </c>
      <c r="I135" s="9">
        <v>36246.99</v>
      </c>
      <c r="J135" s="9">
        <v>39362.325395907035</v>
      </c>
    </row>
    <row r="136" spans="1:12" ht="25.5" x14ac:dyDescent="0.2">
      <c r="A136" s="7" t="s">
        <v>11</v>
      </c>
      <c r="B136" s="7" t="s">
        <v>374</v>
      </c>
      <c r="C136" s="8">
        <v>44804</v>
      </c>
      <c r="D136" s="8">
        <v>44879</v>
      </c>
      <c r="E136" s="13" t="s">
        <v>360</v>
      </c>
      <c r="F136" s="13" t="s">
        <v>375</v>
      </c>
      <c r="G136" s="11" t="s">
        <v>362</v>
      </c>
      <c r="H136" s="9">
        <v>44504</v>
      </c>
      <c r="I136" s="9">
        <v>44504</v>
      </c>
      <c r="J136" s="9">
        <v>44504</v>
      </c>
    </row>
    <row r="137" spans="1:12" ht="30" x14ac:dyDescent="0.2">
      <c r="A137" s="7" t="s">
        <v>11</v>
      </c>
      <c r="B137" s="7" t="s">
        <v>376</v>
      </c>
      <c r="C137" s="8">
        <v>44818</v>
      </c>
      <c r="D137" s="8">
        <v>44827</v>
      </c>
      <c r="E137" s="7" t="s">
        <v>21</v>
      </c>
      <c r="F137" s="34" t="s">
        <v>377</v>
      </c>
      <c r="G137" s="7" t="s">
        <v>378</v>
      </c>
      <c r="H137" s="9">
        <v>79665</v>
      </c>
      <c r="I137" s="9">
        <v>79665</v>
      </c>
      <c r="J137" s="9">
        <v>79665</v>
      </c>
    </row>
    <row r="138" spans="1:12" x14ac:dyDescent="0.2">
      <c r="A138" s="7" t="s">
        <v>11</v>
      </c>
      <c r="B138" s="7" t="s">
        <v>379</v>
      </c>
      <c r="C138" s="8">
        <v>44832</v>
      </c>
      <c r="D138" s="8">
        <v>44846</v>
      </c>
      <c r="E138" s="7" t="s">
        <v>288</v>
      </c>
      <c r="F138" s="7" t="s">
        <v>380</v>
      </c>
      <c r="G138" s="7" t="s">
        <v>290</v>
      </c>
      <c r="H138" s="9">
        <v>9034.9500000000007</v>
      </c>
      <c r="I138" s="9">
        <v>9034.9500000000007</v>
      </c>
      <c r="J138" s="9">
        <v>9034.9500000000007</v>
      </c>
      <c r="K138" s="30">
        <v>0.1</v>
      </c>
    </row>
    <row r="139" spans="1:12" x14ac:dyDescent="0.2">
      <c r="A139" s="7" t="s">
        <v>11</v>
      </c>
      <c r="B139" s="7" t="s">
        <v>381</v>
      </c>
      <c r="C139" s="8">
        <v>44832</v>
      </c>
      <c r="E139" s="7" t="s">
        <v>288</v>
      </c>
      <c r="F139" s="7" t="s">
        <v>382</v>
      </c>
      <c r="G139" s="7" t="s">
        <v>290</v>
      </c>
      <c r="H139" s="9">
        <v>13552.4</v>
      </c>
      <c r="I139" s="9">
        <v>13552.4</v>
      </c>
      <c r="J139" s="9"/>
      <c r="K139" s="7" t="s">
        <v>383</v>
      </c>
    </row>
    <row r="140" spans="1:12" x14ac:dyDescent="0.2">
      <c r="A140" s="7" t="s">
        <v>11</v>
      </c>
      <c r="B140" s="7" t="s">
        <v>384</v>
      </c>
      <c r="C140" s="8">
        <v>44834</v>
      </c>
      <c r="D140" s="8">
        <v>44888</v>
      </c>
      <c r="E140" s="7" t="s">
        <v>21</v>
      </c>
      <c r="F140" s="7" t="s">
        <v>385</v>
      </c>
      <c r="G140" s="7" t="s">
        <v>309</v>
      </c>
      <c r="H140" s="9">
        <v>65278</v>
      </c>
      <c r="I140" s="9">
        <v>65278</v>
      </c>
      <c r="J140" s="9">
        <v>65278</v>
      </c>
    </row>
    <row r="141" spans="1:12" x14ac:dyDescent="0.2">
      <c r="A141" s="7" t="s">
        <v>11</v>
      </c>
      <c r="B141" s="7" t="s">
        <v>386</v>
      </c>
      <c r="C141" s="8">
        <v>44838</v>
      </c>
      <c r="D141" s="8">
        <v>44848</v>
      </c>
      <c r="E141" s="7" t="s">
        <v>116</v>
      </c>
      <c r="F141" s="7" t="s">
        <v>387</v>
      </c>
      <c r="G141" s="7" t="s">
        <v>388</v>
      </c>
      <c r="H141" s="9">
        <v>125900</v>
      </c>
      <c r="I141" s="9">
        <v>125900</v>
      </c>
      <c r="J141" s="9">
        <v>125900</v>
      </c>
    </row>
    <row r="142" spans="1:12" x14ac:dyDescent="0.2">
      <c r="A142" s="7" t="s">
        <v>11</v>
      </c>
      <c r="B142" s="7" t="s">
        <v>389</v>
      </c>
      <c r="C142" s="8">
        <v>44845</v>
      </c>
      <c r="D142" s="8">
        <v>44881</v>
      </c>
      <c r="E142" s="26" t="s">
        <v>263</v>
      </c>
      <c r="F142" s="7" t="s">
        <v>390</v>
      </c>
      <c r="G142" s="7" t="s">
        <v>265</v>
      </c>
      <c r="H142" s="9">
        <v>82033.350000000006</v>
      </c>
      <c r="I142" s="9">
        <v>82033.350000000006</v>
      </c>
      <c r="J142" s="9">
        <v>77900</v>
      </c>
      <c r="K142" s="7" t="s">
        <v>391</v>
      </c>
      <c r="L142" s="21">
        <v>4133.3500000000058</v>
      </c>
    </row>
    <row r="143" spans="1:12" ht="25.5" x14ac:dyDescent="0.2">
      <c r="A143" s="7" t="s">
        <v>11</v>
      </c>
      <c r="B143" s="7" t="s">
        <v>392</v>
      </c>
      <c r="C143" s="8">
        <v>44845</v>
      </c>
      <c r="D143" s="8">
        <v>44845</v>
      </c>
      <c r="E143" s="7" t="s">
        <v>288</v>
      </c>
      <c r="F143" s="13" t="s">
        <v>393</v>
      </c>
      <c r="G143" s="7" t="s">
        <v>290</v>
      </c>
      <c r="H143" s="9">
        <v>-13552.4</v>
      </c>
      <c r="I143" s="9">
        <v>-13552.4</v>
      </c>
      <c r="J143" s="9"/>
    </row>
    <row r="144" spans="1:12" ht="25.5" x14ac:dyDescent="0.2">
      <c r="A144" s="7" t="s">
        <v>11</v>
      </c>
      <c r="B144" s="7" t="s">
        <v>394</v>
      </c>
      <c r="C144" s="8">
        <v>44845</v>
      </c>
      <c r="D144" s="8">
        <v>44911</v>
      </c>
      <c r="E144" s="7" t="s">
        <v>288</v>
      </c>
      <c r="F144" s="13" t="s">
        <v>382</v>
      </c>
      <c r="G144" s="7" t="s">
        <v>290</v>
      </c>
      <c r="H144" s="9">
        <v>4517.4799999999996</v>
      </c>
      <c r="I144" s="9">
        <v>4517.4799999999996</v>
      </c>
      <c r="J144" s="9">
        <v>4517.4799999999996</v>
      </c>
      <c r="K144" s="30">
        <v>0.05</v>
      </c>
    </row>
    <row r="145" spans="1:11" x14ac:dyDescent="0.2">
      <c r="A145" s="7" t="s">
        <v>11</v>
      </c>
      <c r="B145" s="7" t="s">
        <v>20</v>
      </c>
      <c r="C145" s="8">
        <v>44851</v>
      </c>
      <c r="D145" s="8">
        <v>44855</v>
      </c>
      <c r="E145" s="7" t="s">
        <v>124</v>
      </c>
      <c r="F145" s="7" t="s">
        <v>395</v>
      </c>
      <c r="G145" s="7" t="s">
        <v>122</v>
      </c>
      <c r="H145" s="9">
        <v>7744.61</v>
      </c>
      <c r="I145" s="9">
        <v>7744.61</v>
      </c>
      <c r="J145" s="9">
        <v>7744.61</v>
      </c>
      <c r="K145" s="7" t="s">
        <v>396</v>
      </c>
    </row>
    <row r="146" spans="1:11" x14ac:dyDescent="0.2">
      <c r="A146" s="7" t="s">
        <v>11</v>
      </c>
      <c r="B146" s="7" t="s">
        <v>20</v>
      </c>
      <c r="C146" s="8">
        <v>44851</v>
      </c>
      <c r="D146" s="8">
        <v>44855</v>
      </c>
      <c r="E146" s="7" t="s">
        <v>124</v>
      </c>
      <c r="F146" s="7" t="s">
        <v>397</v>
      </c>
      <c r="G146" s="7" t="s">
        <v>122</v>
      </c>
      <c r="H146" s="9">
        <v>96137.39</v>
      </c>
      <c r="I146" s="9">
        <v>96137.39</v>
      </c>
      <c r="J146" s="9">
        <v>96137.39</v>
      </c>
      <c r="K146" s="7" t="s">
        <v>396</v>
      </c>
    </row>
    <row r="147" spans="1:11" x14ac:dyDescent="0.2">
      <c r="A147" s="7" t="s">
        <v>11</v>
      </c>
      <c r="B147" s="7" t="s">
        <v>20</v>
      </c>
      <c r="C147" s="8">
        <v>44851</v>
      </c>
      <c r="D147" s="8">
        <v>44855</v>
      </c>
      <c r="E147" s="7" t="s">
        <v>124</v>
      </c>
      <c r="F147" s="7" t="s">
        <v>398</v>
      </c>
      <c r="G147" s="7" t="s">
        <v>122</v>
      </c>
      <c r="H147" s="9">
        <v>12987.53</v>
      </c>
      <c r="I147" s="9">
        <v>12987.53</v>
      </c>
      <c r="J147" s="9">
        <v>12987.53</v>
      </c>
      <c r="K147" s="7" t="s">
        <v>396</v>
      </c>
    </row>
    <row r="148" spans="1:11" ht="38.25" x14ac:dyDescent="0.2">
      <c r="A148" s="7" t="s">
        <v>11</v>
      </c>
      <c r="B148" s="7" t="s">
        <v>399</v>
      </c>
      <c r="C148" s="8">
        <v>44854</v>
      </c>
      <c r="D148" s="8">
        <v>44895</v>
      </c>
      <c r="E148" s="7" t="s">
        <v>21</v>
      </c>
      <c r="F148" s="13" t="s">
        <v>400</v>
      </c>
      <c r="G148" s="7" t="s">
        <v>401</v>
      </c>
      <c r="H148" s="9">
        <v>75000</v>
      </c>
      <c r="I148" s="9">
        <v>75000</v>
      </c>
      <c r="J148" s="9">
        <v>75000</v>
      </c>
    </row>
    <row r="149" spans="1:11" x14ac:dyDescent="0.2">
      <c r="A149" s="7" t="s">
        <v>11</v>
      </c>
      <c r="B149" s="7" t="s">
        <v>402</v>
      </c>
      <c r="C149" s="8">
        <v>44854</v>
      </c>
      <c r="D149" s="8">
        <v>44923</v>
      </c>
      <c r="E149" s="7" t="s">
        <v>181</v>
      </c>
      <c r="F149" s="7" t="s">
        <v>403</v>
      </c>
      <c r="G149" s="7" t="s">
        <v>183</v>
      </c>
      <c r="H149" s="9">
        <v>77014.84</v>
      </c>
      <c r="I149" s="9">
        <v>77014.84</v>
      </c>
      <c r="J149" s="9">
        <v>68505.759999999995</v>
      </c>
    </row>
    <row r="150" spans="1:11" x14ac:dyDescent="0.2">
      <c r="A150" s="7" t="s">
        <v>11</v>
      </c>
      <c r="B150" s="7" t="s">
        <v>404</v>
      </c>
      <c r="C150" s="8">
        <v>44854</v>
      </c>
      <c r="D150" s="8">
        <v>44908</v>
      </c>
      <c r="E150" s="7" t="s">
        <v>181</v>
      </c>
      <c r="F150" s="13" t="s">
        <v>405</v>
      </c>
      <c r="G150" s="7" t="s">
        <v>183</v>
      </c>
      <c r="H150" s="9">
        <v>26821.119999999999</v>
      </c>
      <c r="I150" s="9">
        <v>26821.119999999999</v>
      </c>
      <c r="J150" s="9">
        <v>24730.948722522433</v>
      </c>
      <c r="K150" s="21">
        <v>84877.47</v>
      </c>
    </row>
    <row r="151" spans="1:11" x14ac:dyDescent="0.2">
      <c r="A151" s="7" t="s">
        <v>11</v>
      </c>
      <c r="B151" s="7" t="s">
        <v>406</v>
      </c>
      <c r="C151" s="8">
        <v>44854</v>
      </c>
      <c r="D151" s="8">
        <v>44855</v>
      </c>
      <c r="E151" s="7" t="s">
        <v>124</v>
      </c>
      <c r="F151" s="13" t="s">
        <v>407</v>
      </c>
      <c r="G151" s="7" t="s">
        <v>122</v>
      </c>
      <c r="H151" s="9">
        <v>110950.39</v>
      </c>
      <c r="I151" s="9">
        <v>110950.39</v>
      </c>
      <c r="J151" s="9">
        <v>110950.39</v>
      </c>
      <c r="K151" s="7" t="s">
        <v>396</v>
      </c>
    </row>
    <row r="152" spans="1:11" ht="30" x14ac:dyDescent="0.2">
      <c r="A152" s="7" t="s">
        <v>11</v>
      </c>
      <c r="B152" s="7" t="s">
        <v>408</v>
      </c>
      <c r="C152" s="8">
        <v>44862</v>
      </c>
      <c r="D152" s="8">
        <v>44880</v>
      </c>
      <c r="E152" s="7" t="s">
        <v>13</v>
      </c>
      <c r="F152" s="35" t="s">
        <v>409</v>
      </c>
      <c r="G152" s="7" t="s">
        <v>274</v>
      </c>
      <c r="H152" s="9">
        <v>11220</v>
      </c>
      <c r="I152" s="9">
        <v>11220</v>
      </c>
      <c r="J152" s="9">
        <v>11220</v>
      </c>
    </row>
    <row r="153" spans="1:11" ht="25.5" x14ac:dyDescent="0.2">
      <c r="A153" s="7" t="s">
        <v>11</v>
      </c>
      <c r="B153" s="7" t="s">
        <v>410</v>
      </c>
      <c r="C153" s="8">
        <v>44862</v>
      </c>
      <c r="D153" s="8">
        <v>44880</v>
      </c>
      <c r="E153" s="7" t="s">
        <v>13</v>
      </c>
      <c r="F153" s="13" t="s">
        <v>411</v>
      </c>
      <c r="G153" s="7" t="s">
        <v>274</v>
      </c>
      <c r="H153" s="9">
        <v>5440</v>
      </c>
      <c r="I153" s="9">
        <v>5440</v>
      </c>
      <c r="J153" s="9">
        <v>5440</v>
      </c>
    </row>
    <row r="154" spans="1:11" ht="25.5" x14ac:dyDescent="0.2">
      <c r="A154" s="7" t="s">
        <v>11</v>
      </c>
      <c r="B154" s="7" t="s">
        <v>412</v>
      </c>
      <c r="C154" s="8">
        <v>44862</v>
      </c>
      <c r="D154" s="8">
        <v>44880</v>
      </c>
      <c r="E154" s="7" t="s">
        <v>13</v>
      </c>
      <c r="F154" s="13" t="s">
        <v>413</v>
      </c>
      <c r="G154" s="7" t="s">
        <v>274</v>
      </c>
      <c r="H154" s="9">
        <v>11560</v>
      </c>
      <c r="I154" s="9">
        <v>11560</v>
      </c>
      <c r="J154" s="9">
        <v>11560</v>
      </c>
    </row>
    <row r="155" spans="1:11" ht="15" x14ac:dyDescent="0.25">
      <c r="A155" s="7" t="s">
        <v>11</v>
      </c>
      <c r="B155" s="7" t="s">
        <v>414</v>
      </c>
      <c r="C155" s="8">
        <v>44862</v>
      </c>
      <c r="D155" s="8">
        <v>44880</v>
      </c>
      <c r="E155" s="7" t="s">
        <v>13</v>
      </c>
      <c r="F155" s="36" t="s">
        <v>415</v>
      </c>
      <c r="G155" s="7" t="s">
        <v>274</v>
      </c>
      <c r="H155" s="9">
        <v>14960</v>
      </c>
      <c r="I155" s="9">
        <v>14960</v>
      </c>
      <c r="J155" s="9">
        <v>14960</v>
      </c>
    </row>
    <row r="156" spans="1:11" ht="25.5" x14ac:dyDescent="0.2">
      <c r="A156" s="7" t="s">
        <v>11</v>
      </c>
      <c r="B156" s="7" t="s">
        <v>416</v>
      </c>
      <c r="C156" s="8">
        <v>44862</v>
      </c>
      <c r="D156" s="8">
        <v>45007</v>
      </c>
      <c r="E156" s="7" t="s">
        <v>288</v>
      </c>
      <c r="F156" s="13" t="s">
        <v>417</v>
      </c>
      <c r="G156" s="7" t="s">
        <v>290</v>
      </c>
      <c r="H156" s="9">
        <v>13552.4</v>
      </c>
      <c r="I156" s="9">
        <v>13552.4</v>
      </c>
      <c r="J156" s="9">
        <v>13552.4</v>
      </c>
    </row>
    <row r="157" spans="1:11" x14ac:dyDescent="0.2">
      <c r="A157" s="7" t="s">
        <v>11</v>
      </c>
      <c r="B157" s="7" t="s">
        <v>418</v>
      </c>
      <c r="C157" s="8">
        <v>44865</v>
      </c>
      <c r="D157" s="8">
        <v>44908</v>
      </c>
      <c r="E157" s="7" t="s">
        <v>181</v>
      </c>
      <c r="F157" s="13" t="s">
        <v>419</v>
      </c>
      <c r="G157" s="7" t="s">
        <v>420</v>
      </c>
      <c r="H157" s="9">
        <v>38315.89</v>
      </c>
      <c r="I157" s="9">
        <v>38315.89</v>
      </c>
      <c r="J157" s="9">
        <v>35329.930698188975</v>
      </c>
      <c r="K157" s="21">
        <v>84877.47</v>
      </c>
    </row>
    <row r="158" spans="1:11" x14ac:dyDescent="0.2">
      <c r="A158" s="7" t="s">
        <v>11</v>
      </c>
      <c r="B158" s="7" t="s">
        <v>421</v>
      </c>
      <c r="C158" s="8">
        <v>44865</v>
      </c>
      <c r="D158" s="8">
        <v>44908</v>
      </c>
      <c r="E158" s="7" t="s">
        <v>181</v>
      </c>
      <c r="F158" s="7" t="s">
        <v>422</v>
      </c>
      <c r="G158" s="7" t="s">
        <v>420</v>
      </c>
      <c r="H158" s="9">
        <v>26914</v>
      </c>
      <c r="I158" s="9">
        <v>26914</v>
      </c>
      <c r="J158" s="9">
        <v>24816.590579288593</v>
      </c>
      <c r="K158" s="21">
        <v>84877.47</v>
      </c>
    </row>
    <row r="159" spans="1:11" x14ac:dyDescent="0.2">
      <c r="A159" s="7" t="s">
        <v>11</v>
      </c>
      <c r="B159" s="7" t="s">
        <v>69</v>
      </c>
      <c r="C159" s="8">
        <v>44867</v>
      </c>
      <c r="D159" s="8">
        <v>44874</v>
      </c>
      <c r="E159" s="7" t="s">
        <v>31</v>
      </c>
      <c r="F159" s="7" t="s">
        <v>423</v>
      </c>
      <c r="G159" s="7" t="s">
        <v>424</v>
      </c>
      <c r="H159" s="9">
        <v>52624</v>
      </c>
      <c r="I159" s="9">
        <v>52624</v>
      </c>
      <c r="J159" s="9">
        <v>52624</v>
      </c>
    </row>
    <row r="160" spans="1:11" ht="38.25" x14ac:dyDescent="0.2">
      <c r="A160" s="7" t="s">
        <v>11</v>
      </c>
      <c r="B160" s="7" t="s">
        <v>425</v>
      </c>
      <c r="C160" s="8">
        <v>44869</v>
      </c>
      <c r="D160" s="8">
        <v>44883</v>
      </c>
      <c r="E160" s="7" t="s">
        <v>21</v>
      </c>
      <c r="F160" s="13" t="s">
        <v>426</v>
      </c>
      <c r="G160" s="7" t="s">
        <v>427</v>
      </c>
      <c r="H160" s="9">
        <v>132583.07999999999</v>
      </c>
      <c r="I160" s="9">
        <v>132583.07999999999</v>
      </c>
      <c r="J160" s="9">
        <v>132583.07999999999</v>
      </c>
    </row>
    <row r="161" spans="1:11" ht="25.5" x14ac:dyDescent="0.2">
      <c r="A161" s="7" t="s">
        <v>11</v>
      </c>
      <c r="B161" s="7" t="s">
        <v>428</v>
      </c>
      <c r="C161" s="8">
        <v>44875</v>
      </c>
      <c r="D161" s="8">
        <v>44889</v>
      </c>
      <c r="E161" s="7" t="s">
        <v>13</v>
      </c>
      <c r="F161" s="13" t="s">
        <v>429</v>
      </c>
      <c r="G161" s="7" t="s">
        <v>274</v>
      </c>
      <c r="H161" s="9">
        <v>11560</v>
      </c>
      <c r="I161" s="9">
        <v>11560</v>
      </c>
      <c r="J161" s="9">
        <v>11560</v>
      </c>
    </row>
    <row r="162" spans="1:11" ht="25.5" x14ac:dyDescent="0.2">
      <c r="A162" s="7" t="s">
        <v>11</v>
      </c>
      <c r="B162" s="7" t="s">
        <v>430</v>
      </c>
      <c r="C162" s="8">
        <v>44875</v>
      </c>
      <c r="D162" s="8">
        <v>44875</v>
      </c>
      <c r="E162" s="7" t="s">
        <v>13</v>
      </c>
      <c r="F162" s="13" t="s">
        <v>431</v>
      </c>
      <c r="G162" s="7" t="s">
        <v>432</v>
      </c>
      <c r="H162" s="9">
        <v>10000</v>
      </c>
      <c r="I162" s="9">
        <v>10000</v>
      </c>
      <c r="J162" s="9">
        <v>10000</v>
      </c>
    </row>
    <row r="163" spans="1:11" x14ac:dyDescent="0.2">
      <c r="A163" s="7" t="s">
        <v>11</v>
      </c>
      <c r="B163" s="7" t="s">
        <v>433</v>
      </c>
      <c r="C163" s="8">
        <v>44879</v>
      </c>
      <c r="D163" s="8">
        <v>44923</v>
      </c>
      <c r="E163" s="7" t="s">
        <v>181</v>
      </c>
      <c r="F163" s="7" t="s">
        <v>434</v>
      </c>
      <c r="G163" s="7" t="s">
        <v>183</v>
      </c>
      <c r="H163" s="9">
        <v>150072.56</v>
      </c>
      <c r="I163" s="9">
        <v>150072.56</v>
      </c>
      <c r="J163" s="9">
        <v>136861.22</v>
      </c>
    </row>
    <row r="164" spans="1:11" x14ac:dyDescent="0.2">
      <c r="A164" s="7" t="s">
        <v>11</v>
      </c>
      <c r="B164" s="7" t="s">
        <v>435</v>
      </c>
      <c r="C164" s="8">
        <v>44879</v>
      </c>
      <c r="D164" s="8">
        <v>44923</v>
      </c>
      <c r="E164" s="7" t="s">
        <v>181</v>
      </c>
      <c r="F164" s="7" t="s">
        <v>436</v>
      </c>
      <c r="G164" s="7" t="s">
        <v>183</v>
      </c>
      <c r="H164" s="9">
        <v>59795.42</v>
      </c>
      <c r="I164" s="9">
        <v>59795.42</v>
      </c>
      <c r="J164" s="9">
        <v>54532.02</v>
      </c>
    </row>
    <row r="165" spans="1:11" x14ac:dyDescent="0.2">
      <c r="A165" s="7" t="s">
        <v>11</v>
      </c>
      <c r="B165" s="7" t="s">
        <v>437</v>
      </c>
      <c r="C165" s="8">
        <v>44879</v>
      </c>
      <c r="D165" s="8">
        <v>44894</v>
      </c>
      <c r="E165" s="7" t="s">
        <v>21</v>
      </c>
      <c r="F165" s="7" t="s">
        <v>438</v>
      </c>
      <c r="G165" s="7" t="s">
        <v>311</v>
      </c>
      <c r="H165" s="9">
        <v>79074</v>
      </c>
      <c r="I165" s="9">
        <v>79074</v>
      </c>
      <c r="J165" s="9">
        <v>79074</v>
      </c>
    </row>
    <row r="166" spans="1:11" x14ac:dyDescent="0.2">
      <c r="A166" s="7" t="s">
        <v>11</v>
      </c>
      <c r="B166" s="7" t="s">
        <v>439</v>
      </c>
      <c r="C166" s="8">
        <v>44879</v>
      </c>
      <c r="D166" s="8">
        <v>44987</v>
      </c>
      <c r="E166" s="7" t="s">
        <v>145</v>
      </c>
      <c r="F166" s="7" t="s">
        <v>440</v>
      </c>
      <c r="G166" s="7" t="s">
        <v>147</v>
      </c>
      <c r="H166" s="9">
        <v>13562.37958236659</v>
      </c>
      <c r="I166" s="9">
        <v>13562.37958236659</v>
      </c>
      <c r="J166" s="9">
        <v>13562.37958236659</v>
      </c>
      <c r="K166" s="7">
        <v>18266.830000000002</v>
      </c>
    </row>
    <row r="167" spans="1:11" x14ac:dyDescent="0.2">
      <c r="A167" s="7" t="s">
        <v>11</v>
      </c>
      <c r="B167" s="7" t="s">
        <v>441</v>
      </c>
      <c r="C167" s="8">
        <v>44879</v>
      </c>
      <c r="D167" s="8">
        <v>44987</v>
      </c>
      <c r="E167" s="7" t="s">
        <v>145</v>
      </c>
      <c r="F167" s="7" t="s">
        <v>442</v>
      </c>
      <c r="G167" s="7" t="s">
        <v>147</v>
      </c>
      <c r="H167" s="9">
        <v>4704.4504176334103</v>
      </c>
      <c r="I167" s="9">
        <v>4704.4504176334103</v>
      </c>
      <c r="J167" s="9">
        <v>4704.4504176334103</v>
      </c>
      <c r="K167" s="7">
        <v>18266.830000000002</v>
      </c>
    </row>
    <row r="168" spans="1:11" x14ac:dyDescent="0.2">
      <c r="A168" s="7" t="s">
        <v>11</v>
      </c>
      <c r="B168" s="7" t="s">
        <v>443</v>
      </c>
      <c r="C168" s="8">
        <v>44879</v>
      </c>
      <c r="D168" s="8">
        <v>44896</v>
      </c>
      <c r="E168" s="7" t="s">
        <v>116</v>
      </c>
      <c r="F168" s="7" t="s">
        <v>444</v>
      </c>
      <c r="G168" s="7" t="s">
        <v>445</v>
      </c>
      <c r="H168" s="9">
        <v>186180</v>
      </c>
      <c r="I168" s="9">
        <v>186180</v>
      </c>
      <c r="J168" s="9">
        <v>186180</v>
      </c>
    </row>
    <row r="169" spans="1:11" ht="38.25" x14ac:dyDescent="0.2">
      <c r="A169" s="7" t="s">
        <v>11</v>
      </c>
      <c r="B169" s="7" t="s">
        <v>446</v>
      </c>
      <c r="C169" s="8">
        <v>44880</v>
      </c>
      <c r="D169" s="8">
        <v>45036</v>
      </c>
      <c r="E169" s="7" t="s">
        <v>288</v>
      </c>
      <c r="F169" s="13" t="s">
        <v>447</v>
      </c>
      <c r="G169" s="7" t="s">
        <v>290</v>
      </c>
      <c r="H169" s="9">
        <v>22587.39</v>
      </c>
      <c r="I169" s="9">
        <v>22587.39</v>
      </c>
      <c r="J169" s="9">
        <v>22578.39</v>
      </c>
    </row>
    <row r="170" spans="1:11" x14ac:dyDescent="0.2">
      <c r="A170" s="7" t="s">
        <v>11</v>
      </c>
      <c r="B170" s="7" t="s">
        <v>448</v>
      </c>
      <c r="C170" s="8">
        <v>44888</v>
      </c>
      <c r="D170" s="8">
        <v>44910</v>
      </c>
      <c r="E170" s="7" t="s">
        <v>21</v>
      </c>
      <c r="F170" s="7" t="s">
        <v>449</v>
      </c>
      <c r="G170" s="7" t="s">
        <v>187</v>
      </c>
      <c r="H170" s="9">
        <v>50210</v>
      </c>
      <c r="I170" s="9">
        <v>50210</v>
      </c>
      <c r="J170" s="9">
        <v>50210</v>
      </c>
    </row>
    <row r="171" spans="1:11" x14ac:dyDescent="0.2">
      <c r="A171" s="7" t="s">
        <v>11</v>
      </c>
      <c r="B171" s="7" t="s">
        <v>450</v>
      </c>
      <c r="C171" s="8">
        <v>44888</v>
      </c>
      <c r="D171" s="8">
        <v>44904</v>
      </c>
      <c r="E171" s="7" t="s">
        <v>116</v>
      </c>
      <c r="F171" s="7" t="s">
        <v>451</v>
      </c>
      <c r="G171" s="7" t="s">
        <v>319</v>
      </c>
      <c r="H171" s="9">
        <v>78000</v>
      </c>
      <c r="I171" s="9">
        <v>78000</v>
      </c>
      <c r="J171" s="9">
        <v>78000</v>
      </c>
    </row>
    <row r="172" spans="1:11" x14ac:dyDescent="0.2">
      <c r="A172" s="7" t="s">
        <v>11</v>
      </c>
      <c r="B172" s="7" t="s">
        <v>452</v>
      </c>
      <c r="C172" s="8">
        <v>44894</v>
      </c>
      <c r="D172" s="8">
        <v>44902</v>
      </c>
      <c r="E172" s="7" t="s">
        <v>31</v>
      </c>
      <c r="F172" s="7" t="s">
        <v>453</v>
      </c>
      <c r="G172" s="7" t="s">
        <v>91</v>
      </c>
      <c r="H172" s="9">
        <v>42482</v>
      </c>
      <c r="I172" s="9">
        <v>42482</v>
      </c>
      <c r="J172" s="9">
        <v>42482</v>
      </c>
    </row>
    <row r="173" spans="1:11" x14ac:dyDescent="0.2">
      <c r="A173" s="7" t="s">
        <v>11</v>
      </c>
      <c r="B173" s="7" t="s">
        <v>454</v>
      </c>
      <c r="C173" s="8">
        <v>44895</v>
      </c>
      <c r="D173" s="8">
        <v>44903</v>
      </c>
      <c r="E173" s="7" t="s">
        <v>21</v>
      </c>
      <c r="F173" s="7" t="s">
        <v>455</v>
      </c>
      <c r="G173" s="7" t="s">
        <v>456</v>
      </c>
      <c r="H173" s="9">
        <v>54291</v>
      </c>
      <c r="I173" s="9">
        <v>54291</v>
      </c>
      <c r="J173" s="9">
        <v>54291</v>
      </c>
    </row>
    <row r="174" spans="1:11" x14ac:dyDescent="0.2">
      <c r="A174" s="7" t="s">
        <v>11</v>
      </c>
      <c r="B174" s="7" t="s">
        <v>457</v>
      </c>
      <c r="C174" s="8">
        <v>44902</v>
      </c>
      <c r="D174" s="8">
        <v>44937</v>
      </c>
      <c r="E174" s="7" t="s">
        <v>458</v>
      </c>
      <c r="F174" s="7" t="s">
        <v>459</v>
      </c>
      <c r="G174" s="7" t="s">
        <v>460</v>
      </c>
      <c r="H174" s="9">
        <v>23908</v>
      </c>
      <c r="I174" s="9">
        <v>23908</v>
      </c>
      <c r="J174" s="9">
        <v>23908</v>
      </c>
    </row>
    <row r="175" spans="1:11" x14ac:dyDescent="0.2">
      <c r="A175" s="7" t="s">
        <v>11</v>
      </c>
      <c r="B175" s="7" t="s">
        <v>461</v>
      </c>
      <c r="C175" s="8">
        <v>44902</v>
      </c>
      <c r="D175" s="8">
        <v>44918</v>
      </c>
      <c r="E175" s="7" t="s">
        <v>21</v>
      </c>
      <c r="F175" s="7" t="s">
        <v>462</v>
      </c>
      <c r="G175" s="7" t="s">
        <v>463</v>
      </c>
      <c r="H175" s="9">
        <v>290470</v>
      </c>
      <c r="I175" s="9">
        <v>290470</v>
      </c>
      <c r="J175" s="9">
        <v>290470</v>
      </c>
    </row>
    <row r="176" spans="1:11" ht="15" x14ac:dyDescent="0.2">
      <c r="A176" s="7" t="s">
        <v>11</v>
      </c>
      <c r="B176" s="7" t="s">
        <v>464</v>
      </c>
      <c r="C176" s="8">
        <v>44903</v>
      </c>
      <c r="D176" s="8">
        <v>44956</v>
      </c>
      <c r="E176" s="15" t="s">
        <v>132</v>
      </c>
      <c r="F176" s="7" t="s">
        <v>465</v>
      </c>
      <c r="G176" s="11" t="s">
        <v>134</v>
      </c>
      <c r="H176" s="9">
        <v>101713</v>
      </c>
      <c r="I176" s="9">
        <v>101713</v>
      </c>
      <c r="J176" s="9">
        <v>101713</v>
      </c>
      <c r="K176" s="7" t="s">
        <v>466</v>
      </c>
    </row>
    <row r="177" spans="1:11" ht="15" x14ac:dyDescent="0.2">
      <c r="A177" s="7" t="s">
        <v>11</v>
      </c>
      <c r="B177" s="7" t="s">
        <v>467</v>
      </c>
      <c r="C177" s="8">
        <v>44904</v>
      </c>
      <c r="D177" s="8">
        <v>44926</v>
      </c>
      <c r="E177" s="7" t="s">
        <v>468</v>
      </c>
      <c r="F177" s="7" t="s">
        <v>469</v>
      </c>
      <c r="G177" s="11" t="s">
        <v>470</v>
      </c>
      <c r="H177" s="9">
        <v>49400</v>
      </c>
      <c r="I177" s="9">
        <v>49400</v>
      </c>
      <c r="J177" s="9"/>
      <c r="K177" s="7" t="s">
        <v>471</v>
      </c>
    </row>
    <row r="178" spans="1:11" x14ac:dyDescent="0.2">
      <c r="A178" s="7" t="s">
        <v>11</v>
      </c>
      <c r="B178" s="7" t="s">
        <v>472</v>
      </c>
      <c r="C178" s="8">
        <v>44904</v>
      </c>
      <c r="D178" s="8">
        <v>44957</v>
      </c>
      <c r="E178" s="7" t="s">
        <v>21</v>
      </c>
      <c r="F178" s="7" t="s">
        <v>473</v>
      </c>
      <c r="G178" s="7" t="s">
        <v>401</v>
      </c>
      <c r="H178" s="9">
        <v>75000</v>
      </c>
      <c r="I178" s="9">
        <v>75000</v>
      </c>
      <c r="J178" s="9">
        <v>75000</v>
      </c>
    </row>
    <row r="179" spans="1:11" x14ac:dyDescent="0.2">
      <c r="A179" s="7" t="s">
        <v>11</v>
      </c>
      <c r="B179" s="7" t="s">
        <v>474</v>
      </c>
      <c r="C179" s="8">
        <v>44904</v>
      </c>
      <c r="D179" s="8">
        <v>44987</v>
      </c>
      <c r="E179" s="7" t="s">
        <v>13</v>
      </c>
      <c r="F179" s="7" t="s">
        <v>475</v>
      </c>
      <c r="G179" s="7" t="s">
        <v>432</v>
      </c>
      <c r="H179" s="9">
        <v>10000</v>
      </c>
      <c r="I179" s="9">
        <v>10000</v>
      </c>
      <c r="J179" s="9">
        <v>10000</v>
      </c>
    </row>
    <row r="180" spans="1:11" x14ac:dyDescent="0.2">
      <c r="A180" s="7" t="s">
        <v>11</v>
      </c>
      <c r="B180" s="7" t="s">
        <v>476</v>
      </c>
      <c r="C180" s="8">
        <v>44904</v>
      </c>
      <c r="D180" s="8">
        <v>44916</v>
      </c>
      <c r="E180" s="7" t="s">
        <v>13</v>
      </c>
      <c r="F180" s="7" t="s">
        <v>477</v>
      </c>
      <c r="G180" s="7" t="s">
        <v>274</v>
      </c>
      <c r="H180" s="9">
        <v>12920</v>
      </c>
      <c r="I180" s="9">
        <v>12920</v>
      </c>
      <c r="J180" s="9">
        <v>12920</v>
      </c>
    </row>
    <row r="181" spans="1:11" x14ac:dyDescent="0.2">
      <c r="A181" s="7" t="s">
        <v>11</v>
      </c>
      <c r="B181" s="7" t="s">
        <v>478</v>
      </c>
      <c r="C181" s="8">
        <v>44909</v>
      </c>
      <c r="D181" s="8">
        <v>44991</v>
      </c>
      <c r="E181" s="7" t="s">
        <v>181</v>
      </c>
      <c r="F181" s="7" t="s">
        <v>479</v>
      </c>
      <c r="G181" s="7" t="s">
        <v>183</v>
      </c>
      <c r="H181" s="9">
        <v>190869.55</v>
      </c>
      <c r="I181" s="9">
        <v>190869.55</v>
      </c>
      <c r="J181" s="9">
        <v>178096.09</v>
      </c>
    </row>
    <row r="182" spans="1:11" ht="25.5" x14ac:dyDescent="0.2">
      <c r="A182" s="7" t="s">
        <v>11</v>
      </c>
      <c r="B182" s="7" t="s">
        <v>480</v>
      </c>
      <c r="C182" s="8">
        <v>44913</v>
      </c>
      <c r="D182" s="8">
        <v>45035</v>
      </c>
      <c r="E182" s="13" t="s">
        <v>360</v>
      </c>
      <c r="F182" s="13" t="s">
        <v>481</v>
      </c>
      <c r="G182" s="11" t="s">
        <v>362</v>
      </c>
      <c r="H182" s="9">
        <v>44504</v>
      </c>
      <c r="I182" s="9">
        <v>44504</v>
      </c>
      <c r="J182" s="9">
        <v>44504</v>
      </c>
    </row>
    <row r="183" spans="1:11" ht="25.5" x14ac:dyDescent="0.2">
      <c r="A183" s="7" t="s">
        <v>11</v>
      </c>
      <c r="B183" s="7" t="s">
        <v>482</v>
      </c>
      <c r="C183" s="8">
        <v>44913</v>
      </c>
      <c r="D183" s="8">
        <v>45035</v>
      </c>
      <c r="E183" s="13" t="s">
        <v>360</v>
      </c>
      <c r="F183" s="13" t="s">
        <v>483</v>
      </c>
      <c r="G183" s="11" t="s">
        <v>362</v>
      </c>
      <c r="H183" s="9">
        <v>28574.87</v>
      </c>
      <c r="I183" s="9">
        <v>28574.87</v>
      </c>
      <c r="J183" s="9">
        <v>28574.87</v>
      </c>
    </row>
    <row r="184" spans="1:11" x14ac:dyDescent="0.2">
      <c r="A184" s="7" t="s">
        <v>11</v>
      </c>
      <c r="B184" s="7" t="s">
        <v>484</v>
      </c>
      <c r="C184" s="8">
        <v>44913</v>
      </c>
      <c r="D184" s="8">
        <v>44917</v>
      </c>
      <c r="E184" s="7" t="s">
        <v>124</v>
      </c>
      <c r="F184" s="7" t="s">
        <v>485</v>
      </c>
      <c r="G184" s="7" t="s">
        <v>122</v>
      </c>
      <c r="H184" s="9">
        <v>27750</v>
      </c>
      <c r="I184" s="9">
        <v>27750</v>
      </c>
      <c r="J184" s="9">
        <v>27750</v>
      </c>
    </row>
    <row r="185" spans="1:11" x14ac:dyDescent="0.2">
      <c r="A185" s="7" t="s">
        <v>11</v>
      </c>
      <c r="B185" s="7" t="s">
        <v>486</v>
      </c>
      <c r="C185" s="8">
        <v>44914</v>
      </c>
      <c r="D185" s="8">
        <v>44951</v>
      </c>
      <c r="E185" s="13" t="s">
        <v>487</v>
      </c>
      <c r="F185" s="13" t="s">
        <v>488</v>
      </c>
      <c r="G185" s="7" t="s">
        <v>489</v>
      </c>
      <c r="H185" s="9">
        <v>16800</v>
      </c>
      <c r="I185" s="9">
        <v>16800</v>
      </c>
      <c r="J185" s="9">
        <v>16800</v>
      </c>
    </row>
    <row r="186" spans="1:11" x14ac:dyDescent="0.2">
      <c r="A186" s="7" t="s">
        <v>11</v>
      </c>
      <c r="B186" s="7" t="s">
        <v>69</v>
      </c>
      <c r="C186" s="8">
        <v>44916</v>
      </c>
      <c r="D186" s="8">
        <v>44939</v>
      </c>
      <c r="E186" s="13" t="s">
        <v>31</v>
      </c>
      <c r="F186" s="13" t="s">
        <v>490</v>
      </c>
      <c r="G186" s="7" t="s">
        <v>491</v>
      </c>
      <c r="H186" s="9">
        <v>140000</v>
      </c>
      <c r="I186" s="9">
        <v>140000</v>
      </c>
      <c r="J186" s="9">
        <v>140000</v>
      </c>
    </row>
    <row r="187" spans="1:11" x14ac:dyDescent="0.2">
      <c r="A187" s="7" t="s">
        <v>11</v>
      </c>
      <c r="B187" s="7" t="s">
        <v>492</v>
      </c>
      <c r="C187" s="8">
        <v>44917</v>
      </c>
      <c r="D187" s="8">
        <v>45021</v>
      </c>
      <c r="E187" s="13" t="s">
        <v>487</v>
      </c>
      <c r="F187" s="13" t="s">
        <v>493</v>
      </c>
      <c r="G187" s="7" t="s">
        <v>494</v>
      </c>
      <c r="H187" s="9">
        <v>56721.599999999999</v>
      </c>
      <c r="I187" s="9">
        <v>56721.599999999999</v>
      </c>
      <c r="J187" s="9">
        <v>56721.599999999999</v>
      </c>
    </row>
    <row r="188" spans="1:11" ht="25.5" x14ac:dyDescent="0.2">
      <c r="A188" s="7" t="s">
        <v>11</v>
      </c>
      <c r="B188" s="7" t="s">
        <v>495</v>
      </c>
      <c r="C188" s="8">
        <v>44926</v>
      </c>
      <c r="D188" s="8">
        <v>44926</v>
      </c>
      <c r="E188" s="7" t="s">
        <v>468</v>
      </c>
      <c r="F188" s="13" t="s">
        <v>496</v>
      </c>
      <c r="G188" s="11" t="s">
        <v>470</v>
      </c>
      <c r="H188" s="9">
        <v>-49400</v>
      </c>
      <c r="I188" s="9">
        <v>-49400</v>
      </c>
      <c r="J188" s="9"/>
    </row>
    <row r="189" spans="1:11" ht="15" x14ac:dyDescent="0.25">
      <c r="A189" s="7" t="s">
        <v>11</v>
      </c>
      <c r="B189" s="7" t="s">
        <v>497</v>
      </c>
      <c r="C189" s="8">
        <v>44926</v>
      </c>
      <c r="D189" s="8">
        <v>44980</v>
      </c>
      <c r="E189" s="7" t="s">
        <v>468</v>
      </c>
      <c r="F189" s="37" t="s">
        <v>498</v>
      </c>
      <c r="G189" s="11" t="s">
        <v>470</v>
      </c>
      <c r="H189" s="9">
        <v>52600</v>
      </c>
      <c r="I189" s="9">
        <v>52600</v>
      </c>
      <c r="J189" s="9">
        <v>52600</v>
      </c>
    </row>
    <row r="190" spans="1:11" x14ac:dyDescent="0.2">
      <c r="A190" s="7" t="s">
        <v>11</v>
      </c>
      <c r="B190" s="7" t="s">
        <v>499</v>
      </c>
      <c r="C190" s="8">
        <v>44952</v>
      </c>
      <c r="D190" s="8">
        <v>45013</v>
      </c>
      <c r="E190" s="7" t="s">
        <v>181</v>
      </c>
      <c r="F190" s="7" t="s">
        <v>500</v>
      </c>
      <c r="G190" s="7" t="s">
        <v>183</v>
      </c>
      <c r="H190" s="9">
        <v>92060.57</v>
      </c>
      <c r="I190" s="9">
        <v>92060.57</v>
      </c>
      <c r="J190" s="9">
        <v>88244.77</v>
      </c>
    </row>
    <row r="191" spans="1:11" ht="15" x14ac:dyDescent="0.25">
      <c r="A191" s="7" t="s">
        <v>11</v>
      </c>
      <c r="B191" s="7" t="s">
        <v>501</v>
      </c>
      <c r="C191" s="8">
        <v>44956</v>
      </c>
      <c r="D191" s="8">
        <v>45013</v>
      </c>
      <c r="E191" s="7" t="s">
        <v>181</v>
      </c>
      <c r="F191" t="s">
        <v>502</v>
      </c>
      <c r="G191" s="7" t="s">
        <v>183</v>
      </c>
      <c r="H191" s="9">
        <v>52384.29</v>
      </c>
      <c r="I191" s="9">
        <v>52384.29</v>
      </c>
      <c r="J191" s="9">
        <v>50219.05</v>
      </c>
      <c r="K191" s="7" t="s">
        <v>503</v>
      </c>
    </row>
    <row r="192" spans="1:11" x14ac:dyDescent="0.2">
      <c r="A192" s="7" t="s">
        <v>11</v>
      </c>
      <c r="B192" s="7" t="s">
        <v>504</v>
      </c>
      <c r="C192" s="8">
        <v>44956</v>
      </c>
      <c r="D192" s="8">
        <v>44984</v>
      </c>
      <c r="E192" s="7" t="s">
        <v>13</v>
      </c>
      <c r="F192" s="7" t="s">
        <v>505</v>
      </c>
      <c r="G192" s="7" t="s">
        <v>432</v>
      </c>
      <c r="H192" s="9">
        <v>8000</v>
      </c>
      <c r="I192" s="9">
        <v>8000</v>
      </c>
      <c r="J192" s="9">
        <v>8000</v>
      </c>
    </row>
    <row r="193" spans="1:10" x14ac:dyDescent="0.2">
      <c r="A193" s="7" t="s">
        <v>11</v>
      </c>
      <c r="B193" s="7" t="s">
        <v>506</v>
      </c>
      <c r="C193" s="8">
        <v>44956</v>
      </c>
      <c r="D193" s="8">
        <v>44984</v>
      </c>
      <c r="E193" s="7" t="s">
        <v>13</v>
      </c>
      <c r="F193" s="7" t="s">
        <v>507</v>
      </c>
      <c r="G193" s="7" t="s">
        <v>274</v>
      </c>
      <c r="H193" s="9">
        <v>7140</v>
      </c>
      <c r="I193" s="9">
        <v>7140</v>
      </c>
      <c r="J193" s="9">
        <v>7140</v>
      </c>
    </row>
    <row r="194" spans="1:10" x14ac:dyDescent="0.2">
      <c r="A194" s="7" t="s">
        <v>11</v>
      </c>
      <c r="B194" s="7" t="s">
        <v>508</v>
      </c>
      <c r="C194" s="8">
        <v>44978</v>
      </c>
      <c r="D194" s="8">
        <v>44984</v>
      </c>
      <c r="E194" s="7" t="s">
        <v>13</v>
      </c>
      <c r="F194" s="7" t="s">
        <v>509</v>
      </c>
      <c r="G194" s="7" t="s">
        <v>432</v>
      </c>
      <c r="H194" s="9">
        <v>10500</v>
      </c>
      <c r="I194" s="9">
        <v>10500</v>
      </c>
      <c r="J194" s="9">
        <v>10500</v>
      </c>
    </row>
    <row r="195" spans="1:10" x14ac:dyDescent="0.2">
      <c r="A195" s="7" t="s">
        <v>11</v>
      </c>
      <c r="B195" s="7" t="s">
        <v>510</v>
      </c>
      <c r="C195" s="8">
        <v>44978</v>
      </c>
      <c r="D195" s="8">
        <v>44984</v>
      </c>
      <c r="E195" s="7" t="s">
        <v>13</v>
      </c>
      <c r="F195" s="7" t="s">
        <v>511</v>
      </c>
      <c r="G195" s="7" t="s">
        <v>274</v>
      </c>
      <c r="H195" s="9">
        <v>10880</v>
      </c>
      <c r="I195" s="9">
        <v>10880</v>
      </c>
      <c r="J195" s="9">
        <v>10880</v>
      </c>
    </row>
    <row r="196" spans="1:10" x14ac:dyDescent="0.2">
      <c r="A196" s="7" t="s">
        <v>11</v>
      </c>
      <c r="B196" s="7" t="s">
        <v>512</v>
      </c>
      <c r="C196" s="8">
        <v>44978</v>
      </c>
      <c r="D196" s="8">
        <v>45020</v>
      </c>
      <c r="E196" s="7" t="s">
        <v>181</v>
      </c>
      <c r="F196" s="7" t="s">
        <v>513</v>
      </c>
      <c r="G196" s="7" t="s">
        <v>183</v>
      </c>
      <c r="H196" s="9">
        <v>54517.52</v>
      </c>
      <c r="I196" s="9">
        <v>54517.52</v>
      </c>
      <c r="J196" s="9">
        <v>51858.67</v>
      </c>
    </row>
    <row r="197" spans="1:10" x14ac:dyDescent="0.2">
      <c r="A197" s="7" t="s">
        <v>11</v>
      </c>
      <c r="B197" s="7" t="s">
        <v>514</v>
      </c>
      <c r="C197" s="8">
        <v>44978</v>
      </c>
      <c r="D197" s="8">
        <v>45020</v>
      </c>
      <c r="E197" s="7" t="s">
        <v>181</v>
      </c>
      <c r="F197" s="7" t="s">
        <v>515</v>
      </c>
      <c r="G197" s="7" t="s">
        <v>183</v>
      </c>
      <c r="H197" s="9">
        <v>127090.34</v>
      </c>
      <c r="I197" s="9">
        <v>127090.34</v>
      </c>
      <c r="J197" s="9">
        <v>120924.37</v>
      </c>
    </row>
    <row r="198" spans="1:10" ht="15" x14ac:dyDescent="0.2">
      <c r="A198" s="7" t="s">
        <v>11</v>
      </c>
      <c r="B198" s="7" t="s">
        <v>516</v>
      </c>
      <c r="C198" s="8">
        <v>44984</v>
      </c>
      <c r="D198" s="8">
        <v>45007</v>
      </c>
      <c r="E198" s="7" t="s">
        <v>517</v>
      </c>
      <c r="F198" s="35" t="s">
        <v>518</v>
      </c>
      <c r="G198" s="7" t="s">
        <v>519</v>
      </c>
      <c r="H198" s="9">
        <v>80500</v>
      </c>
      <c r="I198" s="9">
        <v>80500</v>
      </c>
      <c r="J198" s="9">
        <v>80500</v>
      </c>
    </row>
    <row r="199" spans="1:10" x14ac:dyDescent="0.2">
      <c r="A199" s="7" t="s">
        <v>11</v>
      </c>
      <c r="B199" s="7" t="s">
        <v>520</v>
      </c>
      <c r="C199" s="8">
        <v>44995</v>
      </c>
      <c r="D199" s="8">
        <v>45030</v>
      </c>
      <c r="E199" s="7" t="s">
        <v>13</v>
      </c>
      <c r="F199" s="7" t="s">
        <v>521</v>
      </c>
      <c r="G199" s="7" t="s">
        <v>432</v>
      </c>
      <c r="H199" s="9">
        <v>10000</v>
      </c>
      <c r="I199" s="9">
        <v>10000</v>
      </c>
      <c r="J199" s="9">
        <v>10000</v>
      </c>
    </row>
    <row r="200" spans="1:10" x14ac:dyDescent="0.2">
      <c r="A200" s="7" t="s">
        <v>11</v>
      </c>
      <c r="B200" s="7" t="s">
        <v>522</v>
      </c>
      <c r="C200" s="8">
        <v>44995</v>
      </c>
      <c r="D200" s="8">
        <v>45002</v>
      </c>
      <c r="E200" s="7" t="s">
        <v>13</v>
      </c>
      <c r="F200" s="7" t="s">
        <v>523</v>
      </c>
      <c r="G200" s="7" t="s">
        <v>274</v>
      </c>
      <c r="H200" s="9">
        <v>8160</v>
      </c>
      <c r="I200" s="9">
        <v>8160</v>
      </c>
      <c r="J200" s="9">
        <v>8160</v>
      </c>
    </row>
    <row r="201" spans="1:10" ht="30" x14ac:dyDescent="0.2">
      <c r="A201" s="7" t="s">
        <v>11</v>
      </c>
      <c r="B201" s="7" t="s">
        <v>524</v>
      </c>
      <c r="C201" s="8">
        <v>44995</v>
      </c>
      <c r="D201" s="8">
        <v>45033</v>
      </c>
      <c r="E201" s="7" t="s">
        <v>13</v>
      </c>
      <c r="F201" s="35" t="s">
        <v>525</v>
      </c>
      <c r="G201" s="7" t="s">
        <v>526</v>
      </c>
      <c r="H201" s="9">
        <v>13600</v>
      </c>
      <c r="I201" s="9">
        <v>13600</v>
      </c>
      <c r="J201" s="9">
        <v>13600</v>
      </c>
    </row>
    <row r="202" spans="1:10" x14ac:dyDescent="0.2">
      <c r="A202" s="7" t="s">
        <v>11</v>
      </c>
      <c r="B202" s="7" t="s">
        <v>527</v>
      </c>
      <c r="C202" s="8">
        <v>45015</v>
      </c>
      <c r="D202" s="8">
        <v>45036</v>
      </c>
      <c r="E202" s="7" t="s">
        <v>528</v>
      </c>
      <c r="F202" s="7" t="s">
        <v>529</v>
      </c>
      <c r="G202" s="7" t="s">
        <v>530</v>
      </c>
      <c r="H202" s="9">
        <v>10860</v>
      </c>
      <c r="I202" s="9">
        <v>10860</v>
      </c>
      <c r="J202" s="9">
        <v>10860</v>
      </c>
    </row>
    <row r="203" spans="1:10" x14ac:dyDescent="0.2">
      <c r="A203" s="7" t="s">
        <v>11</v>
      </c>
      <c r="B203" s="7" t="s">
        <v>531</v>
      </c>
      <c r="C203" s="8">
        <v>45019</v>
      </c>
      <c r="D203" s="8">
        <v>45044</v>
      </c>
      <c r="E203" s="7" t="s">
        <v>21</v>
      </c>
      <c r="F203" s="7" t="s">
        <v>532</v>
      </c>
      <c r="G203" s="7" t="s">
        <v>259</v>
      </c>
      <c r="H203" s="9">
        <v>72000</v>
      </c>
      <c r="I203" s="9">
        <v>72000</v>
      </c>
      <c r="J203" s="9">
        <v>72000</v>
      </c>
    </row>
    <row r="204" spans="1:10" x14ac:dyDescent="0.2">
      <c r="A204" s="7" t="s">
        <v>11</v>
      </c>
      <c r="B204" s="7" t="s">
        <v>533</v>
      </c>
      <c r="C204" s="8">
        <v>45028</v>
      </c>
      <c r="D204" s="8">
        <v>45042</v>
      </c>
      <c r="E204" s="7" t="s">
        <v>21</v>
      </c>
      <c r="F204" s="7" t="s">
        <v>534</v>
      </c>
      <c r="G204" s="7" t="s">
        <v>205</v>
      </c>
      <c r="H204" s="9">
        <v>448905</v>
      </c>
      <c r="I204" s="9">
        <v>448905</v>
      </c>
      <c r="J204" s="9">
        <v>448905</v>
      </c>
    </row>
    <row r="205" spans="1:10" x14ac:dyDescent="0.2">
      <c r="A205" s="7" t="s">
        <v>11</v>
      </c>
      <c r="B205" s="7" t="s">
        <v>535</v>
      </c>
      <c r="C205" s="8">
        <v>45028</v>
      </c>
      <c r="D205" s="8">
        <v>45042</v>
      </c>
      <c r="E205" s="7" t="s">
        <v>13</v>
      </c>
      <c r="F205" s="7" t="s">
        <v>536</v>
      </c>
      <c r="G205" s="7" t="s">
        <v>537</v>
      </c>
      <c r="H205" s="9">
        <v>9520</v>
      </c>
      <c r="I205" s="9">
        <v>9520</v>
      </c>
      <c r="J205" s="9">
        <v>9520</v>
      </c>
    </row>
    <row r="206" spans="1:10" ht="15" x14ac:dyDescent="0.25">
      <c r="A206" s="7" t="s">
        <v>11</v>
      </c>
      <c r="B206" s="7" t="s">
        <v>538</v>
      </c>
      <c r="C206" s="8">
        <v>45028</v>
      </c>
      <c r="D206" s="8">
        <v>45042</v>
      </c>
      <c r="E206" s="7" t="s">
        <v>13</v>
      </c>
      <c r="F206" s="36" t="s">
        <v>539</v>
      </c>
      <c r="G206" s="7" t="s">
        <v>432</v>
      </c>
      <c r="H206" s="9">
        <v>11500</v>
      </c>
      <c r="I206" s="9">
        <v>11500</v>
      </c>
      <c r="J206" s="9">
        <v>11500</v>
      </c>
    </row>
    <row r="207" spans="1:10" ht="30" x14ac:dyDescent="0.2">
      <c r="A207" s="7" t="s">
        <v>11</v>
      </c>
      <c r="B207" s="7" t="s">
        <v>540</v>
      </c>
      <c r="C207" s="8">
        <v>45028</v>
      </c>
      <c r="D207" s="8">
        <v>45042</v>
      </c>
      <c r="E207" s="7" t="s">
        <v>13</v>
      </c>
      <c r="F207" s="35" t="s">
        <v>525</v>
      </c>
      <c r="G207" s="7" t="s">
        <v>526</v>
      </c>
      <c r="H207" s="9">
        <v>15640</v>
      </c>
      <c r="I207" s="9">
        <v>15640</v>
      </c>
      <c r="J207" s="9">
        <v>15640</v>
      </c>
    </row>
    <row r="208" spans="1:10" ht="45" x14ac:dyDescent="0.2">
      <c r="A208" s="7" t="s">
        <v>11</v>
      </c>
      <c r="B208" s="7" t="s">
        <v>541</v>
      </c>
      <c r="C208" s="8">
        <v>44668</v>
      </c>
      <c r="D208" s="8">
        <v>45057</v>
      </c>
      <c r="E208" s="7" t="s">
        <v>21</v>
      </c>
      <c r="F208" s="35" t="s">
        <v>542</v>
      </c>
      <c r="G208" s="7" t="s">
        <v>543</v>
      </c>
      <c r="H208" s="9">
        <v>91800</v>
      </c>
      <c r="I208" s="9">
        <v>91800</v>
      </c>
      <c r="J208" s="9">
        <v>91800</v>
      </c>
    </row>
    <row r="209" spans="1:11" ht="30" x14ac:dyDescent="0.2">
      <c r="A209" s="7" t="s">
        <v>11</v>
      </c>
      <c r="B209" s="7" t="s">
        <v>544</v>
      </c>
      <c r="C209" s="8">
        <v>45034</v>
      </c>
      <c r="D209" s="8">
        <v>45082</v>
      </c>
      <c r="E209" s="7" t="s">
        <v>13</v>
      </c>
      <c r="F209" s="35" t="s">
        <v>545</v>
      </c>
      <c r="G209" s="7" t="s">
        <v>546</v>
      </c>
      <c r="H209" s="9">
        <v>14823.5</v>
      </c>
      <c r="I209" s="9">
        <v>14823.5</v>
      </c>
      <c r="J209" s="9">
        <v>14823.5</v>
      </c>
    </row>
    <row r="210" spans="1:11" ht="45" x14ac:dyDescent="0.2">
      <c r="A210" s="7" t="s">
        <v>11</v>
      </c>
      <c r="B210" s="7" t="s">
        <v>547</v>
      </c>
      <c r="C210" s="8">
        <v>45034</v>
      </c>
      <c r="D210" s="8">
        <v>45063</v>
      </c>
      <c r="E210" s="7" t="s">
        <v>528</v>
      </c>
      <c r="F210" s="35" t="s">
        <v>548</v>
      </c>
      <c r="G210" s="7" t="s">
        <v>530</v>
      </c>
      <c r="H210" s="9">
        <v>21720</v>
      </c>
      <c r="I210" s="9">
        <v>21720</v>
      </c>
      <c r="J210" s="9">
        <v>21720</v>
      </c>
    </row>
    <row r="211" spans="1:11" ht="15" x14ac:dyDescent="0.2">
      <c r="A211" s="7" t="s">
        <v>11</v>
      </c>
      <c r="B211" s="7" t="s">
        <v>69</v>
      </c>
      <c r="C211" s="8">
        <v>45043</v>
      </c>
      <c r="D211" s="8">
        <v>45049</v>
      </c>
      <c r="E211" s="7" t="s">
        <v>31</v>
      </c>
      <c r="F211" s="35" t="s">
        <v>549</v>
      </c>
      <c r="G211" s="7" t="s">
        <v>550</v>
      </c>
      <c r="H211" s="9">
        <v>42764</v>
      </c>
      <c r="I211" s="9">
        <v>42764</v>
      </c>
      <c r="J211" s="9">
        <v>42764</v>
      </c>
    </row>
    <row r="212" spans="1:11" ht="15" x14ac:dyDescent="0.2">
      <c r="A212" s="7" t="s">
        <v>11</v>
      </c>
      <c r="B212" s="7" t="s">
        <v>69</v>
      </c>
      <c r="C212" s="8">
        <v>45043</v>
      </c>
      <c r="D212" s="8">
        <v>45049</v>
      </c>
      <c r="E212" s="7" t="s">
        <v>31</v>
      </c>
      <c r="F212" s="35" t="s">
        <v>551</v>
      </c>
      <c r="G212" s="7" t="s">
        <v>552</v>
      </c>
      <c r="H212" s="9">
        <v>82511</v>
      </c>
      <c r="I212" s="9">
        <v>82511</v>
      </c>
      <c r="J212" s="9">
        <v>82511</v>
      </c>
    </row>
    <row r="213" spans="1:11" ht="30" x14ac:dyDescent="0.2">
      <c r="A213" s="7" t="s">
        <v>11</v>
      </c>
      <c r="B213" s="7" t="s">
        <v>553</v>
      </c>
      <c r="C213" s="8">
        <v>45056</v>
      </c>
      <c r="D213" s="8">
        <v>45071</v>
      </c>
      <c r="E213" s="7" t="s">
        <v>13</v>
      </c>
      <c r="F213" s="35" t="s">
        <v>554</v>
      </c>
      <c r="G213" s="7" t="s">
        <v>432</v>
      </c>
      <c r="H213" s="9">
        <v>8500</v>
      </c>
      <c r="I213" s="9">
        <v>8500</v>
      </c>
      <c r="J213" s="9">
        <v>8500</v>
      </c>
    </row>
    <row r="214" spans="1:11" ht="15" x14ac:dyDescent="0.25">
      <c r="A214" s="7" t="s">
        <v>11</v>
      </c>
      <c r="B214" s="7" t="s">
        <v>555</v>
      </c>
      <c r="C214" s="8">
        <v>45056</v>
      </c>
      <c r="D214" s="8">
        <v>45090</v>
      </c>
      <c r="E214" s="7" t="s">
        <v>13</v>
      </c>
      <c r="F214" s="36" t="s">
        <v>556</v>
      </c>
      <c r="G214" s="7" t="s">
        <v>526</v>
      </c>
      <c r="H214" s="9">
        <v>12240</v>
      </c>
      <c r="I214" s="9">
        <v>12240</v>
      </c>
      <c r="J214" s="9">
        <v>11560</v>
      </c>
      <c r="K214" s="7" t="s">
        <v>557</v>
      </c>
    </row>
    <row r="215" spans="1:11" ht="45" x14ac:dyDescent="0.2">
      <c r="A215" s="7" t="s">
        <v>11</v>
      </c>
      <c r="B215" s="7" t="s">
        <v>558</v>
      </c>
      <c r="C215" s="8">
        <v>45056</v>
      </c>
      <c r="D215" s="8">
        <v>45071</v>
      </c>
      <c r="E215" s="7" t="s">
        <v>21</v>
      </c>
      <c r="F215" s="38" t="s">
        <v>559</v>
      </c>
      <c r="G215" s="7" t="s">
        <v>560</v>
      </c>
      <c r="H215" s="9">
        <v>30000</v>
      </c>
      <c r="I215" s="9">
        <v>30000</v>
      </c>
      <c r="J215" s="9">
        <v>30000</v>
      </c>
    </row>
    <row r="216" spans="1:11" ht="15" x14ac:dyDescent="0.25">
      <c r="A216" s="7" t="s">
        <v>11</v>
      </c>
      <c r="B216" s="7" t="s">
        <v>561</v>
      </c>
      <c r="C216" s="8">
        <v>45056</v>
      </c>
      <c r="D216" s="8">
        <v>45071</v>
      </c>
      <c r="E216" s="7" t="s">
        <v>13</v>
      </c>
      <c r="F216" s="36" t="s">
        <v>562</v>
      </c>
      <c r="G216" s="7" t="s">
        <v>537</v>
      </c>
      <c r="H216" s="9">
        <v>10540</v>
      </c>
      <c r="I216" s="9">
        <v>10540</v>
      </c>
      <c r="J216" s="9">
        <v>10540</v>
      </c>
    </row>
    <row r="217" spans="1:11" ht="30" x14ac:dyDescent="0.2">
      <c r="A217" s="7" t="s">
        <v>11</v>
      </c>
      <c r="B217" s="7" t="s">
        <v>563</v>
      </c>
      <c r="C217" s="8">
        <v>45056</v>
      </c>
      <c r="D217" s="8">
        <v>45090</v>
      </c>
      <c r="E217" s="7" t="s">
        <v>13</v>
      </c>
      <c r="F217" s="35" t="s">
        <v>564</v>
      </c>
      <c r="G217" s="39" t="s">
        <v>565</v>
      </c>
      <c r="H217" s="9">
        <v>30938.75</v>
      </c>
      <c r="I217" s="9">
        <v>30938.75</v>
      </c>
      <c r="J217" s="9">
        <v>30938.75</v>
      </c>
    </row>
    <row r="218" spans="1:11" ht="30" x14ac:dyDescent="0.2">
      <c r="A218" s="7" t="s">
        <v>11</v>
      </c>
      <c r="B218" s="7" t="s">
        <v>566</v>
      </c>
      <c r="C218" s="8">
        <v>45058</v>
      </c>
      <c r="D218" s="8">
        <v>45112</v>
      </c>
      <c r="E218" s="7" t="s">
        <v>116</v>
      </c>
      <c r="F218" s="38" t="s">
        <v>567</v>
      </c>
      <c r="G218" s="7" t="s">
        <v>388</v>
      </c>
      <c r="H218" s="9">
        <v>108246.15</v>
      </c>
      <c r="I218" s="9">
        <v>108246.15</v>
      </c>
      <c r="J218" s="9">
        <v>108246.15</v>
      </c>
    </row>
    <row r="219" spans="1:11" ht="25.5" x14ac:dyDescent="0.2">
      <c r="A219" s="7" t="s">
        <v>11</v>
      </c>
      <c r="B219" s="7" t="s">
        <v>568</v>
      </c>
      <c r="C219" s="8">
        <v>45082</v>
      </c>
      <c r="D219" s="8">
        <v>45091</v>
      </c>
      <c r="E219" s="7" t="s">
        <v>21</v>
      </c>
      <c r="F219" s="13" t="s">
        <v>569</v>
      </c>
      <c r="G219" s="7" t="s">
        <v>456</v>
      </c>
      <c r="H219" s="9">
        <v>54291</v>
      </c>
      <c r="I219" s="9">
        <v>54291</v>
      </c>
      <c r="J219" s="9">
        <v>54291</v>
      </c>
    </row>
    <row r="220" spans="1:11" ht="45" x14ac:dyDescent="0.2">
      <c r="A220" s="7" t="s">
        <v>11</v>
      </c>
      <c r="B220" s="7" t="s">
        <v>570</v>
      </c>
      <c r="C220" s="8">
        <v>45082</v>
      </c>
      <c r="D220" s="8">
        <v>45096</v>
      </c>
      <c r="E220" s="7" t="s">
        <v>21</v>
      </c>
      <c r="F220" s="38" t="s">
        <v>571</v>
      </c>
      <c r="G220" s="7" t="s">
        <v>572</v>
      </c>
      <c r="H220" s="9">
        <v>35550</v>
      </c>
      <c r="I220" s="9">
        <v>35550</v>
      </c>
      <c r="J220" s="9">
        <v>35550</v>
      </c>
    </row>
    <row r="221" spans="1:11" ht="17.25" x14ac:dyDescent="0.25">
      <c r="A221" s="7" t="s">
        <v>11</v>
      </c>
      <c r="B221" s="7" t="s">
        <v>60</v>
      </c>
      <c r="C221" s="8">
        <v>45083</v>
      </c>
      <c r="D221" s="8">
        <v>45110</v>
      </c>
      <c r="E221" s="7" t="s">
        <v>13</v>
      </c>
      <c r="F221" s="36" t="s">
        <v>573</v>
      </c>
      <c r="G221" s="7" t="s">
        <v>526</v>
      </c>
      <c r="H221" s="9">
        <v>-680</v>
      </c>
      <c r="I221" s="9">
        <v>-680</v>
      </c>
      <c r="J221" s="9"/>
    </row>
    <row r="222" spans="1:11" x14ac:dyDescent="0.2">
      <c r="A222" s="7" t="s">
        <v>11</v>
      </c>
      <c r="B222" s="7" t="s">
        <v>574</v>
      </c>
      <c r="C222" s="8">
        <v>45084</v>
      </c>
      <c r="E222" s="7" t="s">
        <v>21</v>
      </c>
      <c r="F222" s="7" t="s">
        <v>575</v>
      </c>
      <c r="G222" s="7" t="s">
        <v>358</v>
      </c>
      <c r="H222" s="9">
        <v>69759</v>
      </c>
      <c r="I222" s="9">
        <v>69759</v>
      </c>
      <c r="J222" s="7"/>
    </row>
    <row r="223" spans="1:11" ht="30" x14ac:dyDescent="0.2">
      <c r="A223" s="7" t="s">
        <v>11</v>
      </c>
      <c r="B223" s="7" t="s">
        <v>576</v>
      </c>
      <c r="C223" s="8">
        <v>45090</v>
      </c>
      <c r="D223" s="8">
        <v>45110</v>
      </c>
      <c r="E223" s="7" t="s">
        <v>13</v>
      </c>
      <c r="F223" s="35" t="s">
        <v>577</v>
      </c>
      <c r="G223" s="7" t="s">
        <v>432</v>
      </c>
      <c r="H223" s="9">
        <v>5500</v>
      </c>
      <c r="I223" s="9">
        <v>5500</v>
      </c>
      <c r="J223" s="9">
        <v>5500</v>
      </c>
    </row>
    <row r="224" spans="1:11" ht="30" x14ac:dyDescent="0.2">
      <c r="A224" s="7" t="s">
        <v>11</v>
      </c>
      <c r="B224" s="7" t="s">
        <v>578</v>
      </c>
      <c r="C224" s="8">
        <v>45090</v>
      </c>
      <c r="D224" s="8">
        <v>45110</v>
      </c>
      <c r="E224" s="7" t="s">
        <v>13</v>
      </c>
      <c r="F224" s="35" t="s">
        <v>579</v>
      </c>
      <c r="G224" s="7" t="s">
        <v>526</v>
      </c>
      <c r="H224" s="9">
        <v>10880</v>
      </c>
      <c r="I224" s="9">
        <v>10880</v>
      </c>
      <c r="J224" s="9">
        <v>10880</v>
      </c>
    </row>
    <row r="225" spans="1:10" x14ac:dyDescent="0.2">
      <c r="A225" s="7" t="s">
        <v>11</v>
      </c>
      <c r="B225" s="7" t="s">
        <v>580</v>
      </c>
      <c r="C225" s="8">
        <v>45090</v>
      </c>
      <c r="D225" s="8">
        <v>45110</v>
      </c>
      <c r="E225" s="7" t="s">
        <v>13</v>
      </c>
      <c r="F225" s="7" t="s">
        <v>581</v>
      </c>
      <c r="G225" s="7" t="s">
        <v>537</v>
      </c>
      <c r="H225" s="9">
        <v>10200</v>
      </c>
      <c r="I225" s="9">
        <v>10200</v>
      </c>
      <c r="J225" s="9">
        <v>10200</v>
      </c>
    </row>
    <row r="226" spans="1:10" x14ac:dyDescent="0.2">
      <c r="A226" s="7" t="s">
        <v>11</v>
      </c>
      <c r="B226" s="7" t="s">
        <v>582</v>
      </c>
      <c r="C226" s="8">
        <v>45114</v>
      </c>
      <c r="E226" s="7" t="s">
        <v>21</v>
      </c>
      <c r="F226" s="7" t="s">
        <v>583</v>
      </c>
      <c r="G226" s="7" t="s">
        <v>401</v>
      </c>
      <c r="H226" s="9">
        <v>96924.23</v>
      </c>
      <c r="I226" s="9">
        <v>96924.23</v>
      </c>
      <c r="J226" s="9"/>
    </row>
    <row r="227" spans="1:10" x14ac:dyDescent="0.2">
      <c r="A227" s="7" t="s">
        <v>11</v>
      </c>
      <c r="B227" s="7" t="s">
        <v>584</v>
      </c>
      <c r="C227" s="8">
        <v>45117</v>
      </c>
      <c r="E227" s="7" t="s">
        <v>296</v>
      </c>
      <c r="F227" s="7" t="s">
        <v>585</v>
      </c>
      <c r="G227" s="7" t="s">
        <v>586</v>
      </c>
      <c r="H227" s="9">
        <v>39999</v>
      </c>
      <c r="I227" s="9">
        <v>39999</v>
      </c>
      <c r="J227" s="9"/>
    </row>
    <row r="228" spans="1:10" ht="25.5" x14ac:dyDescent="0.2">
      <c r="A228" s="7" t="s">
        <v>11</v>
      </c>
      <c r="B228" s="7" t="s">
        <v>587</v>
      </c>
      <c r="C228" s="8">
        <v>45117</v>
      </c>
      <c r="E228" s="7" t="s">
        <v>21</v>
      </c>
      <c r="F228" s="13" t="s">
        <v>588</v>
      </c>
      <c r="G228" s="7" t="s">
        <v>589</v>
      </c>
      <c r="H228" s="9">
        <v>109500</v>
      </c>
      <c r="I228" s="9">
        <v>109500</v>
      </c>
      <c r="J228" s="9"/>
    </row>
    <row r="229" spans="1:10" ht="30" x14ac:dyDescent="0.2">
      <c r="A229" s="7" t="s">
        <v>11</v>
      </c>
      <c r="B229" s="7" t="s">
        <v>590</v>
      </c>
      <c r="C229" s="8">
        <v>45119</v>
      </c>
      <c r="E229" s="7" t="s">
        <v>13</v>
      </c>
      <c r="F229" s="35" t="s">
        <v>591</v>
      </c>
      <c r="G229" s="7" t="s">
        <v>546</v>
      </c>
      <c r="H229" s="9">
        <v>21001.25</v>
      </c>
      <c r="I229" s="9">
        <v>21001.25</v>
      </c>
      <c r="J229" s="9"/>
    </row>
    <row r="230" spans="1:10" ht="30" x14ac:dyDescent="0.2">
      <c r="A230" s="7" t="s">
        <v>11</v>
      </c>
      <c r="B230" s="7" t="s">
        <v>592</v>
      </c>
      <c r="C230" s="8">
        <v>45119</v>
      </c>
      <c r="E230" s="7" t="s">
        <v>13</v>
      </c>
      <c r="F230" s="35" t="s">
        <v>593</v>
      </c>
      <c r="G230" s="7" t="s">
        <v>432</v>
      </c>
      <c r="H230" s="9">
        <v>10500</v>
      </c>
      <c r="I230" s="9">
        <v>10500</v>
      </c>
      <c r="J230" s="9"/>
    </row>
    <row r="231" spans="1:10" ht="30" x14ac:dyDescent="0.2">
      <c r="A231" s="7" t="s">
        <v>11</v>
      </c>
      <c r="B231" s="7" t="s">
        <v>594</v>
      </c>
      <c r="C231" s="8">
        <v>45119</v>
      </c>
      <c r="E231" s="7" t="s">
        <v>13</v>
      </c>
      <c r="F231" s="35" t="s">
        <v>595</v>
      </c>
      <c r="G231" s="7" t="s">
        <v>526</v>
      </c>
      <c r="H231" s="9">
        <v>13600</v>
      </c>
      <c r="I231" s="9">
        <v>13600</v>
      </c>
      <c r="J231" s="9"/>
    </row>
    <row r="232" spans="1:10" x14ac:dyDescent="0.2">
      <c r="A232" s="7" t="s">
        <v>11</v>
      </c>
      <c r="B232" s="7" t="s">
        <v>596</v>
      </c>
      <c r="C232" s="8">
        <v>45119</v>
      </c>
      <c r="E232" s="7" t="s">
        <v>13</v>
      </c>
      <c r="F232" s="7" t="s">
        <v>597</v>
      </c>
      <c r="G232" s="7" t="s">
        <v>537</v>
      </c>
      <c r="H232" s="9">
        <v>12920</v>
      </c>
      <c r="I232" s="9">
        <v>12920</v>
      </c>
      <c r="J232" s="9"/>
    </row>
    <row r="233" spans="1:10" x14ac:dyDescent="0.2">
      <c r="A233" s="7" t="s">
        <v>11</v>
      </c>
      <c r="B233" s="7" t="s">
        <v>598</v>
      </c>
      <c r="C233" s="8">
        <v>45120</v>
      </c>
      <c r="E233" s="7" t="s">
        <v>116</v>
      </c>
      <c r="F233" s="7" t="s">
        <v>599</v>
      </c>
      <c r="G233" s="7" t="s">
        <v>600</v>
      </c>
      <c r="H233" s="9">
        <v>48900</v>
      </c>
      <c r="I233" s="9">
        <v>48900</v>
      </c>
      <c r="J233" s="9"/>
    </row>
    <row r="234" spans="1:10" x14ac:dyDescent="0.2">
      <c r="A234" s="7" t="s">
        <v>11</v>
      </c>
      <c r="B234" s="7" t="s">
        <v>601</v>
      </c>
      <c r="C234" s="8">
        <v>45120</v>
      </c>
      <c r="E234" s="7" t="s">
        <v>116</v>
      </c>
      <c r="F234" s="7" t="s">
        <v>599</v>
      </c>
      <c r="G234" s="7" t="s">
        <v>600</v>
      </c>
      <c r="H234" s="9">
        <v>103405</v>
      </c>
      <c r="I234" s="9">
        <v>103405</v>
      </c>
      <c r="J234" s="9"/>
    </row>
    <row r="235" spans="1:10" x14ac:dyDescent="0.2">
      <c r="A235" s="7" t="s">
        <v>11</v>
      </c>
      <c r="B235" s="7" t="s">
        <v>602</v>
      </c>
      <c r="C235" s="8">
        <v>45124</v>
      </c>
      <c r="E235" s="7" t="s">
        <v>528</v>
      </c>
      <c r="F235" s="7" t="s">
        <v>603</v>
      </c>
      <c r="G235" s="7" t="s">
        <v>530</v>
      </c>
      <c r="H235" s="9">
        <v>27150</v>
      </c>
      <c r="I235" s="9">
        <v>27150</v>
      </c>
      <c r="J235" s="9"/>
    </row>
    <row r="236" spans="1:10" ht="30" x14ac:dyDescent="0.2">
      <c r="A236" s="7" t="s">
        <v>11</v>
      </c>
      <c r="B236" s="7" t="s">
        <v>604</v>
      </c>
      <c r="C236" s="8">
        <v>45124</v>
      </c>
      <c r="E236" s="7" t="s">
        <v>21</v>
      </c>
      <c r="F236" s="40" t="s">
        <v>605</v>
      </c>
      <c r="G236" s="7" t="s">
        <v>53</v>
      </c>
      <c r="H236" s="9">
        <v>172493.2</v>
      </c>
      <c r="I236" s="9">
        <v>172493.2</v>
      </c>
      <c r="J236" s="9"/>
    </row>
    <row r="237" spans="1:10" x14ac:dyDescent="0.2">
      <c r="A237" s="7" t="s">
        <v>11</v>
      </c>
      <c r="B237" s="7" t="s">
        <v>606</v>
      </c>
      <c r="C237" s="8">
        <v>45126</v>
      </c>
      <c r="E237" s="7" t="s">
        <v>607</v>
      </c>
      <c r="F237" s="7" t="s">
        <v>608</v>
      </c>
      <c r="G237" s="7" t="s">
        <v>122</v>
      </c>
      <c r="H237" s="9">
        <v>1957.95</v>
      </c>
      <c r="I237" s="9">
        <v>1957.95</v>
      </c>
      <c r="J237" s="9"/>
    </row>
    <row r="238" spans="1:10" ht="15" x14ac:dyDescent="0.2">
      <c r="A238" s="7" t="s">
        <v>11</v>
      </c>
      <c r="B238" s="7" t="s">
        <v>609</v>
      </c>
      <c r="C238" s="8">
        <v>45141</v>
      </c>
      <c r="E238" s="7" t="s">
        <v>31</v>
      </c>
      <c r="F238" s="40" t="s">
        <v>610</v>
      </c>
      <c r="G238" s="7" t="s">
        <v>91</v>
      </c>
      <c r="H238" s="9">
        <v>28250</v>
      </c>
      <c r="I238" s="9">
        <v>28250</v>
      </c>
      <c r="J238" s="9"/>
    </row>
    <row r="239" spans="1:10" ht="15" x14ac:dyDescent="0.2">
      <c r="A239" s="7" t="s">
        <v>11</v>
      </c>
      <c r="B239" s="7" t="s">
        <v>611</v>
      </c>
      <c r="C239" s="8">
        <v>45141</v>
      </c>
      <c r="E239" s="7" t="s">
        <v>31</v>
      </c>
      <c r="F239" s="40" t="s">
        <v>166</v>
      </c>
      <c r="G239" s="7" t="s">
        <v>424</v>
      </c>
      <c r="H239" s="9">
        <v>67660</v>
      </c>
      <c r="I239" s="9">
        <v>67660</v>
      </c>
      <c r="J239" s="9"/>
    </row>
    <row r="240" spans="1:10" ht="30" x14ac:dyDescent="0.2">
      <c r="A240" s="7" t="s">
        <v>11</v>
      </c>
      <c r="B240" s="7" t="s">
        <v>612</v>
      </c>
      <c r="C240" s="8">
        <v>45155</v>
      </c>
      <c r="E240" s="7" t="s">
        <v>13</v>
      </c>
      <c r="F240" s="35" t="s">
        <v>613</v>
      </c>
      <c r="G240" s="7" t="s">
        <v>432</v>
      </c>
      <c r="H240" s="9">
        <v>10000</v>
      </c>
      <c r="I240" s="9">
        <v>10000</v>
      </c>
      <c r="J240" s="9"/>
    </row>
    <row r="241" spans="1:10" ht="30" x14ac:dyDescent="0.2">
      <c r="A241" s="7" t="s">
        <v>11</v>
      </c>
      <c r="B241" s="7" t="s">
        <v>614</v>
      </c>
      <c r="C241" s="8">
        <v>45155</v>
      </c>
      <c r="E241" s="7" t="s">
        <v>13</v>
      </c>
      <c r="F241" s="35" t="s">
        <v>615</v>
      </c>
      <c r="G241" s="7" t="s">
        <v>526</v>
      </c>
      <c r="H241" s="9">
        <v>13600</v>
      </c>
      <c r="I241" s="9">
        <v>13600</v>
      </c>
      <c r="J241" s="9"/>
    </row>
    <row r="242" spans="1:10" x14ac:dyDescent="0.2">
      <c r="A242" s="7" t="s">
        <v>11</v>
      </c>
      <c r="B242" s="7" t="s">
        <v>616</v>
      </c>
      <c r="C242" s="8">
        <v>45155</v>
      </c>
      <c r="E242" s="7" t="s">
        <v>13</v>
      </c>
      <c r="F242" s="7" t="s">
        <v>617</v>
      </c>
      <c r="G242" s="7" t="s">
        <v>537</v>
      </c>
      <c r="H242" s="9">
        <v>7480</v>
      </c>
      <c r="I242" s="9">
        <v>7480</v>
      </c>
      <c r="J242" s="9"/>
    </row>
    <row r="243" spans="1:10" ht="15" x14ac:dyDescent="0.25">
      <c r="A243" s="7" t="s">
        <v>618</v>
      </c>
      <c r="B243" t="s">
        <v>255</v>
      </c>
      <c r="C243" s="41">
        <v>44918</v>
      </c>
      <c r="D243" s="42">
        <v>44652</v>
      </c>
      <c r="E243" t="s">
        <v>619</v>
      </c>
      <c r="F243" t="s">
        <v>620</v>
      </c>
      <c r="G243" t="s">
        <v>621</v>
      </c>
      <c r="H243" s="43">
        <v>3100</v>
      </c>
      <c r="I243" s="43">
        <v>3100</v>
      </c>
      <c r="J243" s="43">
        <v>3100</v>
      </c>
    </row>
    <row r="244" spans="1:10" ht="15" x14ac:dyDescent="0.25">
      <c r="A244" s="7" t="s">
        <v>618</v>
      </c>
      <c r="B244" t="s">
        <v>257</v>
      </c>
      <c r="C244" s="42">
        <v>44661</v>
      </c>
      <c r="D244" s="42">
        <v>44665</v>
      </c>
      <c r="E244" t="s">
        <v>619</v>
      </c>
      <c r="F244" t="s">
        <v>622</v>
      </c>
      <c r="G244" t="s">
        <v>621</v>
      </c>
      <c r="H244" s="43">
        <v>3100</v>
      </c>
      <c r="I244" s="43">
        <v>3100</v>
      </c>
      <c r="J244" s="43">
        <v>3100</v>
      </c>
    </row>
    <row r="245" spans="1:10" ht="15" x14ac:dyDescent="0.25">
      <c r="A245" s="7" t="s">
        <v>618</v>
      </c>
      <c r="B245" t="s">
        <v>69</v>
      </c>
      <c r="C245" s="42">
        <v>44677</v>
      </c>
      <c r="D245" s="42"/>
      <c r="E245" t="s">
        <v>623</v>
      </c>
      <c r="F245" t="s">
        <v>624</v>
      </c>
      <c r="G245" t="s">
        <v>122</v>
      </c>
      <c r="H245" s="43">
        <v>290.19</v>
      </c>
      <c r="I245" s="43">
        <v>290.19</v>
      </c>
      <c r="J245" s="43"/>
    </row>
    <row r="246" spans="1:10" ht="15" x14ac:dyDescent="0.25">
      <c r="A246" s="7" t="s">
        <v>618</v>
      </c>
      <c r="B246" t="s">
        <v>260</v>
      </c>
      <c r="C246" s="42">
        <v>44677</v>
      </c>
      <c r="D246" s="42">
        <v>44677</v>
      </c>
      <c r="E246" t="s">
        <v>625</v>
      </c>
      <c r="F246" t="s">
        <v>626</v>
      </c>
      <c r="G246" t="s">
        <v>122</v>
      </c>
      <c r="H246" s="43">
        <v>145</v>
      </c>
      <c r="I246" s="43">
        <v>121.84873949579833</v>
      </c>
      <c r="J246" s="43">
        <v>145</v>
      </c>
    </row>
    <row r="247" spans="1:10" ht="15" x14ac:dyDescent="0.25">
      <c r="A247" s="7" t="s">
        <v>618</v>
      </c>
      <c r="B247" t="s">
        <v>262</v>
      </c>
      <c r="C247" s="42">
        <v>44720</v>
      </c>
      <c r="D247" s="42">
        <v>44960</v>
      </c>
      <c r="E247" t="s">
        <v>627</v>
      </c>
      <c r="F247" t="s">
        <v>628</v>
      </c>
      <c r="G247" t="s">
        <v>629</v>
      </c>
      <c r="H247" s="43">
        <v>77800</v>
      </c>
      <c r="I247" s="43">
        <v>77800</v>
      </c>
      <c r="J247" s="43">
        <v>77800</v>
      </c>
    </row>
    <row r="248" spans="1:10" ht="15" x14ac:dyDescent="0.25">
      <c r="A248" s="7" t="s">
        <v>618</v>
      </c>
      <c r="B248" t="s">
        <v>268</v>
      </c>
      <c r="C248" s="42">
        <v>44720</v>
      </c>
      <c r="D248" s="42">
        <v>44733</v>
      </c>
      <c r="E248" t="s">
        <v>630</v>
      </c>
      <c r="F248" t="s">
        <v>631</v>
      </c>
      <c r="G248" s="11" t="s">
        <v>632</v>
      </c>
      <c r="H248" s="43">
        <v>359985</v>
      </c>
      <c r="I248" s="43">
        <v>359985</v>
      </c>
      <c r="J248" s="43">
        <v>359985</v>
      </c>
    </row>
    <row r="249" spans="1:10" ht="45" x14ac:dyDescent="0.25">
      <c r="A249" s="7" t="s">
        <v>618</v>
      </c>
      <c r="B249" t="s">
        <v>69</v>
      </c>
      <c r="C249" s="42">
        <v>44760</v>
      </c>
      <c r="D249" s="42"/>
      <c r="E249" t="s">
        <v>623</v>
      </c>
      <c r="F249" s="44" t="s">
        <v>633</v>
      </c>
      <c r="G249" t="s">
        <v>122</v>
      </c>
      <c r="H249" s="43">
        <v>101.04</v>
      </c>
      <c r="I249" s="43">
        <v>101.04</v>
      </c>
      <c r="J249" s="43"/>
    </row>
    <row r="250" spans="1:10" ht="30" x14ac:dyDescent="0.25">
      <c r="A250" s="7" t="s">
        <v>618</v>
      </c>
      <c r="B250" t="s">
        <v>271</v>
      </c>
      <c r="C250" s="42">
        <v>44798</v>
      </c>
      <c r="D250" s="42">
        <v>44847</v>
      </c>
      <c r="E250" t="s">
        <v>634</v>
      </c>
      <c r="F250" s="44" t="s">
        <v>635</v>
      </c>
      <c r="G250" t="s">
        <v>636</v>
      </c>
      <c r="H250" s="43">
        <v>6760.13</v>
      </c>
      <c r="I250" s="43">
        <v>6760.13</v>
      </c>
      <c r="J250" s="43">
        <v>6760.13</v>
      </c>
    </row>
    <row r="251" spans="1:10" ht="15" x14ac:dyDescent="0.25">
      <c r="A251" s="7" t="s">
        <v>618</v>
      </c>
      <c r="B251" t="s">
        <v>276</v>
      </c>
      <c r="C251" s="42">
        <v>44868</v>
      </c>
      <c r="D251" s="42">
        <v>44897</v>
      </c>
      <c r="E251" t="s">
        <v>637</v>
      </c>
      <c r="F251" s="45" t="s">
        <v>638</v>
      </c>
      <c r="G251" t="s">
        <v>639</v>
      </c>
      <c r="H251" s="43">
        <v>4596.4799999999996</v>
      </c>
      <c r="I251" s="43">
        <v>4596.4799999999996</v>
      </c>
      <c r="J251" s="43">
        <v>4596.4799999999996</v>
      </c>
    </row>
    <row r="252" spans="1:10" ht="15" x14ac:dyDescent="0.25">
      <c r="A252" s="7" t="s">
        <v>618</v>
      </c>
      <c r="B252" t="s">
        <v>278</v>
      </c>
      <c r="C252" s="42">
        <v>44879</v>
      </c>
      <c r="D252" s="42">
        <v>44914</v>
      </c>
      <c r="E252" t="s">
        <v>640</v>
      </c>
      <c r="F252" t="s">
        <v>641</v>
      </c>
      <c r="G252" t="s">
        <v>642</v>
      </c>
      <c r="H252" s="43">
        <v>59500</v>
      </c>
      <c r="I252" s="43">
        <v>50000</v>
      </c>
      <c r="J252" s="43">
        <v>59500</v>
      </c>
    </row>
    <row r="253" spans="1:10" ht="30" x14ac:dyDescent="0.25">
      <c r="A253" s="7" t="s">
        <v>618</v>
      </c>
      <c r="B253" t="s">
        <v>69</v>
      </c>
      <c r="C253" s="42">
        <v>44893</v>
      </c>
      <c r="D253"/>
      <c r="E253" t="s">
        <v>643</v>
      </c>
      <c r="F253" s="44" t="s">
        <v>644</v>
      </c>
      <c r="G253" t="s">
        <v>122</v>
      </c>
      <c r="H253" s="43">
        <v>23.23</v>
      </c>
      <c r="I253" s="43">
        <v>23.23</v>
      </c>
      <c r="J253"/>
    </row>
    <row r="254" spans="1:10" ht="15" x14ac:dyDescent="0.25">
      <c r="A254" s="7" t="s">
        <v>618</v>
      </c>
      <c r="B254" t="s">
        <v>280</v>
      </c>
      <c r="C254" s="42">
        <v>44913</v>
      </c>
      <c r="D254" s="42">
        <v>44917</v>
      </c>
      <c r="E254" t="s">
        <v>124</v>
      </c>
      <c r="F254" s="44" t="s">
        <v>645</v>
      </c>
      <c r="G254" s="7" t="s">
        <v>122</v>
      </c>
      <c r="H254" s="43">
        <v>144585</v>
      </c>
      <c r="I254" s="43">
        <v>121500</v>
      </c>
      <c r="J254" s="43">
        <v>144585</v>
      </c>
    </row>
    <row r="255" spans="1:10" ht="15" x14ac:dyDescent="0.25">
      <c r="A255" s="7" t="s">
        <v>618</v>
      </c>
      <c r="B255" t="s">
        <v>282</v>
      </c>
      <c r="C255" s="42">
        <v>44913</v>
      </c>
      <c r="D255" s="42">
        <v>44917</v>
      </c>
      <c r="E255" t="s">
        <v>124</v>
      </c>
      <c r="F255" s="44" t="s">
        <v>646</v>
      </c>
      <c r="G255" s="7" t="s">
        <v>122</v>
      </c>
      <c r="H255" s="43">
        <v>35939.035300000025</v>
      </c>
      <c r="I255" s="46">
        <v>30200.870000000024</v>
      </c>
      <c r="J255" s="43">
        <v>35939.035300000025</v>
      </c>
    </row>
    <row r="256" spans="1:10" ht="15" x14ac:dyDescent="0.25">
      <c r="A256" s="7" t="s">
        <v>618</v>
      </c>
      <c r="B256" t="s">
        <v>286</v>
      </c>
      <c r="C256" s="42">
        <v>44913</v>
      </c>
      <c r="D256" s="42">
        <v>44917</v>
      </c>
      <c r="E256" t="s">
        <v>124</v>
      </c>
      <c r="F256" t="s">
        <v>647</v>
      </c>
      <c r="G256" s="7" t="s">
        <v>122</v>
      </c>
      <c r="H256" s="43">
        <v>31548.178169062347</v>
      </c>
      <c r="I256" s="46">
        <v>26511.074091649032</v>
      </c>
      <c r="J256" s="43">
        <v>31548.178169062347</v>
      </c>
    </row>
    <row r="257" spans="1:11" ht="15" x14ac:dyDescent="0.25">
      <c r="A257" s="7" t="s">
        <v>618</v>
      </c>
      <c r="B257" t="s">
        <v>287</v>
      </c>
      <c r="C257" s="42">
        <v>44913</v>
      </c>
      <c r="D257" s="42">
        <v>44917</v>
      </c>
      <c r="E257" t="s">
        <v>124</v>
      </c>
      <c r="F257" s="44" t="s">
        <v>648</v>
      </c>
      <c r="G257" s="7" t="s">
        <v>122</v>
      </c>
      <c r="H257" s="43">
        <v>79623.332727272733</v>
      </c>
      <c r="I257" s="46">
        <v>66910.363636363647</v>
      </c>
      <c r="J257" s="43">
        <v>79623.332727272733</v>
      </c>
    </row>
    <row r="258" spans="1:11" ht="15" x14ac:dyDescent="0.25">
      <c r="A258" s="7" t="s">
        <v>618</v>
      </c>
      <c r="B258" t="s">
        <v>291</v>
      </c>
      <c r="C258" s="42">
        <v>44913</v>
      </c>
      <c r="D258" s="42">
        <v>44917</v>
      </c>
      <c r="E258" t="s">
        <v>124</v>
      </c>
      <c r="F258" s="44" t="s">
        <v>649</v>
      </c>
      <c r="G258" s="7" t="s">
        <v>122</v>
      </c>
      <c r="H258" s="43">
        <v>125550.90240000001</v>
      </c>
      <c r="I258" s="46">
        <v>105504.96000000001</v>
      </c>
      <c r="J258" s="43">
        <v>125550.90240000001</v>
      </c>
    </row>
    <row r="259" spans="1:11" ht="15" x14ac:dyDescent="0.25">
      <c r="A259" s="7" t="s">
        <v>618</v>
      </c>
      <c r="B259" t="s">
        <v>293</v>
      </c>
      <c r="C259" s="42">
        <v>44913</v>
      </c>
      <c r="D259" s="42">
        <v>44917</v>
      </c>
      <c r="E259" t="s">
        <v>124</v>
      </c>
      <c r="F259" s="44" t="s">
        <v>650</v>
      </c>
      <c r="G259" s="7" t="s">
        <v>122</v>
      </c>
      <c r="H259" s="43">
        <v>192899</v>
      </c>
      <c r="I259" s="46">
        <v>162100</v>
      </c>
      <c r="J259" s="43">
        <v>192899</v>
      </c>
    </row>
    <row r="260" spans="1:11" ht="15" x14ac:dyDescent="0.25">
      <c r="A260" s="7" t="s">
        <v>618</v>
      </c>
      <c r="B260" t="s">
        <v>20</v>
      </c>
      <c r="C260" s="42">
        <v>44913</v>
      </c>
      <c r="D260" s="42">
        <v>44917</v>
      </c>
      <c r="E260" t="s">
        <v>124</v>
      </c>
      <c r="F260" s="44" t="s">
        <v>651</v>
      </c>
      <c r="G260" s="7" t="s">
        <v>122</v>
      </c>
      <c r="H260" s="43">
        <v>24993.759999999998</v>
      </c>
      <c r="I260" s="43">
        <v>24993.759999999998</v>
      </c>
      <c r="J260" s="43">
        <v>24993.759999999998</v>
      </c>
    </row>
    <row r="261" spans="1:11" ht="15" x14ac:dyDescent="0.25">
      <c r="A261" s="7" t="s">
        <v>618</v>
      </c>
      <c r="B261" t="s">
        <v>295</v>
      </c>
      <c r="C261" s="42">
        <v>44914</v>
      </c>
      <c r="D261" s="42">
        <v>45103</v>
      </c>
      <c r="E261" t="s">
        <v>619</v>
      </c>
      <c r="F261" t="s">
        <v>652</v>
      </c>
      <c r="G261" t="s">
        <v>653</v>
      </c>
      <c r="H261" s="43">
        <v>25000</v>
      </c>
      <c r="I261" s="43">
        <v>25000</v>
      </c>
      <c r="J261" s="43">
        <v>25000</v>
      </c>
    </row>
    <row r="262" spans="1:11" ht="15" x14ac:dyDescent="0.25">
      <c r="A262" s="7" t="s">
        <v>618</v>
      </c>
      <c r="B262" t="s">
        <v>299</v>
      </c>
      <c r="C262" s="42">
        <v>44914</v>
      </c>
      <c r="D262" s="42">
        <v>45022</v>
      </c>
      <c r="E262" t="s">
        <v>654</v>
      </c>
      <c r="F262" t="s">
        <v>655</v>
      </c>
      <c r="G262" t="s">
        <v>122</v>
      </c>
      <c r="H262" s="43">
        <v>13000</v>
      </c>
      <c r="I262" s="43">
        <v>13000</v>
      </c>
      <c r="J262" s="43">
        <v>13000</v>
      </c>
    </row>
    <row r="263" spans="1:11" ht="15" x14ac:dyDescent="0.25">
      <c r="A263" s="7" t="s">
        <v>618</v>
      </c>
      <c r="B263" t="s">
        <v>302</v>
      </c>
      <c r="C263" s="42">
        <v>44917</v>
      </c>
      <c r="D263" s="42">
        <v>44922</v>
      </c>
      <c r="E263" t="s">
        <v>124</v>
      </c>
      <c r="F263" t="s">
        <v>656</v>
      </c>
      <c r="G263" s="7" t="s">
        <v>122</v>
      </c>
      <c r="H263" s="43">
        <v>126520.8</v>
      </c>
      <c r="I263" s="46">
        <v>106320</v>
      </c>
      <c r="J263" s="43">
        <v>126520.8</v>
      </c>
    </row>
    <row r="264" spans="1:11" ht="15" x14ac:dyDescent="0.25">
      <c r="A264" s="7" t="s">
        <v>618</v>
      </c>
      <c r="B264" t="s">
        <v>657</v>
      </c>
      <c r="C264" s="42">
        <v>44957</v>
      </c>
      <c r="D264" s="42">
        <v>44964</v>
      </c>
      <c r="E264" t="s">
        <v>658</v>
      </c>
      <c r="F264" t="s">
        <v>659</v>
      </c>
      <c r="G264" t="s">
        <v>122</v>
      </c>
      <c r="H264" s="43">
        <v>295.99</v>
      </c>
      <c r="I264" s="43">
        <v>248.73109243697482</v>
      </c>
      <c r="J264" s="43">
        <v>295.99</v>
      </c>
    </row>
    <row r="265" spans="1:11" ht="15" x14ac:dyDescent="0.25">
      <c r="A265" s="7" t="s">
        <v>618</v>
      </c>
      <c r="B265" t="s">
        <v>660</v>
      </c>
      <c r="C265" s="42">
        <v>45006</v>
      </c>
      <c r="D265" s="42">
        <v>45134</v>
      </c>
      <c r="E265" s="44" t="s">
        <v>661</v>
      </c>
      <c r="F265" t="s">
        <v>662</v>
      </c>
      <c r="G265" t="s">
        <v>663</v>
      </c>
      <c r="H265" s="43">
        <v>170551.44500000001</v>
      </c>
      <c r="I265" s="43">
        <v>170551.44500000001</v>
      </c>
      <c r="J265" s="43">
        <v>160929.22</v>
      </c>
    </row>
    <row r="266" spans="1:11" ht="15" x14ac:dyDescent="0.25">
      <c r="A266" s="7" t="s">
        <v>618</v>
      </c>
      <c r="B266" t="s">
        <v>664</v>
      </c>
      <c r="C266" s="42">
        <v>45014</v>
      </c>
      <c r="D266" s="42">
        <v>45027</v>
      </c>
      <c r="E266" s="39" t="s">
        <v>630</v>
      </c>
      <c r="F266" t="s">
        <v>665</v>
      </c>
      <c r="G266" t="s">
        <v>666</v>
      </c>
      <c r="H266" s="43">
        <v>10000</v>
      </c>
      <c r="I266" s="43">
        <v>10000</v>
      </c>
      <c r="J266" s="43">
        <v>10000</v>
      </c>
    </row>
    <row r="267" spans="1:11" ht="15" x14ac:dyDescent="0.25">
      <c r="A267" s="7" t="s">
        <v>618</v>
      </c>
      <c r="B267" t="s">
        <v>667</v>
      </c>
      <c r="C267" s="42">
        <v>45046</v>
      </c>
      <c r="D267" s="42">
        <v>45069</v>
      </c>
      <c r="E267" t="s">
        <v>668</v>
      </c>
      <c r="F267" t="s">
        <v>669</v>
      </c>
      <c r="G267" t="s">
        <v>670</v>
      </c>
      <c r="H267" s="43">
        <v>24400</v>
      </c>
      <c r="I267" s="43">
        <v>24400</v>
      </c>
      <c r="J267" s="43">
        <v>24400</v>
      </c>
    </row>
    <row r="268" spans="1:11" ht="15" x14ac:dyDescent="0.25">
      <c r="A268" s="7" t="s">
        <v>618</v>
      </c>
      <c r="B268" t="s">
        <v>671</v>
      </c>
      <c r="C268" s="42">
        <v>45057</v>
      </c>
      <c r="D268" s="42">
        <v>45071</v>
      </c>
      <c r="E268" t="s">
        <v>124</v>
      </c>
      <c r="F268" t="s">
        <v>672</v>
      </c>
      <c r="G268" s="7" t="s">
        <v>122</v>
      </c>
      <c r="H268" s="43">
        <v>283101</v>
      </c>
      <c r="I268" s="43">
        <v>237900</v>
      </c>
      <c r="J268" s="43">
        <v>283101</v>
      </c>
    </row>
    <row r="269" spans="1:11" ht="15" x14ac:dyDescent="0.25">
      <c r="A269" s="7" t="s">
        <v>618</v>
      </c>
      <c r="B269" t="s">
        <v>673</v>
      </c>
      <c r="C269" s="42">
        <v>45072</v>
      </c>
      <c r="D269" s="42">
        <v>45076</v>
      </c>
      <c r="E269" t="s">
        <v>674</v>
      </c>
      <c r="F269" t="s">
        <v>675</v>
      </c>
      <c r="G269" t="s">
        <v>122</v>
      </c>
      <c r="H269" s="43">
        <v>450</v>
      </c>
      <c r="I269" s="43">
        <v>378.15126050420167</v>
      </c>
      <c r="J269" s="43">
        <v>450</v>
      </c>
    </row>
    <row r="270" spans="1:11" ht="15" x14ac:dyDescent="0.25">
      <c r="A270" s="7" t="s">
        <v>618</v>
      </c>
      <c r="B270" t="s">
        <v>676</v>
      </c>
      <c r="C270" s="42">
        <v>45104</v>
      </c>
      <c r="D270"/>
      <c r="E270" s="26" t="s">
        <v>263</v>
      </c>
      <c r="F270" t="s">
        <v>677</v>
      </c>
      <c r="G270" t="s">
        <v>678</v>
      </c>
      <c r="H270" s="43">
        <v>137163.46</v>
      </c>
      <c r="I270" s="43">
        <v>137163.46</v>
      </c>
      <c r="J270"/>
      <c r="K270" s="7" t="s">
        <v>679</v>
      </c>
    </row>
    <row r="271" spans="1:11" ht="15" x14ac:dyDescent="0.25">
      <c r="A271" s="7" t="s">
        <v>618</v>
      </c>
      <c r="B271" t="s">
        <v>680</v>
      </c>
      <c r="C271" s="42">
        <v>45126</v>
      </c>
      <c r="D271" s="42">
        <v>45138</v>
      </c>
      <c r="E271" t="s">
        <v>630</v>
      </c>
      <c r="F271" t="s">
        <v>681</v>
      </c>
      <c r="G271" s="11" t="s">
        <v>632</v>
      </c>
      <c r="H271" s="43">
        <v>359985</v>
      </c>
      <c r="I271" s="43">
        <v>359985</v>
      </c>
      <c r="J271" s="43">
        <v>359985</v>
      </c>
    </row>
    <row r="272" spans="1:11" ht="45" x14ac:dyDescent="0.25">
      <c r="A272" s="7" t="s">
        <v>618</v>
      </c>
      <c r="B272" t="s">
        <v>682</v>
      </c>
      <c r="C272" s="42">
        <v>45128</v>
      </c>
      <c r="D272"/>
      <c r="E272" t="s">
        <v>21</v>
      </c>
      <c r="F272" s="44" t="s">
        <v>683</v>
      </c>
      <c r="G272" t="s">
        <v>648</v>
      </c>
      <c r="H272" s="43">
        <v>1011811.47</v>
      </c>
      <c r="I272" s="43">
        <v>1011811.47</v>
      </c>
      <c r="J272"/>
    </row>
    <row r="273" spans="1:10" ht="30" x14ac:dyDescent="0.25">
      <c r="A273" s="7" t="s">
        <v>618</v>
      </c>
      <c r="B273" t="s">
        <v>69</v>
      </c>
      <c r="C273" s="42">
        <v>45133</v>
      </c>
      <c r="D273"/>
      <c r="E273" t="s">
        <v>684</v>
      </c>
      <c r="F273" s="44" t="s">
        <v>685</v>
      </c>
      <c r="G273" t="s">
        <v>122</v>
      </c>
      <c r="H273" s="43">
        <v>1202.49</v>
      </c>
      <c r="I273" s="43">
        <v>1202.49</v>
      </c>
      <c r="J273"/>
    </row>
    <row r="274" spans="1:10" x14ac:dyDescent="0.2">
      <c r="A274" s="7" t="s">
        <v>686</v>
      </c>
      <c r="B274" s="7" t="s">
        <v>12</v>
      </c>
      <c r="C274" s="8">
        <v>43859</v>
      </c>
      <c r="D274" s="8">
        <v>43893</v>
      </c>
      <c r="E274" s="47" t="s">
        <v>116</v>
      </c>
      <c r="F274" s="14" t="s">
        <v>688</v>
      </c>
      <c r="G274" s="47" t="s">
        <v>689</v>
      </c>
      <c r="H274" s="9">
        <v>50000</v>
      </c>
      <c r="I274" s="9">
        <v>50000</v>
      </c>
    </row>
    <row r="275" spans="1:10" x14ac:dyDescent="0.2">
      <c r="A275" s="7" t="s">
        <v>686</v>
      </c>
      <c r="B275" s="7" t="s">
        <v>16</v>
      </c>
      <c r="C275" s="8">
        <v>43859</v>
      </c>
      <c r="D275" s="8">
        <v>43872</v>
      </c>
      <c r="E275" s="47" t="s">
        <v>116</v>
      </c>
      <c r="F275" s="14" t="s">
        <v>691</v>
      </c>
      <c r="G275" s="47" t="s">
        <v>692</v>
      </c>
      <c r="H275" s="9">
        <v>39940</v>
      </c>
      <c r="I275" s="9">
        <v>39940</v>
      </c>
    </row>
    <row r="276" spans="1:10" ht="15" x14ac:dyDescent="0.25">
      <c r="A276" s="7" t="s">
        <v>686</v>
      </c>
      <c r="B276" s="7" t="s">
        <v>693</v>
      </c>
      <c r="C276" s="8">
        <v>44596</v>
      </c>
      <c r="D276" s="8">
        <v>44596</v>
      </c>
      <c r="E276" t="s">
        <v>630</v>
      </c>
      <c r="F276" s="14" t="s">
        <v>694</v>
      </c>
      <c r="G276" s="47" t="s">
        <v>695</v>
      </c>
      <c r="H276" s="9">
        <v>153875</v>
      </c>
      <c r="I276" s="9">
        <v>153875</v>
      </c>
    </row>
    <row r="277" spans="1:10" x14ac:dyDescent="0.2">
      <c r="A277" s="7" t="s">
        <v>686</v>
      </c>
      <c r="B277" s="7" t="s">
        <v>24</v>
      </c>
      <c r="C277" s="8">
        <v>43875</v>
      </c>
      <c r="D277" s="8">
        <v>43907</v>
      </c>
      <c r="E277" s="47" t="s">
        <v>697</v>
      </c>
      <c r="F277" s="14" t="s">
        <v>698</v>
      </c>
      <c r="G277" s="47" t="s">
        <v>699</v>
      </c>
      <c r="H277" s="9">
        <v>83004.42</v>
      </c>
      <c r="I277" s="9">
        <v>83004.42</v>
      </c>
    </row>
    <row r="278" spans="1:10" x14ac:dyDescent="0.2">
      <c r="A278" s="7" t="s">
        <v>686</v>
      </c>
      <c r="B278" s="7" t="s">
        <v>27</v>
      </c>
      <c r="C278" s="8">
        <v>43923</v>
      </c>
      <c r="D278" s="8">
        <v>43938</v>
      </c>
      <c r="E278" s="47" t="s">
        <v>116</v>
      </c>
      <c r="F278" s="14" t="s">
        <v>691</v>
      </c>
      <c r="G278" s="47" t="s">
        <v>692</v>
      </c>
      <c r="H278" s="9">
        <v>39820</v>
      </c>
      <c r="I278" s="9">
        <v>39820</v>
      </c>
    </row>
    <row r="279" spans="1:10" x14ac:dyDescent="0.2">
      <c r="A279" s="7" t="s">
        <v>686</v>
      </c>
      <c r="B279" s="7" t="s">
        <v>30</v>
      </c>
      <c r="C279" s="8">
        <v>43951</v>
      </c>
      <c r="D279" s="8">
        <v>43965</v>
      </c>
      <c r="E279" s="47" t="s">
        <v>702</v>
      </c>
      <c r="F279" s="7" t="s">
        <v>703</v>
      </c>
      <c r="G279" s="47" t="s">
        <v>704</v>
      </c>
      <c r="H279" s="9">
        <v>4165</v>
      </c>
      <c r="I279" s="9">
        <v>4165</v>
      </c>
    </row>
    <row r="280" spans="1:10" x14ac:dyDescent="0.2">
      <c r="A280" s="7" t="s">
        <v>686</v>
      </c>
      <c r="B280" s="7" t="s">
        <v>34</v>
      </c>
      <c r="C280" s="8">
        <v>43951</v>
      </c>
      <c r="D280" s="8">
        <v>44005</v>
      </c>
      <c r="E280" s="47" t="s">
        <v>13</v>
      </c>
      <c r="F280" s="7" t="s">
        <v>706</v>
      </c>
      <c r="G280" s="47" t="s">
        <v>704</v>
      </c>
      <c r="H280" s="9">
        <v>7500</v>
      </c>
      <c r="I280" s="9">
        <v>7500</v>
      </c>
    </row>
    <row r="281" spans="1:10" x14ac:dyDescent="0.2">
      <c r="A281" s="7" t="s">
        <v>686</v>
      </c>
      <c r="B281" s="7" t="s">
        <v>40</v>
      </c>
      <c r="C281" s="8">
        <v>43958</v>
      </c>
      <c r="D281" s="8">
        <v>44032</v>
      </c>
      <c r="E281" s="47" t="s">
        <v>708</v>
      </c>
      <c r="F281" s="14" t="s">
        <v>709</v>
      </c>
      <c r="G281" s="47" t="s">
        <v>710</v>
      </c>
      <c r="H281" s="9">
        <v>52360</v>
      </c>
      <c r="I281" s="9">
        <v>44000</v>
      </c>
    </row>
    <row r="282" spans="1:10" x14ac:dyDescent="0.2">
      <c r="A282" s="7" t="s">
        <v>686</v>
      </c>
      <c r="B282" s="7" t="s">
        <v>43</v>
      </c>
      <c r="C282" s="8">
        <v>43980</v>
      </c>
      <c r="D282" s="8">
        <v>44006</v>
      </c>
      <c r="E282" s="47" t="s">
        <v>697</v>
      </c>
      <c r="F282" s="14" t="s">
        <v>712</v>
      </c>
      <c r="G282" s="47" t="s">
        <v>713</v>
      </c>
      <c r="H282" s="9">
        <v>151693</v>
      </c>
      <c r="I282" s="9">
        <v>151693</v>
      </c>
    </row>
    <row r="283" spans="1:10" x14ac:dyDescent="0.2">
      <c r="A283" s="7" t="s">
        <v>686</v>
      </c>
      <c r="B283" s="7" t="s">
        <v>44</v>
      </c>
      <c r="C283" s="8">
        <v>43980</v>
      </c>
      <c r="D283" s="8">
        <v>44005</v>
      </c>
      <c r="E283" s="47" t="s">
        <v>116</v>
      </c>
      <c r="F283" s="14" t="s">
        <v>715</v>
      </c>
      <c r="G283" s="47" t="s">
        <v>704</v>
      </c>
      <c r="H283" s="9">
        <v>35388</v>
      </c>
      <c r="I283" s="9">
        <v>35388</v>
      </c>
    </row>
    <row r="284" spans="1:10" x14ac:dyDescent="0.2">
      <c r="A284" s="7" t="s">
        <v>686</v>
      </c>
      <c r="B284" s="7" t="s">
        <v>46</v>
      </c>
      <c r="C284" s="8">
        <v>43990</v>
      </c>
      <c r="D284" s="8">
        <v>44018</v>
      </c>
      <c r="E284" s="47" t="s">
        <v>116</v>
      </c>
      <c r="F284" s="14" t="s">
        <v>717</v>
      </c>
      <c r="G284" s="47" t="s">
        <v>718</v>
      </c>
      <c r="H284" s="9">
        <v>50000</v>
      </c>
      <c r="I284" s="9">
        <v>50000</v>
      </c>
    </row>
    <row r="285" spans="1:10" x14ac:dyDescent="0.2">
      <c r="A285" s="7" t="s">
        <v>686</v>
      </c>
      <c r="B285" s="7" t="s">
        <v>51</v>
      </c>
      <c r="C285" s="8">
        <v>44028</v>
      </c>
      <c r="D285" s="8">
        <v>44028</v>
      </c>
      <c r="E285" s="14" t="s">
        <v>720</v>
      </c>
      <c r="F285" s="7" t="s">
        <v>721</v>
      </c>
      <c r="G285" s="47" t="s">
        <v>722</v>
      </c>
      <c r="H285" s="9">
        <v>86804.47</v>
      </c>
      <c r="I285" s="9">
        <v>86804.47</v>
      </c>
    </row>
    <row r="286" spans="1:10" x14ac:dyDescent="0.2">
      <c r="A286" s="7" t="s">
        <v>686</v>
      </c>
      <c r="B286" s="7" t="s">
        <v>57</v>
      </c>
      <c r="C286" s="8">
        <v>44050</v>
      </c>
      <c r="D286" s="8">
        <v>44060</v>
      </c>
      <c r="E286" s="47" t="s">
        <v>116</v>
      </c>
      <c r="F286" s="7" t="s">
        <v>724</v>
      </c>
      <c r="G286" s="47" t="s">
        <v>725</v>
      </c>
      <c r="H286" s="9">
        <v>35898</v>
      </c>
      <c r="I286" s="9">
        <v>35898</v>
      </c>
    </row>
    <row r="287" spans="1:10" x14ac:dyDescent="0.2">
      <c r="A287" s="7" t="s">
        <v>686</v>
      </c>
      <c r="B287" s="7" t="s">
        <v>65</v>
      </c>
      <c r="C287" s="8">
        <v>44050</v>
      </c>
      <c r="D287" s="8">
        <v>44071</v>
      </c>
      <c r="E287" s="47" t="s">
        <v>697</v>
      </c>
      <c r="F287" s="48" t="s">
        <v>727</v>
      </c>
      <c r="G287" s="47" t="s">
        <v>728</v>
      </c>
      <c r="H287" s="9">
        <v>108127.09</v>
      </c>
      <c r="I287" s="9">
        <v>108127.09</v>
      </c>
    </row>
    <row r="288" spans="1:10" x14ac:dyDescent="0.2">
      <c r="A288" s="7" t="s">
        <v>686</v>
      </c>
      <c r="B288" s="7" t="s">
        <v>73</v>
      </c>
      <c r="C288" s="8">
        <v>44071</v>
      </c>
      <c r="D288" s="8">
        <v>44081</v>
      </c>
      <c r="E288" s="47" t="s">
        <v>623</v>
      </c>
      <c r="F288" s="26" t="s">
        <v>730</v>
      </c>
      <c r="G288" s="7" t="s">
        <v>122</v>
      </c>
      <c r="H288" s="9">
        <v>60000</v>
      </c>
      <c r="I288" s="9">
        <v>60000</v>
      </c>
    </row>
    <row r="289" spans="1:11" x14ac:dyDescent="0.2">
      <c r="A289" s="7" t="s">
        <v>686</v>
      </c>
      <c r="B289" s="7" t="s">
        <v>76</v>
      </c>
      <c r="C289" s="8">
        <v>44131</v>
      </c>
      <c r="D289" s="8">
        <v>44144</v>
      </c>
      <c r="E289" s="47" t="s">
        <v>116</v>
      </c>
      <c r="F289" s="7" t="s">
        <v>724</v>
      </c>
      <c r="G289" s="47" t="s">
        <v>725</v>
      </c>
      <c r="H289" s="9">
        <v>35898</v>
      </c>
      <c r="I289" s="9">
        <v>35898</v>
      </c>
    </row>
    <row r="290" spans="1:11" x14ac:dyDescent="0.2">
      <c r="A290" s="7" t="s">
        <v>686</v>
      </c>
      <c r="B290" s="7" t="s">
        <v>80</v>
      </c>
      <c r="C290" s="8">
        <v>44159</v>
      </c>
      <c r="D290" s="8">
        <v>44186</v>
      </c>
      <c r="E290" s="47" t="s">
        <v>314</v>
      </c>
      <c r="F290" s="7" t="s">
        <v>733</v>
      </c>
      <c r="G290" s="47" t="s">
        <v>734</v>
      </c>
      <c r="H290" s="9">
        <v>93437.49</v>
      </c>
      <c r="I290" s="9">
        <v>93437.49</v>
      </c>
    </row>
    <row r="291" spans="1:11" x14ac:dyDescent="0.2">
      <c r="A291" s="7" t="s">
        <v>686</v>
      </c>
      <c r="B291" s="7" t="s">
        <v>84</v>
      </c>
      <c r="C291" s="8">
        <v>44166</v>
      </c>
      <c r="E291" s="47" t="s">
        <v>116</v>
      </c>
      <c r="F291" s="7" t="s">
        <v>736</v>
      </c>
      <c r="G291" s="47" t="s">
        <v>704</v>
      </c>
      <c r="H291" s="9">
        <v>44540</v>
      </c>
      <c r="I291" s="9">
        <v>44540</v>
      </c>
      <c r="K291" s="8" t="s">
        <v>737</v>
      </c>
    </row>
    <row r="292" spans="1:11" ht="38.25" x14ac:dyDescent="0.2">
      <c r="A292" s="7" t="s">
        <v>686</v>
      </c>
      <c r="B292" s="7" t="s">
        <v>92</v>
      </c>
      <c r="C292" s="8">
        <v>44181</v>
      </c>
      <c r="D292" s="8">
        <v>43855</v>
      </c>
      <c r="E292" s="47" t="s">
        <v>116</v>
      </c>
      <c r="F292" s="13" t="s">
        <v>739</v>
      </c>
      <c r="G292" s="47" t="s">
        <v>740</v>
      </c>
      <c r="H292" s="9">
        <v>30900</v>
      </c>
      <c r="I292" s="9">
        <v>30900</v>
      </c>
    </row>
    <row r="293" spans="1:11" ht="25.5" x14ac:dyDescent="0.2">
      <c r="A293" s="7" t="s">
        <v>686</v>
      </c>
      <c r="B293" s="7" t="s">
        <v>97</v>
      </c>
      <c r="C293" s="8">
        <v>44188</v>
      </c>
      <c r="D293" s="8">
        <v>44218</v>
      </c>
      <c r="E293" s="47" t="s">
        <v>623</v>
      </c>
      <c r="F293" s="13" t="s">
        <v>742</v>
      </c>
      <c r="G293" s="7" t="s">
        <v>122</v>
      </c>
      <c r="H293" s="9">
        <v>24000</v>
      </c>
      <c r="I293" s="9">
        <v>24000</v>
      </c>
    </row>
    <row r="294" spans="1:11" x14ac:dyDescent="0.2">
      <c r="A294" s="7" t="s">
        <v>686</v>
      </c>
      <c r="B294" s="7" t="s">
        <v>100</v>
      </c>
      <c r="C294" s="8">
        <v>44188</v>
      </c>
      <c r="D294" s="8">
        <v>44218</v>
      </c>
      <c r="E294" s="47" t="s">
        <v>623</v>
      </c>
      <c r="F294" s="13" t="s">
        <v>744</v>
      </c>
      <c r="G294" s="7" t="s">
        <v>122</v>
      </c>
      <c r="H294" s="9">
        <v>108627.3</v>
      </c>
      <c r="I294" s="9">
        <v>108627.3</v>
      </c>
    </row>
    <row r="295" spans="1:11" x14ac:dyDescent="0.2">
      <c r="A295" s="7" t="s">
        <v>686</v>
      </c>
      <c r="B295" s="7" t="s">
        <v>693</v>
      </c>
      <c r="C295" s="8">
        <v>44188</v>
      </c>
      <c r="D295" s="8">
        <v>44218</v>
      </c>
      <c r="E295" s="47" t="s">
        <v>623</v>
      </c>
      <c r="F295" s="13" t="s">
        <v>745</v>
      </c>
      <c r="G295" s="7" t="s">
        <v>122</v>
      </c>
      <c r="H295" s="9">
        <v>27930.26</v>
      </c>
      <c r="I295" s="9">
        <v>27930.26</v>
      </c>
    </row>
    <row r="296" spans="1:11" x14ac:dyDescent="0.2">
      <c r="A296" s="7" t="s">
        <v>686</v>
      </c>
      <c r="B296" s="7" t="s">
        <v>693</v>
      </c>
      <c r="C296" s="8">
        <v>44188</v>
      </c>
      <c r="D296" s="8">
        <v>44218</v>
      </c>
      <c r="E296" s="47" t="s">
        <v>623</v>
      </c>
      <c r="F296" s="13" t="s">
        <v>745</v>
      </c>
      <c r="G296" s="7" t="s">
        <v>122</v>
      </c>
      <c r="H296" s="9">
        <v>27698.240000000002</v>
      </c>
      <c r="I296" s="9">
        <v>27698.240000000002</v>
      </c>
    </row>
    <row r="297" spans="1:11" x14ac:dyDescent="0.2">
      <c r="A297" s="7" t="s">
        <v>686</v>
      </c>
      <c r="B297" s="7" t="s">
        <v>126</v>
      </c>
      <c r="C297" s="8">
        <v>44207</v>
      </c>
      <c r="E297" s="47" t="s">
        <v>116</v>
      </c>
      <c r="F297" s="7" t="s">
        <v>747</v>
      </c>
      <c r="G297" s="47" t="s">
        <v>740</v>
      </c>
      <c r="H297" s="9">
        <v>-1000</v>
      </c>
      <c r="I297" s="9">
        <v>-1000</v>
      </c>
      <c r="K297" s="8" t="s">
        <v>748</v>
      </c>
    </row>
    <row r="298" spans="1:11" x14ac:dyDescent="0.2">
      <c r="A298" s="7" t="s">
        <v>686</v>
      </c>
      <c r="B298" s="7" t="s">
        <v>129</v>
      </c>
      <c r="C298" s="8">
        <v>44208</v>
      </c>
      <c r="E298" s="47" t="s">
        <v>116</v>
      </c>
      <c r="F298" s="7" t="s">
        <v>724</v>
      </c>
      <c r="G298" s="47" t="s">
        <v>725</v>
      </c>
      <c r="H298" s="9">
        <v>47864</v>
      </c>
      <c r="I298" s="9">
        <v>47864</v>
      </c>
      <c r="K298" s="8" t="s">
        <v>750</v>
      </c>
    </row>
    <row r="299" spans="1:11" x14ac:dyDescent="0.2">
      <c r="A299" s="7" t="s">
        <v>686</v>
      </c>
      <c r="B299" s="7" t="s">
        <v>131</v>
      </c>
      <c r="C299" s="8">
        <v>44215</v>
      </c>
      <c r="E299" s="47" t="s">
        <v>116</v>
      </c>
      <c r="G299" s="47" t="s">
        <v>704</v>
      </c>
      <c r="H299" s="9">
        <v>-44540</v>
      </c>
      <c r="I299" s="9">
        <v>-44540</v>
      </c>
      <c r="K299" s="8" t="s">
        <v>752</v>
      </c>
    </row>
    <row r="300" spans="1:11" x14ac:dyDescent="0.2">
      <c r="A300" s="7" t="s">
        <v>686</v>
      </c>
      <c r="B300" s="7" t="s">
        <v>135</v>
      </c>
      <c r="C300" s="8">
        <v>44215</v>
      </c>
      <c r="D300" s="8">
        <v>44232</v>
      </c>
      <c r="E300" s="47" t="s">
        <v>116</v>
      </c>
      <c r="F300" s="7" t="s">
        <v>736</v>
      </c>
      <c r="G300" s="47" t="s">
        <v>704</v>
      </c>
      <c r="H300" s="9">
        <v>44540</v>
      </c>
      <c r="I300" s="9">
        <v>44540</v>
      </c>
    </row>
    <row r="301" spans="1:11" x14ac:dyDescent="0.2">
      <c r="A301" s="7" t="s">
        <v>686</v>
      </c>
      <c r="B301" s="7" t="s">
        <v>140</v>
      </c>
      <c r="C301" s="8">
        <v>44223</v>
      </c>
      <c r="E301" s="47" t="s">
        <v>116</v>
      </c>
      <c r="F301" s="7" t="s">
        <v>724</v>
      </c>
      <c r="G301" s="47" t="s">
        <v>725</v>
      </c>
      <c r="H301" s="9">
        <v>47864</v>
      </c>
      <c r="I301" s="9">
        <v>47864</v>
      </c>
      <c r="K301" s="8" t="s">
        <v>755</v>
      </c>
    </row>
    <row r="302" spans="1:11" x14ac:dyDescent="0.2">
      <c r="A302" s="7" t="s">
        <v>686</v>
      </c>
      <c r="B302" s="7" t="s">
        <v>142</v>
      </c>
      <c r="C302" s="8">
        <v>44232</v>
      </c>
      <c r="D302" s="8">
        <v>44243</v>
      </c>
      <c r="E302" s="47" t="s">
        <v>116</v>
      </c>
      <c r="F302" s="7" t="s">
        <v>724</v>
      </c>
      <c r="G302" s="47" t="s">
        <v>725</v>
      </c>
      <c r="H302" s="9">
        <v>39544</v>
      </c>
      <c r="I302" s="9">
        <v>39544</v>
      </c>
    </row>
    <row r="303" spans="1:11" x14ac:dyDescent="0.2">
      <c r="A303" s="7" t="s">
        <v>686</v>
      </c>
      <c r="B303" s="7" t="s">
        <v>144</v>
      </c>
      <c r="C303" s="8">
        <v>44243</v>
      </c>
      <c r="D303" s="8">
        <v>44266</v>
      </c>
      <c r="E303" s="14" t="s">
        <v>702</v>
      </c>
      <c r="F303" s="7" t="s">
        <v>758</v>
      </c>
      <c r="G303" s="47" t="s">
        <v>704</v>
      </c>
      <c r="H303" s="9">
        <v>4165</v>
      </c>
      <c r="I303" s="9">
        <v>4165</v>
      </c>
    </row>
    <row r="304" spans="1:11" x14ac:dyDescent="0.2">
      <c r="A304" s="7" t="s">
        <v>686</v>
      </c>
      <c r="B304" s="7" t="s">
        <v>148</v>
      </c>
      <c r="C304" s="8">
        <v>44243</v>
      </c>
      <c r="D304" s="8">
        <v>44246</v>
      </c>
      <c r="E304" s="14" t="s">
        <v>13</v>
      </c>
      <c r="F304" s="7" t="s">
        <v>758</v>
      </c>
      <c r="G304" s="47" t="s">
        <v>704</v>
      </c>
      <c r="H304" s="9">
        <v>7500</v>
      </c>
      <c r="I304" s="9">
        <v>7500</v>
      </c>
    </row>
    <row r="305" spans="1:11" x14ac:dyDescent="0.2">
      <c r="A305" s="7" t="s">
        <v>686</v>
      </c>
      <c r="B305" s="7" t="s">
        <v>150</v>
      </c>
      <c r="C305" s="8">
        <v>44253</v>
      </c>
      <c r="D305" s="8">
        <v>44280</v>
      </c>
      <c r="E305" s="14" t="s">
        <v>761</v>
      </c>
      <c r="F305" s="13" t="s">
        <v>762</v>
      </c>
      <c r="G305" s="47" t="s">
        <v>763</v>
      </c>
      <c r="H305" s="9">
        <v>35031.410000000003</v>
      </c>
      <c r="I305" s="9">
        <v>35031.410000000003</v>
      </c>
    </row>
    <row r="306" spans="1:11" x14ac:dyDescent="0.2">
      <c r="A306" s="7" t="s">
        <v>686</v>
      </c>
      <c r="B306" s="7" t="s">
        <v>152</v>
      </c>
      <c r="C306" s="8">
        <v>44265</v>
      </c>
      <c r="D306" s="8">
        <v>44271</v>
      </c>
      <c r="E306" s="14" t="s">
        <v>765</v>
      </c>
      <c r="F306" s="7" t="s">
        <v>766</v>
      </c>
      <c r="G306" s="47" t="s">
        <v>765</v>
      </c>
      <c r="H306" s="9">
        <v>15053.5</v>
      </c>
      <c r="I306" s="9">
        <v>15053.5</v>
      </c>
    </row>
    <row r="307" spans="1:11" x14ac:dyDescent="0.2">
      <c r="A307" s="7" t="s">
        <v>686</v>
      </c>
      <c r="B307" s="7" t="s">
        <v>155</v>
      </c>
      <c r="C307" s="8">
        <v>44276</v>
      </c>
      <c r="D307" s="8">
        <v>44299</v>
      </c>
      <c r="E307" s="47" t="s">
        <v>116</v>
      </c>
      <c r="F307" s="7" t="s">
        <v>768</v>
      </c>
      <c r="G307" s="47" t="s">
        <v>769</v>
      </c>
      <c r="H307" s="9">
        <v>60900</v>
      </c>
      <c r="I307" s="9">
        <v>60900</v>
      </c>
    </row>
    <row r="308" spans="1:11" x14ac:dyDescent="0.2">
      <c r="A308" s="7" t="s">
        <v>686</v>
      </c>
      <c r="B308" s="7" t="s">
        <v>157</v>
      </c>
      <c r="C308" s="8">
        <v>44284</v>
      </c>
      <c r="D308" s="8">
        <v>44285</v>
      </c>
      <c r="E308" s="47" t="s">
        <v>623</v>
      </c>
      <c r="F308" s="7" t="s">
        <v>771</v>
      </c>
      <c r="G308" s="7" t="s">
        <v>122</v>
      </c>
      <c r="H308" s="16">
        <v>1212.1300000000001</v>
      </c>
      <c r="I308" s="16">
        <v>1212.1300000000001</v>
      </c>
      <c r="K308" s="20" t="s">
        <v>772</v>
      </c>
    </row>
    <row r="309" spans="1:11" ht="25.5" x14ac:dyDescent="0.2">
      <c r="A309" s="7" t="s">
        <v>686</v>
      </c>
      <c r="B309" s="7" t="s">
        <v>159</v>
      </c>
      <c r="C309" s="8">
        <v>44284</v>
      </c>
      <c r="D309" s="8">
        <v>44285</v>
      </c>
      <c r="E309" s="47" t="s">
        <v>623</v>
      </c>
      <c r="F309" s="13" t="s">
        <v>774</v>
      </c>
      <c r="G309" s="7" t="s">
        <v>122</v>
      </c>
      <c r="H309" s="9">
        <v>30000</v>
      </c>
      <c r="I309" s="9">
        <v>30000</v>
      </c>
    </row>
    <row r="310" spans="1:11" ht="15" x14ac:dyDescent="0.2">
      <c r="A310" s="7" t="s">
        <v>686</v>
      </c>
      <c r="B310" s="7" t="s">
        <v>161</v>
      </c>
      <c r="C310" s="8">
        <v>44292</v>
      </c>
      <c r="D310" s="8">
        <v>44300</v>
      </c>
      <c r="E310" s="39" t="s">
        <v>630</v>
      </c>
      <c r="F310" s="7" t="s">
        <v>308</v>
      </c>
      <c r="G310" s="47" t="s">
        <v>776</v>
      </c>
      <c r="H310" s="9">
        <v>179992.5</v>
      </c>
      <c r="I310" s="9">
        <v>179992.5</v>
      </c>
    </row>
    <row r="311" spans="1:11" ht="15" x14ac:dyDescent="0.2">
      <c r="A311" s="7" t="s">
        <v>686</v>
      </c>
      <c r="B311" s="7" t="s">
        <v>165</v>
      </c>
      <c r="C311" s="8">
        <v>44292</v>
      </c>
      <c r="D311" s="8">
        <v>44376</v>
      </c>
      <c r="E311" s="39" t="s">
        <v>630</v>
      </c>
      <c r="F311" s="7" t="s">
        <v>778</v>
      </c>
      <c r="G311" s="47" t="s">
        <v>666</v>
      </c>
      <c r="H311" s="9">
        <v>435395.4</v>
      </c>
      <c r="I311" s="9">
        <v>435395.4</v>
      </c>
    </row>
    <row r="312" spans="1:11" x14ac:dyDescent="0.2">
      <c r="A312" s="7" t="s">
        <v>686</v>
      </c>
      <c r="B312" s="7" t="s">
        <v>168</v>
      </c>
      <c r="C312" s="8">
        <v>44293</v>
      </c>
      <c r="D312" s="8">
        <v>44308</v>
      </c>
      <c r="E312" s="47" t="s">
        <v>116</v>
      </c>
      <c r="F312" s="7" t="s">
        <v>780</v>
      </c>
      <c r="G312" s="47" t="s">
        <v>781</v>
      </c>
      <c r="H312" s="9">
        <v>34970</v>
      </c>
      <c r="I312" s="9">
        <v>34970</v>
      </c>
    </row>
    <row r="313" spans="1:11" x14ac:dyDescent="0.2">
      <c r="A313" s="7" t="s">
        <v>686</v>
      </c>
      <c r="B313" s="7" t="s">
        <v>170</v>
      </c>
      <c r="C313" s="8">
        <v>44299</v>
      </c>
      <c r="D313" s="8">
        <v>44320</v>
      </c>
      <c r="E313" s="14" t="s">
        <v>783</v>
      </c>
      <c r="F313" s="7" t="s">
        <v>117</v>
      </c>
      <c r="G313" s="47" t="s">
        <v>784</v>
      </c>
      <c r="H313" s="9">
        <v>28976.5</v>
      </c>
      <c r="I313" s="9">
        <v>28976.5</v>
      </c>
    </row>
    <row r="314" spans="1:11" x14ac:dyDescent="0.2">
      <c r="A314" s="7" t="s">
        <v>686</v>
      </c>
      <c r="B314" s="7" t="s">
        <v>172</v>
      </c>
      <c r="C314" s="8">
        <v>44305</v>
      </c>
      <c r="E314" s="47" t="s">
        <v>786</v>
      </c>
      <c r="F314" s="7" t="s">
        <v>787</v>
      </c>
      <c r="G314" s="47" t="s">
        <v>788</v>
      </c>
      <c r="H314" s="9">
        <v>266356.58</v>
      </c>
      <c r="I314" s="9">
        <v>266356.58</v>
      </c>
    </row>
    <row r="315" spans="1:11" x14ac:dyDescent="0.2">
      <c r="A315" s="7" t="s">
        <v>686</v>
      </c>
      <c r="B315" s="7" t="s">
        <v>174</v>
      </c>
      <c r="C315" s="8">
        <v>44307</v>
      </c>
      <c r="D315" s="8">
        <v>44315</v>
      </c>
      <c r="E315" s="14" t="s">
        <v>790</v>
      </c>
      <c r="F315" s="7" t="s">
        <v>791</v>
      </c>
      <c r="G315" s="47" t="s">
        <v>792</v>
      </c>
      <c r="H315" s="9">
        <v>9000</v>
      </c>
      <c r="I315" s="9">
        <v>9000</v>
      </c>
    </row>
    <row r="316" spans="1:11" ht="25.5" x14ac:dyDescent="0.2">
      <c r="A316" s="7" t="s">
        <v>686</v>
      </c>
      <c r="B316" s="7" t="s">
        <v>176</v>
      </c>
      <c r="C316" s="8">
        <v>44343</v>
      </c>
      <c r="D316" s="8">
        <v>44348</v>
      </c>
      <c r="E316" s="47" t="s">
        <v>623</v>
      </c>
      <c r="F316" s="13" t="s">
        <v>794</v>
      </c>
      <c r="G316" s="7" t="s">
        <v>122</v>
      </c>
      <c r="H316" s="9">
        <v>30000</v>
      </c>
      <c r="I316" s="9">
        <v>30000</v>
      </c>
    </row>
    <row r="317" spans="1:11" x14ac:dyDescent="0.2">
      <c r="A317" s="7" t="s">
        <v>686</v>
      </c>
      <c r="B317" s="15" t="s">
        <v>178</v>
      </c>
      <c r="C317" s="12">
        <v>44347</v>
      </c>
      <c r="D317" s="12"/>
      <c r="E317" s="49" t="s">
        <v>786</v>
      </c>
      <c r="F317" s="15" t="s">
        <v>787</v>
      </c>
      <c r="G317" s="49" t="s">
        <v>788</v>
      </c>
      <c r="H317" s="16">
        <v>265744.58</v>
      </c>
      <c r="I317" s="16">
        <v>265744.58</v>
      </c>
    </row>
    <row r="318" spans="1:11" x14ac:dyDescent="0.2">
      <c r="A318" s="7" t="s">
        <v>686</v>
      </c>
      <c r="B318" s="13" t="s">
        <v>180</v>
      </c>
      <c r="C318" s="8">
        <v>44347</v>
      </c>
      <c r="E318" s="47" t="s">
        <v>786</v>
      </c>
      <c r="F318" s="7" t="s">
        <v>797</v>
      </c>
      <c r="G318" s="47" t="s">
        <v>788</v>
      </c>
      <c r="H318" s="9">
        <f>-H314</f>
        <v>-266356.58</v>
      </c>
      <c r="I318" s="9">
        <f>-I314</f>
        <v>-266356.58</v>
      </c>
    </row>
    <row r="319" spans="1:11" ht="25.5" x14ac:dyDescent="0.2">
      <c r="A319" s="7" t="s">
        <v>686</v>
      </c>
      <c r="B319" s="7" t="s">
        <v>185</v>
      </c>
      <c r="C319" s="8">
        <v>44377</v>
      </c>
      <c r="D319" s="8">
        <v>44411</v>
      </c>
      <c r="E319" s="47" t="s">
        <v>799</v>
      </c>
      <c r="F319" s="13" t="s">
        <v>800</v>
      </c>
      <c r="G319" s="47" t="s">
        <v>801</v>
      </c>
      <c r="H319" s="9">
        <v>28560</v>
      </c>
      <c r="I319" s="9">
        <v>28560</v>
      </c>
    </row>
    <row r="320" spans="1:11" x14ac:dyDescent="0.2">
      <c r="A320" s="7" t="s">
        <v>686</v>
      </c>
      <c r="B320" s="7" t="s">
        <v>188</v>
      </c>
      <c r="C320" s="8">
        <v>44378</v>
      </c>
      <c r="D320" s="8">
        <v>44431</v>
      </c>
      <c r="E320" s="47" t="s">
        <v>116</v>
      </c>
      <c r="F320" s="7" t="s">
        <v>803</v>
      </c>
      <c r="G320" s="47" t="s">
        <v>804</v>
      </c>
      <c r="H320" s="16">
        <v>138450</v>
      </c>
      <c r="I320" s="16">
        <v>138450</v>
      </c>
    </row>
    <row r="321" spans="1:11" x14ac:dyDescent="0.2">
      <c r="A321" s="7" t="s">
        <v>686</v>
      </c>
      <c r="B321" s="7" t="s">
        <v>192</v>
      </c>
      <c r="C321" s="8">
        <v>44407</v>
      </c>
      <c r="D321" s="8">
        <v>44418</v>
      </c>
      <c r="E321" s="47" t="s">
        <v>790</v>
      </c>
      <c r="F321" s="7" t="s">
        <v>791</v>
      </c>
      <c r="G321" s="47" t="s">
        <v>792</v>
      </c>
      <c r="H321" s="9">
        <v>9000</v>
      </c>
      <c r="I321" s="9">
        <v>9000</v>
      </c>
    </row>
    <row r="322" spans="1:11" x14ac:dyDescent="0.2">
      <c r="A322" s="7" t="s">
        <v>686</v>
      </c>
      <c r="B322" s="7" t="s">
        <v>195</v>
      </c>
      <c r="C322" s="8">
        <v>44413</v>
      </c>
      <c r="D322" s="8">
        <v>44425</v>
      </c>
      <c r="E322" s="47" t="s">
        <v>116</v>
      </c>
      <c r="F322" s="7" t="s">
        <v>780</v>
      </c>
      <c r="G322" s="47" t="s">
        <v>781</v>
      </c>
      <c r="H322" s="9">
        <v>34970</v>
      </c>
      <c r="I322" s="9">
        <v>34970</v>
      </c>
    </row>
    <row r="323" spans="1:11" ht="25.5" x14ac:dyDescent="0.2">
      <c r="A323" s="7" t="s">
        <v>686</v>
      </c>
      <c r="B323" s="7" t="s">
        <v>197</v>
      </c>
      <c r="C323" s="8">
        <v>44426</v>
      </c>
      <c r="D323" s="8">
        <v>44446</v>
      </c>
      <c r="E323" s="47" t="s">
        <v>21</v>
      </c>
      <c r="F323" s="13" t="s">
        <v>808</v>
      </c>
      <c r="G323" s="47" t="s">
        <v>648</v>
      </c>
      <c r="H323" s="9">
        <v>433633.49</v>
      </c>
      <c r="I323" s="9">
        <v>433633.49</v>
      </c>
      <c r="K323" s="7" t="s">
        <v>809</v>
      </c>
    </row>
    <row r="324" spans="1:11" x14ac:dyDescent="0.2">
      <c r="A324" s="7" t="s">
        <v>686</v>
      </c>
      <c r="B324" s="7" t="s">
        <v>199</v>
      </c>
      <c r="C324" s="8">
        <v>44426</v>
      </c>
      <c r="E324" s="47" t="s">
        <v>623</v>
      </c>
      <c r="F324" s="14" t="s">
        <v>811</v>
      </c>
      <c r="G324" s="7" t="s">
        <v>122</v>
      </c>
      <c r="H324" s="9">
        <v>-35500</v>
      </c>
      <c r="I324" s="9">
        <v>-35500</v>
      </c>
    </row>
    <row r="325" spans="1:11" x14ac:dyDescent="0.2">
      <c r="A325" s="7" t="s">
        <v>686</v>
      </c>
      <c r="B325" s="7" t="s">
        <v>201</v>
      </c>
      <c r="C325" s="8">
        <v>44431</v>
      </c>
      <c r="D325" s="8">
        <v>44461</v>
      </c>
      <c r="E325" s="47" t="s">
        <v>786</v>
      </c>
      <c r="F325" s="15" t="s">
        <v>787</v>
      </c>
      <c r="G325" s="47" t="s">
        <v>788</v>
      </c>
      <c r="H325" s="9">
        <v>265689.40000000002</v>
      </c>
      <c r="I325" s="9">
        <v>265689.40000000002</v>
      </c>
      <c r="K325" s="7" t="s">
        <v>813</v>
      </c>
    </row>
    <row r="326" spans="1:11" x14ac:dyDescent="0.2">
      <c r="A326" s="7" t="s">
        <v>686</v>
      </c>
      <c r="B326" s="15" t="s">
        <v>20</v>
      </c>
      <c r="C326" s="8">
        <v>44442</v>
      </c>
      <c r="D326" s="8">
        <v>44442</v>
      </c>
      <c r="E326" s="47" t="s">
        <v>21</v>
      </c>
      <c r="F326" s="7" t="s">
        <v>248</v>
      </c>
      <c r="G326" s="47" t="s">
        <v>814</v>
      </c>
      <c r="H326" s="9">
        <v>389287.5</v>
      </c>
      <c r="I326" s="9">
        <v>389287.5</v>
      </c>
    </row>
    <row r="327" spans="1:11" x14ac:dyDescent="0.2">
      <c r="A327" s="7" t="s">
        <v>686</v>
      </c>
      <c r="B327" s="7" t="s">
        <v>203</v>
      </c>
      <c r="C327" s="8">
        <v>44461</v>
      </c>
      <c r="D327" s="8">
        <v>44477</v>
      </c>
      <c r="E327" s="14" t="s">
        <v>761</v>
      </c>
      <c r="F327" s="7" t="s">
        <v>816</v>
      </c>
      <c r="G327" s="47" t="s">
        <v>763</v>
      </c>
      <c r="H327" s="9">
        <v>35031.410000000003</v>
      </c>
      <c r="I327" s="9">
        <v>35031.410000000003</v>
      </c>
    </row>
    <row r="328" spans="1:11" x14ac:dyDescent="0.2">
      <c r="A328" s="7" t="s">
        <v>686</v>
      </c>
      <c r="B328" s="7" t="s">
        <v>206</v>
      </c>
      <c r="C328" s="8">
        <v>44462</v>
      </c>
      <c r="D328" s="8">
        <v>44473</v>
      </c>
      <c r="E328" s="47" t="s">
        <v>790</v>
      </c>
      <c r="F328" s="7" t="s">
        <v>818</v>
      </c>
      <c r="G328" s="47" t="s">
        <v>792</v>
      </c>
      <c r="H328" s="9">
        <v>6000</v>
      </c>
      <c r="I328" s="9">
        <v>6000</v>
      </c>
    </row>
    <row r="329" spans="1:11" x14ac:dyDescent="0.2">
      <c r="A329" s="7" t="s">
        <v>686</v>
      </c>
      <c r="B329" s="7" t="s">
        <v>208</v>
      </c>
      <c r="C329" s="8">
        <v>44475</v>
      </c>
      <c r="E329" s="49" t="s">
        <v>786</v>
      </c>
      <c r="F329" s="7" t="s">
        <v>820</v>
      </c>
      <c r="G329" s="49" t="s">
        <v>788</v>
      </c>
      <c r="H329" s="9">
        <v>-265744.58</v>
      </c>
      <c r="I329" s="9">
        <v>-265744.58</v>
      </c>
    </row>
    <row r="330" spans="1:11" x14ac:dyDescent="0.2">
      <c r="A330" s="7" t="s">
        <v>686</v>
      </c>
      <c r="B330" s="7" t="s">
        <v>212</v>
      </c>
      <c r="C330" s="8">
        <v>44493</v>
      </c>
      <c r="D330" s="8">
        <v>44517</v>
      </c>
      <c r="E330" s="47" t="s">
        <v>116</v>
      </c>
      <c r="F330" s="7" t="s">
        <v>822</v>
      </c>
      <c r="G330" s="47" t="s">
        <v>781</v>
      </c>
      <c r="H330" s="9">
        <v>34970</v>
      </c>
      <c r="I330" s="9">
        <v>34970</v>
      </c>
    </row>
    <row r="331" spans="1:11" x14ac:dyDescent="0.2">
      <c r="A331" s="7" t="s">
        <v>686</v>
      </c>
      <c r="B331" s="7" t="s">
        <v>214</v>
      </c>
      <c r="C331" s="8">
        <v>44503</v>
      </c>
      <c r="D331" s="8">
        <v>44511</v>
      </c>
      <c r="E331" s="14" t="s">
        <v>708</v>
      </c>
      <c r="F331" s="7" t="s">
        <v>824</v>
      </c>
      <c r="G331" s="7" t="s">
        <v>825</v>
      </c>
      <c r="H331" s="9">
        <v>7318.5</v>
      </c>
      <c r="I331" s="9">
        <v>7318.5</v>
      </c>
      <c r="K331" s="7" t="s">
        <v>826</v>
      </c>
    </row>
    <row r="332" spans="1:11" x14ac:dyDescent="0.2">
      <c r="A332" s="7" t="s">
        <v>686</v>
      </c>
      <c r="B332" s="7" t="s">
        <v>217</v>
      </c>
      <c r="C332" s="8">
        <v>44503</v>
      </c>
      <c r="D332" s="8">
        <v>44505</v>
      </c>
      <c r="E332" s="7" t="s">
        <v>828</v>
      </c>
      <c r="F332" s="7" t="s">
        <v>829</v>
      </c>
      <c r="G332" s="7" t="s">
        <v>828</v>
      </c>
      <c r="H332" s="9">
        <v>8925</v>
      </c>
      <c r="I332" s="9">
        <v>8925</v>
      </c>
      <c r="K332" s="7" t="s">
        <v>826</v>
      </c>
    </row>
    <row r="333" spans="1:11" x14ac:dyDescent="0.2">
      <c r="A333" s="7" t="s">
        <v>686</v>
      </c>
      <c r="B333" s="7" t="s">
        <v>220</v>
      </c>
      <c r="C333" s="8">
        <v>44532</v>
      </c>
      <c r="D333" s="8">
        <v>44543</v>
      </c>
      <c r="E333" s="47" t="s">
        <v>116</v>
      </c>
      <c r="F333" s="7" t="s">
        <v>822</v>
      </c>
      <c r="G333" s="47" t="s">
        <v>781</v>
      </c>
      <c r="H333" s="9">
        <v>34970</v>
      </c>
      <c r="I333" s="9">
        <v>34970</v>
      </c>
    </row>
    <row r="334" spans="1:11" x14ac:dyDescent="0.2">
      <c r="A334" s="7" t="s">
        <v>686</v>
      </c>
      <c r="B334" s="7" t="s">
        <v>255</v>
      </c>
      <c r="C334" s="8">
        <v>44578</v>
      </c>
      <c r="D334" s="8">
        <v>44586</v>
      </c>
      <c r="E334" s="14" t="s">
        <v>832</v>
      </c>
      <c r="F334" s="7" t="s">
        <v>833</v>
      </c>
      <c r="G334" s="7" t="s">
        <v>834</v>
      </c>
      <c r="H334" s="9">
        <v>179992.5</v>
      </c>
      <c r="I334" s="9">
        <v>179992.5</v>
      </c>
    </row>
    <row r="335" spans="1:11" ht="25.5" x14ac:dyDescent="0.2">
      <c r="A335" s="7" t="s">
        <v>686</v>
      </c>
      <c r="B335" s="7" t="s">
        <v>257</v>
      </c>
      <c r="C335" s="8">
        <v>44599</v>
      </c>
      <c r="D335" s="8">
        <v>44620</v>
      </c>
      <c r="E335" s="14" t="s">
        <v>761</v>
      </c>
      <c r="F335" s="13" t="s">
        <v>836</v>
      </c>
      <c r="G335" s="47" t="s">
        <v>763</v>
      </c>
      <c r="H335" s="9">
        <v>35031.410000000003</v>
      </c>
      <c r="I335" s="9">
        <v>35031.410000000003</v>
      </c>
    </row>
    <row r="336" spans="1:11" ht="15" x14ac:dyDescent="0.2">
      <c r="A336" s="7" t="s">
        <v>686</v>
      </c>
      <c r="B336" s="7" t="s">
        <v>693</v>
      </c>
      <c r="C336" s="8">
        <v>44602</v>
      </c>
      <c r="E336" s="39" t="s">
        <v>630</v>
      </c>
      <c r="F336" s="7" t="s">
        <v>837</v>
      </c>
      <c r="G336" s="47" t="s">
        <v>695</v>
      </c>
      <c r="H336" s="9">
        <v>122600</v>
      </c>
      <c r="I336" s="9">
        <v>122600</v>
      </c>
    </row>
    <row r="337" spans="1:9" ht="15" x14ac:dyDescent="0.2">
      <c r="A337" s="7" t="s">
        <v>686</v>
      </c>
      <c r="B337" s="7" t="s">
        <v>260</v>
      </c>
      <c r="C337" s="8">
        <v>44740</v>
      </c>
      <c r="D337" s="8">
        <v>44813</v>
      </c>
      <c r="E337" s="39" t="s">
        <v>630</v>
      </c>
      <c r="F337" s="7" t="s">
        <v>839</v>
      </c>
      <c r="G337" s="47" t="s">
        <v>666</v>
      </c>
      <c r="H337" s="9">
        <v>224315.39</v>
      </c>
      <c r="I337" s="9">
        <v>224315.39</v>
      </c>
    </row>
    <row r="338" spans="1:9" ht="15" x14ac:dyDescent="0.25">
      <c r="A338" s="7" t="s">
        <v>686</v>
      </c>
      <c r="B338" s="7" t="s">
        <v>278</v>
      </c>
      <c r="C338" s="8">
        <v>44798</v>
      </c>
      <c r="D338" s="8">
        <v>44830</v>
      </c>
      <c r="E338" s="14" t="s">
        <v>116</v>
      </c>
      <c r="F338" s="37" t="s">
        <v>841</v>
      </c>
      <c r="G338" s="7" t="s">
        <v>842</v>
      </c>
      <c r="H338" s="9">
        <v>112700</v>
      </c>
      <c r="I338" s="9">
        <v>112700</v>
      </c>
    </row>
  </sheetData>
  <autoFilter ref="A1:K338" xr:uid="{00000000-0001-0000-0100-000000000000}"/>
  <mergeCells count="1">
    <mergeCell ref="K84:K85"/>
  </mergeCells>
  <conditionalFormatting sqref="A1:K1">
    <cfRule type="cellIs" dxfId="0" priority="1" stopIfTrue="1" operator="equal">
      <formula>"No invoice"</formula>
    </cfRule>
  </conditionalFormatting>
  <pageMargins left="1" right="1" top="1" bottom="1" header="0.5" footer="0.5"/>
  <pageSetup paperSize="9" scale="4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FA68-0545-4A5C-9488-F29C7037656C}">
  <dimension ref="B2:F71"/>
  <sheetViews>
    <sheetView workbookViewId="0">
      <selection activeCell="D66" sqref="D2:D66"/>
    </sheetView>
  </sheetViews>
  <sheetFormatPr defaultRowHeight="15" x14ac:dyDescent="0.25"/>
  <cols>
    <col min="2" max="2" width="9.85546875" bestFit="1" customWidth="1"/>
    <col min="4" max="4" width="9.85546875" bestFit="1" customWidth="1"/>
  </cols>
  <sheetData>
    <row r="2" spans="2:6" x14ac:dyDescent="0.25">
      <c r="B2" t="s">
        <v>843</v>
      </c>
      <c r="C2">
        <v>2020</v>
      </c>
      <c r="D2" t="str">
        <f>_xlfn.TEXTJOIN("/",TRUE,C2,B2)</f>
        <v>2020/E001</v>
      </c>
      <c r="F2" s="7" t="s">
        <v>687</v>
      </c>
    </row>
    <row r="3" spans="2:6" x14ac:dyDescent="0.25">
      <c r="B3" t="s">
        <v>844</v>
      </c>
      <c r="C3">
        <v>2020</v>
      </c>
      <c r="D3" t="str">
        <f t="shared" ref="D3:D66" si="0">_xlfn.TEXTJOIN("/",TRUE,C3,B3)</f>
        <v>2020/E002</v>
      </c>
      <c r="F3" s="7" t="s">
        <v>690</v>
      </c>
    </row>
    <row r="4" spans="2:6" x14ac:dyDescent="0.25">
      <c r="D4" s="7" t="s">
        <v>693</v>
      </c>
      <c r="F4" s="7"/>
    </row>
    <row r="5" spans="2:6" x14ac:dyDescent="0.25">
      <c r="B5" t="s">
        <v>845</v>
      </c>
      <c r="C5">
        <v>2020</v>
      </c>
      <c r="D5" t="str">
        <f t="shared" si="0"/>
        <v>2020/E003</v>
      </c>
      <c r="F5" s="7" t="s">
        <v>693</v>
      </c>
    </row>
    <row r="6" spans="2:6" x14ac:dyDescent="0.25">
      <c r="B6" t="s">
        <v>846</v>
      </c>
      <c r="C6">
        <v>2020</v>
      </c>
      <c r="D6" t="str">
        <f t="shared" si="0"/>
        <v>2020/E004</v>
      </c>
      <c r="F6" s="7" t="s">
        <v>696</v>
      </c>
    </row>
    <row r="7" spans="2:6" x14ac:dyDescent="0.25">
      <c r="B7" t="s">
        <v>847</v>
      </c>
      <c r="C7">
        <v>2020</v>
      </c>
      <c r="D7" t="str">
        <f t="shared" si="0"/>
        <v>2020/E005</v>
      </c>
      <c r="F7" s="7" t="s">
        <v>700</v>
      </c>
    </row>
    <row r="8" spans="2:6" x14ac:dyDescent="0.25">
      <c r="B8" t="s">
        <v>848</v>
      </c>
      <c r="C8">
        <v>2020</v>
      </c>
      <c r="D8" t="str">
        <f t="shared" si="0"/>
        <v>2020/E006</v>
      </c>
      <c r="F8" s="7" t="s">
        <v>701</v>
      </c>
    </row>
    <row r="9" spans="2:6" x14ac:dyDescent="0.25">
      <c r="B9" t="s">
        <v>849</v>
      </c>
      <c r="C9">
        <v>2020</v>
      </c>
      <c r="D9" t="str">
        <f t="shared" si="0"/>
        <v>2020/E007</v>
      </c>
      <c r="F9" s="7" t="s">
        <v>705</v>
      </c>
    </row>
    <row r="10" spans="2:6" x14ac:dyDescent="0.25">
      <c r="B10" t="s">
        <v>850</v>
      </c>
      <c r="C10">
        <v>2020</v>
      </c>
      <c r="D10" t="str">
        <f t="shared" si="0"/>
        <v>2020/E008</v>
      </c>
      <c r="F10" s="7" t="s">
        <v>707</v>
      </c>
    </row>
    <row r="11" spans="2:6" x14ac:dyDescent="0.25">
      <c r="B11" t="s">
        <v>851</v>
      </c>
      <c r="C11">
        <v>2020</v>
      </c>
      <c r="D11" t="str">
        <f t="shared" si="0"/>
        <v>2020/E009</v>
      </c>
      <c r="F11" s="7" t="s">
        <v>711</v>
      </c>
    </row>
    <row r="12" spans="2:6" x14ac:dyDescent="0.25">
      <c r="B12" t="s">
        <v>852</v>
      </c>
      <c r="C12">
        <v>2020</v>
      </c>
      <c r="D12" t="str">
        <f t="shared" si="0"/>
        <v>2020/E010</v>
      </c>
      <c r="F12" s="7" t="s">
        <v>714</v>
      </c>
    </row>
    <row r="13" spans="2:6" x14ac:dyDescent="0.25">
      <c r="B13" t="s">
        <v>853</v>
      </c>
      <c r="C13">
        <v>2020</v>
      </c>
      <c r="D13" t="str">
        <f t="shared" si="0"/>
        <v>2020/E011</v>
      </c>
      <c r="F13" s="7" t="s">
        <v>716</v>
      </c>
    </row>
    <row r="14" spans="2:6" x14ac:dyDescent="0.25">
      <c r="B14" t="s">
        <v>854</v>
      </c>
      <c r="C14">
        <v>2020</v>
      </c>
      <c r="D14" t="str">
        <f t="shared" si="0"/>
        <v>2020/E012</v>
      </c>
      <c r="F14" s="7" t="s">
        <v>719</v>
      </c>
    </row>
    <row r="15" spans="2:6" x14ac:dyDescent="0.25">
      <c r="B15" t="s">
        <v>855</v>
      </c>
      <c r="C15">
        <v>2020</v>
      </c>
      <c r="D15" t="str">
        <f t="shared" si="0"/>
        <v>2020/E013</v>
      </c>
      <c r="F15" s="7" t="s">
        <v>723</v>
      </c>
    </row>
    <row r="16" spans="2:6" x14ac:dyDescent="0.25">
      <c r="B16" t="s">
        <v>856</v>
      </c>
      <c r="C16">
        <v>2020</v>
      </c>
      <c r="D16" t="str">
        <f t="shared" si="0"/>
        <v>2020/E014</v>
      </c>
      <c r="F16" s="7" t="s">
        <v>726</v>
      </c>
    </row>
    <row r="17" spans="2:6" x14ac:dyDescent="0.25">
      <c r="B17" t="s">
        <v>857</v>
      </c>
      <c r="C17">
        <v>2020</v>
      </c>
      <c r="D17" t="str">
        <f t="shared" si="0"/>
        <v>2020/E015</v>
      </c>
      <c r="F17" s="7" t="s">
        <v>729</v>
      </c>
    </row>
    <row r="18" spans="2:6" x14ac:dyDescent="0.25">
      <c r="B18" t="s">
        <v>858</v>
      </c>
      <c r="C18">
        <v>2020</v>
      </c>
      <c r="D18" t="str">
        <f t="shared" si="0"/>
        <v>2020/E016</v>
      </c>
      <c r="F18" s="7" t="s">
        <v>731</v>
      </c>
    </row>
    <row r="19" spans="2:6" x14ac:dyDescent="0.25">
      <c r="B19" t="s">
        <v>859</v>
      </c>
      <c r="C19">
        <v>2020</v>
      </c>
      <c r="D19" t="str">
        <f t="shared" si="0"/>
        <v>2020/E017</v>
      </c>
      <c r="F19" s="7" t="s">
        <v>732</v>
      </c>
    </row>
    <row r="20" spans="2:6" x14ac:dyDescent="0.25">
      <c r="B20" t="s">
        <v>860</v>
      </c>
      <c r="C20">
        <v>2020</v>
      </c>
      <c r="D20" t="str">
        <f t="shared" si="0"/>
        <v>2020/E018</v>
      </c>
      <c r="F20" s="7" t="s">
        <v>735</v>
      </c>
    </row>
    <row r="21" spans="2:6" x14ac:dyDescent="0.25">
      <c r="B21" t="s">
        <v>861</v>
      </c>
      <c r="C21">
        <v>2020</v>
      </c>
      <c r="D21" t="str">
        <f t="shared" si="0"/>
        <v>2020/E019</v>
      </c>
      <c r="F21" s="7" t="s">
        <v>738</v>
      </c>
    </row>
    <row r="22" spans="2:6" x14ac:dyDescent="0.25">
      <c r="B22" t="s">
        <v>862</v>
      </c>
      <c r="C22">
        <v>2020</v>
      </c>
      <c r="D22" t="str">
        <f t="shared" si="0"/>
        <v>2020/E020</v>
      </c>
      <c r="F22" s="7" t="s">
        <v>741</v>
      </c>
    </row>
    <row r="23" spans="2:6" x14ac:dyDescent="0.25">
      <c r="D23" s="7" t="s">
        <v>693</v>
      </c>
      <c r="F23" s="7"/>
    </row>
    <row r="24" spans="2:6" x14ac:dyDescent="0.25">
      <c r="D24" s="7" t="s">
        <v>693</v>
      </c>
      <c r="F24" s="7"/>
    </row>
    <row r="25" spans="2:6" x14ac:dyDescent="0.25">
      <c r="B25" t="s">
        <v>843</v>
      </c>
      <c r="C25">
        <v>2021</v>
      </c>
      <c r="D25" t="str">
        <f t="shared" si="0"/>
        <v>2021/E001</v>
      </c>
      <c r="F25" s="7" t="s">
        <v>743</v>
      </c>
    </row>
    <row r="26" spans="2:6" x14ac:dyDescent="0.25">
      <c r="B26" t="s">
        <v>844</v>
      </c>
      <c r="C26">
        <v>2021</v>
      </c>
      <c r="D26" t="str">
        <f t="shared" si="0"/>
        <v>2021/E002</v>
      </c>
      <c r="F26" s="7"/>
    </row>
    <row r="27" spans="2:6" x14ac:dyDescent="0.25">
      <c r="B27" t="s">
        <v>845</v>
      </c>
      <c r="C27">
        <v>2021</v>
      </c>
      <c r="D27" t="str">
        <f t="shared" si="0"/>
        <v>2021/E003</v>
      </c>
      <c r="F27" s="7"/>
    </row>
    <row r="28" spans="2:6" x14ac:dyDescent="0.25">
      <c r="B28" t="s">
        <v>846</v>
      </c>
      <c r="C28">
        <v>2021</v>
      </c>
      <c r="D28" t="str">
        <f t="shared" si="0"/>
        <v>2021/E004</v>
      </c>
      <c r="F28" s="7" t="s">
        <v>746</v>
      </c>
    </row>
    <row r="29" spans="2:6" x14ac:dyDescent="0.25">
      <c r="B29" t="s">
        <v>847</v>
      </c>
      <c r="C29">
        <v>2021</v>
      </c>
      <c r="D29" t="str">
        <f t="shared" si="0"/>
        <v>2021/E005</v>
      </c>
      <c r="F29" s="7" t="s">
        <v>749</v>
      </c>
    </row>
    <row r="30" spans="2:6" x14ac:dyDescent="0.25">
      <c r="B30" t="s">
        <v>848</v>
      </c>
      <c r="C30">
        <v>2021</v>
      </c>
      <c r="D30" t="str">
        <f t="shared" si="0"/>
        <v>2021/E006</v>
      </c>
      <c r="F30" s="7" t="s">
        <v>751</v>
      </c>
    </row>
    <row r="31" spans="2:6" x14ac:dyDescent="0.25">
      <c r="B31" t="s">
        <v>849</v>
      </c>
      <c r="C31">
        <v>2021</v>
      </c>
      <c r="D31" t="str">
        <f t="shared" si="0"/>
        <v>2021/E007</v>
      </c>
      <c r="F31" s="7" t="s">
        <v>753</v>
      </c>
    </row>
    <row r="32" spans="2:6" x14ac:dyDescent="0.25">
      <c r="B32" t="s">
        <v>850</v>
      </c>
      <c r="C32">
        <v>2021</v>
      </c>
      <c r="D32" t="str">
        <f t="shared" si="0"/>
        <v>2021/E008</v>
      </c>
      <c r="F32" s="7" t="s">
        <v>754</v>
      </c>
    </row>
    <row r="33" spans="2:6" x14ac:dyDescent="0.25">
      <c r="B33" t="s">
        <v>851</v>
      </c>
      <c r="C33">
        <v>2021</v>
      </c>
      <c r="D33" t="str">
        <f t="shared" si="0"/>
        <v>2021/E009</v>
      </c>
      <c r="F33" s="7" t="s">
        <v>756</v>
      </c>
    </row>
    <row r="34" spans="2:6" x14ac:dyDescent="0.25">
      <c r="B34" t="s">
        <v>852</v>
      </c>
      <c r="C34">
        <v>2021</v>
      </c>
      <c r="D34" t="str">
        <f t="shared" si="0"/>
        <v>2021/E010</v>
      </c>
      <c r="F34" s="7" t="s">
        <v>757</v>
      </c>
    </row>
    <row r="35" spans="2:6" x14ac:dyDescent="0.25">
      <c r="B35" t="s">
        <v>853</v>
      </c>
      <c r="C35">
        <v>2021</v>
      </c>
      <c r="D35" t="str">
        <f t="shared" si="0"/>
        <v>2021/E011</v>
      </c>
      <c r="F35" s="7" t="s">
        <v>759</v>
      </c>
    </row>
    <row r="36" spans="2:6" x14ac:dyDescent="0.25">
      <c r="B36" t="s">
        <v>854</v>
      </c>
      <c r="C36">
        <v>2021</v>
      </c>
      <c r="D36" t="str">
        <f t="shared" si="0"/>
        <v>2021/E012</v>
      </c>
      <c r="F36" s="7" t="s">
        <v>760</v>
      </c>
    </row>
    <row r="37" spans="2:6" x14ac:dyDescent="0.25">
      <c r="B37" t="s">
        <v>855</v>
      </c>
      <c r="C37">
        <v>2021</v>
      </c>
      <c r="D37" t="str">
        <f t="shared" si="0"/>
        <v>2021/E013</v>
      </c>
      <c r="F37" s="7" t="s">
        <v>764</v>
      </c>
    </row>
    <row r="38" spans="2:6" x14ac:dyDescent="0.25">
      <c r="B38" t="s">
        <v>856</v>
      </c>
      <c r="C38">
        <v>2021</v>
      </c>
      <c r="D38" t="str">
        <f t="shared" si="0"/>
        <v>2021/E014</v>
      </c>
      <c r="F38" s="7" t="s">
        <v>767</v>
      </c>
    </row>
    <row r="39" spans="2:6" x14ac:dyDescent="0.25">
      <c r="B39" t="s">
        <v>857</v>
      </c>
      <c r="C39">
        <v>2021</v>
      </c>
      <c r="D39" t="str">
        <f t="shared" si="0"/>
        <v>2021/E015</v>
      </c>
      <c r="F39" s="7" t="s">
        <v>770</v>
      </c>
    </row>
    <row r="40" spans="2:6" x14ac:dyDescent="0.25">
      <c r="B40" t="s">
        <v>858</v>
      </c>
      <c r="C40">
        <v>2021</v>
      </c>
      <c r="D40" t="str">
        <f t="shared" si="0"/>
        <v>2021/E016</v>
      </c>
      <c r="F40" s="7" t="s">
        <v>773</v>
      </c>
    </row>
    <row r="41" spans="2:6" x14ac:dyDescent="0.25">
      <c r="B41" t="s">
        <v>859</v>
      </c>
      <c r="C41">
        <v>2021</v>
      </c>
      <c r="D41" t="str">
        <f t="shared" si="0"/>
        <v>2021/E017</v>
      </c>
      <c r="F41" s="7" t="s">
        <v>775</v>
      </c>
    </row>
    <row r="42" spans="2:6" x14ac:dyDescent="0.25">
      <c r="B42" t="s">
        <v>860</v>
      </c>
      <c r="C42">
        <v>2021</v>
      </c>
      <c r="D42" t="str">
        <f t="shared" si="0"/>
        <v>2021/E018</v>
      </c>
      <c r="F42" s="7" t="s">
        <v>777</v>
      </c>
    </row>
    <row r="43" spans="2:6" x14ac:dyDescent="0.25">
      <c r="B43" t="s">
        <v>861</v>
      </c>
      <c r="C43">
        <v>2021</v>
      </c>
      <c r="D43" t="str">
        <f t="shared" si="0"/>
        <v>2021/E019</v>
      </c>
      <c r="F43" s="7" t="s">
        <v>779</v>
      </c>
    </row>
    <row r="44" spans="2:6" x14ac:dyDescent="0.25">
      <c r="B44" t="s">
        <v>862</v>
      </c>
      <c r="C44">
        <v>2021</v>
      </c>
      <c r="D44" t="str">
        <f t="shared" si="0"/>
        <v>2021/E020</v>
      </c>
      <c r="F44" s="7" t="s">
        <v>782</v>
      </c>
    </row>
    <row r="45" spans="2:6" x14ac:dyDescent="0.25">
      <c r="B45" t="s">
        <v>863</v>
      </c>
      <c r="C45">
        <v>2021</v>
      </c>
      <c r="D45" t="str">
        <f t="shared" si="0"/>
        <v>2021/E021</v>
      </c>
      <c r="F45" s="7" t="s">
        <v>785</v>
      </c>
    </row>
    <row r="46" spans="2:6" x14ac:dyDescent="0.25">
      <c r="B46" t="s">
        <v>864</v>
      </c>
      <c r="C46">
        <v>2021</v>
      </c>
      <c r="D46" t="str">
        <f t="shared" si="0"/>
        <v>2021/E022</v>
      </c>
      <c r="F46" s="7" t="s">
        <v>789</v>
      </c>
    </row>
    <row r="47" spans="2:6" x14ac:dyDescent="0.25">
      <c r="B47" t="s">
        <v>865</v>
      </c>
      <c r="C47">
        <v>2021</v>
      </c>
      <c r="D47" t="str">
        <f t="shared" si="0"/>
        <v>2021/E023</v>
      </c>
      <c r="F47" s="7" t="s">
        <v>793</v>
      </c>
    </row>
    <row r="48" spans="2:6" x14ac:dyDescent="0.25">
      <c r="B48" t="s">
        <v>866</v>
      </c>
      <c r="C48">
        <v>2021</v>
      </c>
      <c r="D48" t="str">
        <f t="shared" si="0"/>
        <v>2021/E024</v>
      </c>
      <c r="F48" s="15" t="s">
        <v>795</v>
      </c>
    </row>
    <row r="49" spans="2:6" ht="26.25" x14ac:dyDescent="0.25">
      <c r="B49" t="s">
        <v>867</v>
      </c>
      <c r="C49">
        <v>2021</v>
      </c>
      <c r="D49" t="str">
        <f t="shared" si="0"/>
        <v>2021/E025</v>
      </c>
      <c r="F49" s="13" t="s">
        <v>796</v>
      </c>
    </row>
    <row r="50" spans="2:6" x14ac:dyDescent="0.25">
      <c r="B50" t="s">
        <v>868</v>
      </c>
      <c r="C50">
        <v>2021</v>
      </c>
      <c r="D50" t="str">
        <f t="shared" si="0"/>
        <v>2021/E026</v>
      </c>
      <c r="F50" s="7" t="s">
        <v>798</v>
      </c>
    </row>
    <row r="51" spans="2:6" x14ac:dyDescent="0.25">
      <c r="B51" t="s">
        <v>869</v>
      </c>
      <c r="C51">
        <v>2021</v>
      </c>
      <c r="D51" t="str">
        <f t="shared" si="0"/>
        <v>2021/E027</v>
      </c>
      <c r="F51" s="7" t="s">
        <v>802</v>
      </c>
    </row>
    <row r="52" spans="2:6" x14ac:dyDescent="0.25">
      <c r="B52" t="s">
        <v>870</v>
      </c>
      <c r="C52">
        <v>2021</v>
      </c>
      <c r="D52" t="str">
        <f t="shared" si="0"/>
        <v>2021/E028</v>
      </c>
      <c r="F52" s="7" t="s">
        <v>805</v>
      </c>
    </row>
    <row r="53" spans="2:6" x14ac:dyDescent="0.25">
      <c r="B53" t="s">
        <v>871</v>
      </c>
      <c r="C53">
        <v>2021</v>
      </c>
      <c r="D53" t="str">
        <f t="shared" si="0"/>
        <v>2021/E029</v>
      </c>
      <c r="F53" s="7" t="s">
        <v>806</v>
      </c>
    </row>
    <row r="54" spans="2:6" x14ac:dyDescent="0.25">
      <c r="D54" s="15" t="s">
        <v>20</v>
      </c>
      <c r="F54" s="7"/>
    </row>
    <row r="55" spans="2:6" x14ac:dyDescent="0.25">
      <c r="B55" t="s">
        <v>872</v>
      </c>
      <c r="C55">
        <v>2021</v>
      </c>
      <c r="D55" t="str">
        <f t="shared" si="0"/>
        <v>2021/E030</v>
      </c>
      <c r="F55" s="7" t="s">
        <v>807</v>
      </c>
    </row>
    <row r="56" spans="2:6" x14ac:dyDescent="0.25">
      <c r="B56" t="s">
        <v>873</v>
      </c>
      <c r="C56">
        <v>2021</v>
      </c>
      <c r="D56" t="str">
        <f t="shared" si="0"/>
        <v>2021/E031</v>
      </c>
      <c r="F56" s="7" t="s">
        <v>810</v>
      </c>
    </row>
    <row r="57" spans="2:6" x14ac:dyDescent="0.25">
      <c r="B57" t="s">
        <v>874</v>
      </c>
      <c r="C57">
        <v>2021</v>
      </c>
      <c r="D57" t="str">
        <f t="shared" si="0"/>
        <v>2021/E032</v>
      </c>
      <c r="F57" s="7" t="s">
        <v>812</v>
      </c>
    </row>
    <row r="58" spans="2:6" x14ac:dyDescent="0.25">
      <c r="B58" t="s">
        <v>875</v>
      </c>
      <c r="C58">
        <v>2021</v>
      </c>
      <c r="D58" t="str">
        <f t="shared" si="0"/>
        <v>2021/E033</v>
      </c>
      <c r="F58" s="15" t="s">
        <v>20</v>
      </c>
    </row>
    <row r="59" spans="2:6" x14ac:dyDescent="0.25">
      <c r="B59" t="s">
        <v>876</v>
      </c>
      <c r="C59">
        <v>2021</v>
      </c>
      <c r="D59" t="str">
        <f t="shared" si="0"/>
        <v>2021/E034</v>
      </c>
      <c r="F59" s="7" t="s">
        <v>815</v>
      </c>
    </row>
    <row r="60" spans="2:6" x14ac:dyDescent="0.25">
      <c r="B60" t="s">
        <v>877</v>
      </c>
      <c r="C60">
        <v>2021</v>
      </c>
      <c r="D60" t="str">
        <f t="shared" si="0"/>
        <v>2021/E035</v>
      </c>
      <c r="F60" s="7" t="s">
        <v>817</v>
      </c>
    </row>
    <row r="61" spans="2:6" x14ac:dyDescent="0.25">
      <c r="B61" t="s">
        <v>878</v>
      </c>
      <c r="C61">
        <v>2021</v>
      </c>
      <c r="D61" t="str">
        <f t="shared" si="0"/>
        <v>2021/E036</v>
      </c>
      <c r="F61" s="7" t="s">
        <v>819</v>
      </c>
    </row>
    <row r="62" spans="2:6" x14ac:dyDescent="0.25">
      <c r="B62" t="s">
        <v>843</v>
      </c>
      <c r="C62">
        <v>2022</v>
      </c>
      <c r="D62" t="str">
        <f t="shared" si="0"/>
        <v>2022/E001</v>
      </c>
      <c r="F62" s="7" t="s">
        <v>821</v>
      </c>
    </row>
    <row r="63" spans="2:6" x14ac:dyDescent="0.25">
      <c r="B63" t="s">
        <v>844</v>
      </c>
      <c r="C63">
        <v>2022</v>
      </c>
      <c r="D63" t="str">
        <f t="shared" si="0"/>
        <v>2022/E002</v>
      </c>
      <c r="F63" s="7" t="s">
        <v>823</v>
      </c>
    </row>
    <row r="64" spans="2:6" x14ac:dyDescent="0.25">
      <c r="D64" s="7" t="s">
        <v>693</v>
      </c>
      <c r="F64" s="7"/>
    </row>
    <row r="65" spans="2:6" x14ac:dyDescent="0.25">
      <c r="B65" t="s">
        <v>845</v>
      </c>
      <c r="C65">
        <v>2022</v>
      </c>
      <c r="D65" t="str">
        <f t="shared" si="0"/>
        <v>2022/E003</v>
      </c>
      <c r="F65" s="7" t="s">
        <v>827</v>
      </c>
    </row>
    <row r="66" spans="2:6" x14ac:dyDescent="0.25">
      <c r="B66" t="s">
        <v>850</v>
      </c>
      <c r="C66">
        <v>2022</v>
      </c>
      <c r="D66" t="str">
        <f t="shared" si="0"/>
        <v>2022/E008</v>
      </c>
      <c r="F66" s="7" t="s">
        <v>830</v>
      </c>
    </row>
    <row r="67" spans="2:6" x14ac:dyDescent="0.25">
      <c r="F67" s="7" t="s">
        <v>831</v>
      </c>
    </row>
    <row r="68" spans="2:6" x14ac:dyDescent="0.25">
      <c r="F68" s="7" t="s">
        <v>835</v>
      </c>
    </row>
    <row r="69" spans="2:6" x14ac:dyDescent="0.25">
      <c r="F69" s="7" t="s">
        <v>693</v>
      </c>
    </row>
    <row r="70" spans="2:6" x14ac:dyDescent="0.25">
      <c r="F70" s="7" t="s">
        <v>838</v>
      </c>
    </row>
    <row r="71" spans="2:6" x14ac:dyDescent="0.25">
      <c r="F71" s="7" t="s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Crickmore</dc:creator>
  <cp:lastModifiedBy>Daniel Crickmore</cp:lastModifiedBy>
  <dcterms:created xsi:type="dcterms:W3CDTF">2023-08-24T15:34:56Z</dcterms:created>
  <dcterms:modified xsi:type="dcterms:W3CDTF">2023-08-25T14:10:14Z</dcterms:modified>
</cp:coreProperties>
</file>