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C1EF48C8-35C2-234B-966E-0D478FDDBE90}" xr6:coauthVersionLast="47" xr6:coauthVersionMax="47" xr10:uidLastSave="{00000000-0000-0000-0000-000000000000}"/>
  <bookViews>
    <workbookView xWindow="14260" yWindow="500" windowWidth="19340" windowHeight="2050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14" i="82" l="1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N119" i="82"/>
  <c r="M119" i="82"/>
  <c r="L119" i="82"/>
  <c r="K119" i="82"/>
  <c r="J119" i="82"/>
  <c r="I119" i="82"/>
  <c r="H119" i="82"/>
  <c r="G119" i="82"/>
  <c r="F119" i="82"/>
  <c r="E119" i="82"/>
  <c r="D119" i="82"/>
  <c r="C120" i="82"/>
  <c r="C76" i="48"/>
  <c r="C119" i="82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BJ109" i="82"/>
  <c r="BI109" i="82"/>
  <c r="BH109" i="82"/>
  <c r="BG109" i="82"/>
  <c r="BF109" i="82"/>
  <c r="BE109" i="82"/>
  <c r="BD109" i="82"/>
  <c r="BC109" i="82"/>
  <c r="BB109" i="82"/>
  <c r="BA109" i="82"/>
  <c r="AZ109" i="82"/>
  <c r="AY109" i="82"/>
  <c r="AX109" i="82"/>
  <c r="AW109" i="82"/>
  <c r="AV109" i="82"/>
  <c r="AU109" i="82"/>
  <c r="AT109" i="82"/>
  <c r="AS109" i="82"/>
  <c r="AR109" i="82"/>
  <c r="AQ109" i="82"/>
  <c r="AP109" i="82"/>
  <c r="AO109" i="82"/>
  <c r="AN109" i="82"/>
  <c r="AM109" i="82"/>
  <c r="AL109" i="82"/>
  <c r="AK109" i="82"/>
  <c r="AJ109" i="82"/>
  <c r="AI109" i="82"/>
  <c r="AH109" i="82"/>
  <c r="AG109" i="82"/>
  <c r="AF109" i="82"/>
  <c r="AE109" i="82"/>
  <c r="AD109" i="82"/>
  <c r="AC109" i="82"/>
  <c r="AB109" i="82"/>
  <c r="AA109" i="82"/>
  <c r="Z109" i="82"/>
  <c r="Y109" i="82"/>
  <c r="X109" i="82"/>
  <c r="W109" i="82"/>
  <c r="V109" i="82"/>
  <c r="U109" i="82"/>
  <c r="T109" i="82"/>
  <c r="S109" i="82"/>
  <c r="R109" i="82"/>
  <c r="Q109" i="82"/>
  <c r="P109" i="82"/>
  <c r="O109" i="82"/>
  <c r="N109" i="82"/>
  <c r="M109" i="82"/>
  <c r="L109" i="82"/>
  <c r="K109" i="82"/>
  <c r="J109" i="82"/>
  <c r="I109" i="82"/>
  <c r="H109" i="82"/>
  <c r="G109" i="82"/>
  <c r="E109" i="82"/>
  <c r="D109" i="82"/>
  <c r="C109" i="82"/>
  <c r="F109" i="82"/>
  <c r="C60" i="48"/>
  <c r="N104" i="82"/>
  <c r="M104" i="82"/>
  <c r="L104" i="82"/>
  <c r="K104" i="82"/>
  <c r="J104" i="82"/>
  <c r="I104" i="82"/>
  <c r="H104" i="82"/>
  <c r="G104" i="82"/>
  <c r="F104" i="82"/>
  <c r="E104" i="82"/>
  <c r="D104" i="82"/>
  <c r="N103" i="82"/>
  <c r="M103" i="82"/>
  <c r="L103" i="82"/>
  <c r="K103" i="82"/>
  <c r="J103" i="82"/>
  <c r="I103" i="82"/>
  <c r="H103" i="82"/>
  <c r="G103" i="82"/>
  <c r="F103" i="82"/>
  <c r="E103" i="82"/>
  <c r="D103" i="82"/>
  <c r="N102" i="82"/>
  <c r="M102" i="82"/>
  <c r="L102" i="82"/>
  <c r="K102" i="82"/>
  <c r="J102" i="82"/>
  <c r="I102" i="82"/>
  <c r="H102" i="82"/>
  <c r="G102" i="82"/>
  <c r="F102" i="82"/>
  <c r="E102" i="82"/>
  <c r="D102" i="82"/>
  <c r="N101" i="82"/>
  <c r="M101" i="82"/>
  <c r="L101" i="82"/>
  <c r="K101" i="82"/>
  <c r="J101" i="82"/>
  <c r="I101" i="82"/>
  <c r="H101" i="82"/>
  <c r="G101" i="82"/>
  <c r="F101" i="82"/>
  <c r="E101" i="82"/>
  <c r="D101" i="82"/>
  <c r="C104" i="82"/>
  <c r="C103" i="82"/>
  <c r="C102" i="82"/>
  <c r="C101" i="82"/>
  <c r="BJ108" i="82"/>
  <c r="BI108" i="82"/>
  <c r="BH108" i="82"/>
  <c r="BG108" i="82"/>
  <c r="BF108" i="82"/>
  <c r="BE108" i="82"/>
  <c r="BD108" i="82"/>
  <c r="BC108" i="82"/>
  <c r="BB108" i="82"/>
  <c r="BA108" i="82"/>
  <c r="AZ108" i="82"/>
  <c r="AY108" i="82"/>
  <c r="AX108" i="82"/>
  <c r="AW108" i="82"/>
  <c r="AV108" i="82"/>
  <c r="AU108" i="82"/>
  <c r="AT108" i="82"/>
  <c r="AS108" i="82"/>
  <c r="AR108" i="82"/>
  <c r="AQ108" i="82"/>
  <c r="AP108" i="82"/>
  <c r="AO108" i="82"/>
  <c r="AN108" i="82"/>
  <c r="AM108" i="82"/>
  <c r="AL108" i="82"/>
  <c r="AK108" i="82"/>
  <c r="AJ108" i="82"/>
  <c r="AI108" i="82"/>
  <c r="AH108" i="82"/>
  <c r="AG108" i="82"/>
  <c r="AF108" i="82"/>
  <c r="AE108" i="82"/>
  <c r="AD108" i="82"/>
  <c r="AC108" i="82"/>
  <c r="AB108" i="82"/>
  <c r="Z108" i="82"/>
  <c r="Y108" i="82"/>
  <c r="X108" i="82"/>
  <c r="W108" i="82"/>
  <c r="V108" i="82"/>
  <c r="U108" i="82"/>
  <c r="T108" i="82"/>
  <c r="S108" i="82"/>
  <c r="R108" i="82"/>
  <c r="Q108" i="82"/>
  <c r="P108" i="82"/>
  <c r="E108" i="82"/>
  <c r="D108" i="82"/>
  <c r="C108" i="82"/>
  <c r="BJ106" i="82"/>
  <c r="BI106" i="82"/>
  <c r="BH106" i="82"/>
  <c r="BG106" i="82"/>
  <c r="BF106" i="82"/>
  <c r="BE106" i="82"/>
  <c r="BD106" i="82"/>
  <c r="BC106" i="82"/>
  <c r="BB106" i="82"/>
  <c r="BA106" i="82"/>
  <c r="AZ106" i="82"/>
  <c r="AY106" i="82"/>
  <c r="AX106" i="82"/>
  <c r="AW106" i="82"/>
  <c r="AV106" i="82"/>
  <c r="AU106" i="82"/>
  <c r="AT106" i="82"/>
  <c r="AS106" i="82"/>
  <c r="AR106" i="82"/>
  <c r="AQ106" i="82"/>
  <c r="AP106" i="82"/>
  <c r="AO106" i="82"/>
  <c r="AN106" i="82"/>
  <c r="AM106" i="82"/>
  <c r="AL106" i="82"/>
  <c r="AK106" i="82"/>
  <c r="AJ106" i="82"/>
  <c r="AI106" i="82"/>
  <c r="AH106" i="82"/>
  <c r="AG106" i="82"/>
  <c r="AF106" i="82"/>
  <c r="AE106" i="82"/>
  <c r="AD106" i="82"/>
  <c r="AC106" i="82"/>
  <c r="AB106" i="82"/>
  <c r="AA106" i="82"/>
  <c r="Z106" i="82"/>
  <c r="Y106" i="82"/>
  <c r="X106" i="82"/>
  <c r="W106" i="82"/>
  <c r="V106" i="82"/>
  <c r="U106" i="82"/>
  <c r="T106" i="82"/>
  <c r="S106" i="82"/>
  <c r="R106" i="82"/>
  <c r="Q106" i="82"/>
  <c r="P106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6" i="82"/>
  <c r="BI126" i="82"/>
  <c r="BH126" i="82"/>
  <c r="BG126" i="82"/>
  <c r="BF126" i="82"/>
  <c r="BE126" i="82"/>
  <c r="BD126" i="82"/>
  <c r="BC126" i="82"/>
  <c r="BB126" i="82"/>
  <c r="BA126" i="82"/>
  <c r="AZ126" i="82"/>
  <c r="AY126" i="82"/>
  <c r="AX126" i="82"/>
  <c r="AW126" i="82"/>
  <c r="AV126" i="82"/>
  <c r="AU126" i="82"/>
  <c r="AT126" i="82"/>
  <c r="AS126" i="82"/>
  <c r="AR126" i="82"/>
  <c r="AQ126" i="82"/>
  <c r="AP126" i="82"/>
  <c r="AO126" i="82"/>
  <c r="AN126" i="82"/>
  <c r="AM126" i="82"/>
  <c r="AL126" i="82"/>
  <c r="AK126" i="82"/>
  <c r="AJ126" i="82"/>
  <c r="AI126" i="82"/>
  <c r="AH126" i="82"/>
  <c r="AG126" i="82"/>
  <c r="AF126" i="82"/>
  <c r="AE126" i="82"/>
  <c r="AD126" i="82"/>
  <c r="AC126" i="82"/>
  <c r="AB126" i="82"/>
  <c r="AA126" i="82"/>
  <c r="Z126" i="82"/>
  <c r="Y126" i="82"/>
  <c r="X126" i="82"/>
  <c r="W126" i="82"/>
  <c r="V126" i="82"/>
  <c r="U126" i="82"/>
  <c r="T126" i="82"/>
  <c r="S126" i="82"/>
  <c r="R126" i="82"/>
  <c r="Q126" i="82"/>
  <c r="P126" i="82"/>
  <c r="O126" i="82"/>
  <c r="N126" i="82"/>
  <c r="M126" i="82"/>
  <c r="L126" i="82"/>
  <c r="K126" i="82"/>
  <c r="J126" i="82"/>
  <c r="I126" i="82"/>
  <c r="H126" i="82"/>
  <c r="G126" i="82"/>
  <c r="F126" i="82"/>
  <c r="E126" i="82"/>
  <c r="D126" i="82"/>
  <c r="C126" i="82"/>
  <c r="A125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4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O103" i="82"/>
  <c r="AM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BC97" i="82" l="1"/>
  <c r="BC110" i="82" s="1"/>
  <c r="BC102" i="82"/>
  <c r="BE103" i="82"/>
  <c r="AE97" i="82"/>
  <c r="AE110" i="82" s="1"/>
  <c r="W103" i="82"/>
  <c r="AH116" i="82"/>
  <c r="AH125" i="82" s="1"/>
  <c r="AU93" i="82"/>
  <c r="AU97" i="82" s="1"/>
  <c r="AU110" i="82" s="1"/>
  <c r="AU96" i="82"/>
  <c r="AM93" i="82"/>
  <c r="AM97" i="82" s="1"/>
  <c r="AM110" i="82" s="1"/>
  <c r="Y103" i="82"/>
  <c r="BJ116" i="82"/>
  <c r="BJ125" i="82" s="1"/>
  <c r="P97" i="82"/>
  <c r="P110" i="82" s="1"/>
  <c r="X97" i="82"/>
  <c r="X110" i="82" s="1"/>
  <c r="AF97" i="82"/>
  <c r="AF110" i="82" s="1"/>
  <c r="AO93" i="82"/>
  <c r="AO97" i="82" s="1"/>
  <c r="AO110" i="82" s="1"/>
  <c r="AO101" i="82"/>
  <c r="AD116" i="82"/>
  <c r="AD125" i="82" s="1"/>
  <c r="AG97" i="82"/>
  <c r="AG110" i="82" s="1"/>
  <c r="AT93" i="82"/>
  <c r="AT97" i="82" s="1"/>
  <c r="AT110" i="82" s="1"/>
  <c r="AM96" i="82"/>
  <c r="AI97" i="82"/>
  <c r="AI110" i="82" s="1"/>
  <c r="AD93" i="82"/>
  <c r="AD97" i="82" s="1"/>
  <c r="AD110" i="82" s="1"/>
  <c r="AE96" i="82"/>
  <c r="V97" i="82"/>
  <c r="V110" i="82" s="1"/>
  <c r="BB97" i="82"/>
  <c r="BB110" i="82" s="1"/>
  <c r="BJ93" i="82"/>
  <c r="BJ97" i="82" s="1"/>
  <c r="BJ110" i="82" s="1"/>
  <c r="Q102" i="82"/>
  <c r="Q93" i="82"/>
  <c r="Q97" i="82" s="1"/>
  <c r="Q110" i="82" s="1"/>
  <c r="Y101" i="82"/>
  <c r="V96" i="82"/>
  <c r="BC96" i="82"/>
  <c r="Y93" i="82"/>
  <c r="Y97" i="82" s="1"/>
  <c r="Y110" i="82" s="1"/>
  <c r="BI96" i="82"/>
  <c r="BD93" i="82"/>
  <c r="BD97" i="82" s="1"/>
  <c r="BD110" i="82" s="1"/>
  <c r="AX104" i="82"/>
  <c r="R96" i="82"/>
  <c r="Z96" i="82"/>
  <c r="AI96" i="82"/>
  <c r="AY96" i="82"/>
  <c r="W93" i="82"/>
  <c r="W97" i="82" s="1"/>
  <c r="W110" i="82" s="1"/>
  <c r="AN93" i="82"/>
  <c r="AN97" i="82" s="1"/>
  <c r="AN110" i="82" s="1"/>
  <c r="BE93" i="82"/>
  <c r="BE97" i="82" s="1"/>
  <c r="BE110" i="82" s="1"/>
  <c r="Q101" i="82"/>
  <c r="BF103" i="82"/>
  <c r="AZ116" i="82"/>
  <c r="AZ125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V110" i="82" s="1"/>
  <c r="AP103" i="82"/>
  <c r="W96" i="82"/>
  <c r="AF96" i="82"/>
  <c r="BD96" i="82"/>
  <c r="AW93" i="82"/>
  <c r="AW97" i="82" s="1"/>
  <c r="AW110" i="82" s="1"/>
  <c r="BC103" i="82"/>
  <c r="AH115" i="82"/>
  <c r="AH119" i="82" s="1"/>
  <c r="AH121" i="82" s="1"/>
  <c r="P96" i="82"/>
  <c r="X96" i="82"/>
  <c r="AG96" i="82"/>
  <c r="BE96" i="82"/>
  <c r="AH96" i="82"/>
  <c r="AA116" i="82"/>
  <c r="AA125" i="82" s="1"/>
  <c r="AA93" i="82"/>
  <c r="AA97" i="82" s="1"/>
  <c r="AA108" i="82" s="1"/>
  <c r="AQ103" i="82"/>
  <c r="AQ102" i="82"/>
  <c r="AQ104" i="82"/>
  <c r="AQ116" i="82"/>
  <c r="AQ125" i="82" s="1"/>
  <c r="AQ93" i="82"/>
  <c r="AQ97" i="82" s="1"/>
  <c r="AQ110" i="82" s="1"/>
  <c r="BG103" i="82"/>
  <c r="BG102" i="82"/>
  <c r="BG104" i="82"/>
  <c r="BG116" i="82"/>
  <c r="BG125" i="82" s="1"/>
  <c r="BG93" i="82"/>
  <c r="BG97" i="82" s="1"/>
  <c r="BG110" i="82" s="1"/>
  <c r="BG101" i="82"/>
  <c r="T103" i="82"/>
  <c r="T104" i="82"/>
  <c r="T93" i="82"/>
  <c r="T97" i="82" s="1"/>
  <c r="T110" i="82" s="1"/>
  <c r="T101" i="82"/>
  <c r="AZ103" i="82"/>
  <c r="AZ93" i="82"/>
  <c r="AZ97" i="82" s="1"/>
  <c r="AZ110" i="82" s="1"/>
  <c r="T116" i="82"/>
  <c r="T125" i="82" s="1"/>
  <c r="U103" i="82"/>
  <c r="U101" i="82"/>
  <c r="U116" i="82"/>
  <c r="U125" i="82" s="1"/>
  <c r="U104" i="82"/>
  <c r="U93" i="82"/>
  <c r="U97" i="82" s="1"/>
  <c r="U110" i="82" s="1"/>
  <c r="AC116" i="82"/>
  <c r="AC125" i="82" s="1"/>
  <c r="AC93" i="82"/>
  <c r="AC97" i="82" s="1"/>
  <c r="AC110" i="82" s="1"/>
  <c r="AS103" i="82"/>
  <c r="AS102" i="82"/>
  <c r="AS116" i="82"/>
  <c r="AS125" i="82" s="1"/>
  <c r="AS93" i="82"/>
  <c r="AS97" i="82" s="1"/>
  <c r="AS110" i="82" s="1"/>
  <c r="BA103" i="82"/>
  <c r="BA116" i="82"/>
  <c r="BA125" i="82" s="1"/>
  <c r="BA104" i="82"/>
  <c r="BA93" i="82"/>
  <c r="BA97" i="82" s="1"/>
  <c r="BA110" i="82" s="1"/>
  <c r="BI103" i="82"/>
  <c r="BI102" i="82"/>
  <c r="BI116" i="82"/>
  <c r="BI125" i="82" s="1"/>
  <c r="BI93" i="82"/>
  <c r="BI97" i="82" s="1"/>
  <c r="BI110" i="82" s="1"/>
  <c r="AS101" i="82"/>
  <c r="BB101" i="82"/>
  <c r="BI104" i="82"/>
  <c r="AY116" i="82"/>
  <c r="AY125" i="82" s="1"/>
  <c r="S103" i="82"/>
  <c r="S104" i="82"/>
  <c r="S93" i="82"/>
  <c r="S97" i="82" s="1"/>
  <c r="S110" i="82" s="1"/>
  <c r="AJ93" i="82"/>
  <c r="AJ97" i="82" s="1"/>
  <c r="AJ110" i="82" s="1"/>
  <c r="BA102" i="82"/>
  <c r="AY101" i="82"/>
  <c r="U102" i="82"/>
  <c r="BB102" i="82"/>
  <c r="AI116" i="82"/>
  <c r="AI125" i="82" s="1"/>
  <c r="AQ101" i="82"/>
  <c r="AB116" i="82"/>
  <c r="AB125" i="82" s="1"/>
  <c r="AB93" i="82"/>
  <c r="AB97" i="82" s="1"/>
  <c r="AB110" i="82" s="1"/>
  <c r="AR103" i="82"/>
  <c r="AR116" i="82"/>
  <c r="AR125" i="82" s="1"/>
  <c r="AR93" i="82"/>
  <c r="AR97" i="82" s="1"/>
  <c r="AR110" i="82" s="1"/>
  <c r="AR102" i="82"/>
  <c r="AR104" i="82"/>
  <c r="BH103" i="82"/>
  <c r="BH116" i="82"/>
  <c r="BH125" i="82" s="1"/>
  <c r="BH93" i="82"/>
  <c r="BH97" i="82" s="1"/>
  <c r="BH110" i="82" s="1"/>
  <c r="BH102" i="82"/>
  <c r="BH104" i="82"/>
  <c r="AK116" i="82"/>
  <c r="AK125" i="82" s="1"/>
  <c r="AK93" i="82"/>
  <c r="AS104" i="82"/>
  <c r="AL116" i="82"/>
  <c r="AL125" i="82" s="1"/>
  <c r="AL93" i="82"/>
  <c r="AZ101" i="82"/>
  <c r="AY103" i="82"/>
  <c r="AY102" i="82"/>
  <c r="AY93" i="82"/>
  <c r="AY97" i="82" s="1"/>
  <c r="AY110" i="82" s="1"/>
  <c r="S116" i="82"/>
  <c r="S125" i="82" s="1"/>
  <c r="AR101" i="82"/>
  <c r="AZ102" i="82"/>
  <c r="T102" i="82"/>
  <c r="V104" i="82"/>
  <c r="V103" i="82"/>
  <c r="V101" i="82"/>
  <c r="V116" i="82"/>
  <c r="V125" i="82" s="1"/>
  <c r="V102" i="82"/>
  <c r="AD115" i="82"/>
  <c r="AD119" i="82" s="1"/>
  <c r="AD121" i="82" s="1"/>
  <c r="AT104" i="82"/>
  <c r="AT103" i="82"/>
  <c r="AT102" i="82"/>
  <c r="AT101" i="82"/>
  <c r="BB104" i="82"/>
  <c r="BB103" i="82"/>
  <c r="BB116" i="82"/>
  <c r="BB125" i="82" s="1"/>
  <c r="BJ115" i="82"/>
  <c r="BJ119" i="82" s="1"/>
  <c r="BJ121" i="82" s="1"/>
  <c r="BJ104" i="82"/>
  <c r="BJ103" i="82"/>
  <c r="BJ102" i="82"/>
  <c r="AJ116" i="82"/>
  <c r="AJ125" i="82" s="1"/>
  <c r="BA101" i="82"/>
  <c r="AZ104" i="82"/>
  <c r="AT116" i="82"/>
  <c r="AT125" i="82" s="1"/>
  <c r="R102" i="82"/>
  <c r="R116" i="82"/>
  <c r="Z102" i="82"/>
  <c r="Z116" i="82"/>
  <c r="Z125" i="82" s="1"/>
  <c r="AP102" i="82"/>
  <c r="AP116" i="82"/>
  <c r="AP125" i="82" s="1"/>
  <c r="AX102" i="82"/>
  <c r="AX116" i="82"/>
  <c r="BF102" i="82"/>
  <c r="BF116" i="82"/>
  <c r="BF125" i="82" s="1"/>
  <c r="AX101" i="82"/>
  <c r="R103" i="82"/>
  <c r="AX103" i="82"/>
  <c r="BK126" i="82"/>
  <c r="W104" i="82"/>
  <c r="W116" i="82"/>
  <c r="W125" i="82" s="1"/>
  <c r="AU104" i="82"/>
  <c r="AU116" i="82"/>
  <c r="AU125" i="82" s="1"/>
  <c r="Z93" i="82"/>
  <c r="Z97" i="82" s="1"/>
  <c r="Z110" i="82" s="1"/>
  <c r="BF93" i="82"/>
  <c r="BF97" i="82" s="1"/>
  <c r="BF110" i="82" s="1"/>
  <c r="AU103" i="82"/>
  <c r="R104" i="82"/>
  <c r="AM104" i="82"/>
  <c r="AM116" i="82"/>
  <c r="AM125" i="82" s="1"/>
  <c r="BC104" i="82"/>
  <c r="BC116" i="82"/>
  <c r="BC125" i="82" s="1"/>
  <c r="R93" i="82"/>
  <c r="R97" i="82" s="1"/>
  <c r="R110" i="82" s="1"/>
  <c r="AH93" i="82"/>
  <c r="AX93" i="82"/>
  <c r="AX97" i="82" s="1"/>
  <c r="AX110" i="82" s="1"/>
  <c r="BC101" i="82"/>
  <c r="P104" i="82"/>
  <c r="P101" i="82"/>
  <c r="P116" i="82"/>
  <c r="P125" i="82" s="1"/>
  <c r="P102" i="82"/>
  <c r="X104" i="82"/>
  <c r="X101" i="82"/>
  <c r="X116" i="82"/>
  <c r="X125" i="82" s="1"/>
  <c r="X102" i="82"/>
  <c r="AF116" i="82"/>
  <c r="AF125" i="82" s="1"/>
  <c r="AN104" i="82"/>
  <c r="AN101" i="82"/>
  <c r="AN116" i="82"/>
  <c r="AN125" i="82" s="1"/>
  <c r="AN102" i="82"/>
  <c r="AV104" i="82"/>
  <c r="AV101" i="82"/>
  <c r="AV116" i="82"/>
  <c r="AV125" i="82" s="1"/>
  <c r="AV102" i="82"/>
  <c r="AV115" i="82"/>
  <c r="AV119" i="82" s="1"/>
  <c r="AV121" i="82" s="1"/>
  <c r="BD104" i="82"/>
  <c r="BD101" i="82"/>
  <c r="BD116" i="82"/>
  <c r="BD125" i="82" s="1"/>
  <c r="BD102" i="82"/>
  <c r="AU101" i="82"/>
  <c r="W102" i="82"/>
  <c r="P103" i="82"/>
  <c r="AV103" i="82"/>
  <c r="AP104" i="82"/>
  <c r="BF104" i="82"/>
  <c r="AE116" i="82"/>
  <c r="AE125" i="82" s="1"/>
  <c r="AP93" i="82"/>
  <c r="AP97" i="82" s="1"/>
  <c r="AP110" i="82" s="1"/>
  <c r="Q116" i="82"/>
  <c r="Q104" i="82"/>
  <c r="Y116" i="82"/>
  <c r="Y125" i="82" s="1"/>
  <c r="Y104" i="82"/>
  <c r="AG116" i="82"/>
  <c r="AO116" i="82"/>
  <c r="AO125" i="82" s="1"/>
  <c r="AO102" i="82"/>
  <c r="AO104" i="82"/>
  <c r="AW116" i="82"/>
  <c r="AW102" i="82"/>
  <c r="AW104" i="82"/>
  <c r="BE116" i="82"/>
  <c r="BE125" i="82" s="1"/>
  <c r="BE102" i="82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AP115" i="82" l="1"/>
  <c r="AP119" i="82" s="1"/>
  <c r="AP121" i="82" s="1"/>
  <c r="P115" i="82"/>
  <c r="P119" i="82" s="1"/>
  <c r="P121" i="82" s="1"/>
  <c r="AA96" i="82"/>
  <c r="AA110" i="82"/>
  <c r="AF115" i="82"/>
  <c r="AF119" i="82" s="1"/>
  <c r="AF121" i="82" s="1"/>
  <c r="V115" i="82"/>
  <c r="V119" i="82" s="1"/>
  <c r="V121" i="82" s="1"/>
  <c r="BG115" i="82"/>
  <c r="BG119" i="82" s="1"/>
  <c r="BG121" i="82" s="1"/>
  <c r="BD115" i="82"/>
  <c r="BD119" i="82" s="1"/>
  <c r="BD121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BA115" i="82"/>
  <c r="BA119" i="82" s="1"/>
  <c r="BA121" i="82" s="1"/>
  <c r="S115" i="82"/>
  <c r="S119" i="82" s="1"/>
  <c r="S121" i="82" s="1"/>
  <c r="AK97" i="82"/>
  <c r="AK110" i="82" s="1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G46" i="82"/>
  <c r="G51" i="82" s="1"/>
  <c r="G92" i="82"/>
  <c r="BF115" i="82"/>
  <c r="BF119" i="82" s="1"/>
  <c r="BF121" i="82" s="1"/>
  <c r="AH97" i="82"/>
  <c r="AH110" i="82" s="1"/>
  <c r="BE115" i="82"/>
  <c r="BE119" i="82" s="1"/>
  <c r="BE121" i="82" s="1"/>
  <c r="AT115" i="82"/>
  <c r="AT119" i="82" s="1"/>
  <c r="AT121" i="82" s="1"/>
  <c r="AJ115" i="82"/>
  <c r="AJ119" i="82" s="1"/>
  <c r="AJ121" i="82" s="1"/>
  <c r="AS115" i="82"/>
  <c r="AS119" i="82" s="1"/>
  <c r="AS121" i="82" s="1"/>
  <c r="U115" i="82"/>
  <c r="U119" i="82" s="1"/>
  <c r="U121" i="82" s="1"/>
  <c r="I46" i="82"/>
  <c r="I51" i="82" s="1"/>
  <c r="I92" i="82"/>
  <c r="D46" i="82"/>
  <c r="D51" i="82" s="1"/>
  <c r="D92" i="82"/>
  <c r="C46" i="82"/>
  <c r="C51" i="82" s="1"/>
  <c r="C92" i="82"/>
  <c r="AL97" i="82"/>
  <c r="AL110" i="82" s="1"/>
  <c r="AZ115" i="82"/>
  <c r="AZ119" i="82" s="1"/>
  <c r="AZ121" i="82" s="1"/>
  <c r="L46" i="82"/>
  <c r="L51" i="82" s="1"/>
  <c r="L92" i="82"/>
  <c r="N46" i="82"/>
  <c r="N51" i="82" s="1"/>
  <c r="N92" i="82"/>
  <c r="Q125" i="82"/>
  <c r="Q115" i="82"/>
  <c r="Q119" i="82" s="1"/>
  <c r="Q121" i="82" s="1"/>
  <c r="BH115" i="82"/>
  <c r="BH119" i="82" s="1"/>
  <c r="BH121" i="82" s="1"/>
  <c r="AQ115" i="82"/>
  <c r="AQ119" i="82" s="1"/>
  <c r="AQ121" i="82" s="1"/>
  <c r="AL115" i="82"/>
  <c r="AL119" i="82" s="1"/>
  <c r="AL121" i="82" s="1"/>
  <c r="Z115" i="82"/>
  <c r="Z119" i="82" s="1"/>
  <c r="Z121" i="82" s="1"/>
  <c r="W115" i="82"/>
  <c r="W119" i="82" s="1"/>
  <c r="W121" i="82" s="1"/>
  <c r="BB115" i="82"/>
  <c r="BB119" i="82" s="1"/>
  <c r="BB121" i="82" s="1"/>
  <c r="AK115" i="82"/>
  <c r="AK119" i="82" s="1"/>
  <c r="AK121" i="82" s="1"/>
  <c r="AA115" i="82"/>
  <c r="AA119" i="82" s="1"/>
  <c r="AA121" i="82" s="1"/>
  <c r="AW125" i="82"/>
  <c r="AW115" i="82"/>
  <c r="AW119" i="82" s="1"/>
  <c r="AW121" i="82" s="1"/>
  <c r="BC115" i="82"/>
  <c r="BC119" i="82" s="1"/>
  <c r="BC121" i="82" s="1"/>
  <c r="AY115" i="82"/>
  <c r="AY119" i="82" s="1"/>
  <c r="AY121" i="82" s="1"/>
  <c r="AI115" i="82"/>
  <c r="AI119" i="82" s="1"/>
  <c r="AI121" i="82" s="1"/>
  <c r="AG125" i="82"/>
  <c r="AG115" i="82"/>
  <c r="AG119" i="82" s="1"/>
  <c r="AG121" i="82" s="1"/>
  <c r="AX125" i="82"/>
  <c r="AX115" i="82"/>
  <c r="AX119" i="82" s="1"/>
  <c r="AX121" i="82" s="1"/>
  <c r="AO115" i="82"/>
  <c r="AO119" i="82" s="1"/>
  <c r="AO121" i="82" s="1"/>
  <c r="BI115" i="82"/>
  <c r="BI119" i="82" s="1"/>
  <c r="BI121" i="82" s="1"/>
  <c r="R125" i="82"/>
  <c r="R115" i="82"/>
  <c r="R119" i="82" s="1"/>
  <c r="R121" i="82" s="1"/>
  <c r="AC115" i="82"/>
  <c r="AC119" i="82" s="1"/>
  <c r="AC121" i="82" s="1"/>
  <c r="X115" i="82"/>
  <c r="X119" i="82" s="1"/>
  <c r="X121" i="82" s="1"/>
  <c r="AM115" i="82"/>
  <c r="AM119" i="82" s="1"/>
  <c r="AM121" i="82" s="1"/>
  <c r="AR115" i="82"/>
  <c r="AR119" i="82" s="1"/>
  <c r="AR121" i="82" s="1"/>
  <c r="AE115" i="82"/>
  <c r="AE119" i="82" s="1"/>
  <c r="AE121" i="82" s="1"/>
  <c r="AN115" i="82"/>
  <c r="AN119" i="82" s="1"/>
  <c r="AN121" i="82" s="1"/>
  <c r="Y115" i="82"/>
  <c r="Y119" i="82" s="1"/>
  <c r="Y121" i="82" s="1"/>
  <c r="T115" i="82"/>
  <c r="T119" i="82" s="1"/>
  <c r="T121" i="82" s="1"/>
  <c r="O101" i="82" l="1"/>
  <c r="L93" i="82"/>
  <c r="L116" i="82"/>
  <c r="D96" i="82"/>
  <c r="D116" i="82"/>
  <c r="D125" i="82" s="1"/>
  <c r="D93" i="82"/>
  <c r="O93" i="82"/>
  <c r="O116" i="82"/>
  <c r="M93" i="82"/>
  <c r="M116" i="82"/>
  <c r="M125" i="82" s="1"/>
  <c r="I93" i="82"/>
  <c r="I116" i="82"/>
  <c r="I125" i="82" s="1"/>
  <c r="J93" i="82"/>
  <c r="J116" i="82"/>
  <c r="J125" i="82" s="1"/>
  <c r="H93" i="82"/>
  <c r="H116" i="82"/>
  <c r="K93" i="82"/>
  <c r="K116" i="82"/>
  <c r="G93" i="82"/>
  <c r="G116" i="82"/>
  <c r="G125" i="82" s="1"/>
  <c r="N93" i="82"/>
  <c r="N116" i="82"/>
  <c r="N125" i="82" s="1"/>
  <c r="C96" i="82"/>
  <c r="C93" i="82"/>
  <c r="C106" i="82" s="1"/>
  <c r="C116" i="82"/>
  <c r="BK92" i="82"/>
  <c r="BK104" i="82"/>
  <c r="E96" i="82"/>
  <c r="E93" i="82"/>
  <c r="E116" i="82"/>
  <c r="I115" i="82"/>
  <c r="I121" i="82" s="1"/>
  <c r="F93" i="82"/>
  <c r="F116" i="82"/>
  <c r="G115" i="82" l="1"/>
  <c r="G121" i="82" s="1"/>
  <c r="E97" i="82"/>
  <c r="E110" i="82" s="1"/>
  <c r="E106" i="82"/>
  <c r="N115" i="82"/>
  <c r="N121" i="82" s="1"/>
  <c r="K97" i="82"/>
  <c r="K106" i="82"/>
  <c r="O97" i="82"/>
  <c r="O102" i="82"/>
  <c r="O106" i="82" s="1"/>
  <c r="N97" i="82"/>
  <c r="N106" i="82"/>
  <c r="I97" i="82"/>
  <c r="I106" i="82"/>
  <c r="F97" i="82"/>
  <c r="F106" i="82"/>
  <c r="D97" i="82"/>
  <c r="D110" i="82" s="1"/>
  <c r="D106" i="82"/>
  <c r="H97" i="82"/>
  <c r="H106" i="82"/>
  <c r="M97" i="82"/>
  <c r="M106" i="82"/>
  <c r="G97" i="82"/>
  <c r="G106" i="82"/>
  <c r="J97" i="82"/>
  <c r="J108" i="82" s="1"/>
  <c r="J106" i="82"/>
  <c r="L97" i="82"/>
  <c r="L106" i="82"/>
  <c r="C97" i="82"/>
  <c r="BK93" i="82"/>
  <c r="D115" i="82"/>
  <c r="D121" i="82" s="1"/>
  <c r="K125" i="82"/>
  <c r="K115" i="82"/>
  <c r="K121" i="82" s="1"/>
  <c r="F125" i="82"/>
  <c r="F115" i="82"/>
  <c r="F121" i="82" s="1"/>
  <c r="O125" i="82"/>
  <c r="O115" i="82"/>
  <c r="O119" i="82" s="1"/>
  <c r="O121" i="82" s="1"/>
  <c r="E125" i="82"/>
  <c r="E115" i="82"/>
  <c r="E121" i="82" s="1"/>
  <c r="M115" i="82"/>
  <c r="M121" i="82" s="1"/>
  <c r="L125" i="82"/>
  <c r="L115" i="82"/>
  <c r="L121" i="82" s="1"/>
  <c r="BK101" i="82"/>
  <c r="C115" i="82"/>
  <c r="C125" i="82"/>
  <c r="BK116" i="82"/>
  <c r="H125" i="82"/>
  <c r="H115" i="82"/>
  <c r="H121" i="82" s="1"/>
  <c r="J115" i="82"/>
  <c r="J121" i="82" s="1"/>
  <c r="G108" i="82" l="1"/>
  <c r="F108" i="82"/>
  <c r="K108" i="82"/>
  <c r="O108" i="82"/>
  <c r="M108" i="82"/>
  <c r="I108" i="82"/>
  <c r="L108" i="82"/>
  <c r="H108" i="82"/>
  <c r="N108" i="82"/>
  <c r="BK106" i="82"/>
  <c r="J96" i="82"/>
  <c r="J110" i="82"/>
  <c r="O96" i="82"/>
  <c r="O110" i="82"/>
  <c r="G96" i="82"/>
  <c r="G110" i="82"/>
  <c r="F96" i="82"/>
  <c r="F110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5" i="82"/>
  <c r="BK115" i="82"/>
  <c r="BK109" i="82" l="1"/>
  <c r="C121" i="82"/>
  <c r="BK121" i="82" s="1"/>
  <c r="BK119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E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N19" i="82" l="1"/>
  <c r="M19" i="82"/>
  <c r="L19" i="82"/>
  <c r="K19" i="82"/>
  <c r="K20" i="82" s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30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30" i="82" s="1"/>
  <c r="N12" i="82" s="1"/>
  <c r="M41" i="48"/>
  <c r="M82" i="82"/>
  <c r="I41" i="48"/>
  <c r="I87" i="48" s="1"/>
  <c r="I93" i="48" s="1"/>
  <c r="I82" i="82"/>
  <c r="E41" i="48"/>
  <c r="E82" i="82"/>
  <c r="E83" i="82" s="1"/>
  <c r="E22" i="82" s="1"/>
  <c r="K88" i="82"/>
  <c r="K30" i="82" s="1"/>
  <c r="H88" i="82"/>
  <c r="H30" i="82" s="1"/>
  <c r="E88" i="82"/>
  <c r="E30" i="82" s="1"/>
  <c r="J88" i="82"/>
  <c r="J131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1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30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30" i="82" s="1"/>
  <c r="L12" i="82" s="1"/>
  <c r="K83" i="82"/>
  <c r="M83" i="82"/>
  <c r="M130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30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30" i="82" s="1"/>
  <c r="U12" i="82" s="1"/>
  <c r="C87" i="82"/>
  <c r="C45" i="48"/>
  <c r="C90" i="48" s="1"/>
  <c r="Q143" i="49"/>
  <c r="E9" i="52"/>
  <c r="G121" i="59"/>
  <c r="G122" i="59" s="1"/>
  <c r="G130" i="82"/>
  <c r="G12" i="82" s="1"/>
  <c r="G22" i="82"/>
  <c r="G131" i="82"/>
  <c r="G13" i="82" s="1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30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30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30" i="82"/>
  <c r="J12" i="82" s="1"/>
  <c r="H131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30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1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30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30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1" i="82" s="1"/>
  <c r="AD13" i="82" s="1"/>
  <c r="AD28" i="52" s="1"/>
  <c r="W66" i="50"/>
  <c r="Y68" i="50" s="1"/>
  <c r="W50" i="52"/>
  <c r="W43" i="50"/>
  <c r="W40" i="64" s="1"/>
  <c r="H130" i="82"/>
  <c r="H12" i="82" s="1"/>
  <c r="H32" i="52" s="1"/>
  <c r="H22" i="82"/>
  <c r="H23" i="82" s="1"/>
  <c r="H15" i="82" s="1"/>
  <c r="H29" i="52" s="1"/>
  <c r="AA82" i="82"/>
  <c r="AA83" i="82" s="1"/>
  <c r="AA130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1" i="82"/>
  <c r="E13" i="82" s="1"/>
  <c r="E28" i="52" s="1"/>
  <c r="E130" i="82"/>
  <c r="E12" i="82" s="1"/>
  <c r="E14" i="82" s="1"/>
  <c r="E31" i="52" s="1"/>
  <c r="AK82" i="82"/>
  <c r="AK83" i="82" s="1"/>
  <c r="AK130" i="82" s="1"/>
  <c r="AK12" i="82" s="1"/>
  <c r="AK41" i="48"/>
  <c r="AL11" i="52"/>
  <c r="T22" i="82"/>
  <c r="T39" i="52" s="1"/>
  <c r="T130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31" i="82"/>
  <c r="S13" i="82" s="1"/>
  <c r="S28" i="52" s="1"/>
  <c r="AE130" i="82"/>
  <c r="AE12" i="82" s="1"/>
  <c r="AE32" i="52" s="1"/>
  <c r="AE22" i="82"/>
  <c r="AE23" i="82" s="1"/>
  <c r="AE131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30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1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1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1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1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1" i="82"/>
  <c r="D13" i="82" s="1"/>
  <c r="D28" i="52" s="1"/>
  <c r="AI22" i="82"/>
  <c r="AI131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1" i="82"/>
  <c r="M13" i="82" s="1"/>
  <c r="M28" i="52" s="1"/>
  <c r="L22" i="82"/>
  <c r="L131" i="82"/>
  <c r="L13" i="82" s="1"/>
  <c r="L28" i="52" s="1"/>
  <c r="W130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1" i="82"/>
  <c r="P13" i="82" s="1"/>
  <c r="P28" i="52" s="1"/>
  <c r="P22" i="82"/>
  <c r="O30" i="82"/>
  <c r="O130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1" i="82"/>
  <c r="O13" i="82" s="1"/>
  <c r="AG31" i="82"/>
  <c r="AG16" i="82" s="1"/>
  <c r="AG30" i="52" s="1"/>
  <c r="K22" i="82"/>
  <c r="K131" i="82"/>
  <c r="K13" i="82" s="1"/>
  <c r="K28" i="52" s="1"/>
  <c r="W31" i="82"/>
  <c r="W16" i="82" s="1"/>
  <c r="W30" i="52" s="1"/>
  <c r="Y22" i="82"/>
  <c r="Y131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1" i="82"/>
  <c r="U13" i="82" s="1"/>
  <c r="U28" i="52" s="1"/>
  <c r="U22" i="82"/>
  <c r="K130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1" i="82"/>
  <c r="I13" i="82" s="1"/>
  <c r="I28" i="52" s="1"/>
  <c r="P130" i="82"/>
  <c r="P12" i="82" s="1"/>
  <c r="Y130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30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1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30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30" i="82"/>
  <c r="AH12" i="82" s="1"/>
  <c r="AH32" i="52" s="1"/>
  <c r="V22" i="82"/>
  <c r="V23" i="82" s="1"/>
  <c r="V24" i="82" s="1"/>
  <c r="V38" i="52" s="1"/>
  <c r="AH131" i="82"/>
  <c r="AH13" i="82" s="1"/>
  <c r="AH28" i="52" s="1"/>
  <c r="AH23" i="82"/>
  <c r="AH42" i="52" s="1"/>
  <c r="F14" i="82"/>
  <c r="F31" i="52" s="1"/>
  <c r="AH38" i="82"/>
  <c r="V131" i="82"/>
  <c r="V13" i="82" s="1"/>
  <c r="V28" i="52" s="1"/>
  <c r="AH22" i="71"/>
  <c r="AF38" i="82"/>
  <c r="AI19" i="92"/>
  <c r="AF131" i="82"/>
  <c r="AF13" i="82" s="1"/>
  <c r="AF28" i="52" s="1"/>
  <c r="AF130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30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1" i="82"/>
  <c r="X13" i="82" s="1"/>
  <c r="X28" i="52" s="1"/>
  <c r="R131" i="82"/>
  <c r="R13" i="82" s="1"/>
  <c r="R28" i="52" s="1"/>
  <c r="Y49" i="68"/>
  <c r="W20" i="92"/>
  <c r="X22" i="82"/>
  <c r="X23" i="82" s="1"/>
  <c r="X24" i="82" s="1"/>
  <c r="X38" i="52" s="1"/>
  <c r="AJ131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1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30" i="82"/>
  <c r="AC12" i="82" s="1"/>
  <c r="AC32" i="52" s="1"/>
  <c r="Q41" i="48"/>
  <c r="Q82" i="82"/>
  <c r="Q83" i="82" s="1"/>
  <c r="AC70" i="49"/>
  <c r="AD22" i="82"/>
  <c r="AD23" i="82" s="1"/>
  <c r="AD42" i="52" s="1"/>
  <c r="AD130" i="82"/>
  <c r="AD12" i="82" s="1"/>
  <c r="AD32" i="52" s="1"/>
  <c r="AA131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1" i="82"/>
  <c r="AK13" i="82" s="1"/>
  <c r="AK28" i="52" s="1"/>
  <c r="AK22" i="82"/>
  <c r="AK23" i="82" s="1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1" i="82"/>
  <c r="AG13" i="82" s="1"/>
  <c r="AG28" i="52" s="1"/>
  <c r="AB130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30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31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42" i="52" l="1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30" i="82"/>
  <c r="Q12" i="82" s="1"/>
  <c r="Q131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30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30" i="82"/>
  <c r="AQ12" i="82" s="1"/>
  <c r="AQ30" i="82"/>
  <c r="AN11" i="52"/>
  <c r="AP126" i="59"/>
  <c r="AP127" i="59" s="1"/>
  <c r="BA87" i="82"/>
  <c r="BA88" i="82" s="1"/>
  <c r="BA45" i="48"/>
  <c r="AR82" i="82"/>
  <c r="AR83" i="82" s="1"/>
  <c r="AR130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30" i="82" s="1"/>
  <c r="AS12" i="82" s="1"/>
  <c r="G18" i="50"/>
  <c r="H6" i="50" s="1"/>
  <c r="H18" i="50" s="1"/>
  <c r="AP22" i="82"/>
  <c r="AP23" i="82" s="1"/>
  <c r="AP131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30" i="82"/>
  <c r="AW12" i="82" s="1"/>
  <c r="AW22" i="82"/>
  <c r="AW131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30" i="82"/>
  <c r="AU12" i="82" s="1"/>
  <c r="AU131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30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1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30" i="82" s="1"/>
  <c r="BF12" i="82" s="1"/>
  <c r="AO131" i="82"/>
  <c r="AO13" i="82" s="1"/>
  <c r="AO28" i="52" s="1"/>
  <c r="AO22" i="82"/>
  <c r="BA82" i="82"/>
  <c r="BA83" i="82" s="1"/>
  <c r="BA130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1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1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30" i="82"/>
  <c r="AO12" i="82" s="1"/>
  <c r="H13" i="59"/>
  <c r="G23" i="116" s="1"/>
  <c r="G22" i="116"/>
  <c r="J12" i="59"/>
  <c r="K12" i="59" s="1"/>
  <c r="BG30" i="82"/>
  <c r="BG130" i="82"/>
  <c r="BG12" i="82" s="1"/>
  <c r="BB126" i="59"/>
  <c r="BB127" i="59" s="1"/>
  <c r="AZ11" i="52"/>
  <c r="BI130" i="82"/>
  <c r="BI12" i="82" s="1"/>
  <c r="BI22" i="82"/>
  <c r="BI131" i="82"/>
  <c r="BI13" i="82" s="1"/>
  <c r="BI28" i="52" s="1"/>
  <c r="BC30" i="82"/>
  <c r="BC130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1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30" i="82"/>
  <c r="AV12" i="82" s="1"/>
  <c r="AV22" i="82"/>
  <c r="AV131" i="82"/>
  <c r="AV13" i="82" s="1"/>
  <c r="AV28" i="52" s="1"/>
  <c r="AT22" i="82"/>
  <c r="AT131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30" i="82" s="1"/>
  <c r="BD12" i="82" s="1"/>
  <c r="AM88" i="82"/>
  <c r="BB131" i="82"/>
  <c r="BB13" i="82" s="1"/>
  <c r="BB28" i="52" s="1"/>
  <c r="BB22" i="82"/>
  <c r="AX130" i="82"/>
  <c r="AX12" i="82" s="1"/>
  <c r="AX131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30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1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30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1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1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31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1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1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30" i="82"/>
  <c r="BE12" i="82" s="1"/>
  <c r="BE22" i="82"/>
  <c r="BE131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31" i="82"/>
  <c r="AY13" i="82" s="1"/>
  <c r="BC32" i="52"/>
  <c r="BC14" i="82"/>
  <c r="BC31" i="52" s="1"/>
  <c r="AY130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30" i="82"/>
  <c r="BH12" i="82" s="1"/>
  <c r="BH22" i="82"/>
  <c r="BH131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30" i="82"/>
  <c r="BJ12" i="82" s="1"/>
  <c r="BJ131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30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30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1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0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0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1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<sst xmlns="http://schemas.openxmlformats.org/spreadsheetml/2006/main" count="7632" uniqueCount="1243">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</sst>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1"/>
  <sheetViews>
    <sheetView tabSelected="1" workbookViewId="0">
      <pane xSplit="2" ySplit="10" topLeftCell="I90" activePane="bottomRight" state="frozen"/>
      <selection pane="topRight" activeCell="C1" sqref="C1"/>
      <selection pane="bottomLeft" activeCell="A11" sqref="A11"/>
      <selection pane="bottomRight" activeCell="O114" sqref="O114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5" width="11.33203125" style="33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C130</f>
        <v>0</v>
      </c>
      <c r="D12" s="63">
        <f>D130</f>
        <v>0</v>
      </c>
      <c r="E12" s="63">
        <f>E130</f>
        <v>0</v>
      </c>
      <c r="F12" s="63">
        <f>F130</f>
        <v>86900</v>
      </c>
      <c r="G12" s="63">
        <f>G130</f>
        <v>103280</v>
      </c>
      <c r="H12" s="63">
        <f>H130</f>
        <v>119660</v>
      </c>
      <c r="I12" s="63">
        <f>I130</f>
        <v>86900</v>
      </c>
      <c r="J12" s="63">
        <f>J130</f>
        <v>103280</v>
      </c>
      <c r="K12" s="63">
        <f>K130</f>
        <v>68020</v>
      </c>
      <c r="L12" s="63">
        <f>L130</f>
        <v>68020</v>
      </c>
      <c r="M12" s="63">
        <f t="shared" ref="M12:AH12" si="0">M130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AI130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C131</f>
        <v>0</v>
      </c>
      <c r="D13" s="63">
        <f>D131</f>
        <v>0</v>
      </c>
      <c r="E13" s="63">
        <f>E131</f>
        <v>0</v>
      </c>
      <c r="F13" s="63">
        <f>F131</f>
        <v>24400</v>
      </c>
      <c r="G13" s="63">
        <f>G131</f>
        <v>28280</v>
      </c>
      <c r="H13" s="63">
        <f>H131</f>
        <v>32160</v>
      </c>
      <c r="I13" s="63">
        <f>I131</f>
        <v>24400</v>
      </c>
      <c r="J13" s="63">
        <f>J131</f>
        <v>28280</v>
      </c>
      <c r="K13" s="63">
        <f>K131</f>
        <v>18020</v>
      </c>
      <c r="L13" s="63">
        <f>L131</f>
        <v>18020</v>
      </c>
      <c r="M13" s="63">
        <f t="shared" ref="M13:AH13" si="2">M131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AI131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7">SUM(D101:D104)</f>
        <v>0</v>
      </c>
      <c r="E106" s="63">
        <f t="shared" si="57"/>
        <v>0</v>
      </c>
      <c r="F106" s="63">
        <f t="shared" si="57"/>
        <v>40500</v>
      </c>
      <c r="G106" s="63">
        <f t="shared" si="57"/>
        <v>40500</v>
      </c>
      <c r="H106" s="63">
        <f t="shared" si="57"/>
        <v>40500</v>
      </c>
      <c r="I106" s="63">
        <f t="shared" si="57"/>
        <v>40500</v>
      </c>
      <c r="J106" s="63">
        <f t="shared" si="57"/>
        <v>40500</v>
      </c>
      <c r="K106" s="63">
        <f t="shared" si="57"/>
        <v>40500</v>
      </c>
      <c r="L106" s="63">
        <f t="shared" si="57"/>
        <v>40500</v>
      </c>
      <c r="M106" s="63">
        <f t="shared" si="57"/>
        <v>40500</v>
      </c>
      <c r="N106" s="63">
        <f t="shared" si="57"/>
        <v>27000</v>
      </c>
      <c r="O106" s="63">
        <f t="shared" si="57"/>
        <v>241773000</v>
      </c>
      <c r="P106" s="63">
        <f t="shared" si="57"/>
        <v>0</v>
      </c>
      <c r="Q106" s="63">
        <f t="shared" si="57"/>
        <v>0</v>
      </c>
      <c r="R106" s="63">
        <f t="shared" si="57"/>
        <v>0</v>
      </c>
      <c r="S106" s="63">
        <f t="shared" si="57"/>
        <v>0</v>
      </c>
      <c r="T106" s="63">
        <f t="shared" si="57"/>
        <v>0</v>
      </c>
      <c r="U106" s="63">
        <f t="shared" si="57"/>
        <v>0</v>
      </c>
      <c r="V106" s="63">
        <f t="shared" si="57"/>
        <v>0</v>
      </c>
      <c r="W106" s="63">
        <f t="shared" si="57"/>
        <v>0</v>
      </c>
      <c r="X106" s="63">
        <f t="shared" si="57"/>
        <v>0</v>
      </c>
      <c r="Y106" s="63">
        <f t="shared" si="57"/>
        <v>0</v>
      </c>
      <c r="Z106" s="63">
        <f t="shared" si="57"/>
        <v>0</v>
      </c>
      <c r="AA106" s="63">
        <f t="shared" si="57"/>
        <v>0</v>
      </c>
      <c r="AB106" s="63">
        <f t="shared" si="57"/>
        <v>0</v>
      </c>
      <c r="AC106" s="63">
        <f t="shared" si="57"/>
        <v>0</v>
      </c>
      <c r="AD106" s="63">
        <f t="shared" si="57"/>
        <v>0</v>
      </c>
      <c r="AE106" s="63">
        <f t="shared" si="57"/>
        <v>0</v>
      </c>
      <c r="AF106" s="63">
        <f t="shared" si="57"/>
        <v>0</v>
      </c>
      <c r="AG106" s="63">
        <f t="shared" si="57"/>
        <v>0</v>
      </c>
      <c r="AH106" s="63">
        <f t="shared" si="57"/>
        <v>0</v>
      </c>
      <c r="AI106" s="63">
        <f t="shared" si="57"/>
        <v>0</v>
      </c>
      <c r="AJ106" s="63">
        <f t="shared" si="57"/>
        <v>0</v>
      </c>
      <c r="AK106" s="63">
        <f t="shared" si="57"/>
        <v>0</v>
      </c>
      <c r="AL106" s="63">
        <f t="shared" si="57"/>
        <v>0</v>
      </c>
      <c r="AM106" s="63">
        <f t="shared" si="57"/>
        <v>0</v>
      </c>
      <c r="AN106" s="63">
        <f t="shared" si="57"/>
        <v>0</v>
      </c>
      <c r="AO106" s="63">
        <f t="shared" si="57"/>
        <v>0</v>
      </c>
      <c r="AP106" s="63">
        <f t="shared" si="57"/>
        <v>0</v>
      </c>
      <c r="AQ106" s="63">
        <f t="shared" si="57"/>
        <v>0</v>
      </c>
      <c r="AR106" s="63">
        <f t="shared" si="57"/>
        <v>0</v>
      </c>
      <c r="AS106" s="63">
        <f t="shared" si="57"/>
        <v>0</v>
      </c>
      <c r="AT106" s="63">
        <f t="shared" si="57"/>
        <v>0</v>
      </c>
      <c r="AU106" s="63">
        <f t="shared" si="57"/>
        <v>0</v>
      </c>
      <c r="AV106" s="63">
        <f t="shared" si="57"/>
        <v>0</v>
      </c>
      <c r="AW106" s="63">
        <f t="shared" si="57"/>
        <v>0</v>
      </c>
      <c r="AX106" s="63">
        <f t="shared" si="57"/>
        <v>0</v>
      </c>
      <c r="AY106" s="63">
        <f t="shared" si="57"/>
        <v>0</v>
      </c>
      <c r="AZ106" s="63">
        <f t="shared" si="57"/>
        <v>0</v>
      </c>
      <c r="BA106" s="63">
        <f t="shared" si="57"/>
        <v>0</v>
      </c>
      <c r="BB106" s="63">
        <f t="shared" si="57"/>
        <v>0</v>
      </c>
      <c r="BC106" s="63">
        <f t="shared" si="57"/>
        <v>0</v>
      </c>
      <c r="BD106" s="63">
        <f t="shared" si="57"/>
        <v>0</v>
      </c>
      <c r="BE106" s="63">
        <f t="shared" si="57"/>
        <v>0</v>
      </c>
      <c r="BF106" s="63">
        <f t="shared" si="57"/>
        <v>0</v>
      </c>
      <c r="BG106" s="63">
        <f t="shared" si="57"/>
        <v>0</v>
      </c>
      <c r="BH106" s="63">
        <f t="shared" si="57"/>
        <v>0</v>
      </c>
      <c r="BI106" s="63">
        <f t="shared" si="57"/>
        <v>0</v>
      </c>
      <c r="BJ106" s="63">
        <f t="shared" si="57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649</v>
      </c>
      <c r="C108" s="63">
        <f>IF(C92&gt;0,(C97-C106)/C92,0)</f>
        <v>0</v>
      </c>
      <c r="D108" s="63">
        <f t="shared" ref="D108:BJ108" si="58">IF(D92&gt;0,(D97-D106)/D92,0)</f>
        <v>0</v>
      </c>
      <c r="E108" s="63">
        <f t="shared" si="58"/>
        <v>0</v>
      </c>
      <c r="F108" s="63">
        <f t="shared" si="58"/>
        <v>7430</v>
      </c>
      <c r="G108" s="63">
        <f t="shared" si="58"/>
        <v>7430</v>
      </c>
      <c r="H108" s="63">
        <f t="shared" si="58"/>
        <v>7430</v>
      </c>
      <c r="I108" s="63">
        <f t="shared" si="58"/>
        <v>7430</v>
      </c>
      <c r="J108" s="63">
        <f t="shared" si="58"/>
        <v>7430</v>
      </c>
      <c r="K108" s="63">
        <f t="shared" si="58"/>
        <v>7430</v>
      </c>
      <c r="L108" s="63">
        <f t="shared" si="58"/>
        <v>7430</v>
      </c>
      <c r="M108" s="63">
        <f t="shared" si="58"/>
        <v>7430</v>
      </c>
      <c r="N108" s="63">
        <f t="shared" si="58"/>
        <v>7430</v>
      </c>
      <c r="O108" s="63">
        <f t="shared" si="58"/>
        <v>-11492070</v>
      </c>
      <c r="P108" s="63">
        <f t="shared" si="58"/>
        <v>0</v>
      </c>
      <c r="Q108" s="63">
        <f t="shared" si="58"/>
        <v>0</v>
      </c>
      <c r="R108" s="63">
        <f t="shared" si="58"/>
        <v>0</v>
      </c>
      <c r="S108" s="63">
        <f t="shared" si="58"/>
        <v>0</v>
      </c>
      <c r="T108" s="63">
        <f t="shared" si="58"/>
        <v>0</v>
      </c>
      <c r="U108" s="63">
        <f t="shared" si="58"/>
        <v>0</v>
      </c>
      <c r="V108" s="63">
        <f t="shared" si="58"/>
        <v>0</v>
      </c>
      <c r="W108" s="63">
        <f t="shared" si="58"/>
        <v>0</v>
      </c>
      <c r="X108" s="63">
        <f t="shared" si="58"/>
        <v>0</v>
      </c>
      <c r="Y108" s="63">
        <f t="shared" si="58"/>
        <v>0</v>
      </c>
      <c r="Z108" s="63">
        <f t="shared" si="58"/>
        <v>0</v>
      </c>
      <c r="AA108" s="63" t="e">
        <f t="shared" si="58"/>
        <v>#VALUE!</v>
      </c>
      <c r="AB108" s="63">
        <f t="shared" si="58"/>
        <v>0</v>
      </c>
      <c r="AC108" s="63">
        <f t="shared" si="58"/>
        <v>0</v>
      </c>
      <c r="AD108" s="63">
        <f t="shared" si="58"/>
        <v>0</v>
      </c>
      <c r="AE108" s="63">
        <f t="shared" si="58"/>
        <v>0</v>
      </c>
      <c r="AF108" s="63">
        <f t="shared" si="58"/>
        <v>0</v>
      </c>
      <c r="AG108" s="63">
        <f t="shared" si="58"/>
        <v>0</v>
      </c>
      <c r="AH108" s="63">
        <f t="shared" si="58"/>
        <v>0</v>
      </c>
      <c r="AI108" s="63">
        <f t="shared" si="58"/>
        <v>0</v>
      </c>
      <c r="AJ108" s="63">
        <f t="shared" si="58"/>
        <v>0</v>
      </c>
      <c r="AK108" s="63">
        <f t="shared" si="58"/>
        <v>0</v>
      </c>
      <c r="AL108" s="63">
        <f t="shared" si="58"/>
        <v>0</v>
      </c>
      <c r="AM108" s="63">
        <f t="shared" si="58"/>
        <v>0</v>
      </c>
      <c r="AN108" s="63">
        <f t="shared" si="58"/>
        <v>0</v>
      </c>
      <c r="AO108" s="63">
        <f t="shared" si="58"/>
        <v>0</v>
      </c>
      <c r="AP108" s="63">
        <f t="shared" si="58"/>
        <v>0</v>
      </c>
      <c r="AQ108" s="63">
        <f t="shared" si="58"/>
        <v>0</v>
      </c>
      <c r="AR108" s="63">
        <f t="shared" si="58"/>
        <v>0</v>
      </c>
      <c r="AS108" s="63">
        <f t="shared" si="58"/>
        <v>0</v>
      </c>
      <c r="AT108" s="63">
        <f t="shared" si="58"/>
        <v>0</v>
      </c>
      <c r="AU108" s="63">
        <f t="shared" si="58"/>
        <v>0</v>
      </c>
      <c r="AV108" s="63">
        <f t="shared" si="58"/>
        <v>0</v>
      </c>
      <c r="AW108" s="63">
        <f t="shared" si="58"/>
        <v>0</v>
      </c>
      <c r="AX108" s="63">
        <f t="shared" si="58"/>
        <v>0</v>
      </c>
      <c r="AY108" s="63">
        <f t="shared" si="58"/>
        <v>0</v>
      </c>
      <c r="AZ108" s="63">
        <f t="shared" si="58"/>
        <v>0</v>
      </c>
      <c r="BA108" s="63">
        <f t="shared" si="58"/>
        <v>0</v>
      </c>
      <c r="BB108" s="63">
        <f t="shared" si="58"/>
        <v>0</v>
      </c>
      <c r="BC108" s="63">
        <f t="shared" si="58"/>
        <v>0</v>
      </c>
      <c r="BD108" s="63">
        <f t="shared" si="58"/>
        <v>0</v>
      </c>
      <c r="BE108" s="63">
        <f t="shared" si="58"/>
        <v>0</v>
      </c>
      <c r="BF108" s="63">
        <f t="shared" si="58"/>
        <v>0</v>
      </c>
      <c r="BG108" s="63">
        <f t="shared" si="58"/>
        <v>0</v>
      </c>
      <c r="BH108" s="63">
        <f t="shared" si="58"/>
        <v>0</v>
      </c>
      <c r="BI108" s="63">
        <f t="shared" si="58"/>
        <v>0</v>
      </c>
      <c r="BJ108" s="63">
        <f t="shared" si="58"/>
        <v>0</v>
      </c>
    </row>
    <row r="109" spans="1:63" outlineLevel="1" x14ac:dyDescent="0.15">
      <c r="A109" s="47" t="s">
        <v>650</v>
      </c>
      <c r="C109" s="63">
        <f t="shared" ref="C109:E109" si="59">C97-C106</f>
        <v>0</v>
      </c>
      <c r="D109" s="63">
        <f t="shared" si="59"/>
        <v>0</v>
      </c>
      <c r="E109" s="63">
        <f t="shared" si="59"/>
        <v>0</v>
      </c>
      <c r="F109" s="63">
        <f>F97-F106</f>
        <v>22290</v>
      </c>
      <c r="G109" s="63">
        <f t="shared" ref="G109:BJ109" si="60">G97-G106</f>
        <v>22290</v>
      </c>
      <c r="H109" s="63">
        <f t="shared" si="60"/>
        <v>22290</v>
      </c>
      <c r="I109" s="63">
        <f t="shared" si="60"/>
        <v>22290</v>
      </c>
      <c r="J109" s="63">
        <f t="shared" si="60"/>
        <v>22290</v>
      </c>
      <c r="K109" s="63">
        <f t="shared" si="60"/>
        <v>22290</v>
      </c>
      <c r="L109" s="63">
        <f t="shared" si="60"/>
        <v>22290</v>
      </c>
      <c r="M109" s="63">
        <f t="shared" si="60"/>
        <v>22290</v>
      </c>
      <c r="N109" s="63">
        <f t="shared" si="60"/>
        <v>14860</v>
      </c>
      <c r="O109" s="63">
        <f t="shared" si="60"/>
        <v>-241333470</v>
      </c>
      <c r="P109" s="63" t="e">
        <f t="shared" si="60"/>
        <v>#VALUE!</v>
      </c>
      <c r="Q109" s="63" t="e">
        <f t="shared" si="60"/>
        <v>#VALUE!</v>
      </c>
      <c r="R109" s="63" t="e">
        <f t="shared" si="60"/>
        <v>#VALUE!</v>
      </c>
      <c r="S109" s="63" t="e">
        <f t="shared" si="60"/>
        <v>#VALUE!</v>
      </c>
      <c r="T109" s="63" t="e">
        <f t="shared" si="60"/>
        <v>#VALUE!</v>
      </c>
      <c r="U109" s="63" t="e">
        <f t="shared" si="60"/>
        <v>#VALUE!</v>
      </c>
      <c r="V109" s="63" t="e">
        <f t="shared" si="60"/>
        <v>#VALUE!</v>
      </c>
      <c r="W109" s="63" t="e">
        <f t="shared" si="60"/>
        <v>#VALUE!</v>
      </c>
      <c r="X109" s="63" t="e">
        <f t="shared" si="60"/>
        <v>#VALUE!</v>
      </c>
      <c r="Y109" s="63" t="e">
        <f t="shared" si="60"/>
        <v>#VALUE!</v>
      </c>
      <c r="Z109" s="63" t="e">
        <f t="shared" si="60"/>
        <v>#VALUE!</v>
      </c>
      <c r="AA109" s="63" t="e">
        <f t="shared" si="60"/>
        <v>#VALUE!</v>
      </c>
      <c r="AB109" s="63" t="e">
        <f t="shared" si="60"/>
        <v>#VALUE!</v>
      </c>
      <c r="AC109" s="63" t="e">
        <f t="shared" si="60"/>
        <v>#VALUE!</v>
      </c>
      <c r="AD109" s="63" t="e">
        <f t="shared" si="60"/>
        <v>#VALUE!</v>
      </c>
      <c r="AE109" s="63" t="e">
        <f t="shared" si="60"/>
        <v>#VALUE!</v>
      </c>
      <c r="AF109" s="63" t="e">
        <f t="shared" si="60"/>
        <v>#VALUE!</v>
      </c>
      <c r="AG109" s="63" t="e">
        <f t="shared" si="60"/>
        <v>#VALUE!</v>
      </c>
      <c r="AH109" s="63" t="e">
        <f t="shared" si="60"/>
        <v>#VALUE!</v>
      </c>
      <c r="AI109" s="63" t="e">
        <f t="shared" si="60"/>
        <v>#VALUE!</v>
      </c>
      <c r="AJ109" s="63" t="e">
        <f t="shared" si="60"/>
        <v>#VALUE!</v>
      </c>
      <c r="AK109" s="63" t="e">
        <f t="shared" si="60"/>
        <v>#VALUE!</v>
      </c>
      <c r="AL109" s="63" t="e">
        <f t="shared" si="60"/>
        <v>#VALUE!</v>
      </c>
      <c r="AM109" s="63">
        <f t="shared" si="60"/>
        <v>0</v>
      </c>
      <c r="AN109" s="63">
        <f t="shared" si="60"/>
        <v>0</v>
      </c>
      <c r="AO109" s="63">
        <f t="shared" si="60"/>
        <v>0</v>
      </c>
      <c r="AP109" s="63">
        <f t="shared" si="60"/>
        <v>0</v>
      </c>
      <c r="AQ109" s="63">
        <f t="shared" si="60"/>
        <v>0</v>
      </c>
      <c r="AR109" s="63">
        <f t="shared" si="60"/>
        <v>0</v>
      </c>
      <c r="AS109" s="63">
        <f t="shared" si="60"/>
        <v>0</v>
      </c>
      <c r="AT109" s="63">
        <f t="shared" si="60"/>
        <v>0</v>
      </c>
      <c r="AU109" s="63">
        <f t="shared" si="60"/>
        <v>0</v>
      </c>
      <c r="AV109" s="63">
        <f t="shared" si="60"/>
        <v>0</v>
      </c>
      <c r="AW109" s="63">
        <f t="shared" si="60"/>
        <v>0</v>
      </c>
      <c r="AX109" s="63">
        <f t="shared" si="60"/>
        <v>0</v>
      </c>
      <c r="AY109" s="63">
        <f t="shared" si="60"/>
        <v>0</v>
      </c>
      <c r="AZ109" s="63">
        <f t="shared" si="60"/>
        <v>0</v>
      </c>
      <c r="BA109" s="63">
        <f t="shared" si="60"/>
        <v>0</v>
      </c>
      <c r="BB109" s="63">
        <f t="shared" si="60"/>
        <v>0</v>
      </c>
      <c r="BC109" s="63">
        <f t="shared" si="60"/>
        <v>0</v>
      </c>
      <c r="BD109" s="63">
        <f t="shared" si="60"/>
        <v>0</v>
      </c>
      <c r="BE109" s="63">
        <f t="shared" si="60"/>
        <v>0</v>
      </c>
      <c r="BF109" s="63">
        <f t="shared" si="60"/>
        <v>0</v>
      </c>
      <c r="BG109" s="63">
        <f t="shared" si="60"/>
        <v>0</v>
      </c>
      <c r="BH109" s="63">
        <f t="shared" si="60"/>
        <v>0</v>
      </c>
      <c r="BI109" s="63">
        <f t="shared" si="60"/>
        <v>0</v>
      </c>
      <c r="BJ109" s="63">
        <f t="shared" si="60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1228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61">C119*(1-C120)</f>
        <v>0</v>
      </c>
      <c r="D121" s="169">
        <f t="shared" si="61"/>
        <v>0</v>
      </c>
      <c r="E121" s="169">
        <f t="shared" si="61"/>
        <v>0</v>
      </c>
      <c r="F121" s="169">
        <f t="shared" si="61"/>
        <v>0</v>
      </c>
      <c r="G121" s="169">
        <f t="shared" si="61"/>
        <v>0</v>
      </c>
      <c r="H121" s="169">
        <f t="shared" si="61"/>
        <v>0</v>
      </c>
      <c r="I121" s="169">
        <f t="shared" si="61"/>
        <v>0</v>
      </c>
      <c r="J121" s="169">
        <f t="shared" si="61"/>
        <v>0</v>
      </c>
      <c r="K121" s="169">
        <f t="shared" si="61"/>
        <v>0</v>
      </c>
      <c r="L121" s="169">
        <f t="shared" si="61"/>
        <v>0</v>
      </c>
      <c r="M121" s="169">
        <f t="shared" si="61"/>
        <v>0</v>
      </c>
      <c r="N121" s="169">
        <f t="shared" si="61"/>
        <v>0</v>
      </c>
      <c r="O121" s="169">
        <f t="shared" si="61"/>
        <v>483000</v>
      </c>
      <c r="P121" s="169">
        <f t="shared" si="61"/>
        <v>0</v>
      </c>
      <c r="Q121" s="169">
        <f t="shared" si="61"/>
        <v>0</v>
      </c>
      <c r="R121" s="169">
        <f t="shared" si="61"/>
        <v>0</v>
      </c>
      <c r="S121" s="169">
        <f t="shared" si="61"/>
        <v>0</v>
      </c>
      <c r="T121" s="169">
        <f t="shared" si="61"/>
        <v>0</v>
      </c>
      <c r="U121" s="169">
        <f t="shared" si="61"/>
        <v>0</v>
      </c>
      <c r="V121" s="169">
        <f t="shared" si="61"/>
        <v>0</v>
      </c>
      <c r="W121" s="169">
        <f t="shared" si="61"/>
        <v>0</v>
      </c>
      <c r="X121" s="169">
        <f t="shared" si="61"/>
        <v>0</v>
      </c>
      <c r="Y121" s="169">
        <f t="shared" si="61"/>
        <v>0</v>
      </c>
      <c r="Z121" s="169">
        <f t="shared" si="61"/>
        <v>0</v>
      </c>
      <c r="AA121" s="169" t="e">
        <f t="shared" si="61"/>
        <v>#VALUE!</v>
      </c>
      <c r="AB121" s="169">
        <f t="shared" si="61"/>
        <v>0</v>
      </c>
      <c r="AC121" s="169">
        <f t="shared" si="61"/>
        <v>0</v>
      </c>
      <c r="AD121" s="169">
        <f t="shared" si="61"/>
        <v>0</v>
      </c>
      <c r="AE121" s="169">
        <f t="shared" si="61"/>
        <v>0</v>
      </c>
      <c r="AF121" s="169">
        <f t="shared" si="61"/>
        <v>0</v>
      </c>
      <c r="AG121" s="169">
        <f t="shared" si="61"/>
        <v>0</v>
      </c>
      <c r="AH121" s="169">
        <f t="shared" si="61"/>
        <v>0</v>
      </c>
      <c r="AI121" s="169">
        <f t="shared" si="61"/>
        <v>0</v>
      </c>
      <c r="AJ121" s="169">
        <f t="shared" si="61"/>
        <v>0</v>
      </c>
      <c r="AK121" s="169">
        <f t="shared" si="61"/>
        <v>0</v>
      </c>
      <c r="AL121" s="169">
        <f t="shared" si="61"/>
        <v>0</v>
      </c>
      <c r="AM121" s="90">
        <f t="shared" si="61"/>
        <v>0</v>
      </c>
      <c r="AN121" s="90">
        <f t="shared" si="61"/>
        <v>0</v>
      </c>
      <c r="AO121" s="90">
        <f t="shared" si="61"/>
        <v>0</v>
      </c>
      <c r="AP121" s="90">
        <f t="shared" si="61"/>
        <v>0</v>
      </c>
      <c r="AQ121" s="90">
        <f t="shared" si="61"/>
        <v>0</v>
      </c>
      <c r="AR121" s="90">
        <f t="shared" si="61"/>
        <v>0</v>
      </c>
      <c r="AS121" s="90">
        <f t="shared" si="61"/>
        <v>0</v>
      </c>
      <c r="AT121" s="90">
        <f t="shared" si="61"/>
        <v>0</v>
      </c>
      <c r="AU121" s="90">
        <f t="shared" si="61"/>
        <v>0</v>
      </c>
      <c r="AV121" s="90">
        <f t="shared" si="61"/>
        <v>0</v>
      </c>
      <c r="AW121" s="90">
        <f t="shared" si="61"/>
        <v>0</v>
      </c>
      <c r="AX121" s="90">
        <f t="shared" si="61"/>
        <v>0</v>
      </c>
      <c r="AY121" s="90">
        <f t="shared" si="61"/>
        <v>0</v>
      </c>
      <c r="AZ121" s="90">
        <f t="shared" si="61"/>
        <v>0</v>
      </c>
      <c r="BA121" s="90">
        <f t="shared" si="61"/>
        <v>0</v>
      </c>
      <c r="BB121" s="90">
        <f t="shared" si="61"/>
        <v>0</v>
      </c>
      <c r="BC121" s="90">
        <f t="shared" si="61"/>
        <v>0</v>
      </c>
      <c r="BD121" s="90">
        <f t="shared" si="61"/>
        <v>0</v>
      </c>
      <c r="BE121" s="90">
        <f t="shared" si="61"/>
        <v>0</v>
      </c>
      <c r="BF121" s="90">
        <f t="shared" si="61"/>
        <v>0</v>
      </c>
      <c r="BG121" s="90">
        <f t="shared" si="61"/>
        <v>0</v>
      </c>
      <c r="BH121" s="90">
        <f t="shared" si="61"/>
        <v>0</v>
      </c>
      <c r="BI121" s="90">
        <f t="shared" si="61"/>
        <v>0</v>
      </c>
      <c r="BJ121" s="90">
        <f t="shared" si="6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customFormat="1" outlineLevel="1" x14ac:dyDescent="0.15">
      <c r="BK123" s="118"/>
    </row>
    <row r="124" spans="1:64" customFormat="1" outlineLevel="1" x14ac:dyDescent="0.15">
      <c r="A124" s="16" t="str">
        <f>A116</f>
        <v>Domicilio Services Units</v>
      </c>
      <c r="BK124" s="118"/>
    </row>
    <row r="125" spans="1:64" customFormat="1" outlineLevel="1" x14ac:dyDescent="0.15">
      <c r="A125" s="47" t="str">
        <f>'COGS-PRICE-MARGIN_CWS'!A86</f>
        <v>Servicio</v>
      </c>
      <c r="C125" s="169">
        <f>'COGS-PRICE-MARGIN_CWS'!$B90*C116</f>
        <v>0</v>
      </c>
      <c r="D125" s="169">
        <f>'COGS-PRICE-MARGIN_CWS'!$B90*D116</f>
        <v>0</v>
      </c>
      <c r="E125" s="169">
        <f>'COGS-PRICE-MARGIN_CWS'!$B90*E116</f>
        <v>0</v>
      </c>
      <c r="F125" s="90">
        <f>'COGS-PRICE-MARGIN_CWS'!$B90*F116</f>
        <v>0</v>
      </c>
      <c r="G125" s="90">
        <f>'COGS-PRICE-MARGIN_CWS'!$B90*G116</f>
        <v>0</v>
      </c>
      <c r="H125" s="90">
        <f>'COGS-PRICE-MARGIN_CWS'!$B90*H116</f>
        <v>0</v>
      </c>
      <c r="I125" s="90">
        <f>'COGS-PRICE-MARGIN_CWS'!$B90*I116</f>
        <v>0</v>
      </c>
      <c r="J125" s="90">
        <f>'COGS-PRICE-MARGIN_CWS'!$B90*J116</f>
        <v>0</v>
      </c>
      <c r="K125" s="90">
        <f>'COGS-PRICE-MARGIN_CWS'!$B90*K116</f>
        <v>0</v>
      </c>
      <c r="L125" s="90">
        <f>'COGS-PRICE-MARGIN_CWS'!$B90*L116</f>
        <v>0</v>
      </c>
      <c r="M125" s="90">
        <f>'COGS-PRICE-MARGIN_CWS'!$B90*M116</f>
        <v>0</v>
      </c>
      <c r="N125" s="90">
        <f>'COGS-PRICE-MARGIN_CWS'!$B90*N116</f>
        <v>0</v>
      </c>
      <c r="O125" s="169">
        <f>'COGS-PRICE-MARGIN_CWS'!$B136*O116</f>
        <v>0</v>
      </c>
      <c r="P125" s="169">
        <f>'COGS-PRICE-MARGIN_CWS'!$B136*P116</f>
        <v>0</v>
      </c>
      <c r="Q125" s="169">
        <f>'COGS-PRICE-MARGIN_CWS'!$B136*Q116</f>
        <v>0</v>
      </c>
      <c r="R125" s="169">
        <f>'COGS-PRICE-MARGIN_CWS'!$B136*R116</f>
        <v>0</v>
      </c>
      <c r="S125" s="169">
        <f>'COGS-PRICE-MARGIN_CWS'!$B136*S116</f>
        <v>0</v>
      </c>
      <c r="T125" s="169">
        <f>'COGS-PRICE-MARGIN_CWS'!$B136*T116</f>
        <v>0</v>
      </c>
      <c r="U125" s="169">
        <f>'COGS-PRICE-MARGIN_CWS'!$B136*U116</f>
        <v>0</v>
      </c>
      <c r="V125" s="169">
        <f>'COGS-PRICE-MARGIN_CWS'!$B136*V116</f>
        <v>0</v>
      </c>
      <c r="W125" s="169">
        <f>'COGS-PRICE-MARGIN_CWS'!$B136*W116</f>
        <v>0</v>
      </c>
      <c r="X125" s="169">
        <f>'COGS-PRICE-MARGIN_CWS'!$B136*X116</f>
        <v>0</v>
      </c>
      <c r="Y125" s="169">
        <f>'COGS-PRICE-MARGIN_CWS'!$B136*Y116</f>
        <v>0</v>
      </c>
      <c r="Z125" s="169">
        <f>'COGS-PRICE-MARGIN_CWS'!$B136*Z116</f>
        <v>0</v>
      </c>
      <c r="AA125" s="90" t="e">
        <f>'COGS-PRICE-MARGIN_CWS'!$B186*AA116</f>
        <v>#VALUE!</v>
      </c>
      <c r="AB125" s="90">
        <f>'COGS-PRICE-MARGIN_CWS'!$B186*AB116</f>
        <v>0</v>
      </c>
      <c r="AC125" s="90">
        <f>'COGS-PRICE-MARGIN_CWS'!$B186*AC116</f>
        <v>0</v>
      </c>
      <c r="AD125" s="90">
        <f>'COGS-PRICE-MARGIN_CWS'!$B186*AD116</f>
        <v>0</v>
      </c>
      <c r="AE125" s="90">
        <f>'COGS-PRICE-MARGIN_CWS'!$B186*AE116</f>
        <v>0</v>
      </c>
      <c r="AF125" s="90">
        <f>'COGS-PRICE-MARGIN_CWS'!$B186*AF116</f>
        <v>0</v>
      </c>
      <c r="AG125" s="90">
        <f>'COGS-PRICE-MARGIN_CWS'!$B186*AG116</f>
        <v>0</v>
      </c>
      <c r="AH125" s="90">
        <f>'COGS-PRICE-MARGIN_CWS'!$B186*AH116</f>
        <v>0</v>
      </c>
      <c r="AI125" s="90">
        <f>'COGS-PRICE-MARGIN_CWS'!$B186*AI116</f>
        <v>0</v>
      </c>
      <c r="AJ125" s="90">
        <f>'COGS-PRICE-MARGIN_CWS'!$B186*AJ116</f>
        <v>0</v>
      </c>
      <c r="AK125" s="90">
        <f>'COGS-PRICE-MARGIN_CWS'!$B186*AK116</f>
        <v>0</v>
      </c>
      <c r="AL125" s="90">
        <f>'COGS-PRICE-MARGIN_CWS'!$B186*AL116</f>
        <v>0</v>
      </c>
      <c r="AM125" s="90">
        <f>'COGS-PRICE-MARGIN_CWS'!$B174*AM116</f>
        <v>0</v>
      </c>
      <c r="AN125" s="90">
        <f>'COGS-PRICE-MARGIN_CWS'!$B174*AN116</f>
        <v>0</v>
      </c>
      <c r="AO125" s="90">
        <f>'COGS-PRICE-MARGIN_CWS'!$B174*AO116</f>
        <v>0</v>
      </c>
      <c r="AP125" s="90">
        <f>'COGS-PRICE-MARGIN_CWS'!$B174*AP116</f>
        <v>0</v>
      </c>
      <c r="AQ125" s="90">
        <f>'COGS-PRICE-MARGIN_CWS'!$B174*AQ116</f>
        <v>0</v>
      </c>
      <c r="AR125" s="90">
        <f>'COGS-PRICE-MARGIN_CWS'!$B174*AR116</f>
        <v>0</v>
      </c>
      <c r="AS125" s="90">
        <f>'COGS-PRICE-MARGIN_CWS'!$B174*AS116</f>
        <v>0</v>
      </c>
      <c r="AT125" s="90">
        <f>'COGS-PRICE-MARGIN_CWS'!$B174*AT116</f>
        <v>0</v>
      </c>
      <c r="AU125" s="90">
        <f>'COGS-PRICE-MARGIN_CWS'!$B174*AU116</f>
        <v>0</v>
      </c>
      <c r="AV125" s="90">
        <f>'COGS-PRICE-MARGIN_CWS'!$B174*AV116</f>
        <v>0</v>
      </c>
      <c r="AW125" s="90">
        <f>'COGS-PRICE-MARGIN_CWS'!$B174*AW116</f>
        <v>0</v>
      </c>
      <c r="AX125" s="90">
        <f>'COGS-PRICE-MARGIN_CWS'!$B174*AX116</f>
        <v>0</v>
      </c>
      <c r="AY125" s="90" t="e">
        <f>'COGS-PRICE-MARGIN_CWS'!$B195*AY116</f>
        <v>#VALUE!</v>
      </c>
      <c r="AZ125" s="90" t="e">
        <f>'COGS-PRICE-MARGIN_CWS'!$B195*AZ116</f>
        <v>#VALUE!</v>
      </c>
      <c r="BA125" s="90" t="e">
        <f>'COGS-PRICE-MARGIN_CWS'!$B195*BA116</f>
        <v>#VALUE!</v>
      </c>
      <c r="BB125" s="90" t="e">
        <f>'COGS-PRICE-MARGIN_CWS'!$B195*BB116</f>
        <v>#VALUE!</v>
      </c>
      <c r="BC125" s="90" t="e">
        <f>'COGS-PRICE-MARGIN_CWS'!$B195*BC116</f>
        <v>#VALUE!</v>
      </c>
      <c r="BD125" s="90" t="e">
        <f>'COGS-PRICE-MARGIN_CWS'!$B195*BD116</f>
        <v>#VALUE!</v>
      </c>
      <c r="BE125" s="90" t="e">
        <f>'COGS-PRICE-MARGIN_CWS'!$B195*BE116</f>
        <v>#VALUE!</v>
      </c>
      <c r="BF125" s="90" t="e">
        <f>'COGS-PRICE-MARGIN_CWS'!$B195*BF116</f>
        <v>#VALUE!</v>
      </c>
      <c r="BG125" s="90" t="e">
        <f>'COGS-PRICE-MARGIN_CWS'!$B195*BG116</f>
        <v>#VALUE!</v>
      </c>
      <c r="BH125" s="90" t="e">
        <f>'COGS-PRICE-MARGIN_CWS'!$B195*BH116</f>
        <v>#VALUE!</v>
      </c>
      <c r="BI125" s="90" t="e">
        <f>'COGS-PRICE-MARGIN_CWS'!$B195*BI116</f>
        <v>#VALUE!</v>
      </c>
      <c r="BJ125" s="90" t="e">
        <f>'COGS-PRICE-MARGIN_CWS'!$B195*BJ116</f>
        <v>#VALUE!</v>
      </c>
      <c r="BK125" s="118" t="e">
        <f>SUM(C125:BJ125)</f>
        <v>#VALUE!</v>
      </c>
    </row>
    <row r="126" spans="1:64" customFormat="1" outlineLevel="1" x14ac:dyDescent="0.15">
      <c r="A126" s="47" t="s">
        <v>353</v>
      </c>
      <c r="C126" s="12">
        <f>'REV-REC-MAINT_CWS'!F219</f>
        <v>0</v>
      </c>
      <c r="D126" s="12">
        <f>'REV-REC-MAINT_CWS'!G219</f>
        <v>0</v>
      </c>
      <c r="E126" s="12">
        <f>'REV-REC-MAINT_CWS'!H219</f>
        <v>0</v>
      </c>
      <c r="F126" s="12">
        <f>'REV-REC-MAINT_CWS'!I219</f>
        <v>0</v>
      </c>
      <c r="G126" s="12">
        <f>'REV-REC-MAINT_CWS'!J219</f>
        <v>0</v>
      </c>
      <c r="H126" s="12">
        <f>'REV-REC-MAINT_CWS'!K219</f>
        <v>0</v>
      </c>
      <c r="I126" s="12">
        <f>'REV-REC-MAINT_CWS'!L219</f>
        <v>0</v>
      </c>
      <c r="J126" s="12">
        <f>'REV-REC-MAINT_CWS'!M219</f>
        <v>0</v>
      </c>
      <c r="K126" s="12">
        <f>'REV-REC-MAINT_CWS'!N219</f>
        <v>0</v>
      </c>
      <c r="L126" s="12">
        <f>'REV-REC-MAINT_CWS'!O219</f>
        <v>0</v>
      </c>
      <c r="M126" s="12">
        <f>'REV-REC-MAINT_CWS'!P219</f>
        <v>0</v>
      </c>
      <c r="N126" s="12">
        <f>'REV-REC-MAINT_CWS'!Q219</f>
        <v>0</v>
      </c>
      <c r="O126" s="12">
        <f>'REV-REC-MAINT_CWS'!R219</f>
        <v>0</v>
      </c>
      <c r="P126" s="12">
        <f>'REV-REC-MAINT_CWS'!S219</f>
        <v>0</v>
      </c>
      <c r="Q126" s="12">
        <f>'REV-REC-MAINT_CWS'!T219</f>
        <v>0</v>
      </c>
      <c r="R126" s="12">
        <f>'REV-REC-MAINT_CWS'!U219</f>
        <v>0</v>
      </c>
      <c r="S126" s="12">
        <f>'REV-REC-MAINT_CWS'!V219</f>
        <v>0</v>
      </c>
      <c r="T126" s="12">
        <f>'REV-REC-MAINT_CWS'!W219</f>
        <v>0</v>
      </c>
      <c r="U126" s="12">
        <f>'REV-REC-MAINT_CWS'!X219</f>
        <v>0</v>
      </c>
      <c r="V126" s="12">
        <f>'REV-REC-MAINT_CWS'!Y219</f>
        <v>0</v>
      </c>
      <c r="W126" s="12">
        <f>'REV-REC-MAINT_CWS'!Z219</f>
        <v>0</v>
      </c>
      <c r="X126" s="12">
        <f>'REV-REC-MAINT_CWS'!AA219</f>
        <v>0</v>
      </c>
      <c r="Y126" s="12">
        <f>'REV-REC-MAINT_CWS'!AB219</f>
        <v>0</v>
      </c>
      <c r="Z126" s="12">
        <f>'REV-REC-MAINT_CWS'!AC219</f>
        <v>0</v>
      </c>
      <c r="AA126" s="12">
        <f>'REV-REC-MAINT_CWS'!AD219</f>
        <v>0</v>
      </c>
      <c r="AB126" s="12">
        <f>'REV-REC-MAINT_CWS'!AE219</f>
        <v>0</v>
      </c>
      <c r="AC126" s="12">
        <f>'REV-REC-MAINT_CWS'!AF219</f>
        <v>0</v>
      </c>
      <c r="AD126" s="12">
        <f>'REV-REC-MAINT_CWS'!AG219</f>
        <v>0</v>
      </c>
      <c r="AE126" s="12">
        <f>'REV-REC-MAINT_CWS'!AH219</f>
        <v>0</v>
      </c>
      <c r="AF126" s="12">
        <f>'REV-REC-MAINT_CWS'!AI219</f>
        <v>0</v>
      </c>
      <c r="AG126" s="12">
        <f>'REV-REC-MAINT_CWS'!AJ219</f>
        <v>0</v>
      </c>
      <c r="AH126" s="12">
        <f>'REV-REC-MAINT_CWS'!AK219</f>
        <v>0</v>
      </c>
      <c r="AI126" s="12">
        <f>'REV-REC-MAINT_CWS'!AL219</f>
        <v>0</v>
      </c>
      <c r="AJ126" s="12">
        <f>'REV-REC-MAINT_CWS'!AM219</f>
        <v>0</v>
      </c>
      <c r="AK126" s="12">
        <f>'REV-REC-MAINT_CWS'!AN219</f>
        <v>0</v>
      </c>
      <c r="AL126" s="12">
        <f>'REV-REC-MAINT_CWS'!AO219</f>
        <v>0</v>
      </c>
      <c r="AM126" s="12">
        <f>'REV-REC-MAINT_CWS'!AP219</f>
        <v>0</v>
      </c>
      <c r="AN126" s="12">
        <f>'REV-REC-MAINT_CWS'!AQ219</f>
        <v>0</v>
      </c>
      <c r="AO126" s="12">
        <f>'REV-REC-MAINT_CWS'!AR219</f>
        <v>0</v>
      </c>
      <c r="AP126" s="12">
        <f>'REV-REC-MAINT_CWS'!AS219</f>
        <v>0</v>
      </c>
      <c r="AQ126" s="12">
        <f>'REV-REC-MAINT_CWS'!AT219</f>
        <v>0</v>
      </c>
      <c r="AR126" s="12">
        <f>'REV-REC-MAINT_CWS'!AU219</f>
        <v>0</v>
      </c>
      <c r="AS126" s="12">
        <f>'REV-REC-MAINT_CWS'!AV219</f>
        <v>0</v>
      </c>
      <c r="AT126" s="12">
        <f>'REV-REC-MAINT_CWS'!AW219</f>
        <v>0</v>
      </c>
      <c r="AU126" s="12">
        <f>'REV-REC-MAINT_CWS'!AX219</f>
        <v>0</v>
      </c>
      <c r="AV126" s="12">
        <f>'REV-REC-MAINT_CWS'!AY219</f>
        <v>0</v>
      </c>
      <c r="AW126" s="12">
        <f>'REV-REC-MAINT_CWS'!AZ219</f>
        <v>0</v>
      </c>
      <c r="AX126" s="12">
        <f>'REV-REC-MAINT_CWS'!BA219</f>
        <v>0</v>
      </c>
      <c r="AY126" s="12">
        <f>'REV-REC-MAINT_CWS'!BB219</f>
        <v>0</v>
      </c>
      <c r="AZ126" s="12">
        <f>'REV-REC-MAINT_CWS'!BC219</f>
        <v>0</v>
      </c>
      <c r="BA126" s="12">
        <f>'REV-REC-MAINT_CWS'!BD219</f>
        <v>0</v>
      </c>
      <c r="BB126" s="12">
        <f>'REV-REC-MAINT_CWS'!BE219</f>
        <v>0</v>
      </c>
      <c r="BC126" s="12">
        <f>'REV-REC-MAINT_CWS'!BF219</f>
        <v>0</v>
      </c>
      <c r="BD126" s="12">
        <f>'REV-REC-MAINT_CWS'!BG219</f>
        <v>0</v>
      </c>
      <c r="BE126" s="12">
        <f>'REV-REC-MAINT_CWS'!BH219</f>
        <v>0</v>
      </c>
      <c r="BF126" s="12">
        <f>'REV-REC-MAINT_CWS'!BI219</f>
        <v>0</v>
      </c>
      <c r="BG126" s="12">
        <f>'REV-REC-MAINT_CWS'!BJ219</f>
        <v>0</v>
      </c>
      <c r="BH126" s="12">
        <f>'REV-REC-MAINT_CWS'!BK219</f>
        <v>0</v>
      </c>
      <c r="BI126" s="12">
        <f>'REV-REC-MAINT_CWS'!BL219</f>
        <v>0</v>
      </c>
      <c r="BJ126" s="12">
        <f>'REV-REC-MAINT_CWS'!BM219</f>
        <v>0</v>
      </c>
      <c r="BK126" s="118">
        <f>SUM(C126:BJ126)</f>
        <v>0</v>
      </c>
    </row>
    <row r="127" spans="1:64" x14ac:dyDescent="0.15">
      <c r="A127" s="4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L127" s="178"/>
    </row>
    <row r="128" spans="1:64" x14ac:dyDescent="0.15">
      <c r="A128" s="4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L128" s="178"/>
    </row>
    <row r="129" spans="1:64" x14ac:dyDescent="0.15"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</row>
    <row r="130" spans="1:64" x14ac:dyDescent="0.15">
      <c r="A130" s="33" t="s">
        <v>360</v>
      </c>
      <c r="C130" s="63">
        <f>C88+C83+C56</f>
        <v>0</v>
      </c>
      <c r="D130" s="63">
        <f>D88+D83+D56</f>
        <v>0</v>
      </c>
      <c r="E130" s="63">
        <f>E88+E83+E56</f>
        <v>0</v>
      </c>
      <c r="F130" s="63">
        <f>F88+F83+F56</f>
        <v>86900</v>
      </c>
      <c r="G130" s="63">
        <f>G88+G83+G56</f>
        <v>103280</v>
      </c>
      <c r="H130" s="63">
        <f>H88+H83+H56</f>
        <v>119660</v>
      </c>
      <c r="I130" s="63">
        <f>I88+I83+I56</f>
        <v>86900</v>
      </c>
      <c r="J130" s="63">
        <f>J88+J83+J56</f>
        <v>103280</v>
      </c>
      <c r="K130" s="63">
        <f>K88+K83+K56</f>
        <v>68020</v>
      </c>
      <c r="L130" s="63">
        <f>L88+L83+L56</f>
        <v>68020</v>
      </c>
      <c r="M130" s="63">
        <f>M88+M83+M56</f>
        <v>68020</v>
      </c>
      <c r="N130" s="63">
        <f>N88+N83+N56</f>
        <v>35260</v>
      </c>
      <c r="O130" s="63">
        <f>O88+O83+O56</f>
        <v>308160</v>
      </c>
      <c r="P130" s="63">
        <f>P88+P83+P56</f>
        <v>500760</v>
      </c>
      <c r="Q130" s="63">
        <f>Q88+Q83+Q56</f>
        <v>558540</v>
      </c>
      <c r="R130" s="63">
        <f>R88+R83+R56</f>
        <v>558540</v>
      </c>
      <c r="S130" s="63">
        <f>S88+S83+S56</f>
        <v>616320</v>
      </c>
      <c r="T130" s="63">
        <f>T88+T83+T56</f>
        <v>674100</v>
      </c>
      <c r="U130" s="63">
        <f>U88+U83+U56</f>
        <v>558540</v>
      </c>
      <c r="V130" s="63">
        <f>V88+V83+V56</f>
        <v>616320</v>
      </c>
      <c r="W130" s="63">
        <f>W88+W83+W56</f>
        <v>500760</v>
      </c>
      <c r="X130" s="63">
        <f>X88+X83+X56</f>
        <v>500760</v>
      </c>
      <c r="Y130" s="63">
        <f>Y88+Y83+Y56</f>
        <v>500760</v>
      </c>
      <c r="Z130" s="63">
        <f>Z88+Z83+Z56</f>
        <v>308160</v>
      </c>
      <c r="AA130" s="63">
        <f>AA88+AA83+AA56</f>
        <v>636123.99</v>
      </c>
      <c r="AB130" s="63">
        <f>AB88+AB83+AB56</f>
        <v>1030959.57</v>
      </c>
      <c r="AC130" s="63">
        <f>AC88+AC83+AC56</f>
        <v>1162571.43</v>
      </c>
      <c r="AD130" s="63">
        <f>AD88+AD83+AD56</f>
        <v>1162571.43</v>
      </c>
      <c r="AE130" s="63">
        <f>AE88+AE83+AE56</f>
        <v>1272247.98</v>
      </c>
      <c r="AF130" s="63">
        <f>AF88+AF83+AF56</f>
        <v>1403859.84</v>
      </c>
      <c r="AG130" s="63">
        <f>AG88+AG83+AG56</f>
        <v>1162571.43</v>
      </c>
      <c r="AH130" s="63">
        <f>AH88+AH83+AH56</f>
        <v>1272247.98</v>
      </c>
      <c r="AI130" s="63">
        <f>AI88+AI83+AI56</f>
        <v>1030959.57</v>
      </c>
      <c r="AJ130" s="63">
        <f>AJ88+AJ83+AJ56</f>
        <v>1030959.57</v>
      </c>
      <c r="AK130" s="63">
        <f>AK88+AK83+AK56</f>
        <v>1030959.57</v>
      </c>
      <c r="AL130" s="63">
        <f>AL88+AL83+AL56</f>
        <v>636123.99</v>
      </c>
      <c r="AM130" s="63" t="e">
        <f>AM88+AM83+AM56</f>
        <v>#REF!</v>
      </c>
      <c r="AN130" s="63" t="e">
        <f>AN88+AN83+AN56</f>
        <v>#REF!</v>
      </c>
      <c r="AO130" s="63" t="e">
        <f>AO88+AO83+AO56</f>
        <v>#REF!</v>
      </c>
      <c r="AP130" s="63" t="e">
        <f>AP88+AP83+AP56</f>
        <v>#REF!</v>
      </c>
      <c r="AQ130" s="63" t="e">
        <f>AQ88+AQ83+AQ56</f>
        <v>#REF!</v>
      </c>
      <c r="AR130" s="63" t="e">
        <f>AR88+AR83+AR56</f>
        <v>#REF!</v>
      </c>
      <c r="AS130" s="63" t="e">
        <f>AS88+AS83+AS56</f>
        <v>#REF!</v>
      </c>
      <c r="AT130" s="63" t="e">
        <f>AT88+AT83+AT56</f>
        <v>#REF!</v>
      </c>
      <c r="AU130" s="63" t="e">
        <f>AU88+AU83+AU56</f>
        <v>#REF!</v>
      </c>
      <c r="AV130" s="63" t="e">
        <f>AV88+AV83+AV56</f>
        <v>#REF!</v>
      </c>
      <c r="AW130" s="63" t="e">
        <f>AW88+AW83+AW56</f>
        <v>#REF!</v>
      </c>
      <c r="AX130" s="63" t="e">
        <f>AX88+AX83+AX56</f>
        <v>#REF!</v>
      </c>
      <c r="AY130" s="63" t="e">
        <f>AY88+AY83+AY56</f>
        <v>#REF!</v>
      </c>
      <c r="AZ130" s="63" t="e">
        <f>AZ88+AZ83+AZ56</f>
        <v>#REF!</v>
      </c>
      <c r="BA130" s="63" t="e">
        <f>BA88+BA83+BA56</f>
        <v>#REF!</v>
      </c>
      <c r="BB130" s="63" t="e">
        <f>BB88+BB83+BB56</f>
        <v>#REF!</v>
      </c>
      <c r="BC130" s="63" t="e">
        <f>BC88+BC83+BC56</f>
        <v>#REF!</v>
      </c>
      <c r="BD130" s="63" t="e">
        <f>BD88+BD83+BD56</f>
        <v>#REF!</v>
      </c>
      <c r="BE130" s="63" t="e">
        <f>BE88+BE83+BE56</f>
        <v>#REF!</v>
      </c>
      <c r="BF130" s="63" t="e">
        <f>BF88+BF83+BF56</f>
        <v>#REF!</v>
      </c>
      <c r="BG130" s="63" t="e">
        <f>BG88+BG83+BG56</f>
        <v>#REF!</v>
      </c>
      <c r="BH130" s="63" t="e">
        <f>BH88+BH83+BH56</f>
        <v>#REF!</v>
      </c>
      <c r="BI130" s="63" t="e">
        <f>BI88+BI83+BI56</f>
        <v>#REF!</v>
      </c>
      <c r="BJ130" s="63" t="e">
        <f>BJ88+BJ83+BJ56</f>
        <v>#REF!</v>
      </c>
      <c r="BK130" s="118" t="e">
        <f>SUM(C130:BJ130)</f>
        <v>#REF!</v>
      </c>
      <c r="BL130" s="178" t="e">
        <f>BK87+BK86+BK82+BK81+BK56</f>
        <v>#REF!</v>
      </c>
    </row>
    <row r="131" spans="1:64" x14ac:dyDescent="0.15">
      <c r="A131" s="33" t="s">
        <v>648</v>
      </c>
      <c r="C131" s="63">
        <f>C68+C83+C88</f>
        <v>0</v>
      </c>
      <c r="D131" s="63">
        <f>D68+D83+D88</f>
        <v>0</v>
      </c>
      <c r="E131" s="63">
        <f>E68+E83+E88</f>
        <v>0</v>
      </c>
      <c r="F131" s="63">
        <f>F68+F83+F88</f>
        <v>24400</v>
      </c>
      <c r="G131" s="63">
        <f>G68+G83+G88</f>
        <v>28280</v>
      </c>
      <c r="H131" s="63">
        <f>H68+H83+H88</f>
        <v>32160</v>
      </c>
      <c r="I131" s="63">
        <f>I68+I83+I88</f>
        <v>24400</v>
      </c>
      <c r="J131" s="63">
        <f>J68+J83+J88</f>
        <v>28280</v>
      </c>
      <c r="K131" s="63">
        <f>K68+K83+K88</f>
        <v>18020</v>
      </c>
      <c r="L131" s="63">
        <f>L68+L83+L88</f>
        <v>18020</v>
      </c>
      <c r="M131" s="63">
        <f>M68+M83+M88</f>
        <v>18020</v>
      </c>
      <c r="N131" s="63">
        <f>N68+N83+N88</f>
        <v>10260</v>
      </c>
      <c r="O131" s="63">
        <f>O68+O83+O88</f>
        <v>94160</v>
      </c>
      <c r="P131" s="63">
        <f>P68+P83+P88</f>
        <v>153010</v>
      </c>
      <c r="Q131" s="63">
        <f>Q68+Q83+Q88</f>
        <v>170665</v>
      </c>
      <c r="R131" s="63">
        <f>R68+R83+R88</f>
        <v>170665</v>
      </c>
      <c r="S131" s="63">
        <f>S68+S83+S88</f>
        <v>188320</v>
      </c>
      <c r="T131" s="63">
        <f>T68+T83+T88</f>
        <v>205975</v>
      </c>
      <c r="U131" s="63">
        <f>U68+U83+U88</f>
        <v>170665</v>
      </c>
      <c r="V131" s="63">
        <f>V68+V83+V88</f>
        <v>188320</v>
      </c>
      <c r="W131" s="63">
        <f>W68+W83+W88</f>
        <v>153010</v>
      </c>
      <c r="X131" s="63">
        <f>X68+X83+X88</f>
        <v>153010</v>
      </c>
      <c r="Y131" s="63">
        <f>Y68+Y83+Y88</f>
        <v>153010</v>
      </c>
      <c r="Z131" s="63">
        <f>Z68+Z83+Z88</f>
        <v>94160</v>
      </c>
      <c r="AA131" s="63">
        <f>AA68+AA83+AA88</f>
        <v>-192377.01</v>
      </c>
      <c r="AB131" s="63">
        <f>AB68+AB83+AB88</f>
        <v>-311783.43</v>
      </c>
      <c r="AC131" s="63">
        <f>AC68+AC83+AC88</f>
        <v>-351585.57</v>
      </c>
      <c r="AD131" s="63">
        <f>AD68+AD83+AD88</f>
        <v>-351585.57</v>
      </c>
      <c r="AE131" s="63">
        <f>AE68+AE83+AE88</f>
        <v>-384754.02</v>
      </c>
      <c r="AF131" s="63">
        <f>AF68+AF83+AF88</f>
        <v>-424556.16</v>
      </c>
      <c r="AG131" s="63">
        <f>AG68+AG83+AG88</f>
        <v>-351585.57</v>
      </c>
      <c r="AH131" s="63">
        <f>AH68+AH83+AH88</f>
        <v>-384754.02</v>
      </c>
      <c r="AI131" s="63">
        <f>AI68+AI83+AI88</f>
        <v>-311783.43</v>
      </c>
      <c r="AJ131" s="63">
        <f>AJ68+AJ83+AJ88</f>
        <v>-311783.43</v>
      </c>
      <c r="AK131" s="63">
        <f>AK68+AK83+AK88</f>
        <v>-311783.43</v>
      </c>
      <c r="AL131" s="63">
        <f>AL68+AL83+AL88</f>
        <v>-192377.01</v>
      </c>
      <c r="AM131" s="63" t="e">
        <f>AM68+AM83+AM88</f>
        <v>#VALUE!</v>
      </c>
      <c r="AN131" s="63" t="e">
        <f>AN68+AN83+AN88</f>
        <v>#VALUE!</v>
      </c>
      <c r="AO131" s="63" t="e">
        <f>AO68+AO83+AO88</f>
        <v>#VALUE!</v>
      </c>
      <c r="AP131" s="63" t="e">
        <f>AP68+AP83+AP88</f>
        <v>#VALUE!</v>
      </c>
      <c r="AQ131" s="63" t="e">
        <f>AQ68+AQ83+AQ88</f>
        <v>#VALUE!</v>
      </c>
      <c r="AR131" s="63" t="e">
        <f>AR68+AR83+AR88</f>
        <v>#VALUE!</v>
      </c>
      <c r="AS131" s="63" t="e">
        <f>AS68+AS83+AS88</f>
        <v>#VALUE!</v>
      </c>
      <c r="AT131" s="63" t="e">
        <f>AT68+AT83+AT88</f>
        <v>#VALUE!</v>
      </c>
      <c r="AU131" s="63" t="e">
        <f>AU68+AU83+AU88</f>
        <v>#VALUE!</v>
      </c>
      <c r="AV131" s="63" t="e">
        <f>AV68+AV83+AV88</f>
        <v>#VALUE!</v>
      </c>
      <c r="AW131" s="63" t="e">
        <f>AW68+AW83+AW88</f>
        <v>#VALUE!</v>
      </c>
      <c r="AX131" s="63" t="e">
        <f>AX68+AX83+AX88</f>
        <v>#VALUE!</v>
      </c>
      <c r="AY131" s="63" t="e">
        <f>AY68+AY83+AY88</f>
        <v>#REF!</v>
      </c>
      <c r="AZ131" s="63" t="e">
        <f>AZ68+AZ83+AZ88</f>
        <v>#REF!</v>
      </c>
      <c r="BA131" s="63" t="e">
        <f>BA68+BA83+BA88</f>
        <v>#REF!</v>
      </c>
      <c r="BB131" s="63" t="e">
        <f>BB68+BB83+BB88</f>
        <v>#REF!</v>
      </c>
      <c r="BC131" s="63" t="e">
        <f>BC68+BC83+BC88</f>
        <v>#REF!</v>
      </c>
      <c r="BD131" s="63" t="e">
        <f>BD68+BD83+BD88</f>
        <v>#REF!</v>
      </c>
      <c r="BE131" s="63" t="e">
        <f>BE68+BE83+BE88</f>
        <v>#REF!</v>
      </c>
      <c r="BF131" s="63" t="e">
        <f>BF68+BF83+BF88</f>
        <v>#REF!</v>
      </c>
      <c r="BG131" s="63" t="e">
        <f>BG68+BG83+BG88</f>
        <v>#REF!</v>
      </c>
      <c r="BH131" s="63" t="e">
        <f>BH68+BH83+BH88</f>
        <v>#REF!</v>
      </c>
      <c r="BI131" s="63" t="e">
        <f>BI68+BI83+BI88</f>
        <v>#REF!</v>
      </c>
      <c r="BJ131" s="63" t="e">
        <f>BJ68+BJ83+BJ88</f>
        <v>#REF!</v>
      </c>
      <c r="BK131" s="118" t="e">
        <f>SUM(C131:BJ131)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76" sqref="C76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2023-04-10T01:19:37Z</dcterms:modified>
</cp:coreProperties>
</file>