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2.xml" ContentType="application/vnd.openxmlformats-officedocument.drawing+xml"/>
  <Override PartName="/xl/charts/chart11.xml" ContentType="application/vnd.openxmlformats-officedocument.drawingml.chart+xml"/>
  <Override PartName="/xl/drawings/drawing3.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bookViews>
    <workbookView xWindow="0" yWindow="0" windowWidth="28800" windowHeight="12045" activeTab="2"/>
  </bookViews>
  <sheets>
    <sheet name="Matriz Comparativa" sheetId="1" r:id="rId1"/>
    <sheet name="Funcionalidades" sheetId="2" r:id="rId2"/>
    <sheet name="Planes de Gobierno" sheetId="3" r:id="rId3"/>
    <sheet name="Graficas." sheetId="6" r:id="rId4"/>
    <sheet name="Grafica Avance Funcionalidades" sheetId="4" r:id="rId5"/>
    <sheet name="Graficas" sheetId="5" state="hidden" r:id="rId6"/>
  </sheets>
  <definedNames>
    <definedName name="_xlnm._FilterDatabase" localSheetId="1" hidden="1">Funcionalidades!$B$8:$AY$8</definedName>
    <definedName name="_xlnm._FilterDatabase" localSheetId="2" hidden="1">'Planes de Gobierno'!$B$4:$AL$15</definedName>
  </definedNames>
  <calcPr calcId="152511"/>
</workbook>
</file>

<file path=xl/calcChain.xml><?xml version="1.0" encoding="utf-8"?>
<calcChain xmlns="http://schemas.openxmlformats.org/spreadsheetml/2006/main">
  <c r="F31" i="5" l="1"/>
  <c r="E31" i="5"/>
  <c r="D31" i="5"/>
  <c r="C31" i="5"/>
  <c r="B31" i="5"/>
  <c r="P11" i="5"/>
  <c r="P12" i="5" s="1"/>
  <c r="N11" i="5"/>
  <c r="N12" i="5" s="1"/>
  <c r="L11" i="5"/>
  <c r="L12" i="5" s="1"/>
  <c r="J11" i="5"/>
  <c r="J12" i="5" s="1"/>
  <c r="I11" i="5"/>
  <c r="F11" i="5"/>
  <c r="F12" i="5" s="1"/>
  <c r="E11" i="5"/>
  <c r="D11" i="5"/>
  <c r="C11" i="5"/>
  <c r="C12" i="5" s="1"/>
  <c r="B11" i="5"/>
  <c r="E12" i="5" s="1"/>
  <c r="Q10" i="5"/>
  <c r="O10" i="5"/>
  <c r="M10" i="5"/>
  <c r="K10" i="5"/>
  <c r="Q9" i="5"/>
  <c r="O9" i="5"/>
  <c r="M9" i="5"/>
  <c r="K9" i="5"/>
  <c r="Q8" i="5"/>
  <c r="O8" i="5"/>
  <c r="M8" i="5"/>
  <c r="K8" i="5"/>
  <c r="Q7" i="5"/>
  <c r="O7" i="5"/>
  <c r="M7" i="5"/>
  <c r="K7" i="5"/>
  <c r="Q6" i="5"/>
  <c r="O6" i="5"/>
  <c r="M6" i="5"/>
  <c r="K6" i="5"/>
  <c r="Q5" i="5"/>
  <c r="O5" i="5"/>
  <c r="M5" i="5"/>
  <c r="K5" i="5"/>
  <c r="Q4" i="5"/>
  <c r="O4" i="5"/>
  <c r="M4" i="5"/>
  <c r="K4" i="5"/>
  <c r="J29" i="6"/>
  <c r="D12" i="5" l="1"/>
</calcChain>
</file>

<file path=xl/sharedStrings.xml><?xml version="1.0" encoding="utf-8"?>
<sst xmlns="http://schemas.openxmlformats.org/spreadsheetml/2006/main" count="711" uniqueCount="430">
  <si>
    <t>MATRIZ COMPARATIVA DE FUENTES DE INFORMACION</t>
  </si>
  <si>
    <t>SMART CITIES</t>
  </si>
  <si>
    <t>SALUD</t>
  </si>
  <si>
    <t>MOVILIDAD</t>
  </si>
  <si>
    <t>Marco Legal</t>
  </si>
  <si>
    <t>Cultura</t>
  </si>
  <si>
    <t xml:space="preserve">Ventajas </t>
  </si>
  <si>
    <t>Riesgos</t>
  </si>
  <si>
    <t>A tener en cuenta</t>
  </si>
  <si>
    <t>Tecnología (Infraest. Apps)</t>
  </si>
  <si>
    <t>MinTIC</t>
  </si>
  <si>
    <t>BID</t>
  </si>
  <si>
    <t>BM</t>
  </si>
  <si>
    <t>Otras Fuentes</t>
  </si>
  <si>
    <t>SEGURIDAD</t>
  </si>
  <si>
    <t>GOBIERNO</t>
  </si>
  <si>
    <t>EDUCACION</t>
  </si>
  <si>
    <t>MEDIO AMBIENTE</t>
  </si>
  <si>
    <r>
      <t xml:space="preserve">OTROS SERVICIOS </t>
    </r>
    <r>
      <rPr>
        <sz val="10"/>
        <color theme="3"/>
        <rFont val="Century Gothic"/>
        <family val="2"/>
      </rPr>
      <t>(Servicios Públicos, Consumo, Entretenimiento)</t>
    </r>
  </si>
  <si>
    <t>Cambios Climaticos
Debil gestión de los residuos solidos</t>
  </si>
  <si>
    <t>Impacto económico</t>
  </si>
  <si>
    <t>Seguridad Ciudadana
Capital Humano
Apoyo Empresarial
Ambiente de negocios y transparencia pública
Infraestructura e inversiones</t>
  </si>
  <si>
    <t>Capital Humano
Apoyo Empresarial
Ambiente de negocios y transparencia pública
Infraestructura e inversiones</t>
  </si>
  <si>
    <t>Agua
Energia 
Energia renovable
Calidad de aire
Contaminación acústica
Gases Efecto invernadero
Aguas residuales
Vulnerabilidad y desastres naturales
Planes de riesgo y adaptación al cambio climático.
Capital Humano
Apoyo Empresarial
Ambiente de negocios y transparencia pública
Infraestructura e inversiones</t>
  </si>
  <si>
    <t>Desarrollo urbano
Disminución de Pobreza
generación de Empleo
Base económica diversificada y competitiva
Implementación planes de acción.
Capital Humano
Apoyo Empresarial
Ambiente de negocios y transparencia pública
Infraestructura e inversiones</t>
  </si>
  <si>
    <t>CivicMap (Cali)
Transporte Activo (Cali)
Ciclomundo (Cali)
Observatorio de movilidad (Manizales)</t>
  </si>
  <si>
    <t>Entes que Intervienen</t>
  </si>
  <si>
    <t>MODULOS TIPO - SMART CITIES</t>
  </si>
  <si>
    <t>Descripción del Modulo</t>
  </si>
  <si>
    <t>Funcionalidad / Servicio 1</t>
  </si>
  <si>
    <t>Funcionalidad / Servicio 2</t>
  </si>
  <si>
    <t>Funcionalidad / Servicio 3</t>
  </si>
  <si>
    <t>Funcionalidad / Servicio 4</t>
  </si>
  <si>
    <t>Funcionalidad / Servicio 5</t>
  </si>
  <si>
    <t>Descripción</t>
  </si>
  <si>
    <t>Proceso</t>
  </si>
  <si>
    <t>Infraestructura / Tecnología</t>
  </si>
  <si>
    <t>Modulo de Gobierno</t>
  </si>
  <si>
    <t>Modulo de Seguridad</t>
  </si>
  <si>
    <t>Modulo de Movilidad</t>
  </si>
  <si>
    <t>En este modulo se recolectan, procesan y analizan datos del tráfico de las ciudad para la elaboración de estrategias que minimicen los impactos negativos de la circulación vehicular, mejorando los tiempos de atención, control del tráfico y aportando a la disminución de la accidentalidad vial</t>
  </si>
  <si>
    <t>* Las camaras detectan la infracción de tránsito
* Las imágenes son validadas
* Contrastar datos del vehiculo contra el RUNT incluyendo SOAT y RTM
* Los agentes de transito revisan la infracción
* Los agentes firman electronicamente y generan la infracción
* Enviar comparendo por correo certificado
* Registrar la entrega o devolución del comparendo
* De no entregarse el comparendo se informa por otros medios al ciudadano (sitio web o carteleras de notificación personal)
* El ciudadano procede al pago</t>
  </si>
  <si>
    <t>* App de Fotodetección (ciudadano)</t>
  </si>
  <si>
    <t>* Artículo 68 y siguientes de la ley 1437 de 2011 (Notificaciones de avisos)</t>
  </si>
  <si>
    <r>
      <t xml:space="preserve">* Circiuto Cerrado de Televisión. 80 camaras de video integradas con el Centro de Control
* Cuenta con un </t>
    </r>
    <r>
      <rPr>
        <b/>
        <sz val="10"/>
        <color theme="1"/>
        <rFont val="Century Gothic"/>
        <family val="2"/>
      </rPr>
      <t>SW Gestor</t>
    </r>
    <r>
      <rPr>
        <sz val="10"/>
        <color theme="1"/>
        <rFont val="Century Gothic"/>
        <family val="2"/>
      </rPr>
      <t xml:space="preserve"> que integra el sistema de movilidad y permite a los operadores del </t>
    </r>
    <r>
      <rPr>
        <b/>
        <sz val="10"/>
        <color theme="1"/>
        <rFont val="Century Gothic"/>
        <family val="2"/>
      </rPr>
      <t>Centro de Control</t>
    </r>
    <r>
      <rPr>
        <sz val="10"/>
        <color theme="1"/>
        <rFont val="Century Gothic"/>
        <family val="2"/>
      </rPr>
      <t xml:space="preserve"> reaccionar ante eventos que afecten la movilidad de la ciudad y realizan analisis y estudios que apoyan la gestión de la secretaria de movilidad</t>
    </r>
  </si>
  <si>
    <r>
      <rPr>
        <b/>
        <sz val="10"/>
        <color theme="1"/>
        <rFont val="Century Gothic"/>
        <family val="2"/>
      </rPr>
      <t>Optimización de Semaforos.</t>
    </r>
    <r>
      <rPr>
        <sz val="10"/>
        <color theme="1"/>
        <rFont val="Century Gothic"/>
        <family val="2"/>
      </rPr>
      <t xml:space="preserve"> Optimiza el funcionamiento de la red semaforica de la ciudad según el trafico vehicular para disminuir las paradas de vehiculos, proteger a peatones y ordenar el transito</t>
    </r>
  </si>
  <si>
    <t>Modulo de Salud</t>
  </si>
  <si>
    <t>Modulo de Educación</t>
  </si>
  <si>
    <t>Modulo de Medio Ambiente</t>
  </si>
  <si>
    <t>Tipos de Módulos</t>
  </si>
  <si>
    <t>LEY ESTATUTARIA 1581 DE 2012 (Octubre 17)
Reglamentada parcialmente por el Decreto Nacional 1377 de 2013. (Protección de Datos)</t>
  </si>
  <si>
    <t>Otros ministerios
Especialista en Seguridad - Gustavo Aranda</t>
  </si>
  <si>
    <t>Adoptar las tecnologias existentes
Generar nuevas técnologias
Permitir la apropiación y uso de tecnologías.
Minimizar y contrarestar los riesgos de incidentes de naturaliza cibernetica y estado.</t>
  </si>
  <si>
    <t xml:space="preserve">Capacitar </t>
  </si>
  <si>
    <t>Secretaria de Movilidad</t>
  </si>
  <si>
    <t>Es la mayor solución de seguridad urbana
Permite tener Sistemas de gestión del tráfico urbano
https://www.thalesgroup.com/es/espana/case-study/integracion-de-transporte-y-seguridad-para-una-ciudad-inteligente</t>
  </si>
  <si>
    <t xml:space="preserve">
</t>
  </si>
  <si>
    <t>Transporte público
Transporte limpio, seguro y multimodal
Planificación Urbana Inteligente</t>
  </si>
  <si>
    <t>Gestión de Tráfico Urbano</t>
  </si>
  <si>
    <t>Bibliotecas (Ciudad inteligente san diego)</t>
  </si>
  <si>
    <t>MEN Ministerio de Educación</t>
  </si>
  <si>
    <t xml:space="preserve">La Constitución Política de Colombia, en los artículos 48, 49, 50 y la Ley 100 de 1993, crean el Sistema de Seguridad Social Integral como ejes fundamentales y adicionalmente encontramos como marco normativo: 
*Decreto 1011 de 2006
*Resolución 1448 de 2006
*Ley 1122 de 2007, parágrafo 2° artículo 26, parágrafo 4° artículo 27
*Ley 1164 de 2007
*Resolución 3763 de 2007
*Resoluciones 1043 y 1448 de 2006 y la Resolución 2680 de 2007
*Circular 076 de noviembre 27 de 2007
*Ley 1341 de 2009
*Ley 1419 de 2010
*Ley No. 1438 del 19 de enero de 2011
*Ley No. 1450 del 16 de junio de 2011
*Acuerdo 029 del 2 de diciembre de 2011, en el parágrafo 2 del artículo 19
*Decreto No. 4950 del 30 diciembre de 2011
Adicionalmente Colombia ha avanzado en la construcción de un marco legal y político para el fomento y fortalecimiento de la eSalud en los siguientes temas:
El Plan Nacional de Desarrollo (2011-2014) 
El fortalecimiento del Sistema General de Seguridad Social </t>
  </si>
  <si>
    <t xml:space="preserve">Permite intercambiar datos con el propósito de facilitar el acceso y la oportunidad en la prestación de servicios a la población que presenta limitaciones de oferta o de acceso a los servicios en un área geográfica.
Tener información médica disponible de los pacientes en forma electrónica en las unidades de atención, ayuda a mejorar la calidad en la atención, a reducir errores médicos y a hacer más eficientes los procesos médicos y administrativos.
</t>
  </si>
  <si>
    <r>
      <rPr>
        <b/>
        <sz val="10"/>
        <rFont val="Century Gothic"/>
        <family val="2"/>
      </rPr>
      <t xml:space="preserve">Vitimalz: </t>
    </r>
    <r>
      <rPr>
        <sz val="10"/>
        <rFont val="Century Gothic"/>
        <family val="2"/>
      </rPr>
      <t xml:space="preserve">Realizada por la Unidad de Atención y Reparación Integral a las Víctimas, y premiada por Gobierno en Línea. Es un entretenido juego de conocimiento para móviles que ayuda a comprender la Ley de Víctimas (1448 de 2011), creada para proteger, asistir, atender y reparar integralmente a las víctimas del conflicto en el país
</t>
    </r>
    <r>
      <rPr>
        <b/>
        <sz val="10"/>
        <rFont val="Century Gothic"/>
        <family val="2"/>
      </rPr>
      <t>AppServi:</t>
    </r>
    <r>
      <rPr>
        <sz val="10"/>
        <rFont val="Century Gothic"/>
        <family val="2"/>
      </rPr>
      <t xml:space="preserve"> Presentado por la Superintendencia de Servicios Públicos Domiciliarios, y Gobierno en Línea. Con 'AppServi', los ciudadanos pueden reportar a Superservicios las preguntas, quejas y denuncias, y recibir automáticamente un código de seguimiento para consultar el estado y las respuestas a solicitudes sobre los servicios de acueducto, alcantarillado, aseo, energía eléctrica, gas natural y gas licuado de petróleo (GLP)
</t>
    </r>
    <r>
      <rPr>
        <b/>
        <sz val="10"/>
        <rFont val="Century Gothic"/>
        <family val="2"/>
      </rPr>
      <t xml:space="preserve">Decisiones de Vivienda: </t>
    </r>
    <r>
      <rPr>
        <sz val="10"/>
        <rFont val="Century Gothic"/>
        <family val="2"/>
      </rPr>
      <t xml:space="preserve">Aplicación móvil que le permita al ciudadano obtener información útil para la toma de decisiones referentes a compra de vivienda en Bogotá. Para este fin, se debe contemplar el análisis de aspectos relevantes del sector tales como: educación, salud, comercio, transporte, sitios de interés, valor por metro cuadrado, entre otras.
</t>
    </r>
    <r>
      <rPr>
        <b/>
        <sz val="10"/>
        <rFont val="Century Gothic"/>
        <family val="2"/>
      </rPr>
      <t xml:space="preserve">Centro de Información En Línea: </t>
    </r>
    <r>
      <rPr>
        <sz val="10"/>
        <rFont val="Century Gothic"/>
        <family val="2"/>
      </rPr>
      <t xml:space="preserve">Aplicación móvil que le permite al ciudano consultar en su dispositivo información turística de los municipios colombianos. Se realizó un piloto con el municipio de Acacias - Meta
</t>
    </r>
    <r>
      <rPr>
        <b/>
        <sz val="10"/>
        <rFont val="Century Gothic"/>
        <family val="2"/>
      </rPr>
      <t>Métodos Alternativos de Solución de Conflictos:</t>
    </r>
    <r>
      <rPr>
        <sz val="10"/>
        <rFont val="Century Gothic"/>
        <family val="2"/>
      </rPr>
      <t xml:space="preserve"> Aplicación móvil que por medio de palabras clave, permite a las personas visualizar los Métodos Alternativos de Solución de Conflictos, además de acercarse al Ministerio de Justicia y del Derecho por medio del twitter de la entidad y de comunicación por medio de correo electrónico.
http://www.mintic.gov.co/portal/vivedigital/612/w3-article-5149.html </t>
    </r>
  </si>
  <si>
    <r>
      <t xml:space="preserve">*Atenciones de teleconsultas.
*Se genera un documento de consentimiento informado, el paciente lo firma para que sepa que se está haciendo una teleconsulta, se da clic a enviar y llega a un centro especializado que trabaja 24 horas al día
*Especialidades de cardiología, cirugía, radiología, dermatología, ginecología, medicina interna, obstetricia, ortopedia, patología y pediatría, "las que tienen mayor impacto en la mortalidad".
* Conocer, comparar y controlar los principales indicadores epidemológicos (País, Departamento, municipio, sexo, edad etc..)
* Promoción de autocuidado, actividades preventivas en salud.
</t>
    </r>
    <r>
      <rPr>
        <b/>
        <sz val="10"/>
        <rFont val="Century Gothic"/>
        <family val="2"/>
      </rPr>
      <t/>
    </r>
  </si>
  <si>
    <t>*La Constitución Política de Colombia, en los artículos 48, 49, 50 y la Ley 100 de 1993, crean el Sistema de Seguridad Social Integral como ejes fundamentales.</t>
  </si>
  <si>
    <t>Este Modulo contribuye  a un medio ambiente sostenible, a partir del desarrollo de un plan de TIC para este sector.</t>
  </si>
  <si>
    <t>Politica para le gestión integral de residuos de aparatos electronicos Reglamentación Ley 1672 de 2013</t>
  </si>
  <si>
    <t>Modulo de Otros Servicios (Agricultura)</t>
  </si>
  <si>
    <t>En este modulo se implementan aplicacioones para conectar el campesino con las TIC,  con el fin de aumentar la productividad y modernizar su agricultura.</t>
  </si>
  <si>
    <t>Modulo de Otros Servicios (Justicia)</t>
  </si>
  <si>
    <t>En este módulo se busca la innovacion en la salud, permite intercambiar datos con el propósito de facilitar el acceso a los servicios, tambien se tiene la oportunidad en la prestación de servicios a la población que presenta limitaciones de oferta por su lugar de ubicación.
busca robustecer el concepto de redes integradas de servicios de salud, con aplicaciones TIC salud.
Se ofrece información de calidad para una salud universal y sostenible.</t>
  </si>
  <si>
    <r>
      <rPr>
        <b/>
        <sz val="10"/>
        <color theme="1"/>
        <rFont val="Century Gothic"/>
        <family val="2"/>
      </rPr>
      <t xml:space="preserve">*Integración de Telemedicina 
</t>
    </r>
    <r>
      <rPr>
        <sz val="10"/>
        <color theme="1"/>
        <rFont val="Century Gothic"/>
        <family val="2"/>
      </rPr>
      <t xml:space="preserve">Fortalecimiento de la capacidad resolutiva de los servicios de medicina,  desarrollando soluciones móviles, APS y atención en casa. </t>
    </r>
  </si>
  <si>
    <r>
      <rPr>
        <b/>
        <sz val="10"/>
        <color theme="1"/>
        <rFont val="Century Gothic"/>
        <family val="2"/>
      </rPr>
      <t xml:space="preserve">Gobierno electrónico (e-goberment)
</t>
    </r>
    <r>
      <rPr>
        <sz val="10"/>
        <color theme="1"/>
        <rFont val="Century Gothic"/>
        <family val="2"/>
      </rPr>
      <t>Su enfoque es modernizar las relaciones y servicios entre los individuos y las autoridades através de nuevas reglas y herramientas de gestión modernas.</t>
    </r>
  </si>
  <si>
    <t>Ciudadano 
Funcionario
Industria TI
academia 
Organizaciones</t>
  </si>
  <si>
    <t>Ley 527 de 1999 - Reglamemta el acesso y uso de mesajes de datos, comercio electrónico, y firmas digitales.
Decreto 2364 del 2012 - Firma Electrónica
Decreto 1078 2015 - Decreto Único Reglamentario del Sector de Tecnologías de la Información y las Comunicaciones</t>
  </si>
  <si>
    <t>*Facilitar y fomentar una nueva ciencia de la ciudades
*Establecer un marco de cooperación entre el consistorio municipal, las empresas, las universidades y las organizaciones.
*Dirigir y preparar el futuro de las ciudades.
*Comprender las fuerzas motrices comunes de la evolución urbana y encontrar espacios comunes de solución para cambiar las reglas de juego.
*Encontrar oportunidades económicas innovadoras y sinergias, y ofrecer productos y servicios de valor añadido.</t>
  </si>
  <si>
    <r>
      <rPr>
        <b/>
        <sz val="10"/>
        <color theme="1"/>
        <rFont val="Century Gothic"/>
        <family val="2"/>
      </rPr>
      <t>Últimos datasets</t>
    </r>
    <r>
      <rPr>
        <sz val="10"/>
        <color theme="1"/>
        <rFont val="Century Gothic"/>
        <family val="2"/>
      </rPr>
      <t xml:space="preserve">
*Registro de Prestadores de Instituciones de Salud 
* Eventos minas antipersonal en Colombia 
*Ranking de calidad EPS 
*Procesos Fiscales, Sancionatorios y de Jurisdicción Coactivas gestionados en el 4 trimestre año 2015 
*Datos abiertos auditoria delegada AGR 
http://www.datos.gov.co/frm/buscador/frmBuscador.aspx </t>
    </r>
  </si>
  <si>
    <t xml:space="preserve">Catalogo de datos abiertos (Open Data) cosolidado
</t>
  </si>
  <si>
    <t>Funcionalidad / Servicio 6</t>
  </si>
  <si>
    <t>Modulo de Otros Servicios (Cultura)</t>
  </si>
  <si>
    <t>Modulo de Otros Servicios (Social)</t>
  </si>
  <si>
    <t>Cloud Report
http://asesoftwarecloudcolombia.blogspot.com.co/2012/04/cloud-report.html</t>
  </si>
  <si>
    <t>En este modulo la ciudad contara con un marco de gestión definido e integrado con el plan "vive digital 2014-2018" , desarrollando el ecosistema digital en el pais: Gobierno en Linea, Carpeta ciudadana, Educación, Agro, Salud y Justicia
http://estrategia.gobiernoenlinea.gov.co/623/w3-propertyvalue-7650.html</t>
  </si>
  <si>
    <r>
      <rPr>
        <b/>
        <sz val="10"/>
        <color theme="1"/>
        <rFont val="Century Gothic"/>
        <family val="2"/>
      </rPr>
      <t>*Formulación de un modelo de interoperabilidad de la historia clínica electrónica.</t>
    </r>
    <r>
      <rPr>
        <sz val="10"/>
        <color theme="1"/>
        <rFont val="Century Gothic"/>
        <family val="2"/>
      </rPr>
      <t xml:space="preserve">
Es un documento que debe contener la narración escrita, clara, precisa, detallada y ordenada de todos los datos y conocimientos, tanto personales como familiares, que se refieren a un paciente y que sirven de base para cualquier entidad de salud pública o privada con el objetivo de tener la información.</t>
    </r>
  </si>
  <si>
    <t>* Minimizar las dificultades de solicitud de las historias clinicas requeridas para diferentes procedimientos en el área de salud.</t>
  </si>
  <si>
    <r>
      <rPr>
        <b/>
        <sz val="10"/>
        <color theme="1"/>
        <rFont val="Century Gothic"/>
        <family val="2"/>
      </rPr>
      <t xml:space="preserve">*Convalidación de títulos educativos
</t>
    </r>
    <r>
      <rPr>
        <sz val="10"/>
        <color theme="1"/>
        <rFont val="Century Gothic"/>
        <family val="2"/>
      </rPr>
      <t xml:space="preserve">Mejoramiento y automatización de procesos necesarios para el reconocimiento de un titulo de educación superior. 
</t>
    </r>
  </si>
  <si>
    <t xml:space="preserve">Este modulo ofrece una red completa con todas las plataformas educativas actuales con portales de información digital. Debido a que con educacion las ciudades progresan y son mas eficientes, se  fomenta la competencia y la diversidad de innovaciones. </t>
  </si>
  <si>
    <r>
      <t>*Desarrollo del Sistema Maestro de Información.</t>
    </r>
    <r>
      <rPr>
        <sz val="10"/>
        <color theme="1"/>
        <rFont val="Century Gothic"/>
        <family val="2"/>
      </rPr>
      <t xml:space="preserve">
Plataforma Universal de Salud con sistema único de afiliación entre el ciudadano, Red de atención y Doctor.  </t>
    </r>
  </si>
  <si>
    <r>
      <rPr>
        <b/>
        <sz val="10"/>
        <color theme="1"/>
        <rFont val="Century Gothic"/>
        <family val="2"/>
      </rPr>
      <t>CIUDADANO:</t>
    </r>
    <r>
      <rPr>
        <sz val="10"/>
        <color theme="1"/>
        <rFont val="Century Gothic"/>
        <family val="2"/>
      </rPr>
      <t xml:space="preserve">
*Historia Clinica 
*Donde me atienden 
*Mi cita </t>
    </r>
    <r>
      <rPr>
        <b/>
        <sz val="10"/>
        <color theme="1"/>
        <rFont val="Century Gothic"/>
        <family val="2"/>
      </rPr>
      <t xml:space="preserve">
RED DE ATENCIÓN:</t>
    </r>
    <r>
      <rPr>
        <sz val="10"/>
        <color theme="1"/>
        <rFont val="Century Gothic"/>
        <family val="2"/>
      </rPr>
      <t xml:space="preserve">
*Aplicaciones precios y dosis *Sistemas de Información                                                                                </t>
    </r>
    <r>
      <rPr>
        <b/>
        <sz val="10"/>
        <color theme="1"/>
        <rFont val="Century Gothic"/>
        <family val="2"/>
      </rPr>
      <t xml:space="preserve">DOCTOR: </t>
    </r>
    <r>
      <rPr>
        <sz val="10"/>
        <color theme="1"/>
        <rFont val="Century Gothic"/>
        <family val="2"/>
      </rPr>
      <t xml:space="preserve">
*Consultar historia Clinica electronica</t>
    </r>
  </si>
  <si>
    <t>*Afiliación única a la seguridad social (Salud, Pensión y Riesgos Laborales)
*Unificar los procesos de afiliación de todas las entidades.
*Optimización de todas las afiliaciones al sistema de seguridad social convirtiendolo en una exigencia del ciudadano para cada entidad.
*Solicitud de citas médicas y autorización de servicios médicos y médicamentos, disminuyendo tiempos e integrando la información de cada ciudadano.
Inscripción, actualización y consulta de actualización del SISBEN.</t>
  </si>
  <si>
    <t>Son proyectos, no existe aun herramienta en donde este esa información.</t>
  </si>
  <si>
    <r>
      <t xml:space="preserve">Atención de conflictos familiares en linea.
</t>
    </r>
    <r>
      <rPr>
        <sz val="10"/>
        <color theme="1"/>
        <rFont val="Century Gothic"/>
        <family val="2"/>
      </rPr>
      <t>Diseño de solución que permitirá toma de decisiones en violencia intrafamiliar.</t>
    </r>
  </si>
  <si>
    <r>
      <rPr>
        <b/>
        <sz val="10"/>
        <color theme="1"/>
        <rFont val="Century Gothic"/>
        <family val="2"/>
      </rPr>
      <t xml:space="preserve">Cifrasdps </t>
    </r>
    <r>
      <rPr>
        <sz val="10"/>
        <color theme="1"/>
        <rFont val="Century Gothic"/>
        <family val="2"/>
      </rPr>
      <t xml:space="preserve">
http://tiendaaplicacionescolombia.cloudapp.net/frm/market/frmDetalleApp.aspx?id=12034
</t>
    </r>
  </si>
  <si>
    <t xml:space="preserve">*Por medio de Mapas, Gráficos y Reportes, conocerá las estadísticas de Familias, Personas, Hectáreas, Inversión y Proyectos sobre las intervenciones de los programas. 
*Seleccione por Departamento o Municipio, por la Entidad o el Programa a consultar. 
*Navegue a través de las pestañas del Mapa, Gráfico o Reporte, seleccionando el Periodo de su interés. </t>
  </si>
  <si>
    <t xml:space="preserve">Este modulo busca responder a las necesidades de cada ciudadano, mediante programas sociales en linea, </t>
  </si>
  <si>
    <t>* Fortalecimiento de sistema de registro de tierras despojadas y abandonadas forzosamente. El cual debe estar presente en todas las etapas para tramites de restitución  de tierra.
*Mejorar el  reporte y consulta de la planeación y ejecución de las acciones realizadas, control y seguimiento a politica de victimas de forma oportuna y eficiente.</t>
  </si>
  <si>
    <r>
      <t xml:space="preserve">Apertura de datos seguridad ciudadana
</t>
    </r>
    <r>
      <rPr>
        <sz val="10"/>
        <color theme="1"/>
        <rFont val="Century Gothic"/>
        <family val="2"/>
      </rPr>
      <t>Redes de seguridad público privadas</t>
    </r>
  </si>
  <si>
    <t>Apertura de datos sobre la prestación de servicios de salud, salud pública y gestión de riesgo en salud.</t>
  </si>
  <si>
    <t xml:space="preserve">*Registro Sanitario (invima)
*Vigilacia Sanitaria </t>
  </si>
  <si>
    <t>Modulo de Otros Servicios (Tramites y Servicios)</t>
  </si>
  <si>
    <t xml:space="preserve">Inscripción corrección y copia de registro civil (Nacimiento, matrimonio,difunción).
</t>
  </si>
  <si>
    <t>Está orientado a facilitar
el proceso de registro de nacimiento,
matrimonio y defunción. Igualmente la
corrección y la obtención de copias del
mismo a través de internet. Se busca
resolver problemas como el no registro
de personas al nacer o morir o cuando se
unen en matrimonio. Igualmente, mejorar el
intercambio de información entre notarias,
hospitales, DANE y la Registraduría Nacional
del Estado Civil.</t>
  </si>
  <si>
    <t>Expedición y renovación
de tarjeta militar</t>
  </si>
  <si>
    <t>El objetivo  es facilitar los procesos necesarios para la expedición y renovación de la tarjeta militar, logrando el intercambio de información entre diferentes entidades requerido para la optimización
de los procesos. Igualmente, busca evitar
que el ciudadano recopile documentos ante diferentes entidades y aportarlos al distritomilitar para generar la liquidación del valor de la cuota de compensación militar.</t>
  </si>
  <si>
    <t>Solicitud, corrección,
renovación y duplicado de la cédula
de ciudadanía</t>
  </si>
  <si>
    <t>Está dirigido a mejorar el proceso de expedición, corrección, renovación y duplicado de la cédula de ciudadanía. Los problemas a resolver en dicho proceso están relacionados con demoras en la expedición de la cédula, la no asociación entre el número del registro civil de nacimiento y el número de cédula de ciudadanía, problemas de conectividad de las registradurías delegadas para el envío de solicitudes y validación manual de la información.</t>
  </si>
  <si>
    <t>Expedición y renovación
de pasaporte</t>
  </si>
  <si>
    <t>Mediante esta función se busca optimizar
el proceso de solicitud y renovación del
pasaporte. Actualmente sólo se puede
actualizar la información en línea para algunas
ciudades y es necesario el trámite presencial
para la toma de huellas, fotografía y pago.
Adicionalmente, se busca homogeneizar
los procesos y trámites relacionados en las
entidades territoriales</t>
  </si>
  <si>
    <t xml:space="preserve"> Inscripción, actualización
y consulta de información al SISBEN</t>
  </si>
  <si>
    <t>Se busca mejorar el proceso de captura y actualización de la información de la población potencial beneficiaria de los programas sociales en los entes territoriales, el reporte de la misma al
Departamento Nacional de Planeación y la
consulta de dicha información por parte de los
ciudadanos, de manera que se les facilite el
acceso a los programas sociales del Estado.</t>
  </si>
  <si>
    <t>Liquidación y pago del
impuesto predial</t>
  </si>
  <si>
    <t>Se busca desarrollar acciones orientadas a facilitar la liquidación, declaración y pago en línea del impuesto predial por parte de los ciudadanos. Lo anterior permitirá mejorar los procedimientos de recaudo, contribuyendo a un mayor control de las rentas municipales.</t>
  </si>
  <si>
    <t>Creación de empresa</t>
  </si>
  <si>
    <t>Se busca facilitar los procesos necesarios para la creación de empresa, simplificando, integrando y optimizando los numerosos trámites existentes ante diferentes entidades. Esto permitirá dinamizar la creación de empresa fomentando con ella la inversión extranjera y la reducción de los niveles de informalidad en el país</t>
  </si>
  <si>
    <t>Registro de facturas
electrónicas</t>
  </si>
  <si>
    <t>Busca mejorar el proceso de registro de la facturas electrónicas en un repositorio único centralizado que permita, además, la consulta de información de las mismas. De igual forma, se debe permitir hacer la trazabilidad de las facturas electrónicas negociadas, bajo los estándares necesarios para el control del lavado de activos y garantizar la unicidad de la factura electrónica.</t>
  </si>
  <si>
    <t>Liquidación y pago del
impuesto de industria y comercio</t>
  </si>
  <si>
    <t>Busca facilitar la liquidación, declaración y pago en línea del impuesto de industria y comercio por parte de los ciudadanos y empresarios. Lo anterior permitirá mejorar los procedimientos de recaudo, contribuyendo a un mayor control de las rentas municipales.</t>
  </si>
  <si>
    <t>Historia laboral</t>
  </si>
  <si>
    <t>Apertura de datos sobre
ordenamiento territorial</t>
  </si>
  <si>
    <t>Apertura de datos sobre ordenamiento
territorial, particularmente en lo relacionado
con catastro y uso del suelo urbano y rural,
límites territoriales, información de temas
ambientales (recursos hídricos, naturales,
licencias ambientales), mineros, sociales
(demográficos, educación, sanidad,
seguridad), riesgos, licencias urbanísticas
(curadurías), servicios públicos, infraestructura
de transporte y planes de ordenamiento</t>
  </si>
  <si>
    <t xml:space="preserve">* Prestar servicios en linea al ciudadano
* Impulsar y facilitar acciones requeridas para avanzar en el objetivo de desarrollo sostenible y el goze efectivo de los derechos atraves del uso de las TIC'S.
*Arquitectura TI optimizando  la gestión TI en el sector publico. 
*El 100% de los sectores de la rama ejecutiva adoptan el marco de referencia de arquitectura empresarial para le gestión TI en el estado.           
*Derechos digitales asegurados. (Firma digital)                                                                                                              </t>
  </si>
  <si>
    <r>
      <rPr>
        <b/>
        <sz val="10"/>
        <color theme="1"/>
        <rFont val="Century Gothic"/>
        <family val="2"/>
      </rPr>
      <t xml:space="preserve">The City Protocol </t>
    </r>
    <r>
      <rPr>
        <sz val="10"/>
        <color theme="1"/>
        <rFont val="Century Gothic"/>
        <family val="2"/>
      </rPr>
      <t xml:space="preserve">
Impulsará la economía de la innovación urbana fomentando la definición de estándares, la integración de plataformas y el desarrollo tecnológico de soluciones urbanas con el objetivo de mejorar la eficiencia en el uso de recursos, la 
sostenibilidad ambiental y el progreso social y económico de las ciudades
</t>
    </r>
    <r>
      <rPr>
        <b/>
        <sz val="10"/>
        <color theme="1"/>
        <rFont val="Century Gothic"/>
        <family val="2"/>
      </rPr>
      <t xml:space="preserve">Barcelona </t>
    </r>
    <r>
      <rPr>
        <sz val="10"/>
        <color theme="1"/>
        <rFont val="Century Gothic"/>
        <family val="2"/>
      </rPr>
      <t xml:space="preserve">http://www.europapress.es/portaltic/sector/noticia-city-protocol-society-nacera-barcelona-crear-estandares-smart-city-20130610124449.html </t>
    </r>
  </si>
  <si>
    <t>Este módulo busca integrar a la policia nacional de colombia con las gobernaciones, alcaldias y los ciudadanos.</t>
  </si>
  <si>
    <t>*Apertura de datos para prevención y atención de hechos delictivos.
*Infracciones al código de policia y preservación de la convivencia ciudadana.
* Redes de prestación de servicios de agencias del órden público
* Centros de resolución de conflictos.
* Comisarias de familia.
* Cifras sobre incidentes delictivos y personas desaparecidas.</t>
  </si>
  <si>
    <t>Busca desarrollar acciones orientadas a mejorar la gestión y coordinación de los organismos de atención de emergencias y de seguridad a nivel nacional y territorial. Este sistema debe integrarse con los sistemas de gestión de emergencias y seguridad existentes.</t>
  </si>
  <si>
    <t xml:space="preserve">"Sistema integrado de
emergencias y seguridad a nivel
territorial y nacional" </t>
  </si>
  <si>
    <r>
      <rPr>
        <b/>
        <sz val="10"/>
        <color theme="1"/>
        <rFont val="Century Gothic"/>
        <family val="2"/>
      </rPr>
      <t xml:space="preserve">Cámaras de seguridad, </t>
    </r>
    <r>
      <rPr>
        <sz val="10"/>
        <color theme="1"/>
        <rFont val="Century Gothic"/>
        <family val="2"/>
      </rPr>
      <t>instaladas en todo el pais, para minimizar la delicuencia común.</t>
    </r>
  </si>
  <si>
    <r>
      <t xml:space="preserve">Pase multimodal de transporte (Nueva Zelanda)
</t>
    </r>
    <r>
      <rPr>
        <sz val="10"/>
        <color theme="1"/>
        <rFont val="Century Gothic"/>
        <family val="2"/>
      </rPr>
      <t xml:space="preserve">
https://www.thalesgroup.com/es/espana/case-study/integracion-de-transporte-y-seguridad-para-una-ciudad-inteligente</t>
    </r>
  </si>
  <si>
    <t>Pase recargable también puede servir como monedero electrónico, y las autoridades locales tienen previsto convertirlo en un pase para visitar monumentos y museos públicos, fomentando el turismo.</t>
  </si>
  <si>
    <r>
      <rPr>
        <sz val="10"/>
        <rFont val="Century Gothic"/>
        <family val="2"/>
      </rPr>
      <t>Verificar en colombia, la ley de seguridad privacidad, en españa es aplicada relacionamos el siguiente link</t>
    </r>
    <r>
      <rPr>
        <u/>
        <sz val="10"/>
        <rFont val="Century Gothic"/>
        <family val="2"/>
      </rPr>
      <t xml:space="preserve">  http://www.boe.es/boe/dias/2014/04/05/pdfs/BOE-A-2014-3649.pdf</t>
    </r>
  </si>
  <si>
    <t>*Fibra optica y alta velocidad                                           *Conexión total del Men (Ministerio de Educación Nacional de Colombia)                                                                                     * Portal Colomboa Aprende                                                    *Centros de Innovación del Men                                                   *Unidades didacticas digitales de CPE                                 
  *Universidades que brindan desarrollo a padres y madres digitales
*Agenda Universitaria</t>
  </si>
  <si>
    <t>*Renata https://www.renata.edu.co/index.php/consejo-directivo                              
*Puntos vive digital            
*Kioskos vive digital               
*UNAD                                         
*SENA</t>
  </si>
  <si>
    <r>
      <rPr>
        <b/>
        <sz val="10"/>
        <color theme="1"/>
        <rFont val="Century Gothic"/>
        <family val="2"/>
      </rPr>
      <t xml:space="preserve">Fotodetección. </t>
    </r>
    <r>
      <rPr>
        <sz val="10"/>
        <color theme="1"/>
        <rFont val="Century Gothic"/>
        <family val="2"/>
      </rPr>
      <t>https://www.medellin.gov.co/simm/fotodeteccion
Recopila videos, fotografías y datos a traves de camaras para detectar posibles infracciones de tránsito</t>
    </r>
  </si>
  <si>
    <r>
      <rPr>
        <b/>
        <sz val="10"/>
        <color theme="1"/>
        <rFont val="Century Gothic"/>
        <family val="2"/>
      </rPr>
      <t xml:space="preserve">Circuito Cerrado de Televisión. </t>
    </r>
    <r>
      <rPr>
        <sz val="10"/>
        <color theme="1"/>
        <rFont val="Century Gothic"/>
        <family val="2"/>
      </rPr>
      <t>https://www.medellin.gov.co/simm/11-sistema-inteligente-de-movilidad/5-circuito-cerrado-de-television</t>
    </r>
    <r>
      <rPr>
        <b/>
        <sz val="10"/>
        <color theme="1"/>
        <rFont val="Century Gothic"/>
        <family val="2"/>
      </rPr>
      <t xml:space="preserve">
</t>
    </r>
    <r>
      <rPr>
        <sz val="10"/>
        <color theme="1"/>
        <rFont val="Century Gothic"/>
        <family val="2"/>
      </rPr>
      <t xml:space="preserve"> Controlado desde el Centro de Control que hace un monitoreo visual para detectar incidentes que puedan afectar la movilidad</t>
    </r>
  </si>
  <si>
    <t>*Genera reporte del estado de las vías para la atención más oportuna de incidentes.
*La Secretaría de Movilidad el usuario puede visualizar el estado de las principales vías minuto a minuto</t>
  </si>
  <si>
    <r>
      <t xml:space="preserve">* </t>
    </r>
    <r>
      <rPr>
        <b/>
        <sz val="10"/>
        <color theme="1"/>
        <rFont val="Century Gothic"/>
        <family val="2"/>
      </rPr>
      <t>Paneles Informativos.</t>
    </r>
    <r>
      <rPr>
        <sz val="10"/>
        <color theme="1"/>
        <rFont val="Century Gothic"/>
        <family val="2"/>
      </rPr>
      <t xml:space="preserve"> Pantallas controladas desde el Centro de Control.
*</t>
    </r>
    <r>
      <rPr>
        <b/>
        <sz val="10"/>
        <color theme="1"/>
        <rFont val="Century Gothic"/>
        <family val="2"/>
      </rPr>
      <t xml:space="preserve"> APP Moovit</t>
    </r>
    <r>
      <rPr>
        <sz val="10"/>
        <color theme="1"/>
        <rFont val="Century Gothic"/>
        <family val="2"/>
      </rPr>
      <t>: Promueve el uso mas inteligente del transporte publico.</t>
    </r>
  </si>
  <si>
    <t>APP Vigilancia Tecnológica
PR Vademécum Colombia (Android)
Autocuidate - Google Play</t>
  </si>
  <si>
    <r>
      <rPr>
        <b/>
        <sz val="10"/>
        <color theme="1"/>
        <rFont val="Century Gothic"/>
        <family val="2"/>
      </rPr>
      <t xml:space="preserve">Social – Directora de Prosperidad Social
</t>
    </r>
    <r>
      <rPr>
        <sz val="10"/>
        <color theme="1"/>
        <rFont val="Century Gothic"/>
        <family val="2"/>
      </rPr>
      <t>Permite consultar la gestión e inversión del Estado colombiano, en los últimos años y sus esfuerzos en reducir la pobreza, generar inclusión social y propiciar la reconciliación.</t>
    </r>
  </si>
  <si>
    <t xml:space="preserve">                                                                           </t>
  </si>
  <si>
    <t>Yopal (Casanare)</t>
  </si>
  <si>
    <t>Bogotá (C/marca)</t>
  </si>
  <si>
    <t>Montería (Córdoba)</t>
  </si>
  <si>
    <t>Barranquilla (Atlántico)</t>
  </si>
  <si>
    <t>Arjona (Bolívar)</t>
  </si>
  <si>
    <t>Tibú (Norte de Santander)</t>
  </si>
  <si>
    <t>Buga (Valle del Cauca)</t>
  </si>
  <si>
    <t>Buenaventura (Valle del Cauca)</t>
  </si>
  <si>
    <t>Cali (Valle del Cauca)</t>
  </si>
  <si>
    <t>Copacabana (Antioquia)</t>
  </si>
  <si>
    <t>Itagüí (Antioquia)</t>
  </si>
  <si>
    <t>Envigado (Antioquia)</t>
  </si>
  <si>
    <t>Bello (Antioquia)</t>
  </si>
  <si>
    <t>Barbosa (Antioquia)</t>
  </si>
  <si>
    <t>La Estrella (Antioquia)</t>
  </si>
  <si>
    <t>Medellín (Antioquia)</t>
  </si>
  <si>
    <t>Sincelejo</t>
  </si>
  <si>
    <t>*Gobierno electrónico (e-goberment)
Su enfoque es modernizar las relaciones y servicios entre los individuos y las autoridades através de nuevas reglas y herramientas de gestión modernas.</t>
  </si>
  <si>
    <r>
      <rPr>
        <b/>
        <sz val="10"/>
        <rFont val="Century Gothic"/>
        <family val="2"/>
      </rPr>
      <t xml:space="preserve">Estrategia de Gobierno el Linea:
</t>
    </r>
    <r>
      <rPr>
        <sz val="10"/>
        <rFont val="Century Gothic"/>
        <family val="2"/>
      </rPr>
      <t xml:space="preserve">(e-government) en Colombia, que busca construir un Estado más eficiente, más transparente y más participativo gracias a las TIC. Esto significa que el Gobierno:
*Prestará los mejores servicios en línea al ciudadano
*Logrará la excelencia en la gestión
*Empoderará y generará confianza en los ciudadanos
*Impulsará y facilitará las acciones requeridas para avanzar en los Objetivos de Desarrollo Sostenible -ODS, facilitando el goce efectivo de derechos a través del uso de TIC. </t>
    </r>
  </si>
  <si>
    <t>http://es.slideshare.net/AdrianaRojas12/arte-y-cultura-en-las-ciudades-inteligentes</t>
  </si>
  <si>
    <t>Adoptar las tecnologias existentes.
Generar nuevas técnologias.
Permitir la apropiación y uso de tecnologías.
Minimizar y contrarestar los riesgos de incidentes de naturaliza cibernetica y estado.
Red municipal de multiservicio.
Sistema de comunicaciones unificadas</t>
  </si>
  <si>
    <t>Simplificación de los impuestos municipales.
Sostenibilidad Fiscal.
Planificación participativa.
Transparencia.
Auditoria.
Gestión pública moderna.
Autonomía fiscal y administrativa.
Maximización de la base impositiva.
Mobilización de fondos.
Gestión de resultados.
Calidad del gasto público.
Gestión de la deuda.
Pasivos contingentes.
Capital Humano.
Apoyo Empresarial.
Ambiente de negocios y transparencia pública.
Infraestructura e inversiones.
encuesta de opinión pública.</t>
  </si>
  <si>
    <t>Es esencial formar ciudadanos conscientes del uso de su ciudad y con información adecuada para movilizarse e interactuar en ella, promoviendo sanos comportamientos y una tranquila convivencia. Esto garantiza un camino más fácil para superar obstáculos y adaptarse a los cambios.</t>
  </si>
  <si>
    <r>
      <t xml:space="preserve">*Formulación de un modelo de interoperabilidad de la historia clínica electrónica.
*Desarrollo del Sistema Maestro de Información.
</t>
    </r>
    <r>
      <rPr>
        <b/>
        <sz val="10"/>
        <rFont val="Century Gothic"/>
        <family val="2"/>
      </rPr>
      <t xml:space="preserve">*Telemedicina : http://www.elespectador.com/tecnologia/telemedicina-un-negocio-busca-mejorar-el-servicio-de-sa-articulo-502094 </t>
    </r>
    <r>
      <rPr>
        <sz val="10"/>
        <rFont val="Century Gothic"/>
        <family val="2"/>
      </rPr>
      <t xml:space="preserve">
</t>
    </r>
    <r>
      <rPr>
        <b/>
        <sz val="10"/>
        <rFont val="Century Gothic"/>
        <family val="2"/>
      </rPr>
      <t/>
    </r>
  </si>
  <si>
    <t xml:space="preserve">*Mejorar la calidad de la educación en los niveles básicos, secundarios, técnicos y
tecnológicos como condición esencial para el desarrollo del ser humano, mediante la
adecuación y utilización de las TIC, modernización de los planteles educativos
</t>
  </si>
  <si>
    <t>*Promover la interacción de los ciudadanos con la administración municipal a través de medios electrónicos y la implementación de servicios y trámites en línea de alta demanda por la ciudadanía.</t>
  </si>
  <si>
    <t>*Apoyo a la seguridad ciudadana con la implementación de nuevas tecnologías.</t>
  </si>
  <si>
    <t>* Creación de una oficina  de inteligencia y control  contra la inseguridad.</t>
  </si>
  <si>
    <t>Ley 527 de 1999 - Reglamemta el acesso y uso de mesajes de datos, comercio electrónico, y firmas digitales.
Decreto 2364 del 2012 - Firma Electrónica
Decreto 1078 2015 - Decreto Único Reglamentario del Sector de Tecnologías de la Información y las Comunicaciones
LEY 1450 del 2011- Plan Nacional De Desarrollo</t>
  </si>
  <si>
    <r>
      <t xml:space="preserve">Alianzas estratégicas Para fortalecer el programa y amplificar el impacto del mismo en las ciudades emergentes de América Latina y el Caribe, el BID ha desarrollado alianzas con diferentes instituciones públicas, privadas, académicas y empresas </t>
    </r>
    <r>
      <rPr>
        <b/>
        <sz val="10"/>
        <rFont val="Century Gothic"/>
        <family val="2"/>
      </rPr>
      <t>http://www.iadb.org/es/temas/ciudades-emergentes-y-sostenibles/alianzas,6760.html</t>
    </r>
    <r>
      <rPr>
        <sz val="10"/>
        <rFont val="Century Gothic"/>
        <family val="2"/>
      </rPr>
      <t xml:space="preserve">
* Ministerio Federal de Finanzas de Austria (BMF)
* Ministerio de Finazas de Japón (MOF)
* Secretaría del Estado para los Asuntos *Económicos de Suiza
*Fondo Nórdico de Desarrollo (NDF)
*International Community Foundation (ICF)
*Fundación FEMSA
*Fundación Banamex
*Financiera de Desarrollo Territorial (Findeter)
*Banobras
*Caixa Econômica Federal
*Fundación YPF</t>
    </r>
  </si>
  <si>
    <r>
      <t xml:space="preserve">la sensorización de las ciudades, una técnica para transformar la actividad de la ciudad en datos abiertos.
</t>
    </r>
    <r>
      <rPr>
        <u/>
        <sz val="10"/>
        <color theme="3" tint="0.39997558519241921"/>
        <rFont val="Century Gothic"/>
        <family val="2"/>
      </rPr>
      <t>http://blogs.iadb.org/abierto-al-publico/2014/07/08/el-conocimiento-abierto-como-acelerador-de-las-smart-cities/</t>
    </r>
  </si>
  <si>
    <t>En la implementación de ciudades inteligentes se han encontrado las siguientes ventajas. 
*Son mas eficientes los procesos de gestión publica.
http://blogs.iadb.org/ciudadessostenibles/2013/11/27/tenemos-ciudades-inteligentes-en-america-latina/</t>
  </si>
  <si>
    <r>
      <rPr>
        <b/>
        <sz val="10"/>
        <rFont val="Century Gothic"/>
        <family val="2"/>
      </rPr>
      <t xml:space="preserve">e-Administración </t>
    </r>
    <r>
      <rPr>
        <sz val="10"/>
        <rFont val="Century Gothic"/>
        <family val="2"/>
      </rPr>
      <t xml:space="preserve">Se trata de todos los servicios que facilitan la relación con la Administración de manera online, ya sea para acceder a la información básica, como para realizar trámites, pagar tasas e impuestos y cuestiones de esta índole.
</t>
    </r>
    <r>
      <rPr>
        <b/>
        <sz val="10"/>
        <rFont val="Century Gothic"/>
        <family val="2"/>
      </rPr>
      <t xml:space="preserve">e-Participación </t>
    </r>
    <r>
      <rPr>
        <sz val="10"/>
        <rFont val="Century Gothic"/>
        <family val="2"/>
      </rPr>
      <t xml:space="preserve">Son importantes también todos los servicios de e-participación y aquellas iniciativas que, en general, favorecen la transparencia y que contribuyen a la gobernanza de los municipios. Entre los usos más comunes destacan los sitios para la realización de encuestas y votaciones, así como las redes sociales que fomentan la comunicación y asociación de diferentes grupos de interés
</t>
    </r>
    <r>
      <rPr>
        <b/>
        <sz val="10"/>
        <rFont val="Century Gothic"/>
        <family val="2"/>
      </rPr>
      <t xml:space="preserve">Gobierno Abierto y Open Data </t>
    </r>
    <r>
      <rPr>
        <sz val="10"/>
        <rFont val="Century Gothic"/>
        <family val="2"/>
      </rPr>
      <t xml:space="preserve">Hay un movimiento importante en las administraciones hacia la provisión de todo tipo de datos hacia la ciudadanía motivados por el principio de transparencia.
El movimiento Open Data, como ha dado en denominarse, proporciona así datos que suelen estar en formato no-textual y tratan sobre diferentes temáticas (médicos, geográficos, meteorológicos, sobre biodiversidad, relativos a servicios públicos, etc.). 
</t>
    </r>
    <r>
      <rPr>
        <u/>
        <sz val="10"/>
        <color theme="3" tint="0.39997558519241921"/>
        <rFont val="Century Gothic"/>
        <family val="2"/>
      </rPr>
      <t>http://www.ecointeligencia.com/2013/10/servicios-smart-city-gobierno-y-ciudadania-7/</t>
    </r>
  </si>
  <si>
    <t>Verificar en colombia, la ley de seguridad privacidad, en españa es aplicada relacionamos el siguiente link  http://www.boe.es/boe/dias/2014/04/05/pdfs/BOE-A-2014-3649.pdf</t>
  </si>
  <si>
    <r>
      <rPr>
        <b/>
        <sz val="10"/>
        <color theme="1"/>
        <rFont val="Century Gothic"/>
        <family val="2"/>
      </rPr>
      <t>Siga:</t>
    </r>
    <r>
      <rPr>
        <sz val="10"/>
        <color theme="1"/>
        <rFont val="Century Gothic"/>
        <family val="2"/>
      </rPr>
      <t xml:space="preserve"> Translados en ambulancias
</t>
    </r>
    <r>
      <rPr>
        <b/>
        <sz val="10"/>
        <color theme="1"/>
        <rFont val="Century Gothic"/>
        <family val="2"/>
      </rPr>
      <t>ARK:</t>
    </r>
    <r>
      <rPr>
        <sz val="10"/>
        <color theme="1"/>
        <rFont val="Century Gothic"/>
        <family val="2"/>
      </rPr>
      <t xml:space="preserve"> Formación de arrollos (Cambios Climáticos)
Cuidapp: vigilar y reportar anomalias de activos publicos (Barranquilla) </t>
    </r>
  </si>
  <si>
    <t xml:space="preserve">Sistemas de telemedida y securización
Video Vigilancia Urbana (Francia Estrasburgo)
</t>
  </si>
  <si>
    <t>Apertura de datos seguridad ciudadana
Redes de seguridad público privadas
Sistema integrado de emergencias y seguridad a nivel territorial y nacional</t>
  </si>
  <si>
    <t>seguridad de la información la protección de los datos y la privacidad.
http://www.ecointeligencia.com/2014/08/smart-city-riesgos-servicios/</t>
  </si>
  <si>
    <r>
      <rPr>
        <b/>
        <sz val="10"/>
        <rFont val="Century Gothic"/>
        <family val="2"/>
      </rPr>
      <t>PhotoCroquix</t>
    </r>
    <r>
      <rPr>
        <sz val="10"/>
        <rFont val="Century Gothic"/>
        <family val="2"/>
      </rPr>
      <t xml:space="preserve">: Apoyada por Apps.co, automatiza el levantamiento de croquis de accidentes a través del uso de "drones" (sistemas no tripulados), tecnología fotográfica y software de punta, contribuyendo así a una mejor movilidad en la ciudad.
</t>
    </r>
    <r>
      <rPr>
        <b/>
        <sz val="10"/>
        <rFont val="Century Gothic"/>
        <family val="2"/>
      </rPr>
      <t xml:space="preserve">Viajero Seguro </t>
    </r>
    <r>
      <rPr>
        <sz val="10"/>
        <rFont val="Century Gothic"/>
        <family val="2"/>
      </rPr>
      <t xml:space="preserve">Del INVIAS, con apoyo de Gobierno en Línea. Esta es la app para los viajeros de las carreteras de Colombia. Permite trazar una ruta especificando el origen y destino, y consultar los eventos en las vías, así como reportes por parte de la ciudadanía.
</t>
    </r>
    <r>
      <rPr>
        <b/>
        <sz val="10"/>
        <rFont val="Century Gothic"/>
        <family val="2"/>
      </rPr>
      <t xml:space="preserve">Moovit: </t>
    </r>
    <r>
      <rPr>
        <sz val="10"/>
        <rFont val="Century Gothic"/>
        <family val="2"/>
      </rPr>
      <t>Promueve el uso mas inteligente del transporte publico.</t>
    </r>
  </si>
  <si>
    <t>En la implementación de ciudades inteligentes se han encontrado las siguientes ventajas. 
*en Santiago de Chile se están implementando sistemas limpios de transporte, especialmente eléctrico, con centros de carga por toda la ciuda
http://blogs.iadb.org/ciudadessostenibles/2013/11/27/tenemos-ciudades-inteligentes-en-america-latina/</t>
  </si>
  <si>
    <t xml:space="preserve">Semaforos Inteligentes 
Calculadora De Tarifas
Colombia Metro Lite
Colombia - Viva Travel Guides
Itransmi
Consultas Colombia - transporte
http://tiendaaplicacionescolombia.cloudapp.net/frm/home/frmHome.aspx
</t>
  </si>
  <si>
    <t>1, La bicicleta, el vehículo del futuro
2. Intersecciones seguras
3. Sistemas de bike sharing (Bicicletas disponibles uso compartido)
4. Bicicletas inteligentes
5. Car-sharing (Alquilar carro por determinado tiempo)
6, Peajes urbanos
7. Sistemas inteligentes de movilidad
8. Estacionamientos inteligentes - El Sistema Inteligente de Movilidad de Medellín  (SIMM)
8. Estacionamientos inteligentes
http://www.youngmarketing.co/8-lecciones-de-movilidad-para-las-ciudades-del-futuro/</t>
  </si>
  <si>
    <t>Secretaria de Salud
Ministerio de Hacienda
Ministerio de Tic
Fineder
Organización Mundial de la Salud</t>
  </si>
  <si>
    <r>
      <rPr>
        <b/>
        <sz val="10"/>
        <rFont val="Century Gothic"/>
        <family val="2"/>
      </rPr>
      <t>Proyecto Mami  s</t>
    </r>
    <r>
      <rPr>
        <sz val="10"/>
        <rFont val="Century Gothic"/>
        <family val="2"/>
      </rPr>
      <t xml:space="preserve">eguimiento a las mujeres embarazadas (Manizales)
</t>
    </r>
    <r>
      <rPr>
        <b/>
        <sz val="10"/>
        <rFont val="Century Gothic"/>
        <family val="2"/>
      </rPr>
      <t>Proyecto Reta tu salud</t>
    </r>
    <r>
      <rPr>
        <sz val="10"/>
        <rFont val="Century Gothic"/>
        <family val="2"/>
      </rPr>
      <t xml:space="preserve"> (Manizales)</t>
    </r>
  </si>
  <si>
    <r>
      <rPr>
        <b/>
        <sz val="10"/>
        <rFont val="Century Gothic"/>
        <family val="2"/>
      </rPr>
      <t xml:space="preserve">APP Pr Vademécum Colombia (Android)
APP Costasoft
APP Ipro
</t>
    </r>
    <r>
      <rPr>
        <sz val="10"/>
        <rFont val="Century Gothic"/>
        <family val="2"/>
      </rPr>
      <t xml:space="preserve">http://tiendaaplicacionescolombia.cloudapp.net/frm/home/frmHome.aspx
</t>
    </r>
    <r>
      <rPr>
        <b/>
        <sz val="10"/>
        <rFont val="Century Gothic"/>
        <family val="2"/>
      </rPr>
      <t xml:space="preserve">APP DXMamapps:  </t>
    </r>
    <r>
      <rPr>
        <sz val="10"/>
        <rFont val="Century Gothic"/>
        <family val="2"/>
      </rPr>
      <t xml:space="preserve">por la termografía contribuir a la detección temprana del cáncer de mama.
</t>
    </r>
    <r>
      <rPr>
        <b/>
        <sz val="10"/>
        <rFont val="Century Gothic"/>
        <family val="2"/>
      </rPr>
      <t xml:space="preserve">APP Estadísticas de Salud: </t>
    </r>
    <r>
      <rPr>
        <sz val="10"/>
        <rFont val="Century Gothic"/>
        <family val="2"/>
      </rPr>
      <t xml:space="preserve">Aplicación móvil que permite consultar datos estadísticos relacionados con la salud en Colombia.
</t>
    </r>
    <r>
      <rPr>
        <b/>
        <sz val="10"/>
        <rFont val="Century Gothic"/>
        <family val="2"/>
      </rPr>
      <t xml:space="preserve">Autocuidado: </t>
    </r>
    <r>
      <rPr>
        <sz val="10"/>
        <rFont val="Century Gothic"/>
        <family val="2"/>
      </rPr>
      <t xml:space="preserve">Aplicación móvil que le permite a los ciudadanos mejorar su calidad de vida mediante la promoción del autocuidado. 
</t>
    </r>
    <r>
      <rPr>
        <b/>
        <sz val="10"/>
        <rFont val="Century Gothic"/>
        <family val="2"/>
      </rPr>
      <t/>
    </r>
  </si>
  <si>
    <r>
      <rPr>
        <b/>
        <sz val="10"/>
        <rFont val="Century Gothic"/>
        <family val="2"/>
      </rPr>
      <t>*Biblioteca para ciegos:</t>
    </r>
    <r>
      <rPr>
        <sz val="10"/>
        <rFont val="Century Gothic"/>
        <family val="2"/>
      </rPr>
      <t xml:space="preserve"> permite al usuario consultar obras literarias en formatos audibles, dirigidos a personas con discapacidad visual o baja visión
</t>
    </r>
  </si>
  <si>
    <t>APP Educame
APP Excel Ogdi Colombia
http://tiendaaplicacionescolombia.cloudapp.net/frm/home/frmHome.aspx</t>
  </si>
  <si>
    <t xml:space="preserve">*Convalidación de títulos educativos
* Acceso  portal educativo 
* Conectividad 
*Apropiación y contenidos
</t>
  </si>
  <si>
    <t>En la implementación de ciudades inteligentes se han encontrado las siguientes ventajas. 
*en México DF se implementó un sistema de WiFi en varios parques públicos, el cual funciona a partir de un singular combustible: deshechos caninos.
http://blogs.iadb.org/ciudadessostenibles/2013/11/27/tenemos-ciudades-inteligentes-en-america-latina/</t>
  </si>
  <si>
    <t>ProJudix - Colombia
Cifrasdps (Android) - properidad social
Cisa - Vivienda
Colombia - Viva Travel Guides - turismo
http://tiendaaplicacionescolombia.cloudapp.net/frm/home/frmHome.aspx 
App: Bienes De Patrimonio Cultural</t>
  </si>
  <si>
    <t>Atención de conflictos familiares en linea.
Aplicaciones de conectividad
Expediente Digital y Gestión del cambio digital.
Inscripción corrección y copia de registro civil (Nacimiento, matrimonio,difunción).
Expedición y renovación de tarjeta militar de manera virtual.
Social – Directora de Prosperidad Social
Solicitud, corrección, renovación y duplicado de la cédula de ciudadanía 
Expedición y renovación de pasaporte
Expedición y renovación de pasaporte
Sistemas para mejorar servicios del conflicto armado
Inscripción, actualización y consulta de información al SISBEN
Liquidación y pago del impuesto predial
Creación de Empresa
Registro de facturas electrónicas</t>
  </si>
  <si>
    <t>En la implementación de ciudades inteligentes se han encontrado las siguientes ventajas. 
*en San Francisco y sus tuberías de agua, las cuales tienen sensores que le informan al organismo operador los sectores que tienen fugas
*En Copenhague, el alumbrado público se apaga si no hay tráfico en las calles
http://blogs.iadb.org/ciudadessostenibles/2013/11/27/tenemos-ciudades-inteligentes-en-america-latina/</t>
  </si>
  <si>
    <t>Con respecto a las implicaciones para las normas, la accesibilidad de las personas mayores y de las personas con discapacidad a los productos y servicios TIC ha sido una de las prioridades de la normalización, vinculándose recientemente al apoyo de las políticas de compras públicas accesibles.
http://www.ecointeligencia.com/2014/08/smart-city-riesgos-servicios/</t>
  </si>
  <si>
    <r>
      <rPr>
        <b/>
        <sz val="10"/>
        <rFont val="Century Gothic"/>
        <family val="2"/>
      </rPr>
      <t>Cloud Report</t>
    </r>
    <r>
      <rPr>
        <sz val="10"/>
        <rFont val="Century Gothic"/>
        <family val="2"/>
      </rPr>
      <t xml:space="preserve">
</t>
    </r>
    <r>
      <rPr>
        <sz val="10"/>
        <color theme="3" tint="0.39997558519241921"/>
        <rFont val="Century Gothic"/>
        <family val="2"/>
      </rPr>
      <t>http://asesoftwarecloudcolombia.blogspot.com.co/2012/04/cloud-report.html</t>
    </r>
    <r>
      <rPr>
        <sz val="10"/>
        <rFont val="Century Gothic"/>
        <family val="2"/>
      </rPr>
      <t xml:space="preserve">
</t>
    </r>
    <r>
      <rPr>
        <b/>
        <sz val="10"/>
        <rFont val="Century Gothic"/>
        <family val="2"/>
      </rPr>
      <t>Tienda de Aplicaciones Colombia</t>
    </r>
    <r>
      <rPr>
        <sz val="10"/>
        <rFont val="Century Gothic"/>
        <family val="2"/>
      </rPr>
      <t xml:space="preserve">
</t>
    </r>
    <r>
      <rPr>
        <u/>
        <sz val="10"/>
        <color theme="3" tint="0.39997558519241921"/>
        <rFont val="Century Gothic"/>
        <family val="2"/>
      </rPr>
      <t>http://tiendaaplicacionescolombia.cloudapp.net/frm/home/frmHome.aspx</t>
    </r>
    <r>
      <rPr>
        <u/>
        <sz val="10"/>
        <color rgb="FF0070C0"/>
        <rFont val="Century Gothic"/>
        <family val="2"/>
      </rPr>
      <t xml:space="preserve">
</t>
    </r>
    <r>
      <rPr>
        <b/>
        <sz val="10"/>
        <rFont val="Century Gothic"/>
        <family val="2"/>
      </rPr>
      <t>Constitución De Colombia (Android)</t>
    </r>
    <r>
      <rPr>
        <u/>
        <sz val="10"/>
        <color rgb="FF0070C0"/>
        <rFont val="Century Gothic"/>
        <family val="2"/>
      </rPr>
      <t xml:space="preserve">
</t>
    </r>
    <r>
      <rPr>
        <u/>
        <sz val="10"/>
        <color theme="3" tint="0.39997558519241921"/>
        <rFont val="Century Gothic"/>
        <family val="2"/>
      </rPr>
      <t>http://tiendaaplicacionescolombia.cloudapp.net/frm/home/frmHome.aspx</t>
    </r>
  </si>
  <si>
    <r>
      <t xml:space="preserve">Banco Mundial.
Ministerio de Tic.
</t>
    </r>
    <r>
      <rPr>
        <sz val="10"/>
        <color theme="3" tint="0.39997558519241921"/>
        <rFont val="Century Gothic"/>
        <family val="2"/>
      </rPr>
      <t>http://www.mintic.gov.co/portal/604/w3-article-1881.html</t>
    </r>
  </si>
  <si>
    <t>Ministerio de Ambiente y Desarrollo Sostenible</t>
  </si>
  <si>
    <r>
      <rPr>
        <b/>
        <sz val="10"/>
        <rFont val="Century Gothic"/>
        <family val="2"/>
      </rPr>
      <t xml:space="preserve">APP Mi Pronostico- </t>
    </r>
    <r>
      <rPr>
        <sz val="10"/>
        <rFont val="Century Gothic"/>
        <family val="2"/>
      </rPr>
      <t xml:space="preserve">IDEAM
</t>
    </r>
    <r>
      <rPr>
        <b/>
        <sz val="10"/>
        <rFont val="Century Gothic"/>
        <family val="2"/>
      </rPr>
      <t>APP Agroclima</t>
    </r>
    <r>
      <rPr>
        <sz val="10"/>
        <rFont val="Century Gothic"/>
        <family val="2"/>
      </rPr>
      <t xml:space="preserve"> – Ministerio De Agricultura Y Desarrollo Rural - Android
</t>
    </r>
    <r>
      <rPr>
        <b/>
        <sz val="10"/>
        <rFont val="Century Gothic"/>
        <family val="2"/>
      </rPr>
      <t>APP Abcriesgos-</t>
    </r>
    <r>
      <rPr>
        <sz val="10"/>
        <rFont val="Century Gothic"/>
        <family val="2"/>
      </rPr>
      <t xml:space="preserve"> - Unidad Nacional Para La Gestión Del Riesgo De Desastres - Google Play
</t>
    </r>
    <r>
      <rPr>
        <b/>
        <sz val="10"/>
        <rFont val="Century Gothic"/>
        <family val="2"/>
      </rPr>
      <t xml:space="preserve">APP Agroclima </t>
    </r>
    <r>
      <rPr>
        <sz val="10"/>
        <rFont val="Century Gothic"/>
        <family val="2"/>
      </rPr>
      <t xml:space="preserve">– Ministerio De Agricultura Y Desarrollo Rural - Apple Store
</t>
    </r>
    <r>
      <rPr>
        <b/>
        <sz val="10"/>
        <rFont val="Century Gothic"/>
        <family val="2"/>
      </rPr>
      <t xml:space="preserve">APP Geocvc </t>
    </r>
    <r>
      <rPr>
        <sz val="10"/>
        <rFont val="Century Gothic"/>
        <family val="2"/>
      </rPr>
      <t xml:space="preserve">
http://tiendaaplicacionescolombia.cloudapp.net/frm/home/frmHome.aspx</t>
    </r>
  </si>
  <si>
    <t>Seguridad de la información</t>
  </si>
  <si>
    <t>Empresas de Acueducto
Empresas de Energia
Ministerio de Vivienda, Ciudad y Territorio
Ministerio de Agricultura</t>
  </si>
  <si>
    <t>Funcionalidad / Servicio 7</t>
  </si>
  <si>
    <t>Funcionalidad / Servicio 8</t>
  </si>
  <si>
    <t>Funcionalidad / Servicio 9</t>
  </si>
  <si>
    <t>Funcionalidad / Servicio 10</t>
  </si>
  <si>
    <t>Funcionalidad / Servicio 11</t>
  </si>
  <si>
    <t>Funcionalidad / Servicio 12</t>
  </si>
  <si>
    <t>http://micrositios.mintic.gov.co/vivedigital/2014-2018/proposito.php?lg=26</t>
  </si>
  <si>
    <t>Ministerios de TIC
Ministerio de Transporte 
Gobierno de Colombia
Policia Nacional
Gobernaciones
Alcaldias
Ciudadanos
Secretaria de Movilidad</t>
  </si>
  <si>
    <t>Ministerios de TIC
Ministerio de Justicia
Gobierno de Colombia
Policia Nacional
Gobernaciones
Alcaldias
Ciudadanos
Secretaria de Movilidad</t>
  </si>
  <si>
    <t>Camaras de seguridad a nivel nacional
Foto detección</t>
  </si>
  <si>
    <t>Fotodetección. 
Circuito Cerrado de Televisión. 
Paneles Informativos
Optimización de Semaforos. 
Pase multimodal de transporte</t>
  </si>
  <si>
    <t>1. Dia de no carro - uso de bicicletas
2. (Bicicletas disponibles uso compartido)</t>
  </si>
  <si>
    <t>https://www.enlace-apb.com/interssi/DECRETO_3047_DEL_27_DE_DICIEMBRE_DE_2013.pdf</t>
  </si>
  <si>
    <t>Cuidado del medio ambiente</t>
  </si>
  <si>
    <t>Es la mayor solución de seguridad urbana, permite tener Sistemas de gestión del tráfico urbano
El objetivo es dar prioridad a los autobuses y tranvías y promover el uso del transporte público.
Estrasburgo reunió el centro de videovigilancia y el centro de regulación del tráfico urbano en un mismo lugar para coordinar su acción, aunque conservando las dos actividades su autonomía y características propias.</t>
  </si>
  <si>
    <t>Centro de videovigilancia y el centro de regulación del tráfico urbano</t>
  </si>
  <si>
    <r>
      <rPr>
        <b/>
        <sz val="10"/>
        <color theme="1"/>
        <rFont val="Century Gothic"/>
        <family val="2"/>
      </rPr>
      <t xml:space="preserve">LIVE (Logística per a la implementación del Vehicle Elèctric12): </t>
    </r>
    <r>
      <rPr>
        <sz val="10"/>
        <color theme="1"/>
        <rFont val="Century Gothic"/>
        <family val="2"/>
      </rPr>
      <t xml:space="preserve">Barcelona es un referente en movilidad urbana, tanto por su red de transporte integrada,  como el éxito del proyecto Bicing de bicicletas públicas. </t>
    </r>
  </si>
  <si>
    <t>Implantación del  vehículo eléctrico con  el proyecto LIVE. Una plataforma público-privada que pretende respaldar y  promover el desarrollo de la movilidad eléctrica en la ciudad y en el área metropolitana.
Creación de puntos de recarga repartidos por el  territorio geolocalizados a través de un servicio basado en Google Maps que se combina con la tarjeta del vehículo eléctrico LIVE que sirve como identificación a la vez que proporciona prestaciones sociales como beneficios fiscales, estacionamiento gratuito o reducción en los peajes.</t>
  </si>
  <si>
    <t>proyecto LIVE barcelona</t>
  </si>
  <si>
    <t>El piloto SFpark13 en San Francisco proporciona información de las plazas disponibles en la ciudad en tiempo real accesible desde un portal y desde el móvil.</t>
  </si>
  <si>
    <r>
      <t xml:space="preserve">SFPark: </t>
    </r>
    <r>
      <rPr>
        <sz val="10"/>
        <color theme="1"/>
        <rFont val="Century Gothic"/>
        <family val="2"/>
      </rPr>
      <t>Busqueda de aparcamiento libre. En la ciudad de san francisco.</t>
    </r>
  </si>
  <si>
    <t xml:space="preserve">En otras ciudades abordan el problema del transporte desde otra  perspectiva minimizar el tiempo de búsqueda de aparcamiento libre y, como resultado, reducir la generación de CO2. </t>
  </si>
  <si>
    <t xml:space="preserve">
*Información en tiempo real sobre las novedades de movilidad
*Reducción de la accidentalidad.
*Optimización de los flujos vehiculares.
*Toma de mejores decisiones en los desplazamientos.
*Reducción en la congestión vehicular.
*Reducción en los tiempos de viaje.</t>
  </si>
  <si>
    <r>
      <rPr>
        <b/>
        <sz val="10"/>
        <color theme="1"/>
        <rFont val="Century Gothic"/>
        <family val="2"/>
      </rPr>
      <t>Paneles Informativos.</t>
    </r>
    <r>
      <rPr>
        <sz val="10"/>
        <color theme="1"/>
        <rFont val="Century Gothic"/>
        <family val="2"/>
      </rPr>
      <t xml:space="preserve"> </t>
    </r>
    <r>
      <rPr>
        <b/>
        <sz val="10"/>
        <color theme="1"/>
        <rFont val="Century Gothic"/>
        <family val="2"/>
      </rPr>
      <t>(Medellin)</t>
    </r>
    <r>
      <rPr>
        <sz val="10"/>
        <color theme="1"/>
        <rFont val="Century Gothic"/>
        <family val="2"/>
      </rPr>
      <t xml:space="preserve"> Pantallas que muestran el estado de las vias con base en el comportamiento del trafico vehicular</t>
    </r>
  </si>
  <si>
    <r>
      <rPr>
        <b/>
        <sz val="10"/>
        <rFont val="Century Gothic"/>
        <family val="2"/>
      </rPr>
      <t>Paneles informativos</t>
    </r>
    <r>
      <rPr>
        <sz val="10"/>
        <rFont val="Century Gothic"/>
        <family val="2"/>
      </rPr>
      <t xml:space="preserve">
*Información en tiempo real sobre las novedades de movilidad
*Reducción de la accidentalidad.
*Optimización de los flujos vehiculares.
*Toma de mejores decisiones en los desplazamientos.
*Reducción en la congestión vehicular.
*Reducción en los tiempos de viaje.
https://www.medellin.gov.co/simm/11-sistema-inteligente-de-movilidad/2-paneles-informativos</t>
    </r>
  </si>
  <si>
    <t>*Administrar la red semafórica según el tráfico vehicular.
*Maximizar los desplazamientos por la ciudad, reduciendo los tiempos de recorrido.
*Ordenar el tránsito.
*Minimizar las paradas de los vehículos.
*Reducir el tiempo de espera en los semáforos.
*Economizar combustible y reducir los mantenimientos al vehículo y el desgaste de sus piezas.
*Dar seguridad a los movimientos de los usuarios de la vía y proteger al peatón.</t>
  </si>
  <si>
    <t>* Herramientas que entregan infromación sobre vehículos circulando, velocidad promedio, ocupación de la vía
* Camaras tipo DVS (Detector Vehicle Sistem)
* SW de video analitica en la intersecciones semaforicas</t>
  </si>
  <si>
    <r>
      <rPr>
        <b/>
        <sz val="10"/>
        <color theme="1"/>
        <rFont val="Century Gothic"/>
        <family val="2"/>
      </rPr>
      <t xml:space="preserve">servicios de teleasistencia ciudadana, </t>
    </r>
    <r>
      <rPr>
        <sz val="10"/>
        <color theme="1"/>
        <rFont val="Century Gothic"/>
        <family val="2"/>
      </rPr>
      <t>de información con realidad aumentada, utilización eficiente del alumbrado público</t>
    </r>
  </si>
  <si>
    <t>Implantación de redes eléctricas inteligentes ("smart grid"): ior.</t>
  </si>
  <si>
    <t>se aprovecha mejor la generación eléctrica, se reduce el gasto y las emisiones de dióxido de carbono (CO2) y otras sustancias contaminantes, se desarrollan las energías renovables, se facilita a los consumidores el autoconsumo energético y se disminuye la dependencia del exter</t>
  </si>
  <si>
    <t>El establecimiento de una red de coches eléctricos con sus sistemas de recarga, optimización de los servicios administrativos y centros públicos como oficinas municipales, centros de salud.</t>
  </si>
  <si>
    <r>
      <t>Sistemas para mejorar servicios del conflicto armado</t>
    </r>
    <r>
      <rPr>
        <sz val="10"/>
        <color theme="1"/>
        <rFont val="Century Gothic"/>
        <family val="2"/>
      </rPr>
      <t xml:space="preserve">
*Sistema nacional del proceso de restitución de tierras 
*Sistema nacional de atención y reparación integral a las victimas.</t>
    </r>
    <r>
      <rPr>
        <b/>
        <sz val="10"/>
        <color theme="1"/>
        <rFont val="Century Gothic"/>
        <family val="2"/>
      </rPr>
      <t xml:space="preserve">
</t>
    </r>
  </si>
  <si>
    <r>
      <rPr>
        <b/>
        <sz val="10"/>
        <rFont val="Century Gothic"/>
        <family val="2"/>
      </rPr>
      <t>Implantación de redes eléctricas inteligentes ("smart grid"):</t>
    </r>
    <r>
      <rPr>
        <sz val="10"/>
        <rFont val="Century Gothic"/>
        <family val="2"/>
      </rPr>
      <t xml:space="preserve"> se aprovecha mejor la generación eléctrica, se reduce el gasto y las emisiones de dióxido de carbono (CO2) y otras sustancias contaminantes, se desarrollan las energías renovables, se facilita a los consumidores el autoconsumo energético y se disminuye la dependencia del exterior.
</t>
    </r>
    <r>
      <rPr>
        <b/>
        <sz val="10"/>
        <rFont val="Century Gothic"/>
        <family val="2"/>
      </rPr>
      <t>Mejora de la información y la gestión de datos:</t>
    </r>
    <r>
      <rPr>
        <sz val="10"/>
        <rFont val="Century Gothic"/>
        <family val="2"/>
      </rPr>
      <t xml:space="preserve"> el uso de nuevas tecnologías en los servicios urbanos puede mejorar sus prestaciones, y con ello, ahorrar dinero, tiempo, energía, etc., beneficioso para los ciudadanos y el medio ambiente. 
- See more at: http://www.consumer.es/web/es/medio_ambiente/urbano/2012/05/09/209400.php#sthash.iEdwVWly.dpuf</t>
    </r>
  </si>
  <si>
    <r>
      <rPr>
        <b/>
        <sz val="10"/>
        <rFont val="Century Gothic"/>
        <family val="2"/>
      </rPr>
      <t>redes de transporte</t>
    </r>
    <r>
      <rPr>
        <sz val="10"/>
        <rFont val="Century Gothic"/>
        <family val="2"/>
      </rPr>
      <t xml:space="preserve"> mejor diseñadas con todo tipo de información para sus gestores y los ciudadanos, control del tráfico urbano, de la calidad del aire, del agua, de la gestión de aparcamientos, servicios de teleasistencia ciudadana, de información con realidad aumentada, utilización eficiente del alumbrado público,</t>
    </r>
  </si>
  <si>
    <t>Este Módulo busca facilitar los tramites y servicios que se realizan en entidades publicas, generando asi facilidades a la hora de actualizar los documentos de cada ciudadano.</t>
  </si>
  <si>
    <t>http://estrategia.gobiernoenlinea.gov.co/623/w3-propertyvalue-14676.html  
Proyectos: 
*Carpeta Ciudadana
* Plataformas Territoriales 
*Centro de Innovación de gobierno electrónico
*Autenticación Electronica
* Programa de Excelencia de Gobierno Electrónico.
* Datos Abiertos
*Si Virtual</t>
  </si>
  <si>
    <r>
      <rPr>
        <b/>
        <sz val="10"/>
        <color theme="1"/>
        <rFont val="Century Gothic"/>
        <family val="2"/>
      </rPr>
      <t xml:space="preserve">Estrategia de gobierno colombiano. </t>
    </r>
    <r>
      <rPr>
        <sz val="10"/>
        <color theme="1"/>
        <rFont val="Century Gothic"/>
        <family val="2"/>
      </rPr>
      <t>colombiahttp://estrategia.gobiernoenlinea.gov.co/623/w3-propertyvalue-7650.html</t>
    </r>
  </si>
  <si>
    <t>Esta funcionalidad está orientada a agilizar yfacilitar el proceso de reconocimiento de
prestaciones económicas (pensión), en
especial lo relacionado con el intercambio y
consolidación de información con respecto a tiempos de cotización en entidades públicas antes del año 1994, dado que estos deben ser solicitados por el usuario a cada entidad pública donde laboró. Lo anterior reducirá y mejorará los tiempos de reconocimiento de la pensión.</t>
  </si>
  <si>
    <r>
      <rPr>
        <b/>
        <sz val="10"/>
        <color theme="1"/>
        <rFont val="Century Gothic"/>
        <family val="2"/>
      </rPr>
      <t>ProJudix - Colombia</t>
    </r>
    <r>
      <rPr>
        <sz val="10"/>
        <color theme="1"/>
        <rFont val="Century Gothic"/>
        <family val="2"/>
      </rPr>
      <t xml:space="preserve">
http://tiendaaplicacionescolombia.cloudapp.net/frm/home/frmHome.aspx </t>
    </r>
  </si>
  <si>
    <t>Este Modulo ofrece la información, actualizada, historiales completos, actualizar documentos de manera electronica para que el ciudadano pueda acceder a los procesos jusdiciales en linea.</t>
  </si>
  <si>
    <t>*Mejorar la prestación del servicio a los ciudadanos.
*Registro de trámites.
* Verificación de los titulos de edución superior
*Certificacion universitaria en Linea.</t>
  </si>
  <si>
    <r>
      <rPr>
        <b/>
        <sz val="10"/>
        <color theme="1"/>
        <rFont val="Century Gothic"/>
        <family val="2"/>
      </rPr>
      <t xml:space="preserve">* Acceso  portal educativo 
</t>
    </r>
    <r>
      <rPr>
        <sz val="10"/>
        <color theme="1"/>
        <rFont val="Century Gothic"/>
        <family val="2"/>
      </rPr>
      <t xml:space="preserve">Conectividad 
Apropiación y contenidos
</t>
    </r>
  </si>
  <si>
    <r>
      <t xml:space="preserve">Aplicaciones de conectividad
</t>
    </r>
    <r>
      <rPr>
        <sz val="10"/>
        <color theme="1"/>
        <rFont val="Century Gothic"/>
        <family val="2"/>
      </rPr>
      <t>Permiten tener actualizado al los funcionarios del sector agricultor.</t>
    </r>
  </si>
  <si>
    <r>
      <t xml:space="preserve">Expediente Digital y Gestión del cambio digital.
</t>
    </r>
    <r>
      <rPr>
        <sz val="10"/>
        <color theme="1"/>
        <rFont val="Century Gothic"/>
        <family val="2"/>
      </rPr>
      <t xml:space="preserve">Verificacion de historiales de procesos judiciales, </t>
    </r>
  </si>
  <si>
    <t>Se aprovecha mejor la generación eléctrica, se reduce el gasto y las emisiones de dióxido de carbono (CO2) y otras sustancias contaminantes, se desarrollan las energías renovables, se facilita a los consumidores el autoconsumo energético y se disminuye la dependencia del exter</t>
  </si>
  <si>
    <r>
      <rPr>
        <b/>
        <sz val="10"/>
        <color theme="1"/>
        <rFont val="Century Gothic"/>
        <family val="2"/>
      </rPr>
      <t>Mejora de la información y la gestión de datos:</t>
    </r>
    <r>
      <rPr>
        <sz val="10"/>
        <color theme="1"/>
        <rFont val="Century Gothic"/>
        <family val="2"/>
      </rPr>
      <t xml:space="preserve"> el uso de nuevas tecnologías en los servicios urbanos puede mejorar sus prestaciones, y con ello, ahorrar dinero, tiempo, energía, esto beneficia a los ciudadanos y el medio ambiente. </t>
    </r>
  </si>
  <si>
    <t>* Brindar calidad del aire
* minimizar la contaminación del  agua.
*el uso de automobiles electricos, minimiza la contaminación ambiental.
* Permite tener información acerca del tiempo</t>
  </si>
  <si>
    <r>
      <rPr>
        <b/>
        <sz val="10"/>
        <color theme="1"/>
        <rFont val="Century Gothic"/>
        <family val="2"/>
      </rPr>
      <t xml:space="preserve">Abcriesgos- - </t>
    </r>
    <r>
      <rPr>
        <sz val="10"/>
        <color theme="1"/>
        <rFont val="Century Gothic"/>
        <family val="2"/>
      </rPr>
      <t xml:space="preserve">Unidad Nacional Para La Gestión Del Riesgo De Desastres - Google Play
</t>
    </r>
    <r>
      <rPr>
        <b/>
        <sz val="10"/>
        <color theme="1"/>
        <rFont val="Century Gothic"/>
        <family val="2"/>
      </rPr>
      <t>Agroclima –</t>
    </r>
    <r>
      <rPr>
        <sz val="10"/>
        <color theme="1"/>
        <rFont val="Century Gothic"/>
        <family val="2"/>
      </rPr>
      <t xml:space="preserve"> Ministerio De Agricultura Y Desarrollo Rural - Apple Store
</t>
    </r>
    <r>
      <rPr>
        <b/>
        <sz val="10"/>
        <color theme="1"/>
        <rFont val="Century Gothic"/>
        <family val="2"/>
      </rPr>
      <t xml:space="preserve">Agroclima – </t>
    </r>
    <r>
      <rPr>
        <sz val="10"/>
        <color theme="1"/>
        <rFont val="Century Gothic"/>
        <family val="2"/>
      </rPr>
      <t xml:space="preserve">Ministerio De Agricultura Y Desarrollo Rural - Android
</t>
    </r>
    <r>
      <rPr>
        <b/>
        <sz val="10"/>
        <color theme="1"/>
        <rFont val="Century Gothic"/>
        <family val="2"/>
      </rPr>
      <t xml:space="preserve">Geocvc - </t>
    </r>
    <r>
      <rPr>
        <sz val="10"/>
        <color theme="1"/>
        <rFont val="Century Gothic"/>
        <family val="2"/>
      </rPr>
      <t>Aplicaciones de Gobierno colombniano</t>
    </r>
  </si>
  <si>
    <t>Este módulo busca generar cultura entre el gobierno y el ciudadano, La tecnologia hace que un territorio sea habitable  la cultura lo hace vivible
http://es.slideshare.net/AdrianaRojas12/arte-y-cultura-en-las-ciudades-inteligentes</t>
  </si>
  <si>
    <r>
      <t xml:space="preserve">Ministerio de Tic
Gobierno de Colombia
Presidencia
Vicepresidencia
MinJusticia
MinDefensa
MinInterior
MinRelaciones
MinHacienda
MinMinas
MinComercio
MinEducación
MinCultura
MinAgricultura
MinAmbiente
MinTransporte
MinVivienda
MinTrabajo
MinSalud
Urna de Crista
Vive Digital </t>
    </r>
    <r>
      <rPr>
        <sz val="10"/>
        <color theme="3" tint="0.39997558519241921"/>
        <rFont val="Century Gothic"/>
        <family val="2"/>
      </rPr>
      <t>http://www.slideshare.net/Ministerio_TIC/vive-digital-2014-2018?ref=http://www.mintic.gov.co/portal/604/w3-article-7080.html</t>
    </r>
    <r>
      <rPr>
        <sz val="10"/>
        <rFont val="Century Gothic"/>
        <family val="2"/>
      </rPr>
      <t xml:space="preserve">.
DNP Departamento Nacional de Planeación
Gobernaciones
Alcaldias municipales.
</t>
    </r>
  </si>
  <si>
    <t>Identificación y priorización de las necesidades de los ciudadanos
Diseño de Implementación de soluciones TIC Y modelos innovadores para la oferta y la entrega de servicios.
Uso y masificación de los servicios.</t>
  </si>
  <si>
    <r>
      <t xml:space="preserve">civico
APP Ciudadanosactivos.Com
APP Código Civil De Colombia
APP Comtrato Completa - contratación publica.
APP Constitución De Colombia (Android)
APP Gov.Co
</t>
    </r>
    <r>
      <rPr>
        <sz val="10"/>
        <color theme="3" tint="0.39997558519241921"/>
        <rFont val="Century Gothic"/>
        <family val="2"/>
      </rPr>
      <t>http://tiendaaplicacionescolombia.cloudapp.net/frm/home/frmHome.aspx</t>
    </r>
    <r>
      <rPr>
        <sz val="10"/>
        <rFont val="Century Gothic"/>
        <family val="2"/>
      </rPr>
      <t xml:space="preserve">
</t>
    </r>
  </si>
  <si>
    <r>
      <t xml:space="preserve">confianza pública en los servicios 
</t>
    </r>
    <r>
      <rPr>
        <u/>
        <sz val="10"/>
        <color theme="3" tint="0.39997558519241921"/>
        <rFont val="Century Gothic"/>
        <family val="2"/>
      </rPr>
      <t>http://www.ecointeligencia.com/2014/08/smart-city-riesgos-servicios/</t>
    </r>
  </si>
  <si>
    <r>
      <rPr>
        <sz val="10"/>
        <rFont val="Century Gothic"/>
        <family val="2"/>
      </rPr>
      <t>El Banco Mundial realizó con el apoyo del MinTIC proyecto piloto de Ciudades Inteligentes en el país</t>
    </r>
    <r>
      <rPr>
        <u/>
        <sz val="10"/>
        <color theme="10"/>
        <rFont val="Century Gothic"/>
        <family val="2"/>
      </rPr>
      <t xml:space="preserve">
http://www.mintic.gov.co/portal/604/w3-article-1881.html</t>
    </r>
  </si>
  <si>
    <t>Visita del banco mundial a colombien en enero con el fin de revisar avances del proceso de paz, el objetivo de la visita del presidente del banco mundial fue mejorar la prestación de servicios para las víctimas del conflicto armado, las poblaciones pobres y excluidas, así como promover la educación, el desarrollo rural sostenible y la inclusión en la agenda del posconflicto.
http://www.bancomundial.org/es/news/press-release/2016/01/12/presidente-del-grupo-banco-mundial-visitara-colombia</t>
  </si>
  <si>
    <r>
      <t>La calidad de la vida urbana también dependerá de contar con los defensores adecuados del medioambiente.</t>
    </r>
    <r>
      <rPr>
        <b/>
        <sz val="10"/>
        <rFont val="Century Gothic"/>
        <family val="2"/>
      </rPr>
      <t xml:space="preserve"> Las ideas pueden fluir desde los llamados “centros de pensamiento”,</t>
    </r>
    <r>
      <rPr>
        <sz val="10"/>
        <rFont val="Century Gothic"/>
        <family val="2"/>
      </rPr>
      <t xml:space="preserve"> los equipos interdisciplinarios en las organizaciones sin ánimo de lucro o los centros de investigación académica.</t>
    </r>
  </si>
  <si>
    <r>
      <rPr>
        <b/>
        <sz val="10"/>
        <rFont val="Century Gothic"/>
        <family val="2"/>
      </rPr>
      <t xml:space="preserve">Red Posconsumo: </t>
    </r>
    <r>
      <rPr>
        <sz val="10"/>
        <rFont val="Century Gothic"/>
        <family val="2"/>
      </rPr>
      <t xml:space="preserve">Ministerio de Ambiente y Desarrollo Sostenible, y Gobierno en Línea, como estrategia de posconsumo del Gobierno en la que fabricantes e importadores de productos son responsables de establecer canales de devolución de residuos una vez cumplan su vida útil, y evitar así que se convierten en residuos. 
</t>
    </r>
    <r>
      <rPr>
        <b/>
        <sz val="10"/>
        <rFont val="Century Gothic"/>
        <family val="2"/>
      </rPr>
      <t/>
    </r>
  </si>
  <si>
    <t>Intercambio de posiciones en el MIT Media Lab
http://cp.media.mit.edu
New Cities Foundation
http://www.newcitiesfoundation.org
Charla de TED sobre “nuestro futuro en las ciudades”
Smart City Expo – World Congress, 18 – 20 November 2014
http://www.smartcityexpo.com</t>
  </si>
  <si>
    <r>
      <rPr>
        <b/>
        <sz val="10"/>
        <rFont val="Century Gothic"/>
        <family val="2"/>
      </rPr>
      <t>sistemas de recogida de basuras,</t>
    </r>
    <r>
      <rPr>
        <sz val="10"/>
        <rFont val="Century Gothic"/>
        <family val="2"/>
      </rPr>
      <t xml:space="preserve"> de la energía, la climatización, el establecimiento de una red de coches eléctricos con sus sistemas de recarga, optimización de los servicios administrativos y centros públicos como oficinas municipales, centros de salud, etc.
</t>
    </r>
    <r>
      <rPr>
        <b/>
        <sz val="10"/>
        <rFont val="Century Gothic"/>
        <family val="2"/>
      </rPr>
      <t>equipamientos para la recogida</t>
    </r>
    <r>
      <rPr>
        <sz val="10"/>
        <rFont val="Century Gothic"/>
        <family val="2"/>
      </rPr>
      <t xml:space="preserve"> y tratamiento de residuos, tratamiento de aguas, análisis, control y tratamiento del aire, contaminación acústica.</t>
    </r>
  </si>
  <si>
    <t>tratamiento de residuos, 
tratamiento de aguas, 
análisis, control y tratamiento del aire, 
contaminación acústica.</t>
  </si>
  <si>
    <t>Equipamientos para la recogida</t>
  </si>
  <si>
    <t>Cultura ciudadana y administrativa pública en Colombia
Componentes Ley, Moral y Cultura.</t>
  </si>
  <si>
    <t xml:space="preserve">*visión positiva de convivencia que contempla la tolerancia o el aprecio por distintos proyectos de sociedad. * Se fomenta la no violencia, la capacidad de celebrar y cumplir acuerdos, el cumplimiento de la ley, la confianza o expectativa de cooperación de los demás y el interés por lo público.
</t>
  </si>
  <si>
    <r>
      <rPr>
        <b/>
        <sz val="10"/>
        <color theme="1"/>
        <rFont val="Century Gothic"/>
        <family val="2"/>
      </rPr>
      <t>Bienes De Patrimonio Cultural
Cisa</t>
    </r>
    <r>
      <rPr>
        <sz val="10"/>
        <color theme="1"/>
        <rFont val="Century Gothic"/>
        <family val="2"/>
      </rPr>
      <t xml:space="preserve"> (Vivienda)
</t>
    </r>
  </si>
  <si>
    <r>
      <t>Cultura ciudadana y administrativa pública en Colombia</t>
    </r>
    <r>
      <rPr>
        <sz val="10"/>
        <color theme="1"/>
        <rFont val="Century Gothic"/>
        <family val="2"/>
      </rPr>
      <t xml:space="preserve">
Se analizan el conjunto de actitudes, costumbres, acciones y reglas mínimas compartidas por los individuos de una comunidad, que permiten la convivencia y generan sentido de pertenencia con el gobierno y sus leyes. </t>
    </r>
  </si>
  <si>
    <t xml:space="preserve">*Aumentar la capacidad de los ciudadanos de cumplir y cooperar y adaptarse a las nuevas tecnologias el Gobierno para mejorar la calidad de vida.
</t>
  </si>
  <si>
    <r>
      <t xml:space="preserve">Politica Publica.
</t>
    </r>
    <r>
      <rPr>
        <sz val="10"/>
        <color theme="1"/>
        <rFont val="Century Gothic"/>
        <family val="2"/>
      </rPr>
      <t>orientado a incrementar el bienestar de los ciudadanos a través de nuevas tecnologicas,  buscando la participación de los ciudadanos ya que son un enorme potencial de cooperación para las ciudadades inteligentes."</t>
    </r>
  </si>
  <si>
    <r>
      <rPr>
        <b/>
        <sz val="10"/>
        <color theme="1"/>
        <rFont val="Century Gothic"/>
        <family val="2"/>
      </rPr>
      <t>Ciudades</t>
    </r>
    <r>
      <rPr>
        <sz val="10"/>
        <color theme="1"/>
        <rFont val="Century Gothic"/>
        <family val="2"/>
      </rPr>
      <t xml:space="preserve">
* Como va mi proceso
*Aporto documentos electronicamente                                                                 </t>
    </r>
    <r>
      <rPr>
        <b/>
        <sz val="10"/>
        <color theme="1"/>
        <rFont val="Century Gothic"/>
        <family val="2"/>
      </rPr>
      <t xml:space="preserve">Abogado </t>
    </r>
    <r>
      <rPr>
        <sz val="10"/>
        <color theme="1"/>
        <rFont val="Century Gothic"/>
        <family val="2"/>
      </rPr>
      <t xml:space="preserve">
*Pongo Demanda
*Recibo Notificación                                                                                                  </t>
    </r>
    <r>
      <rPr>
        <b/>
        <sz val="10"/>
        <color theme="1"/>
        <rFont val="Century Gothic"/>
        <family val="2"/>
      </rPr>
      <t>Juez</t>
    </r>
    <r>
      <rPr>
        <sz val="10"/>
        <color theme="1"/>
        <rFont val="Century Gothic"/>
        <family val="2"/>
      </rPr>
      <t xml:space="preserve">
*Evaluo pruebas 
* Dicto sentencia</t>
    </r>
  </si>
  <si>
    <t xml:space="preserve">* Permitirá aprovechar y mejorar la toma de decisiones de los comisarios de familia.
* Atención adecuada a las victimas de violencia.
* Integración de diferentes comisarias.
* Mejoramiento de registros y base de conocimiento.                                                
* Busca el diseño de una solución que permita aprovechar y mejorar la toma de decisiones de los comisarios y atienda adecuadamente a las víctimas de violencia intrafamiliar, a través de la integración de las diferentes comisarías y el mejoramiento de los registros y las bases de conocimiento. </t>
  </si>
  <si>
    <t>CLASIFICACIÓN</t>
  </si>
  <si>
    <t xml:space="preserve">Aplicados </t>
  </si>
  <si>
    <t>Proyectos</t>
  </si>
  <si>
    <r>
      <rPr>
        <b/>
        <sz val="10"/>
        <color theme="1"/>
        <rFont val="Century Gothic"/>
        <family val="2"/>
      </rPr>
      <t>Video Vigilancia Urbana (Francia Estrasburgo)</t>
    </r>
    <r>
      <rPr>
        <sz val="10"/>
        <color theme="1"/>
        <rFont val="Century Gothic"/>
        <family val="2"/>
      </rPr>
      <t xml:space="preserve">
https://www.thalesgroup.com/es/espana/case-study/integracion-de-transporte-y-seguridad-para-una-ciudad-inteligente</t>
    </r>
  </si>
  <si>
    <r>
      <rPr>
        <b/>
        <sz val="10"/>
        <rFont val="Century Gothic"/>
        <family val="2"/>
      </rPr>
      <t>Paneles solares</t>
    </r>
    <r>
      <rPr>
        <sz val="10"/>
        <rFont val="Century Gothic"/>
        <family val="2"/>
      </rPr>
      <t>: la luz al final del túnel para miles de latinoamericanos 14/03/2016</t>
    </r>
  </si>
  <si>
    <t>Busca mejorar y facilitar el proceso de solicitud del Registro Sanitario para todas las empresas que elaboran productos como: alimentos, medicamentos, cosméticos, licores, fitoterapéuticos, homeopáticos, reactivos de diagnóstico, aseo, plaguicidas y productos
de higiene doméstica, dispositivos médicos,
entre otros. 
Esto permitirá mejorar los
procesos y procedimientos internos, los sistemas de información y dinamizará las
solicitudes de las empresas, generando mayor competitividad.</t>
  </si>
  <si>
    <t>Sistemas de recogida de basuras.</t>
  </si>
  <si>
    <t>Existen vehiculos Electricos, para movilización de ciudadanos pero aun falta la implementeacion de los vehiculos recolectores de basuras.</t>
  </si>
  <si>
    <t xml:space="preserve">servicios sociales de atención primaria, 
servicios sociales de atención secundaria y prestaciones económicas. 
</t>
  </si>
  <si>
    <t>Se esta aplicando en el Gobierno Vasco</t>
  </si>
  <si>
    <t>*Desarrollo económico justo, sustentable, con tecnología, ciencia e
investigación.</t>
  </si>
  <si>
    <t>*Mantener la seguridad, la cobertura y la calidad educativa, fortalecer el trabajo social en vivienda, empleo, equidad, deporte y cultura para el municipio son los compromisos de esta administración.</t>
  </si>
  <si>
    <t>*Poner en marcha el Plan Maestro de Equipamiento colectivo y espacio público,
promoviendo que los nuevos equipamientos colectivos a construir en comunas y
corregimientos sean nodos multifuncionales para deporte, cultura y biblioteca con puntos
vive digital que cuenten con accesibles para población con discapacidad y promuevan el
uso de paneles solares y aguas lluvias para su sostenibilidad                                                                    *Dotar a Emcali de un fondo de innovación abierta para cofinanciar proyectos que
contribuyan al desarrollo e innovación tecnológica para mejorar la prestación de servicios
con responsabilidad social y ambiental.         *Desarrollar sistemas inteligentes de medición y monitoreo de pérdidas de energía e
implementar programa de control a conexiones ilegales.                           *Avanzar en el despliegue de la red de fibra óptica para Cali y la Ciudad Región
* Aprovechar la red de fibra óptica de EMCALI, para ofertar servicios TIC y desarrollar
sistemas para la toma inteligente de decisiones en diferentes temas de ciudad.
*Convertir la unidad de telecomunicaciones en uno de los principales motores de la
competitividad de EMCALI y de la ciudad región *Priorización y gestión de obras de infraestructura vial, renovación urbana, servicios
públicos, conectividad digital y formación de talento humano que permitan mejorar la
competitividad de sectores estratégicos claves para la económica de la ciudad y la región. *Ampliar la cobertura digital de internet de libre acceso (wifi) y brindar servicios de
inteligencia tecnológica para atraer inversionistas que le apunten a los mercados de la
alianza del pacifico                                                                                           *Visibilizar en la web las rutas de información y orientación para la atención de los
diferentes grupos poblacionales
􀀀 Ampliar y diversificar los infocalis y puntos vive digital como centros de acceso al
utilización, manejo y apropiación de las TICS.
􀀀 Incrementar el diseño y utilización de aplicativos web que agilicen la realización de
solicitudes a diferentes dependencia de las alcaldías y la obtención de respuestas por parte
del ciudadano en diferentes temas
􀀀 Impulsar alianza academia, Estado, empresa para priorizar el desarrollo de sistemas de
información y aplicativos web con tecnologías inteligentes que faciliten las diversas
actividades cotidianas que de manera masiva realizan los habitantes de la ciudad.</t>
  </si>
  <si>
    <t>*Habilitar nuevos Puntos Vive Digital para promover el uso y aprovechamiento de
las TIC, a través de la disposición del acceso comunitario a zonas funcionales
para el uso de internet, entretenimiento, capacitación, y trámites de Gobierno en
Línea</t>
  </si>
  <si>
    <t>*Centro Regional de ciencia y Tecnologia.</t>
  </si>
  <si>
    <t>*Se instalaran medios tecnológicos para la seguridad y apoyos que reportan
pruebas contundentes: Cámaras, aplicativos móviles, redes de prevención</t>
  </si>
  <si>
    <t xml:space="preserve">*se instalarán 100 nuevas cámaras de seguridad para que los itagüiseños se sientan más protegidos y tranquilos. </t>
  </si>
  <si>
    <t>*Instalación camaras de seguridad</t>
  </si>
  <si>
    <t>*Mejorar la seguridad del MIO con internet gratuito en estaciones y buses para reportar a la
policía anormalidades                                                                                       *implementación de Sistema inteligente de cámaras para la seguridad intermunicipal *Fortalecer al centro de mando unificado de la Policía con tecnologías que amplíen la cobertura y
mejoren la efectividad del análisis de los sistemas de video vigilancia. *Ampliar programas de alumbrado público de vías, parques y zonas verdes con luz blanca y
de instalación de cámaras y alarmas comunitarias.                                       *Dotar las estaciones de policía de puntos de acceso al portal web de denuncia de delitos y perdida de documentos, y apoyar con estudiantes en práctica al personal de la policía que recepción las denuncias.                                                                                                              *Instalación de cámaras de seguridad dentro y fuera de las IEO y campaña de ventas seguras
en el entorno escolar para proteger a los estudiantes del acoso del micro tráfico.</t>
  </si>
  <si>
    <t xml:space="preserve">*Implementar sistemas de seguridad comunitarios a través de cámaras y
herramientas de comunicación para el monitoreo permanente por parte de la
comunidad y de la Policía Nacional para prevenir el delito y mejorar la capacidad
de reacción. 
</t>
  </si>
  <si>
    <t>*Utilización de nuevas tecnologías como herramientas  de cooperación entre la policía y las redes de apoyo comunitario.                            *instalación de nuevas cámaras de seguridad, mejoras del parque automotor e implementación de CAI móviles, que permitan la prevención del delito en la población más vulnerable y en los sectores más críticos de la ciudad</t>
  </si>
  <si>
    <t>*Gestionar la adquisición e instalación de cámaras en diferentes puntos de la ciudad, creando y fortaleciendo el centro de monitoreo</t>
  </si>
  <si>
    <t>*Movilidad sostenible e incluyente con espacio público para las personas.</t>
  </si>
  <si>
    <t>*Nueva red semafórica en todo el municipio.</t>
  </si>
  <si>
    <t>*Incrementar los puntos de venta y recarga de tarjetas, Instalar pantallas electrónicas con el
mapa de rutas del MIO y campañas de Cultura MIO.                                                                                *Ampliar, modernizar y enlazar la red de semáforos para control inteligente de la ola verde y
de la seguridad vial y peatonal.                                    *Impulsar brigadas anti trancón y la info movilidad (Consulta On- line sobre el estado del
tránsito) y regular el servicio de grúas anti parqueo e integrar su cobro a los demás servicios
de transito                                                                    *Promover el tren ligero sobre la red férrea entre Cali y municipios vecinos</t>
  </si>
  <si>
    <t xml:space="preserve">*Anhelamos una Movilidad Inteligente para lo cual, trabajaremos en la implementación de un sistema de transporte público intermodal integrado que incluya buses urbanos, alimentadores barriales y el uso de la bicicleta como medio de transporte público, para ello, seguiremos avanzando en las soluciones viales de las principales calles de la ciudad, construcción de ciclo rutas y en la modernización de la red de semaforización  *Implementaremos el transporte fluvial, aprovechando nuestro Rió Sinú como una línea azul de transporte público, comunicando diversos puntos del área urbana y rural de forma sostenible. </t>
  </si>
  <si>
    <t>*Creare Observatorios médicos, la línea de teléfono médica gratuita, Médico en
casa, Red de Cuidadores del adulto mayor, para ayudar a las personas
vulnerables de los niveles 1, 2 y 3 del SISBEN</t>
  </si>
  <si>
    <t>*Garantizar a los usuarios de la zona rural mejores condiciones de accesibilidad y
oportunidad en la atención en salud mediante el fortalecimiento del Hospital de
La Habana, la utilización de las tecnologías de información y comunicaciones,
brigadas de salud, capacitaciones a la comunidad, suministro de kits de primeros
auxilios, entre otras medidas</t>
  </si>
  <si>
    <t>*Dotaremos a nuestras instituciones educativas tanto urbanas como rurales, de
herramientas tecnológicas, bibliotecas digitales, bancos de los libros.</t>
  </si>
  <si>
    <t>* instalaciones modernas, con tecnología de punta para que los estudiantes tengan las herramientas necesarias.</t>
  </si>
  <si>
    <t>*Implementar programas de formación en tecnologias  de la información y la comunidad TICS dirigidos a docentes con el proposito de mejorar los procesos de enseñanza y aprendizaje. * Impulsar los procesos de actualización tecnbologica en las entidades del sector cultural y fortalecer la biblioteca virtual.</t>
  </si>
  <si>
    <t>*Necesitamos una comunicación permanente con calidad y accesible a todos por lo que desarrollaremos por lo menos un centro comunitario dotado de computadores conectados a internet de banda ancha, realizaremos un plan de alfabetización informática y capacitación con el apoyo del Sena, del Ministerio de Educación y del Ministerio de Comunicación en la educación primaria, secundaria, para adultos, educación técnica y para profesores. Gestionaremos el acceso de las comunicaciones a los corregimientos del municipio.</t>
  </si>
  <si>
    <t>*fortaleceremos la innovación a través de la creatividad, la ciencia y la tecnología, ampliando la cobertura de conectividad en las instituciones públicas.</t>
  </si>
  <si>
    <t>*Garantizaremos el acceso, uso y apropiación crítica de las TIC en nuestros colegios como herramienta para el aprendizaje, la creatividad, el avance científico, tecnológico y cultural, que permita el desarrollo humano y la participación activa en la sociedad del conocimiento.</t>
  </si>
  <si>
    <t>*Instalación de trampas de lodos y aceites, y micromedidores de consumo de agua
en lavaderos informales de vehículos para que inicien el proceso de formalización y mitigen
del impacto ambiental                                                *Construir el centro de alertas tempranas y monitoreo de riesgos ambientales y entrópicos.        *Ampliar la capacidad de la planta de tratamiento de aguas residuales (PTAR) y utilizar nuevas tecnologías de descontaminación, control de gases y olores y proyectar la construcción de la PTAR SUR para manejar las aguas residuales del área de expansión del corredor Cali – Jamundí</t>
  </si>
  <si>
    <t>*Capital semilla (plante), apoyo para la búsqueda de socios inversionistas y conexión con
otras redes de emprendimiento, financiación e innovación tecnología a nivel nacional e
internacional.                                                                  *Cofinanciar entre la académica, el Estado y los gremios las innovaciones y desarrollos
tecnológicos que requieran las empresas vinculadas con los sectores estratégicos de la
economía caleña, para que mejoren su innovación, productividad y competitividad    *Impulsar proceso de censo e identificación con chip de los animales de compañía para
hacerles seguimiento a la tenencia responsable de mascotas y a los programas de adopción.   *Promover a través de la estrategia de gobierno en línea, el desarrollo de aplicativos web
conectados con el portal de la Alcaldía para promover la adopción responsable de mascotas,
prevención e intervención de casos de maltrato y explotación animal.</t>
  </si>
  <si>
    <t>*estudiar alternativas de electrificación rural con el uso de las ultimas tecnologias.</t>
  </si>
  <si>
    <t>*Protegeremos el campo y a sus habitantes con Proyectos ambientalmente
sostenibles-sustentable, tecnificación y manejo de la cadena logística para
almacenamiento de la comercialización de sus productos, primero los mercados
campesinos, la marca Envicampo, la plaza de mercado, jalonados por la
Secretaría de Desarrollo Económico</t>
  </si>
  <si>
    <t>*Realizar un convenio con el parque tecnológico del Bio pacifico para promover
investigación aplicada en innovaciones tecnológicas que permitan desarrollar la
transformación de frutas plantas flores y cortezas propias del pacifico con propiedades para
el desarrollo de productos para salud, la nutrición y belleza de origen natural.</t>
  </si>
  <si>
    <t xml:space="preserve">*Mejorar la infraestructura productiva incluyendo centros de acopio, riego y
drenaje, TIC´s, electrificación rural. 
*Habilitar nuevos puntos Vive Digital y las salas de tecnología para fomentar la
apropiación y alfabetización digital para el campesino y habitante de la zona
rural. </t>
  </si>
  <si>
    <t>*Estructurar un directorio y un portal web con organizaciones y grupos culturales y artísticos
de base comunitaria para evidenciar su presencia en comunas y corregimientos y brindarles
apoyo con estudiantes en práctica para mejorar sus procesos de mercadeo.</t>
  </si>
  <si>
    <t>*Mejorar la eficiencia, descentralización y virtualización de los servicios de atención al
cliente y establecer metas e indicadores que reflejen la reducción del tiempo de respuesta de
las diferentes unidades de negocio de Emcali a los suscriptores.</t>
  </si>
  <si>
    <t xml:space="preserve">*Consolidar la estrategia de Gobierno en Línea promoviendo el uso de las TIC
para facilitar a los ciudadanos, empresarios e inversionistas para mejorar la
eficiencia, transparencia y oportunidad en la gestión de servicios, trámites y
procedimientos ante la Administración Municipal. </t>
  </si>
  <si>
    <t>*Estrategia de Gobierno que aplica las Tecnologías de la Información y las Comunicaciones-TIC para optimizar servicios en Línea y reducción de trámites.</t>
  </si>
  <si>
    <t>*Consulta y control de precios                                                           *Verificación de Plagas                                                                     *Verificar cosechas                                                                                 *Redución de intermediarios                                                               *Labores finca                                                                                           *Ciclo de productos y fertilidad del ganado                                  *Educación Financiera                                                                           *Control de Isumos                                                                                   *Consulta del Clima</t>
  </si>
  <si>
    <t>*Los recursos humanos, financieros y tecnológicos serán articulados y orientados con transparencia en todas las actuaciones administrativas, de tal forma que el gobernante proyecte su accionar en una vitrina de control social permanente, con un proceso continuo de mejora, de gestión de las tecnologías de la información, el gobierno en línea y la rendición pública de cuentas.              
*consolidación de Bello como ciudad sostenible, en la cual las inversiones en infraestructura, tendrán sentido con el beneficio directo a las personas, es decir no hay territorio sin la ocupación racional de los grupos humanos, en equilibrio con la naturaleza. Para implementar este enfoque se promoverá la cultura de ciudad y el equilibrio urbano-rural.                 *Implementar el TELETRABAJO, como un aporte a la responsabilidad social empresarial. Ley 1221 de 2008 / Resolución 2886 de 2012 *Apoyar las empresas en los diagnósticos de tecnologías, comunicación e información de la cual disponen actualmente                *Implementación, Uso y Apropiación de las tecnologías a través del plan de formación TIC, “Bello se mueve con la tecnología”.                                   *Gestionar recursos para la apertura de nuevos puntos vive digital y kioscos digitales. 
*Promover el desarrollo tecnológico y la innovación como motor de crecimiento empresarial y de emprendimiento.</t>
  </si>
  <si>
    <t>*Semaforización y alumbrado público con energias alternativas.</t>
  </si>
  <si>
    <t xml:space="preserve">*Queremos proyectar una ciudad inteligente en la educación, en la salud, en la movilidad, en el deporte,  recreación y en la cultura.
</t>
  </si>
  <si>
    <t>Gobierno</t>
  </si>
  <si>
    <t>Plan de Gobierno</t>
  </si>
  <si>
    <t>Plan de Desarrollo</t>
  </si>
  <si>
    <t xml:space="preserve">*Garantizar la implementación y puesta en marcha de un sistema estratégico de servicio público con calidad, eficiencia, comodidad y con tarifas de fácil acceso.
</t>
  </si>
  <si>
    <t>PLANES DE GOBIERNO Y DESARROLLO POR ENTIDAD / MODULO SMART CITIES</t>
  </si>
  <si>
    <t>MODULOS</t>
  </si>
  <si>
    <t xml:space="preserve">*Los retos del desarrollo requieren de una estructura y organización administrativa innovadora, gestora y que trabaje bajo el esquema del logro de objetivos se requiere generar una administración moderna, ágil y eficiente con un alto nivel de formación y conocimiento y con herramientas tecnológicas modernas y modernizantes.                                                  *Fortalecer la empresa de servicios públicos a través de un proyecto de mejoramiento
gerencial y adecuación de la misma a los retos de la prestación de los servicios públicos
eficientes .                                                                *Modernizar la infraestructura de servicios públicos en acueducto, alcantarillado, iluminación
y recolección de residuos solidos.
</t>
  </si>
  <si>
    <t>En la misma línea de la anterior estrategia, avanzar en el fortalecimiento del uso y apropiación
de las tecnologías para propender por la mejora de la seguridad debe ser una prioridad. Entre
las estrategias que al respecto existen pueden pensarse las siguientes:                                                            • Cámaras de última tecnología con detección de rostros en sitios públicos claves.
• Circuitos producto de convenios con el sector privado.
• Tecnología para recopilar con efciencia pruebas que colaboren con la efcacia y
oportunidad de los procesos de judicialización.
• Nuevas tecnologías para fortalecimiento de la inteligencia.
• Scanners y arcos de cierre ubicados estratégicamente en puntos de la ciudad.
• Vigilancia desde el aire.
• Ampliar el sistema de cámaras de la ciudad en general.
• Aplicativos informáticos y estratégicos. Fortalecer Seguridad en Línea.
• Tecnología para las patrullas.
• Fortalecer la línea 123.</t>
  </si>
  <si>
    <t xml:space="preserve"> </t>
  </si>
  <si>
    <t>Fortalecer los sistemas de información y comunicación del sistema de salud con el propósito
de garantizar los servicios de salud, además de utilizar la tecnología para mejorar la información
y educación de los pacientes y sus cuidadores.</t>
  </si>
  <si>
    <t>Sostenibilidad: Viviendas sostenibles, diseñadas y construidas que garantice el uso
efciente de los recursos disponibles y que permita el uso en el tiempo con altos estándares
de calidad habitacional. bajo estrictos parámetros ambientales y técnicos para la
generación de bienestar</t>
  </si>
  <si>
    <t>• Implementación de tecnologías de última generación que permiten incorporar los
desechos orgánicos a procesos productivos que los convierten en insumo para producción
de etanol y de energía eléctrica, desestimulando los rellenos sanitarios * Avanzar en mejorar la calidad de combustibles para disminuir los riesgos de
contaminación de la ciudad. * Avanzar desde la innovación hacia una efciencia energética que parta desde la innovación
desde diseños alternativos o hasta bioclimáticos.</t>
  </si>
  <si>
    <t xml:space="preserve">Mejorar las condiciones de accesibilidad a las tecnologías de la comunicación y la
información a la PcD y defnir una política de comunicación accesible en la Alcaldía y sus
dependencias.
o Continuar con el fortalecimiento de las relaciones internacionales especialmente
con parques tecnológicos que estén enfocados en los clusters clave descritos en el
Plan de Ciencia y Tecnología de Medellín.
o Apoyo a startups que pretendan ingresar a aceleradoras internacionales y de gran
reconocimiento.
o Marcar objetivos claros, medibles y duraderos derivados del Congreso Mundial de
Emprendimiento 2016 que ayuden a crecer al ecosistema de innovación de Medellín.
o Apoyar decididamente con recursos y logística la participación de equipos de
emprendedores e investigadores en competencias a nivel mundial en las áreas
claves descritas en el Plan de Ciencia y Tecnología de Medellín.
o Presencia estratégica (espacios colaborativos) del ecosistema del emprendimiento
y la innovación en las instalaciones universitarias de la ciudad. </t>
  </si>
  <si>
    <t>Herramientas digitales y tecnología para movilidad inteligente. En este sentido se creará un
sistema inteligente (que podría incluir una aplicación virtual, pantallas informativas en los
paraderos) que permita saber, en tiempo real, el estado de las vías, donde se pueda poner en
conocimiento de las autoridades hechos que ameritan una solución y donde se pueda conocer
en su totalidad el sistema de transporte público: rutas, horarios, etc.Un territorio ordenado en torno a la conexión de centralidades, mediante un sistema de
movilidad sostenible y de transporte público colectivo, que soporte el funcionamiento
ambiental y espacial, propicie la productividad económica y la competitividad regional y
potencia la identidad colectiva.*Fortalecer la capacidad de reacción de los agentes de tránsito, con un alto grado de
tecnología que aminore sustancialmente el tiempo que estos se toman para atender un
incidente de tránsito</t>
  </si>
  <si>
    <t xml:space="preserve">Utilización de la tecnología para la creación de herramientas
virtuales accesibles para todas las personas, con puestos y dispositivos ubicados
estratégicamente en toda la ciudad que tengan información laboral. </t>
  </si>
  <si>
    <t xml:space="preserve"> La finalización de la concesión de alumbrado público será una oportunidad para su modernización tecnológica, con beneficios como ahorro en el consumo de energía, menores costos operativos, mayor vida útil de las luminarias que no contienen mercurio ni cromo y, sobre todo, mayor calidad de iluminación del espacio público para promover su uso y el evidente beneficio ambiental y de seguridad. * construir más anillos viales o autopistas urbanas que permitan una rápida conexión entre el norte y el sur de la ciudad, y tratar de ser innovadores en el uso del río para implementar un proyecto de transporte azul, sacando mayor provecho de nuestro principal activo natural.</t>
  </si>
  <si>
    <t>terminaremos la infraestructura del sector, con la dotación y la tecnología adecuada, para lo cual destinaremos los recursos que sean necesarios; (ii) consolidaremos el centro regulador y articulador del trabajo de EPS e IPS y otros proveedores de servicios, herramienta de gestión que debe potencializarse, modernizarse y convertirse en el apoyo y el garante de los servicios; y, (iii) mejoraremos las condiciones de nuestros profesionales y personal en salud, incentivando al tiempo a nuestras universidades para que provean el recurso humano que se necesita.</t>
  </si>
  <si>
    <t>Movilidad Sostenible</t>
  </si>
  <si>
    <t xml:space="preserve">El uso de las tecnologías, internet y
teléfonos inteligentes, será clave para el acceso fácil y oportuno a la
oferta institucional de servicios y para abrir nuevos canales efectivos de
control, rendición de cuentas y participación social en las decisiones. </t>
  </si>
  <si>
    <t xml:space="preserve">Vamos a dinamizar la lucha
contra el delito, fortaleciendo a la Policía, con mejores medios técnicos,
tecnología de punta como cámaras de vigilancia con capacidad de
reconocimiento facial y de placas de vehículos. Vamos a buscar tener
más policías y mejor equipados *Ubicaremos
cámaras de vigilancia en todos los buses de TM y el SITP y 
21
monitorearemos las ciclorutas con tecnología para alertar a la Policía. </t>
  </si>
  <si>
    <t>Promoveremos la cultura hacia la innovación a través del aprendizaje
experiencial, la búsqueda y el uso de tecnologías.  *Nuestro Gobierno se comprometerá con la construcción de
infraestructura social especializada en educación primaria, media, y de
primera infancia con los más altos estándares de calidad y tecnología,
atendiendo las necesidades por localidad, eliminando ineficiencias en el
transporte de los estudiantes y garantizando cubrimiento total en su
alimentación.</t>
  </si>
  <si>
    <t xml:space="preserve">Cuidaremos el aire y el medio ambiente buscando promover el uso de
tecnologías bajas en carbono y el uso de combustibles limpios en el
transporte público y privado, así como mediante mejores controles
sobre la emisión de fuentes fijas * El cambio climático, la calidad
del aire, el uso de tecnologías limpias para transporte y sector industrial,
la mitigación de desastres naturales, el manejo de aguas y desechos, la
destinación adecuada de residuos, entre otros, deben ser parte de una
política pública ambiental sostenible. </t>
  </si>
  <si>
    <t>Promoveremos, a través de las TIC, redes efectivas de adopción y
recuperación de animales perdidos.</t>
  </si>
  <si>
    <t>Dentro de las acciones a desarrollar está el aumento de la vigilancia de los espacios públicos mediante la instalación de cámaras de seguridad en puntos clave, que permitan controlar y vigilar las zonas más neurálgicas en las que frecuentemente se presentan actos delincuenciales. De igual forma, instalaremos cámaras en parques y espacios públicos concurridos para evitar que nuestros niños y jóvenes sean objeto de violencia, narcotráfico y pandillismo. Queremos con esta estrategia aumentar la vigilancia, para mejorar la capacidad de respuesta y acción de quienes nos protegen a diario.</t>
  </si>
  <si>
    <r>
      <t>*</t>
    </r>
    <r>
      <rPr>
        <sz val="10"/>
        <color theme="1"/>
        <rFont val="Century Gothic"/>
        <family val="2"/>
      </rPr>
      <t>Apertura de datos seguridad ciudadana.
Redes de seguridad público privadas.                              *Sistema integrado de emergencias y seguridad a nivel
territorial y nacional.          
*Cámaras de seguridad, instaladas en todo el pais, para minimizar la delicuencia común.</t>
    </r>
  </si>
  <si>
    <t>*Fotodetección.                                                        *Circuito Cerrado de Televisión.               
*Circuito Cerrado de Televisión.                
*Paneles Informativos                                                  
* APP Moovit                                        
*Optimización de Semaforos</t>
  </si>
  <si>
    <t>*Integración de Telemedicina  
*Formulación de un modelo de interoperabilidad de la historia clínica electrónica.                                     *Desarrollo del Sistema Maestro de Información.              *Apertura de datos sobre la prestación de servicios de salud, salud pública y gestión de riesgo en salud.</t>
  </si>
  <si>
    <t>*Convalidación de títulos educativos                               * Acceso  portal educativo 
* Conectividad 
*Apropiación y contenidos</t>
  </si>
  <si>
    <t xml:space="preserve">*Agroclima – Ministerio De Agricultura Y Desarrollo Rural - Android
*Abcriesgos- - Unidad Nacional Para La 
*Gestión Del Riesgo De Desastres - Google Play
*Agroclima – Ministerio De Agricultura  
*Desarrollo Rural - Apple Store
Geocvc                     </t>
  </si>
  <si>
    <t>*Atención de conflictos familiares en linea. 
*Social – Directora de Prosperidad Social  
*Sistemas para mejorar servicios del conflicto armado</t>
  </si>
  <si>
    <t>*Aplicaciones de conectividad:              
*Consulta y control de precios                                             *Verificación de Plagas                                                          *Verificar cosechas                                                                 *Redución de intermediarios                                                *Labores finca                                                                         *Ciclo de productos y fertilidad del ganado  
*Educación Financiera                                                          *Control de Insumos                                                               *Consulta del Clima</t>
  </si>
  <si>
    <t>*Expediente Digital y Gestión del cambio digital.:           CIUDADANO: Como va mi proceso. 
*Aporto documentos electronicamente                             ABOGADO: Pongo Demanda 
*Recibo Notificación.                                                             JUEZ: 
*Evaluo pruebas
* Dicto sentencia</t>
  </si>
  <si>
    <r>
      <rPr>
        <b/>
        <sz val="10"/>
        <color theme="1"/>
        <rFont val="Century Gothic"/>
        <family val="2"/>
      </rPr>
      <t>Gobernador de Sucre:</t>
    </r>
    <r>
      <rPr>
        <sz val="10"/>
        <color theme="1"/>
        <rFont val="Century Gothic"/>
        <family val="2"/>
      </rPr>
      <t xml:space="preserve"> Edgar Martínez Romero.
</t>
    </r>
    <r>
      <rPr>
        <b/>
        <sz val="10"/>
        <color theme="1"/>
        <rFont val="Century Gothic"/>
        <family val="2"/>
      </rPr>
      <t>Alcalde de Sincelejo:</t>
    </r>
    <r>
      <rPr>
        <sz val="10"/>
        <color theme="1"/>
        <rFont val="Century Gothic"/>
        <family val="2"/>
      </rPr>
      <t xml:space="preserve"> Jacobo Quessep Espinosa.
*</t>
    </r>
    <r>
      <rPr>
        <b/>
        <sz val="10"/>
        <color theme="1"/>
        <rFont val="Century Gothic"/>
        <family val="2"/>
      </rPr>
      <t>(22/03/2016)</t>
    </r>
    <r>
      <rPr>
        <sz val="10"/>
        <color theme="1"/>
        <rFont val="Century Gothic"/>
        <family val="2"/>
      </rPr>
      <t xml:space="preserve"> </t>
    </r>
    <r>
      <rPr>
        <sz val="10"/>
        <color rgb="FF00B0F0"/>
        <rFont val="Century Gothic"/>
        <family val="2"/>
      </rPr>
      <t xml:space="preserve">http://www.eluniversal.com.co/regional/sucre/positivo-balance-de-discusion-del-plan-de-desarrollo-de-sucre-con-comunidades-222081 </t>
    </r>
    <r>
      <rPr>
        <sz val="10"/>
        <color theme="1"/>
        <rFont val="Century Gothic"/>
        <family val="2"/>
      </rPr>
      <t xml:space="preserve">
*El Plan de Desarrollo se está formulando de acuerdo con las recomendaciones del Departamento Nacional de Planeación que establece el levantamiento del diagnóstico de necesidades más relevantes; Igualmente, la identificación de los proyectos que den solución a los problemas con la asignación de recursos en el Plan de Inversiones.
</t>
    </r>
  </si>
  <si>
    <t xml:space="preserve">*Eliminar el relleno sanitario porque contamina el espacio donde habitan más de 30.000 personas.
</t>
  </si>
  <si>
    <t xml:space="preserve">*Inversión Social para reducir los índices de pobreza que golpean a la región.
*Acueducto de Sincelejo
*Generación de energía eléctrica limpia y renovable que implementa la tecnología la empresa ESC-Solar con inducción mecánica que aprovecha los niveles de radiación solar.
 </t>
  </si>
  <si>
    <t xml:space="preserve">*Promover con el gobierno nacional el fortalecimiento en infraestructura para que el aeropuerto de Corozal, se convierta en un aeropuerto competitivo y eje fundamental del desarrollo regional                                    *POT ( Nueva plataforma tecnológica para el manejo de rentas que permita el manejo integral, virtual y eficiente del proceso tributario) : Implementación y puesta en marcha de un nuevo software.
*Implementar como medios de pago de las rentas municipales los sistemas de tarjetas débito y crédito.
*Implementar Pago de Servicios Electrónicos.
*Implementar la Facturación mixta. 
</t>
  </si>
  <si>
    <t>*Incluir las TIC en todas las Instituciones educativas oficiales como fundamento en la educación. 
*Fortalecer las escuelas de familia en primaria y secundaria y Implementar salas de tecnología y masificación de internet.                                                       *Mayor inversión para mejorar la infraestructura física y tecnológica de las Instituciones Educativas oficiales en la zona urbana y zona rural.                                                 *Implementar salas de tecnología y masificación de internet</t>
  </si>
  <si>
    <r>
      <rPr>
        <b/>
        <sz val="10"/>
        <color theme="1"/>
        <rFont val="Century Gothic"/>
        <family val="2"/>
      </rPr>
      <t>Gobernador de Antioquia:</t>
    </r>
    <r>
      <rPr>
        <sz val="10"/>
        <color theme="1"/>
        <rFont val="Century Gothic"/>
        <family val="2"/>
      </rPr>
      <t xml:space="preserve"> Luis Pérez Gutiérrez
</t>
    </r>
    <r>
      <rPr>
        <b/>
        <sz val="10"/>
        <color theme="1"/>
        <rFont val="Century Gothic"/>
        <family val="2"/>
      </rPr>
      <t xml:space="preserve">Alcalde de Medellin: </t>
    </r>
    <r>
      <rPr>
        <sz val="10"/>
        <color theme="1"/>
        <rFont val="Century Gothic"/>
        <family val="2"/>
      </rPr>
      <t xml:space="preserve">Federico Andres Gutierrez Zuluaga
*jLa construcción del Plan de Desarrollo 2016-2019, Medellín cuenta con vos será un ejercicio participativo que recogerá el sentir de todos los ciudadanos. 
*El Plan de Desarrollo es la carta de navegación y el principal instrumento de planeación y gestión del desarrollo integral de las entidades territoriales. 
*Es el instrumento de gobierno más importante en la gestión de políticas públicas de un territorio, y tiene una visión política, técnica, prospectiva, democrática y participativa. En él se concretan acciones, decisiones, medios y recursos para alcanzar  un modelo de ciudad allí descrito. </t>
    </r>
  </si>
  <si>
    <r>
      <rPr>
        <b/>
        <sz val="10"/>
        <color theme="1"/>
        <rFont val="Century Gothic"/>
        <family val="2"/>
      </rPr>
      <t>Seguridad y Convivencia.</t>
    </r>
    <r>
      <rPr>
        <sz val="10"/>
        <color theme="1"/>
        <rFont val="Century Gothic"/>
        <family val="2"/>
      </rPr>
      <t xml:space="preserve"> propósitos del Plan de Desarrollo está excluir a la delincuencia de la vida de los ciudadanos. 
* Infrastructura Fisica y tecnologica en materia de seguridad.
*
</t>
    </r>
  </si>
  <si>
    <r>
      <rPr>
        <b/>
        <sz val="10"/>
        <color theme="1"/>
        <rFont val="Century Gothic"/>
        <family val="2"/>
      </rPr>
      <t>Movilidad Sostenible.</t>
    </r>
    <r>
      <rPr>
        <sz val="10"/>
        <color theme="1"/>
        <rFont val="Century Gothic"/>
        <family val="2"/>
      </rPr>
      <t xml:space="preserve"> 
*Medellín necesita una reestructuración de sistema público colectivo de transporte. 
* Las tarifas integradas
* El cuidado al peatón
* Fomentar el uso de la bicicleta
* buenos andenes 
* Tranvía de la 80 y el metrocable del Picacho. 
*Crear mesa de análisis de la movilidad: Proponen los gremios crear una mesa intersectorial de movilidad, al precisar que los problemas de desplazamiento afectan la competitividad y generan costos por ineficiencias</t>
    </r>
  </si>
  <si>
    <r>
      <rPr>
        <b/>
        <sz val="10"/>
        <color theme="1"/>
        <rFont val="Century Gothic"/>
        <family val="2"/>
      </rPr>
      <t>Educación de Calidad para el Desarrollo y la competitividad.
*</t>
    </r>
    <r>
      <rPr>
        <sz val="10"/>
        <color theme="1"/>
        <rFont val="Century Gothic"/>
        <family val="2"/>
      </rPr>
      <t xml:space="preserve">Calidad educativa para los niños.
*Educación pública y la educación privada.
*Calidad en el acceso a la educación superior. </t>
    </r>
  </si>
  <si>
    <r>
      <rPr>
        <b/>
        <sz val="10"/>
        <color theme="1"/>
        <rFont val="Century Gothic"/>
        <family val="2"/>
      </rPr>
      <t>Medio ambiente y renovación urbana.</t>
    </r>
    <r>
      <rPr>
        <sz val="10"/>
        <color theme="1"/>
        <rFont val="Century Gothic"/>
        <family val="2"/>
      </rPr>
      <t xml:space="preserve"> 
* Movilidada en la ciudad mejorar la calidad del aire </t>
    </r>
  </si>
  <si>
    <r>
      <rPr>
        <b/>
        <sz val="10"/>
        <color theme="1"/>
        <rFont val="Century Gothic"/>
        <family val="2"/>
      </rPr>
      <t>Equidad Social:</t>
    </r>
    <r>
      <rPr>
        <sz val="10"/>
        <color theme="1"/>
        <rFont val="Century Gothic"/>
        <family val="2"/>
      </rPr>
      <t xml:space="preserve"> 
*Medellín ha avanzado mucho, pero  la ciudad tiene grandes deudas sociales. 
*La construcción del Plan de Desarrollo, en compañía de la ciudadanía, permitirá avanzar en este sentido</t>
    </r>
  </si>
  <si>
    <t>Gobernador de Antioquia: Luis Pérez Gutiérrez
Alcalde de la Estrella: Jhonny Alexander Garcia Yepes
Programa de gobierno "para seguir avanzando" - daran continuidad al plan de gobierno anterior</t>
  </si>
  <si>
    <t>cámaras de seguridad, patrullas, aumento del pie de fuerza y se difundirán valores como la tolerancia, la solidaridad y la sana convivencia de la comunidad.</t>
  </si>
  <si>
    <t>* Ampliación de vias.
*La infraestructura y la seguridad vial como estímulo a la competitividad de la economía, facilitan la movilidad de la población</t>
  </si>
  <si>
    <t xml:space="preserve">*Incluir más médicos, más enfermeras, mejorar 
la atención con más servicios. 
*Finalizar los centros de salud terminar la infraestructura e incluir toda la dotación necesaria.
* Programa medico Barrial
</t>
  </si>
  <si>
    <t>*Construccion del viviendas - continuidad plan de gobierno anterior
*Estrategias en seguridad y convivencia estarán enfocadas a prevenir y contrarrestar expresiones de violencia, delincuencia común.
*Mecanismos alternativos de solución de conflictos.</t>
  </si>
  <si>
    <t>*Acceso a los servicios básicos y al empleo.</t>
  </si>
  <si>
    <t>Gobernador de Antioquia: Luis Pérez Gutiérrez
Alcalde de la Barbosa: Edison Garcia Restrepo</t>
  </si>
  <si>
    <t xml:space="preserve">Gobernador de Antioquia: Luis Pérez Gutiérrez
Alcalde de Bello: Cesar Augusto Suarez Mira
http://www.bello.gov.co/index.php/asuntos-de-interes/item/1478-formulacion-del-plan-de-desarrollo-2016-2019
su programa de gobierno en tres pilares fundamentales: solidaridad, cultura de convivencia y sostenibilidad.
</t>
  </si>
  <si>
    <t xml:space="preserve">Gobernador de Antioquia: Luis Pérez Gutiérrez
Alcalde de Envigado: Raul Eduardo Cardona Gonzalez
</t>
  </si>
  <si>
    <t>*la transición tecnológica en el Modelo de Ocupación Territorial (MOT), basado en la capacidad de
soporte de la base natural de recursos y demás sistemas territoriales; en los procesos
productivos y de consumo basados en mejores prácticas culturales, asentamientos seguros y
resilientes, un urbanismo ecológico y táctico que reconoce el papel de las comunidades locales
en la construcción social del hábitat.</t>
  </si>
  <si>
    <t xml:space="preserve">*Estado social y democrático de derechos y el desarrollo humano, bienestar y buen vivir.
*Libertades para elegir y acceder efectivamente a los bienes y servicios que permiten el desarrollo y realización de las personas y las comunidades.
*Desarrollo equitativo e incluyente, con enfoque de género y diferencial. 
*Enfoque orientado a reducir las brechas entre quienes acceden a privilegios y beneficios del desarrollo y quienes son excluidos o marginados de dichas oportunidades. 
*Desarrollo sostenible. Enfoque con perspectiva territorial y ambiental orientado hacia la
responsabilidad ecológica, la adaptación y mitigación de los efectos del cambio climático, 
</t>
  </si>
  <si>
    <t>Gobernador del Norte de Santander: William Villamizar Laguado
Alcalde de tibú: Jesús Alberto Escalante</t>
  </si>
  <si>
    <t>*Mejorará las vías del sector urbano con el banco de maquinaria municipal, para reducir el impacto económico para los ganaderos y productores de palma, que son los más afectados por el estado actual de las carreteras.
* Se tiene contemplado la construcción de 20 kilómetros de placa huella en sectores rurales donde las lluvias perjudican el tránsito.</t>
  </si>
  <si>
    <t>* Fortalecer la prestación del servicio de agua potable, tanto en el zona urbana como en la rural.
*Como principal interes administrativo buscan la  modernización, mejora y optimización de la planta de tratamiento de agua potable y la construcción de un reservorio de agua que garantice en épocas de sequía y por contaminación del río Tibú se preste normalmente el servicio.
*Mitigación de riesgos por los derrames de petróleo.</t>
  </si>
  <si>
    <t>Gobernador de Casanare: Josué Alirio Barrera
Alcalde de Yopal: Jhon Jairo Torres Torres. Una ciudad joven porque requiere aspectos de movilidad, tener agua potable, servicios públicos óptimos y eficientes, con calidad y las diferentes competencias que tiene que ver con la atención en salud, educación, tema vial por todo eso es una ciudad joven óptima e inteligente</t>
  </si>
  <si>
    <t>Gobernador de Cundinamarca : Jorge Emilio Rey 
Alcalde de Bogotá: Enrique Peñalosa ( Aun no existe el plan de desarrollo, serapresentado en Marzo  aprobado en el mes de Junio)</t>
  </si>
  <si>
    <t>Gobernador de Cordoba : Edwin Besaile Fayad 
Alcalde de Monteria: Marcos Daniel Pineda ( No existe plan de desarrollo)</t>
  </si>
  <si>
    <t>Gobernador del Atlantico: José Antonio Segebre
Alcalde de Barranquilla: Elsa Margarita Noguera (Plan de Desarrollo, que se estima estará listo en marzo, será elaborado con base en cuatro ejes fundamentales: capital del bienestar social, capital del progreso, capital de espacios para la gente y capital de servicios eficientes.)</t>
  </si>
  <si>
    <t>Gobernador del Bolivar: Dumek Turbay Paz
Alcalde de Arjona: Esther María Jalilie García ( no cuenta aun con plan de desarrolllo)</t>
  </si>
  <si>
    <t>Gobernador del valle del cauca: Dilian Francisca Toro,
Alcalde de Buga: Jesús Antonio Copete ( aun no cuentan con plan de desarrollo)</t>
  </si>
  <si>
    <t>Gobernador del valle del cauca: Dilian Francisca Toro,
Alcalde de Buenaventura: Eliécer Arboleda Torres. ( aun no cuentan con plan de desarrollo)</t>
  </si>
  <si>
    <t xml:space="preserve">El programa “Fortalecimiento de competencia básicas para el ciudadano del siglo XXI”,
busca fortalecer el uso adecuado de las tecnologías para la información y la comunicación
(TIC), el aprendizaje de al menos una lengua extranjera –en este caso prioritariamente el
inglés-, el desarrollo de competencias en lenguaje, tanto desde la lectura como la escritura,
fuera de otro tipo de competencias necesarias para que nuestros estudiantes puedan
integrarse exitosamente a los procesos sociales emergentes y ser a la vez, generadores de
cambio. </t>
  </si>
  <si>
    <t xml:space="preserve">*Orientar los programas de responsabilidad social de Emcali hacia la incorporación de las
TIC en el sector educativo y en la estrategia de gobierno en línea de los municipios de la
región pacifico.                                                                        *Estimular la creación de la zona franca del conocimiento que articule las capacidades de los
grupos y centros de investigación de las universidades con proyectos de incubación y aceleradoras
de empresas en actividades como:
← Clúster del software, multimedia, transmedia, audiovisuales y cine
← Clúster de servicios terciarizados a distancia (call center, contact center y hosting de centros
de datos y administración de servicios empresariales a distancia.
← Clúster de logística intermodal de carga.
← Clúster de la industria aeronáutica
← Clúster de tecnologías de producción e coeficientes, servicios ambientales y energías
alternativas.                                                                                                                  *Fortalecer el programa GO CALI para aprendizaje de inglés, ampliar la cobertura e implementación tecnología y pedagógica del programa de educación digital TITA. </t>
  </si>
  <si>
    <t>Respecto del desarrollo económico incluyente del país y sus regiones, con los objetivos de
diversificar y sofisticar las apuestas productivas de las regiones propendiendo por mayores
niveles de inclusión productiva y social e igualmente con el propósito de potenciar la
contribución la ciencia tecnología e innovación, en el desarrollo de iniciativas productivas
que contribuyan a reducir las brechas de la población y, finalmente, fortalecer la
competitividad agropecuaria p</t>
  </si>
  <si>
    <t>Gobernador del valle del cauca: Dilian Francisca Toro,
Alcalde de Cali: Maurice Armitage Cadavid *propuesta estratégica que permitirá jalonar la competitividad de la ciudad por
medio de factores como: la ciencia, la tecnología, la innovación, la inversión pública y
privada, la internacionalización, y el desempeño empresarial entre otros, ayudarán a que las
empresas concentradas en la ciudad eleven sus niveles de productividad, innoven,
aumenten sus exportaciones y logren participar de las economías de escala</t>
  </si>
  <si>
    <t>Personas en situación de discapacidad
Un tema que fue visibilizado gracias a la nueva tecnología de votación electrónica empleada
en el proceso de formulación de los Planes de Desarrollo de Comunas y Corregimientos
2016-2019, fue la discapacidad, el cual exigirá acometer estrategias orientadas a tener en
cuenta la necesidad de adaptar las vías, andenes e instalaciones para permitir accesibilidad
a todos los grupos poblacionales, la gestión de ayudas técnicas, la capacitación de docentes
para brindar a esta población una educación de calidad, entre otras</t>
  </si>
  <si>
    <t>Programa: Telecomunicaciones y TIC  :Mejorar la conectividad para viabilizar proyectos de
seguridad con alianzas a terceros.                            *Fortalecer el uso y apropiación de las TIC con miras a mejorar el debil sistema de comunicación institucional , atender la insuficiente cobertura en conectividad tanto en el sector privado como en el publico para mejorar el rezago de las TIC en el desarrollo de la ciencia la tecnologia y la innovación.</t>
  </si>
  <si>
    <r>
      <rPr>
        <b/>
        <sz val="10"/>
        <color theme="1"/>
        <rFont val="Century Gothic"/>
        <family val="2"/>
      </rPr>
      <t>Presidente de la Republica:</t>
    </r>
    <r>
      <rPr>
        <sz val="10"/>
        <color theme="1"/>
        <rFont val="Century Gothic"/>
        <family val="2"/>
      </rPr>
      <t xml:space="preserve"> Juan Manuel Santos
 Infraestructura y Competitividad Estratégicas, Sector
TIC). se fortalecerán los mecanismos de gestión como el Contrato Plan y el programa Caminos de prosperidad
*Este Plan de Desarrollo contempla principios diferenciadores que buscan incrementar la
efectividad de los programas e iniciativas que se proponen:
*Articulación
*Focalización
*Regionalización
*Gerencia, evaluación y monitoreo
</t>
    </r>
    <r>
      <rPr>
        <b/>
        <sz val="10"/>
        <color theme="1"/>
        <rFont val="Century Gothic"/>
        <family val="2"/>
      </rPr>
      <t>Para alcanzar esta visión se establecen los siguientes cuatro grandes objetivos:</t>
    </r>
    <r>
      <rPr>
        <sz val="10"/>
        <color theme="1"/>
        <rFont val="Century Gothic"/>
        <family val="2"/>
      </rPr>
      <t xml:space="preserve">
1) Impulsar el desarrollo de aplicaciones y contenidos digitales con impacto social y para el gobierno, promoviendo la adopción de una cultura TIC en toda la sociedad e impulsando programas para el emprendimiento, fortalecimiento de la industria y generación de talento humano TIC.
2) Consolidar las capacidades de los colombianos para aprovechar las oportunidades que ofrecen las TIC para educarse, informarse, emplearse, generar contenidos y aplicaciones, generar conocimiento, aumentar la productividad e interactuar con el
Gobierno, con el fin mejorar su calidad de vida.
3) Potencializar el uso de la infraestructura TIC, garantizar la cobertura de Internet banda ancha y TV digital para la totalidad del territorio nacional y garantizar su sostenibilidad.
4) Consolidar la calidad y cobertura de los servicios TIC, incluidos los terminales que permitan a los estudiantes y docentes avanzar en el propósito de mejorar la educación en Colombia, así como un marco institucional que proteja al usuario y fomente la inversión.
</t>
    </r>
  </si>
  <si>
    <t>Servicios de salud (Aplicación de tecnologías de información, Crear políticas para promover el acceso para el uso de las personas).
*se deberán incorporar la identificación de las capacidades nacionales para CT+I en salud
* la promoción y fortalecimiento de redes de
investigación en salud
*el desarrollo de la capacidad nacional para el
abastecimiento de medicamentos. 
*la apropiación e investigación nacional en nuevos campos como terapia celular .
*medicina personalizada
*La innovación en salud tales como bancos de datos, bibliotecas de genes, entre otros.</t>
  </si>
  <si>
    <t xml:space="preserve">servicios de educación,
Consolidar la infraestructura científica y tecnológica
Se construirá una adecuada tipología de *universidades
*entidades técnicas y tecnológicas,
*centros de investigación 
*desarrollo tecnológico
*tecnoparques 
* laboratorios, entre otros,
</t>
  </si>
  <si>
    <t xml:space="preserve">*Construcción sostenible: 
Disminuir los impactos negativos sobre el medio ambiente
* Gestion de Desastres
</t>
  </si>
  <si>
    <t>Las Tecnologías de la Información y las Comunicaciones (TIC) son otro factor determinante
de la equidad social y económica, ya que permiten el desarrollo de las potencialidades actividades productivas y mejora la calidad de vida de los individuos y las regiones.</t>
  </si>
  <si>
    <t>incrementar de forma sostenible el bienestar, la calidad de vida y las oportunidades de generación de empleo e ingresos de las comunidades rurales 
Producción agropecuaria en áreas de vocación, ganadería intensiva con sistemas
silvopastoriles y uso eficiente del agua: Se implementarán instrumentos que estimulen el uso
productivo de las tierras, en especial las de vocación agrícola, pecuaria y forestal,</t>
  </si>
  <si>
    <t>Servicio de Justicia  a través de tecnologías de
información y de políticas para promover el acceso, el uso y su incorporación en la vida diaria de las personas.</t>
  </si>
  <si>
    <r>
      <t>*Transporte multimodal de carga y transporte urbano sostenible.
*</t>
    </r>
    <r>
      <rPr>
        <b/>
        <sz val="10"/>
        <color theme="1"/>
        <rFont val="Century Gothic"/>
        <family val="2"/>
      </rPr>
      <t>RUNT: el control de la movilidad, vital para el adecuado uso de los servicios</t>
    </r>
    <r>
      <rPr>
        <sz val="10"/>
        <color theme="1"/>
        <rFont val="Century Gothic"/>
        <family val="2"/>
      </rPr>
      <t xml:space="preserve">
el Gobierno Nacional implementará los mecanismos que se requieran para garantizar la sostenibilidad del sistema, para beneficio de los ciudadanos, de actores del mismo y como fuente de información primaria para la fijación de políticas y el ejercicio de la inspección vigilancia y control.
Para mejorar la calidad de la información histórica migrada al RUNT el Ministerio de Transporte diseñará un plan para que los Organismos de Tránsito corrijan los errores que aún persistan en la información y culminar los procesos de migración. 
</t>
    </r>
    <r>
      <rPr>
        <b/>
        <sz val="10"/>
        <color theme="1"/>
        <rFont val="Century Gothic"/>
        <family val="2"/>
      </rPr>
      <t>Seguridad Vial</t>
    </r>
    <r>
      <rPr>
        <sz val="10"/>
        <color theme="1"/>
        <rFont val="Century Gothic"/>
        <family val="2"/>
      </rPr>
      <t xml:space="preserve">
La Agencia Nacional de Seguridad Vial, como principal ente ejecutor de la Política Nacional de Seguridad Vial, promoverá la implementación de acciones que contribuyan con la reducción de la accidentalidad</t>
    </r>
  </si>
  <si>
    <t>*Mantener la seguridad,  son los compromisos de esta administración”</t>
  </si>
  <si>
    <t xml:space="preserve">*cobertura y la calidad educativa, </t>
  </si>
  <si>
    <t>*fortalecer el trabajo social en vivienda, empleo, equidad, deporte y cultura para el municipio</t>
  </si>
  <si>
    <t>Gobernador de Antioquia: Luis Pérez Gutiérrez
Alcalde de Itagui: Leon Mario Bedoya Lopez
Construyamos juntos el Plan de Desarrollo 2016 - 2019 "Itagüí avanza con equidad para todos"</t>
  </si>
  <si>
    <t xml:space="preserve">Gobernador de Antioquia: Luis Pérez Gutiérrez
Alcalde de Copacabana: Oscar Restrepo
http://www.concejomunicipaldecopacabana.co/#!SOCIALIZACI%C3%93N-DEL-PLAN-DE-DESARROLLO-COPACABANA-%C2%A8SOMOS-TODOS%C2%A8-2016-%E2%80%93-2019/c1zo4/56c3538d0cf26237099a58a9
A partir del 13 de febrero de 2016 El plan aun se encuentra en consturccion con la comunidad </t>
  </si>
  <si>
    <t>Seguridad</t>
  </si>
  <si>
    <t>Movilidad y Transporte</t>
  </si>
  <si>
    <t xml:space="preserve">Educacion y Cultura
</t>
  </si>
  <si>
    <t>Asociaciones comunitarias
Paz post conflicto
Clubes deportivos 
Grupos vulnerables</t>
  </si>
  <si>
    <t>Desarrollo agropecuario</t>
  </si>
  <si>
    <t>PLAN ANTICORRUPCIÓN Y DE ATENCIÓN AL CIUDADANO CONCEJO MUNICIPAL DE COPACABANA PERIODO - 2016</t>
  </si>
  <si>
    <t>MÓDULO</t>
  </si>
  <si>
    <t>ITEMS</t>
  </si>
  <si>
    <t>MINTIC</t>
  </si>
  <si>
    <t>OTRAS FUENTES</t>
  </si>
  <si>
    <t>Movilidad</t>
  </si>
  <si>
    <t>Salud</t>
  </si>
  <si>
    <t>Educación</t>
  </si>
  <si>
    <t>Medio Ambiente</t>
  </si>
  <si>
    <t>Otros Servicios</t>
  </si>
  <si>
    <t>TOTAL APORTES</t>
  </si>
  <si>
    <t>Porcentajes de Información</t>
  </si>
  <si>
    <t>grafica 1</t>
  </si>
  <si>
    <t>%</t>
  </si>
  <si>
    <t xml:space="preserve">Tecnología </t>
  </si>
  <si>
    <t>Entes Involucrados</t>
  </si>
  <si>
    <t>AMBIENTE</t>
  </si>
  <si>
    <t>OTROS SERV</t>
  </si>
  <si>
    <t>Servicios Públicos</t>
  </si>
  <si>
    <t xml:space="preserve">Operando </t>
  </si>
  <si>
    <t>En Proyecto</t>
  </si>
  <si>
    <t>Serv. Públicos</t>
  </si>
  <si>
    <t>Medio Amb.</t>
  </si>
  <si>
    <t>Otros Serv.</t>
  </si>
  <si>
    <t>*Gestionaremos, si los recursos económicos lo permiten, y con la colaboración de la empresa privada la construcción de una plataforma de seguridad ciudadana utilizando las mejores tecnologías de la información con sistemas inteligentes y georeferenciados con el fin de brindarle a la comunidad una solución al problema de inseguridad que se vive a diario. *fortalecer el programa de cámaras de vigilancia.</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</si>
</sst>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0"/>
      <color theme="1"/>
      <name val="Century Gothic"/>
      <family val="2"/>
    </font>
    <font>
      <b/>
      <sz val="10"/>
      <color theme="3"/>
      <name val="Century Gothic"/>
      <family val="2"/>
    </font>
    <font>
      <sz val="10"/>
      <color theme="3"/>
      <name val="Century Gothic"/>
      <family val="2"/>
    </font>
    <font>
      <sz val="10"/>
      <name val="Century Gothic"/>
      <family val="2"/>
    </font>
    <font>
      <b/>
      <sz val="10"/>
      <name val="Century Gothic"/>
      <family val="2"/>
    </font>
    <font>
      <u/>
      <sz val="11"/>
      <color theme="10"/>
      <name val="Calibri"/>
      <family val="2"/>
      <scheme val="minor"/>
    </font>
    <font>
      <sz val="14"/>
      <color theme="0"/>
      <name val="Century Gothic"/>
      <family val="2"/>
    </font>
    <font>
      <b/>
      <sz val="10"/>
      <color theme="1"/>
      <name val="Century Gothic"/>
      <family val="2"/>
    </font>
    <font>
      <u/>
      <sz val="10"/>
      <name val="Century Gothic"/>
      <family val="2"/>
    </font>
    <font>
      <b/>
      <sz val="10"/>
      <color theme="0"/>
      <name val="Century Gothic"/>
      <family val="2"/>
    </font>
    <font>
      <u/>
      <sz val="10"/>
      <color rgb="FF0070C0"/>
      <name val="Century Gothic"/>
      <family val="2"/>
    </font>
    <font>
      <u/>
      <sz val="10"/>
      <color theme="10"/>
      <name val="Century Gothic"/>
      <family val="2"/>
    </font>
    <font>
      <u/>
      <sz val="10"/>
      <color theme="3" tint="0.39997558519241921"/>
      <name val="Century Gothic"/>
      <family val="2"/>
    </font>
    <font>
      <sz val="10"/>
      <color theme="3" tint="0.39997558519241921"/>
      <name val="Century Gothic"/>
      <family val="2"/>
    </font>
    <font>
      <sz val="10"/>
      <color rgb="FF555555"/>
      <name val="Century Gothic"/>
      <family val="2"/>
    </font>
    <font>
      <sz val="10"/>
      <color theme="0"/>
      <name val="Century Gothic"/>
      <family val="2"/>
    </font>
    <font>
      <sz val="10"/>
      <color rgb="FF00B0F0"/>
      <name val="Century Gothic"/>
      <family val="2"/>
    </font>
    <font>
      <sz val="11"/>
      <color theme="1"/>
      <name val="Calibri"/>
      <family val="2"/>
      <scheme val="minor"/>
    </font>
    <font>
      <b/>
      <sz val="11"/>
      <color theme="0"/>
      <name val="Century Gothic"/>
      <family val="2"/>
    </font>
    <font>
      <b/>
      <sz val="11"/>
      <color theme="1"/>
      <name val="Calibri"/>
      <family val="2"/>
      <scheme val="minor"/>
    </font>
  </fonts>
  <fills count="10">
    <fill>
      <patternFill patternType="none"/>
    </fill>
    <fill>
      <patternFill patternType="gray125"/>
    </fill>
    <fill>
      <patternFill patternType="solid">
        <fgColor theme="3"/>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2060"/>
        <bgColor indexed="64"/>
      </patternFill>
    </fill>
    <fill>
      <patternFill patternType="solid">
        <fgColor rgb="FF00B050"/>
        <bgColor indexed="64"/>
      </patternFill>
    </fill>
    <fill>
      <patternFill patternType="solid">
        <fgColor rgb="FFC000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medium">
        <color indexed="64"/>
      </left>
      <right/>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s>
  <cellStyleXfs count="3">
    <xf numFmtId="0" fontId="0" fillId="0" borderId="0"/>
    <xf numFmtId="0" fontId="6" fillId="0" borderId="0" applyNumberFormat="0" applyFill="0" applyBorder="0" applyAlignment="0" applyProtection="0"/>
    <xf numFmtId="9" fontId="18" fillId="0" borderId="0" applyFont="0" applyFill="0" applyBorder="0" applyAlignment="0" applyProtection="0"/>
  </cellStyleXfs>
  <cellXfs count="157">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4" fillId="0" borderId="3" xfId="0" applyFont="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6" fillId="0" borderId="0" xfId="1" applyAlignment="1">
      <alignment vertical="center" wrapText="1"/>
    </xf>
    <xf numFmtId="0" fontId="1" fillId="0" borderId="0" xfId="0" applyFont="1"/>
    <xf numFmtId="0" fontId="1" fillId="3" borderId="1" xfId="0" applyFont="1" applyFill="1" applyBorder="1" applyAlignment="1">
      <alignment horizontal="center"/>
    </xf>
    <xf numFmtId="0" fontId="8" fillId="3" borderId="1" xfId="0" applyFont="1" applyFill="1" applyBorder="1" applyAlignment="1">
      <alignment horizontal="center"/>
    </xf>
    <xf numFmtId="0" fontId="1" fillId="0" borderId="0" xfId="0" applyFont="1" applyAlignment="1">
      <alignment horizontal="left" vertical="center"/>
    </xf>
    <xf numFmtId="0" fontId="8" fillId="0" borderId="1" xfId="0" applyFont="1" applyBorder="1" applyAlignment="1">
      <alignment horizontal="left" vertical="center"/>
    </xf>
    <xf numFmtId="0" fontId="8" fillId="0" borderId="1" xfId="0" applyFont="1" applyFill="1" applyBorder="1" applyAlignment="1">
      <alignment horizontal="left" vertical="center"/>
    </xf>
    <xf numFmtId="0" fontId="8" fillId="0" borderId="1" xfId="0" applyFont="1" applyBorder="1" applyAlignment="1">
      <alignment horizontal="left" vertical="center" wrapText="1"/>
    </xf>
    <xf numFmtId="0" fontId="1" fillId="0" borderId="1" xfId="0" applyFont="1" applyBorder="1" applyAlignment="1">
      <alignment horizontal="left" vertical="top" wrapText="1"/>
    </xf>
    <xf numFmtId="0" fontId="8" fillId="4" borderId="1" xfId="0" applyFont="1" applyFill="1" applyBorder="1" applyAlignment="1">
      <alignment horizontal="left" vertical="center" wrapText="1"/>
    </xf>
    <xf numFmtId="0" fontId="8" fillId="3" borderId="1" xfId="0" applyFont="1" applyFill="1" applyBorder="1" applyAlignment="1">
      <alignment vertical="center"/>
    </xf>
    <xf numFmtId="0" fontId="8" fillId="3" borderId="2" xfId="0" applyFont="1" applyFill="1" applyBorder="1" applyAlignment="1">
      <alignment vertical="center"/>
    </xf>
    <xf numFmtId="0" fontId="1" fillId="0" borderId="1" xfId="0" applyFont="1" applyBorder="1"/>
    <xf numFmtId="0" fontId="1" fillId="0" borderId="1" xfId="0" applyFont="1" applyBorder="1" applyAlignment="1">
      <alignment vertical="center" wrapText="1"/>
    </xf>
    <xf numFmtId="0" fontId="4" fillId="0" borderId="1" xfId="1" applyFont="1" applyBorder="1" applyAlignment="1">
      <alignment vertical="center" wrapText="1"/>
    </xf>
    <xf numFmtId="0" fontId="12" fillId="0" borderId="0" xfId="1" applyFont="1" applyAlignment="1">
      <alignment vertical="center" wrapText="1"/>
    </xf>
    <xf numFmtId="0" fontId="4" fillId="0" borderId="2" xfId="0" applyFont="1" applyBorder="1" applyAlignment="1">
      <alignment horizontal="left" vertical="center" wrapText="1"/>
    </xf>
    <xf numFmtId="0" fontId="5" fillId="0" borderId="2" xfId="0" applyFont="1" applyBorder="1" applyAlignment="1">
      <alignment horizontal="center" vertical="center" wrapText="1"/>
    </xf>
    <xf numFmtId="0" fontId="4" fillId="5" borderId="3" xfId="0" applyFont="1" applyFill="1" applyBorder="1" applyAlignment="1">
      <alignment vertical="center" wrapText="1"/>
    </xf>
    <xf numFmtId="0" fontId="4" fillId="0" borderId="4" xfId="0" applyFont="1" applyFill="1" applyBorder="1" applyAlignment="1">
      <alignment vertical="center" wrapText="1"/>
    </xf>
    <xf numFmtId="0" fontId="4" fillId="0" borderId="1" xfId="0" applyFont="1" applyFill="1" applyBorder="1" applyAlignment="1">
      <alignment vertical="center" wrapText="1"/>
    </xf>
    <xf numFmtId="0" fontId="4" fillId="5" borderId="1" xfId="0" applyFont="1" applyFill="1" applyBorder="1" applyAlignment="1">
      <alignment vertical="center" wrapText="1"/>
    </xf>
    <xf numFmtId="0" fontId="4" fillId="0" borderId="5" xfId="0" applyFont="1" applyFill="1" applyBorder="1" applyAlignment="1">
      <alignment vertical="center" wrapText="1"/>
    </xf>
    <xf numFmtId="0" fontId="4" fillId="5" borderId="1" xfId="0" applyFont="1" applyFill="1" applyBorder="1" applyAlignment="1">
      <alignment horizontal="left" vertical="center" wrapText="1"/>
    </xf>
    <xf numFmtId="0" fontId="4" fillId="0" borderId="5" xfId="0" applyFont="1" applyBorder="1" applyAlignment="1">
      <alignment horizontal="left" vertical="center" wrapText="1"/>
    </xf>
    <xf numFmtId="0" fontId="4" fillId="0" borderId="3" xfId="0" applyFont="1" applyFill="1" applyBorder="1" applyAlignment="1">
      <alignment vertical="center" wrapText="1"/>
    </xf>
    <xf numFmtId="0" fontId="4" fillId="5" borderId="5"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4" xfId="0" applyFont="1" applyFill="1" applyBorder="1" applyAlignment="1">
      <alignment vertical="center" wrapText="1"/>
    </xf>
    <xf numFmtId="0" fontId="4" fillId="0" borderId="5" xfId="0" applyFont="1" applyBorder="1" applyAlignment="1">
      <alignment vertical="top" wrapText="1"/>
    </xf>
    <xf numFmtId="0" fontId="1" fillId="0" borderId="1" xfId="0" applyFont="1" applyFill="1" applyBorder="1" applyAlignment="1">
      <alignment vertical="center" wrapText="1"/>
    </xf>
    <xf numFmtId="0" fontId="4" fillId="0" borderId="11" xfId="0" applyFont="1" applyBorder="1" applyAlignment="1">
      <alignment horizontal="left" vertical="center" wrapText="1"/>
    </xf>
    <xf numFmtId="0" fontId="4" fillId="0" borderId="10" xfId="0" applyFont="1" applyBorder="1" applyAlignment="1">
      <alignment horizontal="left" vertical="center" wrapText="1"/>
    </xf>
    <xf numFmtId="0" fontId="4" fillId="0" borderId="12" xfId="0" applyFont="1" applyBorder="1" applyAlignment="1">
      <alignment horizontal="left" vertical="center" wrapText="1"/>
    </xf>
    <xf numFmtId="0" fontId="1" fillId="5" borderId="0" xfId="0" applyFont="1" applyFill="1" applyBorder="1" applyAlignment="1">
      <alignment vertical="center" wrapText="1"/>
    </xf>
    <xf numFmtId="0" fontId="13" fillId="0" borderId="5" xfId="1" applyFont="1" applyBorder="1" applyAlignment="1">
      <alignment vertical="top" wrapText="1"/>
    </xf>
    <xf numFmtId="0" fontId="4" fillId="4" borderId="1" xfId="0" applyFont="1" applyFill="1" applyBorder="1" applyAlignment="1">
      <alignment vertical="center" wrapText="1"/>
    </xf>
    <xf numFmtId="0" fontId="4" fillId="4" borderId="4" xfId="0" applyFont="1" applyFill="1" applyBorder="1" applyAlignment="1">
      <alignment vertical="center" wrapText="1"/>
    </xf>
    <xf numFmtId="0" fontId="5" fillId="0" borderId="16" xfId="0" applyFont="1" applyBorder="1" applyAlignment="1">
      <alignment horizontal="center" vertical="center" wrapText="1"/>
    </xf>
    <xf numFmtId="0" fontId="1" fillId="0" borderId="21" xfId="0" applyFont="1" applyBorder="1" applyAlignment="1">
      <alignment horizontal="center" vertical="center" wrapText="1"/>
    </xf>
    <xf numFmtId="0" fontId="5" fillId="0" borderId="22" xfId="0" applyFont="1" applyBorder="1" applyAlignment="1">
      <alignment horizontal="center" vertical="center" wrapText="1"/>
    </xf>
    <xf numFmtId="0" fontId="4" fillId="4" borderId="5" xfId="0" applyFont="1" applyFill="1" applyBorder="1" applyAlignment="1">
      <alignment vertical="center" wrapText="1"/>
    </xf>
    <xf numFmtId="0" fontId="4" fillId="0" borderId="7" xfId="0" applyFont="1" applyFill="1" applyBorder="1" applyAlignment="1">
      <alignment vertical="center" wrapText="1"/>
    </xf>
    <xf numFmtId="0" fontId="1" fillId="0" borderId="1" xfId="0" applyFont="1" applyFill="1" applyBorder="1" applyAlignment="1">
      <alignment horizontal="left" vertical="top" wrapText="1"/>
    </xf>
    <xf numFmtId="0" fontId="4" fillId="0" borderId="6" xfId="0" applyFont="1" applyFill="1" applyBorder="1" applyAlignment="1">
      <alignment vertical="center" wrapText="1"/>
    </xf>
    <xf numFmtId="0" fontId="8" fillId="0" borderId="1" xfId="0" applyFont="1" applyBorder="1" applyAlignment="1">
      <alignment horizontal="left" vertical="top" wrapText="1"/>
    </xf>
    <xf numFmtId="0" fontId="1" fillId="0" borderId="1" xfId="0" applyFont="1" applyFill="1" applyBorder="1" applyAlignment="1">
      <alignment horizontal="left" vertical="top"/>
    </xf>
    <xf numFmtId="0" fontId="1" fillId="0" borderId="1" xfId="0" applyFont="1" applyBorder="1" applyAlignment="1">
      <alignment horizontal="left" vertical="top"/>
    </xf>
    <xf numFmtId="0" fontId="8" fillId="0" borderId="1" xfId="0" applyFont="1" applyBorder="1" applyAlignment="1">
      <alignment horizontal="left" vertical="top"/>
    </xf>
    <xf numFmtId="0" fontId="1" fillId="0" borderId="0" xfId="0" applyFont="1" applyAlignment="1">
      <alignment horizontal="left" vertical="top"/>
    </xf>
    <xf numFmtId="0" fontId="1" fillId="4" borderId="1" xfId="0" applyFont="1" applyFill="1" applyBorder="1" applyAlignment="1">
      <alignment horizontal="left" vertical="top" wrapText="1"/>
    </xf>
    <xf numFmtId="0" fontId="0" fillId="0" borderId="0" xfId="0" applyAlignment="1">
      <alignment vertical="top"/>
    </xf>
    <xf numFmtId="0" fontId="12" fillId="5" borderId="1" xfId="1" applyFont="1" applyFill="1" applyBorder="1" applyAlignment="1">
      <alignment vertical="center" wrapText="1"/>
    </xf>
    <xf numFmtId="0" fontId="15" fillId="0" borderId="5" xfId="0" applyFont="1" applyBorder="1" applyAlignment="1">
      <alignment horizontal="left" vertical="center" wrapText="1"/>
    </xf>
    <xf numFmtId="0" fontId="12" fillId="0" borderId="0" xfId="1" applyFont="1" applyBorder="1" applyAlignment="1">
      <alignment vertical="center" wrapText="1"/>
    </xf>
    <xf numFmtId="0" fontId="12" fillId="0" borderId="6" xfId="1" applyFont="1" applyFill="1" applyBorder="1" applyAlignment="1">
      <alignment vertical="center" wrapText="1"/>
    </xf>
    <xf numFmtId="0" fontId="1" fillId="6" borderId="1" xfId="0" applyFont="1" applyFill="1" applyBorder="1"/>
    <xf numFmtId="0" fontId="1" fillId="6"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1" fillId="8" borderId="1" xfId="0" applyFont="1" applyFill="1" applyBorder="1"/>
    <xf numFmtId="0" fontId="1" fillId="8" borderId="1" xfId="0" applyFont="1" applyFill="1" applyBorder="1" applyAlignment="1">
      <alignment horizontal="left" vertical="top" wrapText="1"/>
    </xf>
    <xf numFmtId="0" fontId="1" fillId="8" borderId="1" xfId="0" applyFont="1" applyFill="1" applyBorder="1" applyAlignment="1">
      <alignment horizontal="left" vertical="top"/>
    </xf>
    <xf numFmtId="0" fontId="8" fillId="8" borderId="1" xfId="0" applyFont="1" applyFill="1" applyBorder="1" applyAlignment="1">
      <alignment horizontal="left" vertical="top" wrapText="1"/>
    </xf>
    <xf numFmtId="0" fontId="9" fillId="8" borderId="1" xfId="1" applyFont="1" applyFill="1" applyBorder="1" applyAlignment="1">
      <alignment horizontal="left" vertical="top" wrapText="1"/>
    </xf>
    <xf numFmtId="0" fontId="4" fillId="8" borderId="1" xfId="0" applyFont="1" applyFill="1" applyBorder="1" applyAlignment="1">
      <alignment vertical="top" wrapText="1"/>
    </xf>
    <xf numFmtId="0" fontId="1" fillId="6" borderId="1" xfId="0" applyFont="1" applyFill="1" applyBorder="1" applyAlignment="1">
      <alignment horizontal="left" vertical="top"/>
    </xf>
    <xf numFmtId="0" fontId="1" fillId="8" borderId="0" xfId="0" applyFont="1" applyFill="1" applyAlignment="1">
      <alignment horizontal="left" vertical="top" wrapText="1"/>
    </xf>
    <xf numFmtId="0" fontId="8" fillId="6" borderId="0" xfId="0" applyFont="1" applyFill="1" applyAlignment="1">
      <alignment horizontal="left" vertical="top" wrapText="1"/>
    </xf>
    <xf numFmtId="0" fontId="1" fillId="6" borderId="0" xfId="0" applyFont="1" applyFill="1" applyAlignment="1">
      <alignment horizontal="left" vertical="top" wrapText="1"/>
    </xf>
    <xf numFmtId="0" fontId="1" fillId="6" borderId="0" xfId="0" applyFont="1" applyFill="1" applyAlignment="1">
      <alignment horizontal="left" vertical="top"/>
    </xf>
    <xf numFmtId="0" fontId="1" fillId="6" borderId="1" xfId="0" applyFont="1" applyFill="1" applyBorder="1" applyAlignment="1">
      <alignment horizontal="left" vertical="center" wrapText="1"/>
    </xf>
    <xf numFmtId="0" fontId="1" fillId="8" borderId="0" xfId="0" applyFont="1" applyFill="1" applyAlignment="1">
      <alignment horizontal="left" vertical="top"/>
    </xf>
    <xf numFmtId="0" fontId="10" fillId="9" borderId="1" xfId="0" applyFont="1" applyFill="1" applyBorder="1" applyAlignment="1">
      <alignment horizontal="left" vertical="top" wrapText="1"/>
    </xf>
    <xf numFmtId="0" fontId="16" fillId="9" borderId="1" xfId="0" applyFont="1" applyFill="1" applyBorder="1" applyAlignment="1">
      <alignment horizontal="left" vertical="top" wrapText="1"/>
    </xf>
    <xf numFmtId="0" fontId="16" fillId="9" borderId="1" xfId="0" applyFont="1" applyFill="1" applyBorder="1" applyAlignment="1">
      <alignment horizontal="left" vertical="top"/>
    </xf>
    <xf numFmtId="0" fontId="1" fillId="5" borderId="1" xfId="0" applyFont="1" applyFill="1" applyBorder="1" applyAlignment="1">
      <alignment horizontal="left" vertical="top" wrapText="1"/>
    </xf>
    <xf numFmtId="0" fontId="1" fillId="0" borderId="0" xfId="0" applyFont="1" applyAlignment="1">
      <alignment horizontal="left" vertical="top" wrapText="1"/>
    </xf>
    <xf numFmtId="0" fontId="7" fillId="0" borderId="0" xfId="0" applyFont="1" applyFill="1" applyBorder="1" applyAlignment="1">
      <alignment horizontal="left" vertical="top" wrapText="1"/>
    </xf>
    <xf numFmtId="0" fontId="8"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8" fillId="5" borderId="1" xfId="0" applyFont="1" applyFill="1" applyBorder="1" applyAlignment="1">
      <alignment horizontal="left" vertical="top" wrapText="1"/>
    </xf>
    <xf numFmtId="0" fontId="6" fillId="0" borderId="0" xfId="1" applyAlignment="1">
      <alignment horizontal="left" vertical="top" wrapText="1"/>
    </xf>
    <xf numFmtId="0" fontId="7" fillId="2" borderId="23" xfId="0" applyFont="1" applyFill="1" applyBorder="1" applyAlignment="1">
      <alignment vertical="top" wrapText="1"/>
    </xf>
    <xf numFmtId="0" fontId="7" fillId="2" borderId="0" xfId="0" applyFont="1" applyFill="1" applyBorder="1" applyAlignment="1">
      <alignment vertical="top" wrapText="1"/>
    </xf>
    <xf numFmtId="0" fontId="19" fillId="7" borderId="24" xfId="0" applyFont="1" applyFill="1" applyBorder="1" applyAlignment="1">
      <alignment horizontal="center" vertical="center" wrapText="1"/>
    </xf>
    <xf numFmtId="0" fontId="19" fillId="7" borderId="25" xfId="0" applyFont="1" applyFill="1" applyBorder="1" applyAlignment="1">
      <alignment horizontal="center" vertical="center" wrapText="1"/>
    </xf>
    <xf numFmtId="0" fontId="8" fillId="5" borderId="24" xfId="0" applyFont="1" applyFill="1" applyBorder="1" applyAlignment="1">
      <alignment horizontal="center" vertical="center" wrapText="1"/>
    </xf>
    <xf numFmtId="0" fontId="8" fillId="5" borderId="26" xfId="0" applyFont="1" applyFill="1" applyBorder="1" applyAlignment="1">
      <alignment horizontal="center" vertical="center" wrapText="1"/>
    </xf>
    <xf numFmtId="0" fontId="8" fillId="5"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20" xfId="0" applyFont="1" applyBorder="1" applyAlignment="1">
      <alignment vertical="center" wrapText="1"/>
    </xf>
    <xf numFmtId="0" fontId="1" fillId="0" borderId="8"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21" xfId="0" applyFont="1" applyBorder="1" applyAlignment="1">
      <alignment vertical="center" wrapText="1"/>
    </xf>
    <xf numFmtId="0" fontId="1" fillId="0" borderId="3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2" xfId="0" applyFont="1" applyBorder="1" applyAlignment="1">
      <alignment horizontal="center" vertical="center" wrapText="1"/>
    </xf>
    <xf numFmtId="0" fontId="19" fillId="7" borderId="24" xfId="0" applyFont="1" applyFill="1" applyBorder="1" applyAlignment="1">
      <alignment vertical="center" wrapText="1"/>
    </xf>
    <xf numFmtId="0" fontId="19" fillId="7" borderId="1" xfId="0" applyFont="1" applyFill="1" applyBorder="1" applyAlignment="1">
      <alignment horizontal="center" vertical="center" wrapText="1"/>
    </xf>
    <xf numFmtId="9" fontId="19" fillId="7" borderId="0" xfId="2" applyFont="1" applyFill="1" applyAlignment="1">
      <alignment horizontal="center" vertical="center" wrapText="1"/>
    </xf>
    <xf numFmtId="9" fontId="1" fillId="0" borderId="35" xfId="2" applyFont="1" applyBorder="1" applyAlignment="1">
      <alignment horizontal="center" vertical="center" wrapText="1"/>
    </xf>
    <xf numFmtId="9" fontId="8" fillId="5" borderId="34" xfId="2" applyFont="1" applyFill="1" applyBorder="1" applyAlignment="1">
      <alignment horizontal="center" vertical="center" wrapText="1"/>
    </xf>
    <xf numFmtId="0" fontId="1" fillId="0" borderId="28" xfId="0" applyFont="1" applyBorder="1" applyAlignment="1">
      <alignment horizontal="left" vertical="center" wrapText="1"/>
    </xf>
    <xf numFmtId="0" fontId="1" fillId="0" borderId="20" xfId="0" applyFont="1" applyBorder="1" applyAlignment="1">
      <alignment horizontal="left" vertical="center" wrapText="1"/>
    </xf>
    <xf numFmtId="0" fontId="1" fillId="0" borderId="21" xfId="0" applyFont="1" applyBorder="1" applyAlignment="1">
      <alignment horizontal="left" vertical="center" wrapText="1"/>
    </xf>
    <xf numFmtId="9" fontId="1" fillId="0" borderId="0" xfId="0" applyNumberFormat="1" applyFont="1" applyAlignment="1">
      <alignment vertical="center" wrapText="1"/>
    </xf>
    <xf numFmtId="9" fontId="1" fillId="0" borderId="28" xfId="0" applyNumberFormat="1" applyFont="1" applyBorder="1" applyAlignment="1">
      <alignment horizontal="center" vertical="center" wrapText="1"/>
    </xf>
    <xf numFmtId="9" fontId="1" fillId="0" borderId="30" xfId="0" applyNumberFormat="1" applyFont="1" applyBorder="1" applyAlignment="1">
      <alignment horizontal="center" vertical="center" wrapText="1"/>
    </xf>
    <xf numFmtId="9" fontId="1" fillId="0" borderId="31" xfId="0" applyNumberFormat="1" applyFont="1" applyBorder="1" applyAlignment="1">
      <alignment horizontal="center" vertical="center" wrapText="1"/>
    </xf>
    <xf numFmtId="0" fontId="4" fillId="0" borderId="0" xfId="0" applyFont="1" applyBorder="1" applyAlignment="1">
      <alignment horizontal="left" vertical="center" wrapText="1"/>
    </xf>
    <xf numFmtId="0" fontId="1" fillId="0" borderId="0"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9" fontId="0" fillId="0" borderId="0" xfId="0" applyNumberFormat="1" applyAlignment="1">
      <alignment horizontal="center" vertical="center"/>
    </xf>
    <xf numFmtId="9" fontId="1" fillId="0" borderId="0" xfId="0" applyNumberFormat="1" applyFont="1" applyAlignment="1">
      <alignment horizontal="center" vertical="center" wrapText="1"/>
    </xf>
    <xf numFmtId="0" fontId="20" fillId="0" borderId="1" xfId="0" applyFont="1" applyBorder="1" applyAlignment="1">
      <alignment vertical="center"/>
    </xf>
    <xf numFmtId="0" fontId="1" fillId="0" borderId="1" xfId="0" applyFont="1" applyFill="1" applyBorder="1" applyAlignment="1">
      <alignment horizontal="center" vertical="center" wrapText="1"/>
    </xf>
    <xf numFmtId="9" fontId="1" fillId="0" borderId="1" xfId="0" applyNumberFormat="1" applyFont="1" applyBorder="1" applyAlignment="1">
      <alignment horizontal="center" vertical="center" wrapText="1"/>
    </xf>
    <xf numFmtId="0" fontId="0" fillId="0" borderId="1" xfId="0" applyBorder="1" applyAlignment="1">
      <alignment horizontal="center" vertical="center"/>
    </xf>
    <xf numFmtId="9" fontId="0" fillId="0" borderId="1" xfId="0" applyNumberFormat="1" applyBorder="1" applyAlignment="1">
      <alignment horizontal="center" vertical="center"/>
    </xf>
    <xf numFmtId="9" fontId="0" fillId="0" borderId="0" xfId="0" applyNumberFormat="1"/>
    <xf numFmtId="9" fontId="0" fillId="0" borderId="0" xfId="2" applyFont="1"/>
    <xf numFmtId="0" fontId="2" fillId="0" borderId="13" xfId="0" applyFont="1" applyFill="1" applyBorder="1" applyAlignment="1">
      <alignment horizontal="left" vertical="center" wrapText="1"/>
    </xf>
    <xf numFmtId="0" fontId="2" fillId="0" borderId="14"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10" fillId="2" borderId="17" xfId="0" applyFont="1" applyFill="1" applyBorder="1" applyAlignment="1">
      <alignment horizontal="center" vertical="center" wrapText="1"/>
    </xf>
    <xf numFmtId="0" fontId="10" fillId="2" borderId="18"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0" fillId="7" borderId="1" xfId="0" applyFont="1" applyFill="1" applyBorder="1" applyAlignment="1">
      <alignment horizontal="center"/>
    </xf>
    <xf numFmtId="0" fontId="8" fillId="3" borderId="1" xfId="0" applyFont="1" applyFill="1" applyBorder="1" applyAlignment="1">
      <alignment horizontal="center"/>
    </xf>
    <xf numFmtId="0" fontId="7" fillId="2" borderId="8" xfId="0" applyFont="1" applyFill="1" applyBorder="1" applyAlignment="1">
      <alignment horizontal="center"/>
    </xf>
    <xf numFmtId="0" fontId="7" fillId="2" borderId="9" xfId="0" applyFont="1" applyFill="1" applyBorder="1" applyAlignment="1">
      <alignment horizontal="center"/>
    </xf>
    <xf numFmtId="0" fontId="7" fillId="2" borderId="10" xfId="0" applyFont="1" applyFill="1" applyBorder="1" applyAlignment="1">
      <alignment horizontal="center"/>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19" fillId="7" borderId="33" xfId="0" applyFont="1" applyFill="1" applyBorder="1" applyAlignment="1">
      <alignment horizontal="center" vertical="center" wrapText="1"/>
    </xf>
    <xf numFmtId="0" fontId="19" fillId="7" borderId="0" xfId="0" applyFont="1" applyFill="1" applyBorder="1" applyAlignment="1">
      <alignment horizontal="center" vertical="center" wrapText="1"/>
    </xf>
  </cellXfs>
  <cellStyles count="3">
    <cellStyle name="Hipervínculo" xfId="1" builtinId="8"/>
    <cellStyle name="Normal" xfId="0" builtinId="0"/>
    <cellStyle name="Porcentaje" xfId="2" builtinId="5"/>
  </cellStyles>
  <dxfs count="0"/>
  <tableStyles count="0" defaultTableStyle="TableStyleMedium2" defaultPivotStyle="PivotStyleLight16"/>
  <colors>
    <mruColors>
      <color rgb="FF66FF66"/>
      <color rgb="FF99FF33"/>
      <color rgb="FF66FF99"/>
      <color rgb="FFFF330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5" Type="http://schemas.openxmlformats.org/officeDocument/2006/relationships/chartsheet" Target="chartsheets/sheet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solidFill>
                  <a:schemeClr val="accent1">
                    <a:lumMod val="75000"/>
                  </a:schemeClr>
                </a:solidFill>
              </a:defRPr>
            </a:pPr>
            <a:r>
              <a:rPr lang="es-CO" sz="1200" b="1">
                <a:solidFill>
                  <a:schemeClr val="accent1">
                    <a:lumMod val="75000"/>
                  </a:schemeClr>
                </a:solidFill>
              </a:rPr>
              <a:t>Aspectos</a:t>
            </a:r>
            <a:r>
              <a:rPr lang="es-CO" sz="1200" b="1" baseline="0">
                <a:solidFill>
                  <a:schemeClr val="accent1">
                    <a:lumMod val="75000"/>
                  </a:schemeClr>
                </a:solidFill>
              </a:rPr>
              <a:t> Investigados</a:t>
            </a:r>
          </a:p>
          <a:p>
            <a:pPr>
              <a:defRPr sz="1200" b="1">
                <a:solidFill>
                  <a:schemeClr val="accent1">
                    <a:lumMod val="75000"/>
                  </a:schemeClr>
                </a:solidFill>
              </a:defRPr>
            </a:pPr>
            <a:r>
              <a:rPr lang="es-CO" sz="1200" b="1">
                <a:solidFill>
                  <a:schemeClr val="accent1">
                    <a:lumMod val="75000"/>
                  </a:schemeClr>
                </a:solidFill>
              </a:rPr>
              <a:t>E-government</a:t>
            </a:r>
          </a:p>
        </c:rich>
      </c:tx>
      <c:overlay val="0"/>
    </c:title>
    <c:autoTitleDeleted val="0"/>
    <c:view3D>
      <c:rotX val="15"/>
      <c:rotY val="60"/>
      <c:rAngAx val="1"/>
    </c:view3D>
    <c:floor>
      <c:thickness val="0"/>
    </c:floor>
    <c:sideWall>
      <c:thickness val="0"/>
    </c:sideWall>
    <c:backWall>
      <c:thickness val="0"/>
    </c:backWall>
    <c:plotArea>
      <c:layout/>
      <c:bar3DChart>
        <c:barDir val="bar"/>
        <c:grouping val="percentStacked"/>
        <c:varyColors val="0"/>
        <c:ser>
          <c:idx val="0"/>
          <c:order val="0"/>
          <c:tx>
            <c:strRef>
              <c:f>Graficas.!$C$2</c:f>
              <c:strCache>
                <c:ptCount val="1"/>
                <c:pt idx="0">
                  <c:v>MINTIC</c:v>
                </c:pt>
              </c:strCache>
            </c:strRef>
          </c:tx>
          <c:invertIfNegative val="0"/>
          <c:cat>
            <c:strRef>
              <c:f>Graficas.!$B$3:$B$7</c:f>
              <c:strCache>
                <c:ptCount val="5"/>
                <c:pt idx="0">
                  <c:v>Marco Legal</c:v>
                </c:pt>
                <c:pt idx="1">
                  <c:v>Entes Involucrados</c:v>
                </c:pt>
                <c:pt idx="2">
                  <c:v>Tecnología </c:v>
                </c:pt>
                <c:pt idx="3">
                  <c:v>Ventajas </c:v>
                </c:pt>
                <c:pt idx="4">
                  <c:v>Riesgos</c:v>
                </c:pt>
              </c:strCache>
            </c:strRef>
          </c:cat>
          <c:val>
            <c:numRef>
              <c:f>Graficas.!$C$3:$C$7</c:f>
              <c:numCache>
                <c:formatCode>0%</c:formatCode>
                <c:ptCount val="5"/>
                <c:pt idx="0">
                  <c:v>0.25</c:v>
                </c:pt>
                <c:pt idx="1">
                  <c:v>0.25</c:v>
                </c:pt>
                <c:pt idx="2">
                  <c:v>0.25</c:v>
                </c:pt>
                <c:pt idx="3">
                  <c:v>0.25</c:v>
                </c:pt>
                <c:pt idx="4" formatCode="General">
                  <c:v>0</c:v>
                </c:pt>
              </c:numCache>
            </c:numRef>
          </c:val>
        </c:ser>
        <c:ser>
          <c:idx val="1"/>
          <c:order val="1"/>
          <c:tx>
            <c:strRef>
              <c:f>Graficas.!$D$2</c:f>
              <c:strCache>
                <c:ptCount val="1"/>
                <c:pt idx="0">
                  <c:v>BID</c:v>
                </c:pt>
              </c:strCache>
            </c:strRef>
          </c:tx>
          <c:invertIfNegative val="0"/>
          <c:cat>
            <c:strRef>
              <c:f>Graficas.!$B$3:$B$7</c:f>
              <c:strCache>
                <c:ptCount val="5"/>
                <c:pt idx="0">
                  <c:v>Marco Legal</c:v>
                </c:pt>
                <c:pt idx="1">
                  <c:v>Entes Involucrados</c:v>
                </c:pt>
                <c:pt idx="2">
                  <c:v>Tecnología </c:v>
                </c:pt>
                <c:pt idx="3">
                  <c:v>Ventajas </c:v>
                </c:pt>
                <c:pt idx="4">
                  <c:v>Riesgos</c:v>
                </c:pt>
              </c:strCache>
            </c:strRef>
          </c:cat>
          <c:val>
            <c:numRef>
              <c:f>Graficas.!$D$3:$D$7</c:f>
              <c:numCache>
                <c:formatCode>0%</c:formatCode>
                <c:ptCount val="5"/>
                <c:pt idx="0" formatCode="General">
                  <c:v>0</c:v>
                </c:pt>
                <c:pt idx="1">
                  <c:v>0.25</c:v>
                </c:pt>
                <c:pt idx="2">
                  <c:v>0.25</c:v>
                </c:pt>
                <c:pt idx="3">
                  <c:v>0.25</c:v>
                </c:pt>
                <c:pt idx="4">
                  <c:v>0.25</c:v>
                </c:pt>
              </c:numCache>
            </c:numRef>
          </c:val>
        </c:ser>
        <c:ser>
          <c:idx val="2"/>
          <c:order val="2"/>
          <c:tx>
            <c:strRef>
              <c:f>Graficas.!$E$2</c:f>
              <c:strCache>
                <c:ptCount val="1"/>
                <c:pt idx="0">
                  <c:v>BM</c:v>
                </c:pt>
              </c:strCache>
            </c:strRef>
          </c:tx>
          <c:invertIfNegative val="0"/>
          <c:cat>
            <c:strRef>
              <c:f>Graficas.!$B$3:$B$7</c:f>
              <c:strCache>
                <c:ptCount val="5"/>
                <c:pt idx="0">
                  <c:v>Marco Legal</c:v>
                </c:pt>
                <c:pt idx="1">
                  <c:v>Entes Involucrados</c:v>
                </c:pt>
                <c:pt idx="2">
                  <c:v>Tecnología </c:v>
                </c:pt>
                <c:pt idx="3">
                  <c:v>Ventajas </c:v>
                </c:pt>
                <c:pt idx="4">
                  <c:v>Riesgos</c:v>
                </c:pt>
              </c:strCache>
            </c:strRef>
          </c:cat>
          <c:val>
            <c:numRef>
              <c:f>Graficas.!$E$3:$E$7</c:f>
              <c:numCache>
                <c:formatCode>0%</c:formatCode>
                <c:ptCount val="5"/>
                <c:pt idx="0" formatCode="General">
                  <c:v>0</c:v>
                </c:pt>
                <c:pt idx="1">
                  <c:v>0.25</c:v>
                </c:pt>
                <c:pt idx="2" formatCode="General">
                  <c:v>0</c:v>
                </c:pt>
                <c:pt idx="3" formatCode="General">
                  <c:v>0</c:v>
                </c:pt>
                <c:pt idx="4" formatCode="General">
                  <c:v>0</c:v>
                </c:pt>
              </c:numCache>
            </c:numRef>
          </c:val>
        </c:ser>
        <c:ser>
          <c:idx val="3"/>
          <c:order val="3"/>
          <c:tx>
            <c:strRef>
              <c:f>Graficas.!$F$2</c:f>
              <c:strCache>
                <c:ptCount val="1"/>
                <c:pt idx="0">
                  <c:v>OTRAS FUENTES</c:v>
                </c:pt>
              </c:strCache>
            </c:strRef>
          </c:tx>
          <c:spPr>
            <a:solidFill>
              <a:schemeClr val="bg2">
                <a:lumMod val="75000"/>
              </a:schemeClr>
            </a:solidFill>
          </c:spPr>
          <c:invertIfNegative val="0"/>
          <c:cat>
            <c:strRef>
              <c:f>Graficas.!$B$3:$B$7</c:f>
              <c:strCache>
                <c:ptCount val="5"/>
                <c:pt idx="0">
                  <c:v>Marco Legal</c:v>
                </c:pt>
                <c:pt idx="1">
                  <c:v>Entes Involucrados</c:v>
                </c:pt>
                <c:pt idx="2">
                  <c:v>Tecnología </c:v>
                </c:pt>
                <c:pt idx="3">
                  <c:v>Ventajas </c:v>
                </c:pt>
                <c:pt idx="4">
                  <c:v>Riesgos</c:v>
                </c:pt>
              </c:strCache>
            </c:strRef>
          </c:cat>
          <c:val>
            <c:numRef>
              <c:f>Graficas.!$F$3:$F$7</c:f>
              <c:numCache>
                <c:formatCode>0%</c:formatCode>
                <c:ptCount val="5"/>
                <c:pt idx="0">
                  <c:v>0.25</c:v>
                </c:pt>
                <c:pt idx="1">
                  <c:v>0.25</c:v>
                </c:pt>
                <c:pt idx="2">
                  <c:v>0.25</c:v>
                </c:pt>
                <c:pt idx="3">
                  <c:v>0.25</c:v>
                </c:pt>
                <c:pt idx="4">
                  <c:v>0.25</c:v>
                </c:pt>
              </c:numCache>
            </c:numRef>
          </c:val>
        </c:ser>
        <c:dLbls>
          <c:showLegendKey val="0"/>
          <c:showVal val="0"/>
          <c:showCatName val="0"/>
          <c:showSerName val="0"/>
          <c:showPercent val="0"/>
          <c:showBubbleSize val="0"/>
        </c:dLbls>
        <c:gapWidth val="150"/>
        <c:shape val="box"/>
        <c:axId val="1981991072"/>
        <c:axId val="1981984544"/>
        <c:axId val="0"/>
      </c:bar3DChart>
      <c:valAx>
        <c:axId val="1981984544"/>
        <c:scaling>
          <c:orientation val="minMax"/>
        </c:scaling>
        <c:delete val="1"/>
        <c:axPos val="b"/>
        <c:numFmt formatCode="0%" sourceLinked="1"/>
        <c:majorTickMark val="out"/>
        <c:minorTickMark val="none"/>
        <c:tickLblPos val="nextTo"/>
        <c:crossAx val="1981991072"/>
        <c:crosses val="autoZero"/>
        <c:crossBetween val="between"/>
      </c:valAx>
      <c:catAx>
        <c:axId val="1981991072"/>
        <c:scaling>
          <c:orientation val="minMax"/>
        </c:scaling>
        <c:delete val="0"/>
        <c:axPos val="l"/>
        <c:numFmt formatCode="General" sourceLinked="1"/>
        <c:majorTickMark val="out"/>
        <c:minorTickMark val="none"/>
        <c:tickLblPos val="nextTo"/>
        <c:txPr>
          <a:bodyPr/>
          <a:lstStyle/>
          <a:p>
            <a:pPr>
              <a:defRPr sz="800">
                <a:solidFill>
                  <a:schemeClr val="tx1">
                    <a:lumMod val="85000"/>
                    <a:lumOff val="15000"/>
                  </a:schemeClr>
                </a:solidFill>
              </a:defRPr>
            </a:pPr>
            <a:endParaRPr lang="es-CO"/>
          </a:p>
        </c:txPr>
        <c:crossAx val="1981984544"/>
        <c:crosses val="autoZero"/>
        <c:auto val="1"/>
        <c:lblAlgn val="ctr"/>
        <c:lblOffset val="100"/>
        <c:noMultiLvlLbl val="0"/>
      </c:catAx>
    </c:plotArea>
    <c:legend>
      <c:legendPos val="b"/>
      <c:overlay val="0"/>
      <c:txPr>
        <a:bodyPr/>
        <a:lstStyle/>
        <a:p>
          <a:pPr>
            <a:defRPr sz="800">
              <a:solidFill>
                <a:schemeClr val="tx1">
                  <a:lumMod val="85000"/>
                  <a:lumOff val="15000"/>
                </a:schemeClr>
              </a:solidFill>
            </a:defRPr>
          </a:pPr>
          <a:endParaRPr lang="es-CO"/>
        </a:p>
      </c:txPr>
    </c:legend>
    <c:plotVisOnly val="1"/>
    <c:dispBlanksAs val="gap"/>
    <c:showDLblsOverMax val="0"/>
  </c:chart>
  <c:spPr>
    <a:effectLst>
      <a:outerShdw blurRad="50800" dist="38100" dir="5400000" algn="t" rotWithShape="0">
        <a:prstClr val="black">
          <a:alpha val="40000"/>
        </a:prstClr>
      </a:outerShdw>
    </a:effectLst>
  </c:spPr>
  <c:txPr>
    <a:bodyPr/>
    <a:lstStyle/>
    <a:p>
      <a:pPr>
        <a:defRPr sz="900">
          <a:latin typeface="Century Gothic" panose="020B0502020202020204" pitchFamily="34" charset="0"/>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Estado de Funcionalidades</a:t>
            </a: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Graficas.!$J$46</c:f>
              <c:strCache>
                <c:ptCount val="1"/>
                <c:pt idx="0">
                  <c:v>Operando </c:v>
                </c:pt>
              </c:strCache>
            </c:strRef>
          </c:tx>
          <c:spPr>
            <a:ln>
              <a:solidFill>
                <a:schemeClr val="accent3"/>
              </a:solidFill>
            </a:ln>
            <a:effectLst>
              <a:outerShdw blurRad="50800" dist="38100" dir="5400000" algn="t" rotWithShape="0">
                <a:prstClr val="black">
                  <a:alpha val="40000"/>
                </a:prstClr>
              </a:outerShdw>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Graficas.!$I$47:$I$54</c:f>
              <c:strCache>
                <c:ptCount val="8"/>
                <c:pt idx="0">
                  <c:v>Gobierno</c:v>
                </c:pt>
                <c:pt idx="1">
                  <c:v>Seguridad</c:v>
                </c:pt>
                <c:pt idx="2">
                  <c:v>Movilidad</c:v>
                </c:pt>
                <c:pt idx="3">
                  <c:v>Salud</c:v>
                </c:pt>
                <c:pt idx="4">
                  <c:v>Educación</c:v>
                </c:pt>
                <c:pt idx="5">
                  <c:v>Medio Amb.</c:v>
                </c:pt>
                <c:pt idx="6">
                  <c:v>Serv. Públicos</c:v>
                </c:pt>
                <c:pt idx="7">
                  <c:v>Otros Serv.</c:v>
                </c:pt>
              </c:strCache>
            </c:strRef>
          </c:cat>
          <c:val>
            <c:numRef>
              <c:f>Graficas.!$J$47:$J$54</c:f>
              <c:numCache>
                <c:formatCode>General</c:formatCode>
                <c:ptCount val="8"/>
                <c:pt idx="0">
                  <c:v>1</c:v>
                </c:pt>
                <c:pt idx="1">
                  <c:v>5</c:v>
                </c:pt>
                <c:pt idx="2">
                  <c:v>9</c:v>
                </c:pt>
                <c:pt idx="3">
                  <c:v>2</c:v>
                </c:pt>
                <c:pt idx="4">
                  <c:v>1</c:v>
                </c:pt>
                <c:pt idx="5">
                  <c:v>3</c:v>
                </c:pt>
                <c:pt idx="6">
                  <c:v>3</c:v>
                </c:pt>
                <c:pt idx="7">
                  <c:v>4</c:v>
                </c:pt>
              </c:numCache>
            </c:numRef>
          </c:val>
        </c:ser>
        <c:ser>
          <c:idx val="1"/>
          <c:order val="1"/>
          <c:tx>
            <c:strRef>
              <c:f>Graficas.!$K$46</c:f>
              <c:strCache>
                <c:ptCount val="1"/>
                <c:pt idx="0">
                  <c:v>En Proyecto</c:v>
                </c:pt>
              </c:strCache>
            </c:strRef>
          </c:tx>
          <c:spPr>
            <a:ln>
              <a:solidFill>
                <a:schemeClr val="accent3"/>
              </a:solidFill>
            </a:ln>
            <a:effectLst>
              <a:outerShdw blurRad="50800" dist="38100" dir="5400000" algn="t" rotWithShape="0">
                <a:prstClr val="black">
                  <a:alpha val="40000"/>
                </a:prstClr>
              </a:outerShdw>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Graficas.!$I$47:$I$54</c:f>
              <c:strCache>
                <c:ptCount val="8"/>
                <c:pt idx="0">
                  <c:v>Gobierno</c:v>
                </c:pt>
                <c:pt idx="1">
                  <c:v>Seguridad</c:v>
                </c:pt>
                <c:pt idx="2">
                  <c:v>Movilidad</c:v>
                </c:pt>
                <c:pt idx="3">
                  <c:v>Salud</c:v>
                </c:pt>
                <c:pt idx="4">
                  <c:v>Educación</c:v>
                </c:pt>
                <c:pt idx="5">
                  <c:v>Medio Amb.</c:v>
                </c:pt>
                <c:pt idx="6">
                  <c:v>Serv. Públicos</c:v>
                </c:pt>
                <c:pt idx="7">
                  <c:v>Otros Serv.</c:v>
                </c:pt>
              </c:strCache>
            </c:strRef>
          </c:cat>
          <c:val>
            <c:numRef>
              <c:f>Graficas.!$K$47:$K$54</c:f>
              <c:numCache>
                <c:formatCode>General</c:formatCode>
                <c:ptCount val="8"/>
                <c:pt idx="0">
                  <c:v>2</c:v>
                </c:pt>
                <c:pt idx="1">
                  <c:v>5</c:v>
                </c:pt>
                <c:pt idx="2">
                  <c:v>4</c:v>
                </c:pt>
                <c:pt idx="3">
                  <c:v>4</c:v>
                </c:pt>
                <c:pt idx="4">
                  <c:v>3</c:v>
                </c:pt>
                <c:pt idx="5">
                  <c:v>3</c:v>
                </c:pt>
                <c:pt idx="6">
                  <c:v>2</c:v>
                </c:pt>
                <c:pt idx="7">
                  <c:v>2</c:v>
                </c:pt>
              </c:numCache>
            </c:numRef>
          </c:val>
        </c:ser>
        <c:dLbls>
          <c:showLegendKey val="0"/>
          <c:showVal val="1"/>
          <c:showCatName val="0"/>
          <c:showSerName val="0"/>
          <c:showPercent val="0"/>
          <c:showBubbleSize val="0"/>
        </c:dLbls>
        <c:gapWidth val="150"/>
        <c:shape val="box"/>
        <c:axId val="40658416"/>
        <c:axId val="40660592"/>
        <c:axId val="0"/>
      </c:bar3DChart>
      <c:catAx>
        <c:axId val="40658416"/>
        <c:scaling>
          <c:orientation val="minMax"/>
        </c:scaling>
        <c:delete val="0"/>
        <c:axPos val="b"/>
        <c:numFmt formatCode="General" sourceLinked="0"/>
        <c:majorTickMark val="out"/>
        <c:minorTickMark val="none"/>
        <c:tickLblPos val="nextTo"/>
        <c:crossAx val="40660592"/>
        <c:crosses val="autoZero"/>
        <c:auto val="1"/>
        <c:lblAlgn val="ctr"/>
        <c:lblOffset val="100"/>
        <c:noMultiLvlLbl val="0"/>
      </c:catAx>
      <c:valAx>
        <c:axId val="40660592"/>
        <c:scaling>
          <c:orientation val="minMax"/>
        </c:scaling>
        <c:delete val="1"/>
        <c:axPos val="l"/>
        <c:numFmt formatCode="General" sourceLinked="1"/>
        <c:majorTickMark val="out"/>
        <c:minorTickMark val="none"/>
        <c:tickLblPos val="nextTo"/>
        <c:crossAx val="406584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AVANCE FUNCIONALIDADES</a:t>
            </a:r>
          </a:p>
        </c:rich>
      </c:tx>
      <c:overlay val="0"/>
      <c:spPr>
        <a:noFill/>
        <a:ln>
          <a:noFill/>
        </a:ln>
        <a:effectLst/>
      </c:sp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Lit>
              <c:formatCode>General</c:formatCode>
              <c:ptCount val="9"/>
              <c:pt idx="0">
                <c:v>4</c:v>
              </c:pt>
              <c:pt idx="1">
                <c:v>1</c:v>
              </c:pt>
              <c:pt idx="2">
                <c:v>5</c:v>
              </c:pt>
              <c:pt idx="3">
                <c:v>3</c:v>
              </c:pt>
              <c:pt idx="4">
                <c:v>1</c:v>
              </c:pt>
              <c:pt idx="5">
                <c:v>1</c:v>
              </c:pt>
              <c:pt idx="6">
                <c:v>1</c:v>
              </c:pt>
              <c:pt idx="7">
                <c:v>1</c:v>
              </c:pt>
              <c:pt idx="8">
                <c:v>0</c:v>
              </c:pt>
            </c:numLit>
          </c:val>
          <c:extLst>
            <c:ext xmlns:c15="http://schemas.microsoft.com/office/drawing/2012/chart" uri="{02D57815-91ED-43cb-92C2-25804820EDAC}">
              <c15:filteredSeriesTitle>
                <c15:tx>
                  <c:v>#¡REF!</c:v>
                </c15:tx>
              </c15:filteredSeriesTitle>
            </c:ext>
            <c:ext xmlns:c15="http://schemas.microsoft.com/office/drawing/2012/chart" uri="{02D57815-91ED-43cb-92C2-25804820EDAC}">
              <c15:filteredCategoryTitle>
                <c15:cat>
                  <c:strLit>
                    <c:ptCount val="9"/>
                    <c:pt idx="0">
                      <c:v>Modulo de Gobierno</c:v>
                    </c:pt>
                    <c:pt idx="1">
                      <c:v>Modulo Seguridad</c:v>
                    </c:pt>
                    <c:pt idx="2">
                      <c:v>Modulo Movilidad</c:v>
                    </c:pt>
                    <c:pt idx="3">
                      <c:v>Modulo Salud</c:v>
                    </c:pt>
                    <c:pt idx="4">
                      <c:v>Modulo Educación</c:v>
                    </c:pt>
                    <c:pt idx="5">
                      <c:v>Modulo Medio Ambiente</c:v>
                    </c:pt>
                    <c:pt idx="6">
                      <c:v>Modulo Agricultura</c:v>
                    </c:pt>
                    <c:pt idx="7">
                      <c:v>Modulo Justicia</c:v>
                    </c:pt>
                    <c:pt idx="8">
                      <c:v>Modulo cultura y Social</c:v>
                    </c:pt>
                  </c:strLit>
                </c15:cat>
              </c15:filteredCategoryTitle>
            </c:ext>
          </c:extLst>
        </c:ser>
        <c:ser>
          <c:idx val="1"/>
          <c:order val="1"/>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Lit>
              <c:formatCode>General</c:formatCode>
              <c:ptCount val="9"/>
              <c:pt idx="0">
                <c:v>0.8</c:v>
              </c:pt>
              <c:pt idx="1">
                <c:v>0.1</c:v>
              </c:pt>
              <c:pt idx="2">
                <c:v>0.8</c:v>
              </c:pt>
              <c:pt idx="3">
                <c:v>0.8</c:v>
              </c:pt>
              <c:pt idx="4">
                <c:v>0.5</c:v>
              </c:pt>
              <c:pt idx="5">
                <c:v>0.2</c:v>
              </c:pt>
              <c:pt idx="6">
                <c:v>0.2</c:v>
              </c:pt>
              <c:pt idx="7">
                <c:v>0.2</c:v>
              </c:pt>
              <c:pt idx="8">
                <c:v>0</c:v>
              </c:pt>
            </c:numLit>
          </c:val>
          <c:extLst>
            <c:ext xmlns:c15="http://schemas.microsoft.com/office/drawing/2012/chart" uri="{02D57815-91ED-43cb-92C2-25804820EDAC}">
              <c15:filteredSeriesTitle>
                <c15:tx>
                  <c:v>#¡REF!</c:v>
                </c15:tx>
              </c15:filteredSeriesTitle>
            </c:ext>
            <c:ext xmlns:c15="http://schemas.microsoft.com/office/drawing/2012/chart" uri="{02D57815-91ED-43cb-92C2-25804820EDAC}">
              <c15:filteredCategoryTitle>
                <c15:cat>
                  <c:strLit>
                    <c:ptCount val="9"/>
                    <c:pt idx="0">
                      <c:v>Modulo de Gobierno</c:v>
                    </c:pt>
                    <c:pt idx="1">
                      <c:v>Modulo Seguridad</c:v>
                    </c:pt>
                    <c:pt idx="2">
                      <c:v>Modulo Movilidad</c:v>
                    </c:pt>
                    <c:pt idx="3">
                      <c:v>Modulo Salud</c:v>
                    </c:pt>
                    <c:pt idx="4">
                      <c:v>Modulo Educación</c:v>
                    </c:pt>
                    <c:pt idx="5">
                      <c:v>Modulo Medio Ambiente</c:v>
                    </c:pt>
                    <c:pt idx="6">
                      <c:v>Modulo Agricultura</c:v>
                    </c:pt>
                    <c:pt idx="7">
                      <c:v>Modulo Justicia</c:v>
                    </c:pt>
                    <c:pt idx="8">
                      <c:v>Modulo cultura y Social</c:v>
                    </c:pt>
                  </c:strLit>
                </c15:cat>
              </c15:filteredCategoryTitle>
            </c:ext>
          </c:extLst>
        </c:ser>
        <c:dLbls>
          <c:dLblPos val="inEnd"/>
          <c:showLegendKey val="0"/>
          <c:showVal val="1"/>
          <c:showCatName val="0"/>
          <c:showSerName val="0"/>
          <c:showPercent val="0"/>
          <c:showBubbleSize val="0"/>
        </c:dLbls>
        <c:gapWidth val="65"/>
        <c:axId val="40661680"/>
        <c:axId val="40662768"/>
      </c:barChart>
      <c:catAx>
        <c:axId val="406616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40662768"/>
        <c:crosses val="autoZero"/>
        <c:auto val="1"/>
        <c:lblAlgn val="ctr"/>
        <c:lblOffset val="100"/>
        <c:noMultiLvlLbl val="0"/>
      </c:catAx>
      <c:valAx>
        <c:axId val="406627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4066168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s-CO"/>
          </a:p>
        </c:txPr>
      </c:dTable>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a:latin typeface="Century Gothic" panose="020B0502020202020204" pitchFamily="34" charset="0"/>
              </a:rPr>
              <a:t>MINTIC</a:t>
            </a:r>
          </a:p>
        </c:rich>
      </c:tx>
      <c:overlay val="0"/>
      <c:spPr>
        <a:noFill/>
        <a:ln>
          <a:noFill/>
        </a:ln>
        <a:effectLst/>
      </c:spPr>
    </c:title>
    <c:autoTitleDeleted val="0"/>
    <c:plotArea>
      <c:layout/>
      <c:barChart>
        <c:barDir val="col"/>
        <c:grouping val="clustered"/>
        <c:varyColors val="0"/>
        <c:ser>
          <c:idx val="2"/>
          <c:order val="0"/>
          <c:tx>
            <c:strRef>
              <c:f>Graficas!$K$3</c:f>
              <c:strCache>
                <c:ptCount val="1"/>
                <c:pt idx="0">
                  <c:v>%</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invertIfNegative val="0"/>
            <c:bubble3D val="0"/>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invertIfNegative val="0"/>
            <c:bubble3D val="0"/>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invertIfNegative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invertIfNegative val="0"/>
            <c:bubble3D val="0"/>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invertIfNegative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Graficas!$H$4:$H$10</c:f>
              <c:strCache>
                <c:ptCount val="7"/>
                <c:pt idx="0">
                  <c:v>Gobierno</c:v>
                </c:pt>
                <c:pt idx="1">
                  <c:v>Seguridad</c:v>
                </c:pt>
                <c:pt idx="2">
                  <c:v>Movilidad</c:v>
                </c:pt>
                <c:pt idx="3">
                  <c:v>Salud</c:v>
                </c:pt>
                <c:pt idx="4">
                  <c:v>Educación</c:v>
                </c:pt>
                <c:pt idx="5">
                  <c:v>Medio Ambiente</c:v>
                </c:pt>
                <c:pt idx="6">
                  <c:v>Otros Servicios</c:v>
                </c:pt>
              </c:strCache>
            </c:strRef>
          </c:cat>
          <c:val>
            <c:numRef>
              <c:f>Graficas!$K$4:$K$10</c:f>
              <c:numCache>
                <c:formatCode>0%</c:formatCode>
                <c:ptCount val="7"/>
                <c:pt idx="0">
                  <c:v>0.7142857142857143</c:v>
                </c:pt>
                <c:pt idx="1">
                  <c:v>0.7142857142857143</c:v>
                </c:pt>
                <c:pt idx="2">
                  <c:v>0.7142857142857143</c:v>
                </c:pt>
                <c:pt idx="3">
                  <c:v>0.7142857142857143</c:v>
                </c:pt>
                <c:pt idx="4">
                  <c:v>0.2857142857142857</c:v>
                </c:pt>
                <c:pt idx="5">
                  <c:v>0.7142857142857143</c:v>
                </c:pt>
                <c:pt idx="6">
                  <c:v>0.7142857142857143</c:v>
                </c:pt>
              </c:numCache>
            </c:numRef>
          </c:val>
        </c:ser>
        <c:dLbls>
          <c:dLblPos val="inEnd"/>
          <c:showLegendKey val="0"/>
          <c:showVal val="1"/>
          <c:showCatName val="0"/>
          <c:showSerName val="0"/>
          <c:showPercent val="0"/>
          <c:showBubbleSize val="0"/>
        </c:dLbls>
        <c:gapWidth val="100"/>
        <c:overlap val="-24"/>
        <c:axId val="41335760"/>
        <c:axId val="41338480"/>
      </c:barChart>
      <c:catAx>
        <c:axId val="4133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s-CO"/>
          </a:p>
        </c:txPr>
        <c:crossAx val="41338480"/>
        <c:crosses val="autoZero"/>
        <c:auto val="1"/>
        <c:lblAlgn val="ctr"/>
        <c:lblOffset val="100"/>
        <c:noMultiLvlLbl val="0"/>
      </c:catAx>
      <c:valAx>
        <c:axId val="41338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1335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a:latin typeface="Century Gothic" panose="020B0502020202020204" pitchFamily="34" charset="0"/>
              </a:rPr>
              <a:t>BID</a:t>
            </a:r>
          </a:p>
        </c:rich>
      </c:tx>
      <c:overlay val="0"/>
      <c:spPr>
        <a:noFill/>
        <a:ln>
          <a:noFill/>
        </a:ln>
        <a:effectLst/>
      </c:spPr>
    </c:title>
    <c:autoTitleDeleted val="0"/>
    <c:plotArea>
      <c:layout/>
      <c:barChart>
        <c:barDir val="col"/>
        <c:grouping val="clustered"/>
        <c:varyColors val="0"/>
        <c:ser>
          <c:idx val="2"/>
          <c:order val="0"/>
          <c:tx>
            <c:strRef>
              <c:f>Graficas!$M$3</c:f>
              <c:strCache>
                <c:ptCount val="1"/>
                <c:pt idx="0">
                  <c:v>%</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invertIfNegative val="0"/>
            <c:bubble3D val="0"/>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invertIfNegative val="0"/>
            <c:bubble3D val="0"/>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invertIfNegative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invertIfNegative val="0"/>
            <c:bubble3D val="0"/>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invertIfNegative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Graficas!$H$4:$H$10</c:f>
              <c:strCache>
                <c:ptCount val="7"/>
                <c:pt idx="0">
                  <c:v>Gobierno</c:v>
                </c:pt>
                <c:pt idx="1">
                  <c:v>Seguridad</c:v>
                </c:pt>
                <c:pt idx="2">
                  <c:v>Movilidad</c:v>
                </c:pt>
                <c:pt idx="3">
                  <c:v>Salud</c:v>
                </c:pt>
                <c:pt idx="4">
                  <c:v>Educación</c:v>
                </c:pt>
                <c:pt idx="5">
                  <c:v>Medio Ambiente</c:v>
                </c:pt>
                <c:pt idx="6">
                  <c:v>Otros Servicios</c:v>
                </c:pt>
              </c:strCache>
            </c:strRef>
          </c:cat>
          <c:val>
            <c:numRef>
              <c:f>Graficas!$M$4:$M$10</c:f>
              <c:numCache>
                <c:formatCode>0%</c:formatCode>
                <c:ptCount val="7"/>
                <c:pt idx="0">
                  <c:v>0.7142857142857143</c:v>
                </c:pt>
                <c:pt idx="1">
                  <c:v>0.14285714285714285</c:v>
                </c:pt>
                <c:pt idx="2">
                  <c:v>0.42857142857142855</c:v>
                </c:pt>
                <c:pt idx="3">
                  <c:v>0.14285714285714285</c:v>
                </c:pt>
                <c:pt idx="4">
                  <c:v>0.14285714285714285</c:v>
                </c:pt>
                <c:pt idx="5">
                  <c:v>0.42857142857142855</c:v>
                </c:pt>
                <c:pt idx="6">
                  <c:v>0.2857142857142857</c:v>
                </c:pt>
              </c:numCache>
            </c:numRef>
          </c:val>
        </c:ser>
        <c:dLbls>
          <c:dLblPos val="inEnd"/>
          <c:showLegendKey val="0"/>
          <c:showVal val="1"/>
          <c:showCatName val="0"/>
          <c:showSerName val="0"/>
          <c:showPercent val="0"/>
          <c:showBubbleSize val="0"/>
        </c:dLbls>
        <c:gapWidth val="100"/>
        <c:overlap val="-24"/>
        <c:axId val="41327600"/>
        <c:axId val="41330864"/>
      </c:barChart>
      <c:catAx>
        <c:axId val="413276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endParaRPr lang="es-CO"/>
          </a:p>
        </c:txPr>
        <c:crossAx val="41330864"/>
        <c:crosses val="autoZero"/>
        <c:auto val="1"/>
        <c:lblAlgn val="ctr"/>
        <c:lblOffset val="100"/>
        <c:noMultiLvlLbl val="0"/>
      </c:catAx>
      <c:valAx>
        <c:axId val="41330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1327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Century Gothic" panose="020B0502020202020204" pitchFamily="34" charset="0"/>
                <a:ea typeface="+mn-ea"/>
                <a:cs typeface="+mn-cs"/>
              </a:defRPr>
            </a:pPr>
            <a:r>
              <a:rPr lang="en-US" sz="1100">
                <a:latin typeface="Century Gothic" panose="020B0502020202020204" pitchFamily="34" charset="0"/>
              </a:rPr>
              <a:t>BM</a:t>
            </a:r>
          </a:p>
        </c:rich>
      </c:tx>
      <c:overlay val="0"/>
      <c:spPr>
        <a:noFill/>
        <a:ln>
          <a:noFill/>
        </a:ln>
        <a:effectLst/>
      </c:spPr>
    </c:title>
    <c:autoTitleDeleted val="0"/>
    <c:plotArea>
      <c:layout/>
      <c:barChart>
        <c:barDir val="col"/>
        <c:grouping val="clustered"/>
        <c:varyColors val="0"/>
        <c:ser>
          <c:idx val="2"/>
          <c:order val="0"/>
          <c:tx>
            <c:strRef>
              <c:f>Graficas!$O$3</c:f>
              <c:strCache>
                <c:ptCount val="1"/>
                <c:pt idx="0">
                  <c:v>%</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invertIfNegative val="0"/>
            <c:bubble3D val="0"/>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invertIfNegative val="0"/>
            <c:bubble3D val="0"/>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invertIfNegative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Graficas!$H$4:$H$10</c15:sqref>
                  </c15:fullRef>
                </c:ext>
              </c:extLst>
              <c:f>(Graficas!$H$4:$H$7,Graficas!$H$10)</c:f>
              <c:strCache>
                <c:ptCount val="5"/>
                <c:pt idx="0">
                  <c:v>Gobierno</c:v>
                </c:pt>
                <c:pt idx="1">
                  <c:v>Seguridad</c:v>
                </c:pt>
                <c:pt idx="2">
                  <c:v>Movilidad</c:v>
                </c:pt>
                <c:pt idx="3">
                  <c:v>Salud</c:v>
                </c:pt>
                <c:pt idx="4">
                  <c:v>Otros Servicios</c:v>
                </c:pt>
              </c:strCache>
            </c:strRef>
          </c:cat>
          <c:val>
            <c:numRef>
              <c:extLst>
                <c:ext xmlns:c15="http://schemas.microsoft.com/office/drawing/2012/chart" uri="{02D57815-91ED-43cb-92C2-25804820EDAC}">
                  <c15:fullRef>
                    <c15:sqref>Graficas!$O$4:$O$10</c15:sqref>
                  </c15:fullRef>
                </c:ext>
              </c:extLst>
              <c:f>(Graficas!$O$4:$O$7,Graficas!$O$10)</c:f>
              <c:numCache>
                <c:formatCode>0%</c:formatCode>
                <c:ptCount val="5"/>
                <c:pt idx="0">
                  <c:v>0.2857142857142857</c:v>
                </c:pt>
                <c:pt idx="1">
                  <c:v>0.14285714285714285</c:v>
                </c:pt>
                <c:pt idx="2">
                  <c:v>0.14285714285714285</c:v>
                </c:pt>
                <c:pt idx="3">
                  <c:v>0.14285714285714285</c:v>
                </c:pt>
                <c:pt idx="4">
                  <c:v>0.2857142857142857</c:v>
                </c:pt>
              </c:numCache>
            </c:numRef>
          </c:val>
          <c:extLst>
            <c:ext xmlns:c15="http://schemas.microsoft.com/office/drawing/2012/chart" uri="{02D57815-91ED-43cb-92C2-25804820EDAC}">
              <c15:categoryFilterExceptions>
                <c15:categoryFilterException>
                  <c15:sqref>Graficas!$O$8</c15:sqref>
                  <c15:spPr xmlns:c15="http://schemas.microsoft.com/office/drawing/2012/chart">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15:spPr>
                  <c15:invertIfNegative val="0"/>
                  <c15:bubble3D val="0"/>
                </c15:categoryFilterException>
                <c15:categoryFilterException>
                  <c15:sqref>Graficas!$O$9</c15:sqref>
                  <c15:spPr xmlns:c15="http://schemas.microsoft.com/office/drawing/2012/chart">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15:spPr>
                  <c15:invertIfNegative val="0"/>
                  <c15:bubble3D val="0"/>
                </c15:categoryFilterException>
              </c15:categoryFilterExceptions>
            </c:ext>
          </c:extLst>
        </c:ser>
        <c:dLbls>
          <c:showLegendKey val="0"/>
          <c:showVal val="0"/>
          <c:showCatName val="0"/>
          <c:showSerName val="0"/>
          <c:showPercent val="0"/>
          <c:showBubbleSize val="0"/>
        </c:dLbls>
        <c:gapWidth val="100"/>
        <c:overlap val="-24"/>
        <c:axId val="41324880"/>
        <c:axId val="41331952"/>
      </c:barChart>
      <c:catAx>
        <c:axId val="413248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endParaRPr lang="es-CO"/>
          </a:p>
        </c:txPr>
        <c:crossAx val="41331952"/>
        <c:crosses val="autoZero"/>
        <c:auto val="1"/>
        <c:lblAlgn val="ctr"/>
        <c:lblOffset val="100"/>
        <c:noMultiLvlLbl val="0"/>
      </c:catAx>
      <c:valAx>
        <c:axId val="41331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1324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a:latin typeface="Century Gothic" panose="020B0502020202020204" pitchFamily="34" charset="0"/>
              </a:rPr>
              <a:t>OTRAS FUENTES</a:t>
            </a:r>
          </a:p>
        </c:rich>
      </c:tx>
      <c:overlay val="0"/>
      <c:spPr>
        <a:noFill/>
        <a:ln>
          <a:noFill/>
        </a:ln>
        <a:effectLst/>
      </c:spPr>
    </c:title>
    <c:autoTitleDeleted val="0"/>
    <c:plotArea>
      <c:layout/>
      <c:barChart>
        <c:barDir val="col"/>
        <c:grouping val="clustered"/>
        <c:varyColors val="0"/>
        <c:ser>
          <c:idx val="2"/>
          <c:order val="0"/>
          <c:tx>
            <c:strRef>
              <c:f>Graficas!$Q$3</c:f>
              <c:strCache>
                <c:ptCount val="1"/>
                <c:pt idx="0">
                  <c:v>%</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invertIfNegative val="0"/>
            <c:bubble3D val="0"/>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invertIfNegative val="0"/>
            <c:bubble3D val="0"/>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invertIfNegative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Graficas!$H$4:$H$10</c15:sqref>
                  </c15:fullRef>
                </c:ext>
              </c:extLst>
              <c:f>(Graficas!$H$4:$H$7,Graficas!$H$10)</c:f>
              <c:strCache>
                <c:ptCount val="5"/>
                <c:pt idx="0">
                  <c:v>Gobierno</c:v>
                </c:pt>
                <c:pt idx="1">
                  <c:v>Seguridad</c:v>
                </c:pt>
                <c:pt idx="2">
                  <c:v>Movilidad</c:v>
                </c:pt>
                <c:pt idx="3">
                  <c:v>Salud</c:v>
                </c:pt>
                <c:pt idx="4">
                  <c:v>Otros Servicios</c:v>
                </c:pt>
              </c:strCache>
            </c:strRef>
          </c:cat>
          <c:val>
            <c:numRef>
              <c:extLst>
                <c:ext xmlns:c15="http://schemas.microsoft.com/office/drawing/2012/chart" uri="{02D57815-91ED-43cb-92C2-25804820EDAC}">
                  <c15:fullRef>
                    <c15:sqref>Graficas!$Q$4:$Q$10</c15:sqref>
                  </c15:fullRef>
                </c:ext>
              </c:extLst>
              <c:f>(Graficas!$Q$4:$Q$7,Graficas!$Q$10)</c:f>
              <c:numCache>
                <c:formatCode>0%</c:formatCode>
                <c:ptCount val="5"/>
                <c:pt idx="0">
                  <c:v>1</c:v>
                </c:pt>
                <c:pt idx="1">
                  <c:v>0.7142857142857143</c:v>
                </c:pt>
                <c:pt idx="2">
                  <c:v>0.7142857142857143</c:v>
                </c:pt>
                <c:pt idx="3">
                  <c:v>0.2857142857142857</c:v>
                </c:pt>
                <c:pt idx="4">
                  <c:v>0.5714285714285714</c:v>
                </c:pt>
              </c:numCache>
            </c:numRef>
          </c:val>
          <c:extLst/>
        </c:ser>
        <c:dLbls>
          <c:showLegendKey val="0"/>
          <c:showVal val="0"/>
          <c:showCatName val="0"/>
          <c:showSerName val="0"/>
          <c:showPercent val="0"/>
          <c:showBubbleSize val="0"/>
        </c:dLbls>
        <c:gapWidth val="100"/>
        <c:overlap val="-24"/>
        <c:axId val="41329232"/>
        <c:axId val="41323792"/>
      </c:barChart>
      <c:catAx>
        <c:axId val="413292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endParaRPr lang="es-CO"/>
          </a:p>
        </c:txPr>
        <c:crossAx val="41323792"/>
        <c:crosses val="autoZero"/>
        <c:auto val="1"/>
        <c:lblAlgn val="ctr"/>
        <c:lblOffset val="100"/>
        <c:noMultiLvlLbl val="0"/>
      </c:catAx>
      <c:valAx>
        <c:axId val="41323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1329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Century Gothic" panose="020B0502020202020204" pitchFamily="34" charset="0"/>
                <a:ea typeface="+mn-ea"/>
                <a:cs typeface="+mn-cs"/>
              </a:defRPr>
            </a:pPr>
            <a:r>
              <a:rPr lang="es-CO" sz="1100" b="1" i="0" baseline="0">
                <a:effectLst/>
                <a:latin typeface="Century Gothic" panose="020B0502020202020204" pitchFamily="34" charset="0"/>
              </a:rPr>
              <a:t>PORCENTAJES DE INFORMACIÓN POR FUENTE</a:t>
            </a:r>
            <a:endParaRPr lang="es-CO" sz="1050">
              <a:effectLst/>
              <a:latin typeface="Century Gothic" panose="020B0502020202020204" pitchFamily="34" charset="0"/>
            </a:endParaRPr>
          </a:p>
        </c:rich>
      </c:tx>
      <c:overlay val="0"/>
      <c:spPr>
        <a:noFill/>
        <a:ln>
          <a:noFill/>
        </a:ln>
        <a:effectLst/>
      </c:spPr>
    </c:title>
    <c:autoTitleDeleted val="0"/>
    <c:plotArea>
      <c:layout>
        <c:manualLayout>
          <c:layoutTarget val="inner"/>
          <c:xMode val="edge"/>
          <c:yMode val="edge"/>
          <c:x val="5.3749838630746526E-2"/>
          <c:y val="0.11737033673254436"/>
          <c:w val="0.89479155730533688"/>
          <c:h val="0.72123432487605721"/>
        </c:manualLayout>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Century Gothic" panose="020B0502020202020204" pitchFamily="34" charset="0"/>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Graficas!$C$3:$F$3</c:f>
              <c:strCache>
                <c:ptCount val="4"/>
                <c:pt idx="0">
                  <c:v>MINTIC</c:v>
                </c:pt>
                <c:pt idx="1">
                  <c:v>BID</c:v>
                </c:pt>
                <c:pt idx="2">
                  <c:v>BM</c:v>
                </c:pt>
                <c:pt idx="3">
                  <c:v>OTRAS FUENTES</c:v>
                </c:pt>
              </c:strCache>
            </c:strRef>
          </c:cat>
          <c:val>
            <c:numRef>
              <c:f>Graficas!$C$11:$F$11</c:f>
              <c:numCache>
                <c:formatCode>General</c:formatCode>
                <c:ptCount val="4"/>
                <c:pt idx="0">
                  <c:v>32</c:v>
                </c:pt>
                <c:pt idx="1">
                  <c:v>16</c:v>
                </c:pt>
                <c:pt idx="2">
                  <c:v>7</c:v>
                </c:pt>
                <c:pt idx="3">
                  <c:v>30</c:v>
                </c:pt>
              </c:numCache>
            </c:numRef>
          </c:val>
        </c:ser>
        <c:ser>
          <c:idx val="1"/>
          <c:order val="1"/>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Century Gothic" panose="020B0502020202020204" pitchFamily="34" charset="0"/>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Graficas!$C$3:$F$3</c:f>
              <c:strCache>
                <c:ptCount val="4"/>
                <c:pt idx="0">
                  <c:v>MINTIC</c:v>
                </c:pt>
                <c:pt idx="1">
                  <c:v>BID</c:v>
                </c:pt>
                <c:pt idx="2">
                  <c:v>BM</c:v>
                </c:pt>
                <c:pt idx="3">
                  <c:v>OTRAS FUENTES</c:v>
                </c:pt>
              </c:strCache>
            </c:strRef>
          </c:cat>
          <c:val>
            <c:numRef>
              <c:f>Graficas!$C$12:$F$12</c:f>
              <c:numCache>
                <c:formatCode>0%</c:formatCode>
                <c:ptCount val="4"/>
                <c:pt idx="0">
                  <c:v>0.65306122448979587</c:v>
                </c:pt>
                <c:pt idx="1">
                  <c:v>0.32653061224489793</c:v>
                </c:pt>
                <c:pt idx="2">
                  <c:v>0.14285714285714285</c:v>
                </c:pt>
                <c:pt idx="3">
                  <c:v>0.61224489795918369</c:v>
                </c:pt>
              </c:numCache>
            </c:numRef>
          </c:val>
        </c:ser>
        <c:dLbls>
          <c:showLegendKey val="0"/>
          <c:showVal val="0"/>
          <c:showCatName val="0"/>
          <c:showSerName val="0"/>
          <c:showPercent val="0"/>
          <c:showBubbleSize val="0"/>
        </c:dLbls>
        <c:gapWidth val="150"/>
        <c:axId val="41329776"/>
        <c:axId val="41337392"/>
      </c:barChart>
      <c:catAx>
        <c:axId val="41329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endParaRPr lang="es-CO"/>
          </a:p>
        </c:txPr>
        <c:crossAx val="41337392"/>
        <c:crosses val="autoZero"/>
        <c:auto val="1"/>
        <c:lblAlgn val="ctr"/>
        <c:lblOffset val="100"/>
        <c:noMultiLvlLbl val="0"/>
      </c:catAx>
      <c:valAx>
        <c:axId val="4133739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r>
                  <a:rPr lang="es-CO" sz="1050">
                    <a:latin typeface="Century Gothic" panose="020B0502020202020204" pitchFamily="34" charset="0"/>
                  </a:rPr>
                  <a:t>Total</a:t>
                </a:r>
                <a:r>
                  <a:rPr lang="es-CO" sz="1050" baseline="0">
                    <a:latin typeface="Century Gothic" panose="020B0502020202020204" pitchFamily="34" charset="0"/>
                  </a:rPr>
                  <a:t> Aportes 49</a:t>
                </a:r>
                <a:endParaRPr lang="es-CO" sz="1050">
                  <a:latin typeface="Century Gothic" panose="020B0502020202020204" pitchFamily="34" charset="0"/>
                </a:endParaRPr>
              </a:p>
            </c:rich>
          </c:tx>
          <c:overlay val="0"/>
          <c:spPr>
            <a:noFill/>
            <a:ln>
              <a:noFill/>
            </a:ln>
            <a:effectLst/>
          </c:spPr>
        </c:title>
        <c:numFmt formatCode="General" sourceLinked="1"/>
        <c:majorTickMark val="none"/>
        <c:minorTickMark val="none"/>
        <c:tickLblPos val="nextTo"/>
        <c:crossAx val="41329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CO" sz="1000" b="1" i="0" baseline="0">
                <a:effectLst/>
                <a:latin typeface="Century Gothic" panose="020B0502020202020204" pitchFamily="34" charset="0"/>
              </a:rPr>
              <a:t>PORCENTAJES DE INFORMACIÓN POR FUENTE</a:t>
            </a:r>
            <a:endParaRPr lang="es-CO" sz="1000">
              <a:effectLst/>
              <a:latin typeface="Century Gothic" panose="020B0502020202020204" pitchFamily="34" charset="0"/>
            </a:endParaRP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invertIfNegative val="0"/>
            <c:bubble3D val="0"/>
            <c:spPr>
              <a:solidFill>
                <a:schemeClr val="bg1">
                  <a:lumMod val="6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invertIfNegative val="0"/>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invertIfNegative val="0"/>
            <c:bubble3D val="0"/>
            <c:spPr>
              <a:solidFill>
                <a:schemeClr val="bg1">
                  <a:lumMod val="6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dLbl>
              <c:idx val="3"/>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entury Gothic" panose="020B0502020202020204" pitchFamily="34" charset="0"/>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Graficas!$C$29:$F$29</c:f>
              <c:strCache>
                <c:ptCount val="4"/>
                <c:pt idx="0">
                  <c:v>MINTIC</c:v>
                </c:pt>
                <c:pt idx="1">
                  <c:v>BID</c:v>
                </c:pt>
                <c:pt idx="2">
                  <c:v>BM</c:v>
                </c:pt>
                <c:pt idx="3">
                  <c:v>OTRAS FUENTES</c:v>
                </c:pt>
              </c:strCache>
            </c:strRef>
          </c:cat>
          <c:val>
            <c:numRef>
              <c:f>Graficas!$C$30:$F$30</c:f>
              <c:numCache>
                <c:formatCode>0%</c:formatCode>
                <c:ptCount val="4"/>
                <c:pt idx="0">
                  <c:v>0.38</c:v>
                </c:pt>
                <c:pt idx="1">
                  <c:v>0.19</c:v>
                </c:pt>
                <c:pt idx="2">
                  <c:v>0.08</c:v>
                </c:pt>
                <c:pt idx="3">
                  <c:v>0.35</c:v>
                </c:pt>
              </c:numCache>
            </c:numRef>
          </c:val>
        </c:ser>
        <c:dLbls>
          <c:showLegendKey val="0"/>
          <c:showVal val="0"/>
          <c:showCatName val="0"/>
          <c:showSerName val="0"/>
          <c:showPercent val="0"/>
          <c:showBubbleSize val="0"/>
        </c:dLbls>
        <c:gapWidth val="100"/>
        <c:overlap val="-24"/>
        <c:axId val="41333040"/>
        <c:axId val="41325424"/>
      </c:barChart>
      <c:catAx>
        <c:axId val="413330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s-CO"/>
          </a:p>
        </c:txPr>
        <c:crossAx val="41325424"/>
        <c:crosses val="autoZero"/>
        <c:auto val="1"/>
        <c:lblAlgn val="ctr"/>
        <c:lblOffset val="100"/>
        <c:noMultiLvlLbl val="0"/>
      </c:catAx>
      <c:valAx>
        <c:axId val="41325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s-CO"/>
          </a:p>
        </c:txPr>
        <c:crossAx val="41333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solidFill>
                  <a:schemeClr val="accent1">
                    <a:lumMod val="75000"/>
                  </a:schemeClr>
                </a:solidFill>
              </a:defRPr>
            </a:pPr>
            <a:r>
              <a:rPr lang="es-CO" sz="1200" b="1">
                <a:solidFill>
                  <a:schemeClr val="accent1">
                    <a:lumMod val="75000"/>
                  </a:schemeClr>
                </a:solidFill>
              </a:rPr>
              <a:t>Aspectos</a:t>
            </a:r>
            <a:r>
              <a:rPr lang="es-CO" sz="1200" b="1" baseline="0">
                <a:solidFill>
                  <a:schemeClr val="accent1">
                    <a:lumMod val="75000"/>
                  </a:schemeClr>
                </a:solidFill>
              </a:rPr>
              <a:t> Investigados</a:t>
            </a:r>
          </a:p>
          <a:p>
            <a:pPr>
              <a:defRPr sz="1200" b="1">
                <a:solidFill>
                  <a:schemeClr val="accent1">
                    <a:lumMod val="75000"/>
                  </a:schemeClr>
                </a:solidFill>
              </a:defRPr>
            </a:pPr>
            <a:r>
              <a:rPr lang="es-CO" sz="1200" b="1">
                <a:solidFill>
                  <a:schemeClr val="accent1">
                    <a:lumMod val="75000"/>
                  </a:schemeClr>
                </a:solidFill>
              </a:rPr>
              <a:t>E-government</a:t>
            </a:r>
          </a:p>
        </c:rich>
      </c:tx>
      <c:overlay val="0"/>
    </c:title>
    <c:autoTitleDeleted val="0"/>
    <c:view3D>
      <c:rotX val="15"/>
      <c:rotY val="60"/>
      <c:rAngAx val="1"/>
    </c:view3D>
    <c:floor>
      <c:thickness val="0"/>
    </c:floor>
    <c:sideWall>
      <c:thickness val="0"/>
    </c:sideWall>
    <c:backWall>
      <c:thickness val="0"/>
    </c:backWall>
    <c:plotArea>
      <c:layout/>
      <c:bar3DChart>
        <c:barDir val="bar"/>
        <c:grouping val="percentStacked"/>
        <c:varyColors val="0"/>
        <c:ser>
          <c:idx val="0"/>
          <c:order val="0"/>
          <c:tx>
            <c:strRef>
              <c:f>Graficas!$P$14</c:f>
              <c:strCache>
                <c:ptCount val="1"/>
                <c:pt idx="0">
                  <c:v>MINTIC</c:v>
                </c:pt>
              </c:strCache>
            </c:strRef>
          </c:tx>
          <c:invertIfNegative val="0"/>
          <c:cat>
            <c:strRef>
              <c:f>Graficas!$O$15:$O$19</c:f>
              <c:strCache>
                <c:ptCount val="5"/>
                <c:pt idx="0">
                  <c:v>Marco Legal</c:v>
                </c:pt>
                <c:pt idx="1">
                  <c:v>Entes Involucrados</c:v>
                </c:pt>
                <c:pt idx="2">
                  <c:v>Tecnología </c:v>
                </c:pt>
                <c:pt idx="3">
                  <c:v>Ventajas </c:v>
                </c:pt>
                <c:pt idx="4">
                  <c:v>Riesgos</c:v>
                </c:pt>
              </c:strCache>
            </c:strRef>
          </c:cat>
          <c:val>
            <c:numRef>
              <c:f>Graficas!$P$15:$P$19</c:f>
              <c:numCache>
                <c:formatCode>0%</c:formatCode>
                <c:ptCount val="5"/>
                <c:pt idx="0">
                  <c:v>0.25</c:v>
                </c:pt>
                <c:pt idx="1">
                  <c:v>0.25</c:v>
                </c:pt>
                <c:pt idx="2">
                  <c:v>0.25</c:v>
                </c:pt>
                <c:pt idx="3">
                  <c:v>0.25</c:v>
                </c:pt>
                <c:pt idx="4" formatCode="General">
                  <c:v>0</c:v>
                </c:pt>
              </c:numCache>
            </c:numRef>
          </c:val>
        </c:ser>
        <c:ser>
          <c:idx val="1"/>
          <c:order val="1"/>
          <c:tx>
            <c:strRef>
              <c:f>Graficas!$Q$14</c:f>
              <c:strCache>
                <c:ptCount val="1"/>
                <c:pt idx="0">
                  <c:v>BID</c:v>
                </c:pt>
              </c:strCache>
            </c:strRef>
          </c:tx>
          <c:invertIfNegative val="0"/>
          <c:cat>
            <c:strRef>
              <c:f>Graficas!$O$15:$O$19</c:f>
              <c:strCache>
                <c:ptCount val="5"/>
                <c:pt idx="0">
                  <c:v>Marco Legal</c:v>
                </c:pt>
                <c:pt idx="1">
                  <c:v>Entes Involucrados</c:v>
                </c:pt>
                <c:pt idx="2">
                  <c:v>Tecnología </c:v>
                </c:pt>
                <c:pt idx="3">
                  <c:v>Ventajas </c:v>
                </c:pt>
                <c:pt idx="4">
                  <c:v>Riesgos</c:v>
                </c:pt>
              </c:strCache>
            </c:strRef>
          </c:cat>
          <c:val>
            <c:numRef>
              <c:f>Graficas!$Q$15:$Q$19</c:f>
              <c:numCache>
                <c:formatCode>0%</c:formatCode>
                <c:ptCount val="5"/>
                <c:pt idx="0" formatCode="General">
                  <c:v>0</c:v>
                </c:pt>
                <c:pt idx="1">
                  <c:v>0.25</c:v>
                </c:pt>
                <c:pt idx="2">
                  <c:v>0.25</c:v>
                </c:pt>
                <c:pt idx="3">
                  <c:v>0.25</c:v>
                </c:pt>
                <c:pt idx="4">
                  <c:v>0.25</c:v>
                </c:pt>
              </c:numCache>
            </c:numRef>
          </c:val>
        </c:ser>
        <c:ser>
          <c:idx val="2"/>
          <c:order val="2"/>
          <c:tx>
            <c:strRef>
              <c:f>Graficas!$R$14</c:f>
              <c:strCache>
                <c:ptCount val="1"/>
                <c:pt idx="0">
                  <c:v>BM</c:v>
                </c:pt>
              </c:strCache>
            </c:strRef>
          </c:tx>
          <c:invertIfNegative val="0"/>
          <c:cat>
            <c:strRef>
              <c:f>Graficas!$O$15:$O$19</c:f>
              <c:strCache>
                <c:ptCount val="5"/>
                <c:pt idx="0">
                  <c:v>Marco Legal</c:v>
                </c:pt>
                <c:pt idx="1">
                  <c:v>Entes Involucrados</c:v>
                </c:pt>
                <c:pt idx="2">
                  <c:v>Tecnología </c:v>
                </c:pt>
                <c:pt idx="3">
                  <c:v>Ventajas </c:v>
                </c:pt>
                <c:pt idx="4">
                  <c:v>Riesgos</c:v>
                </c:pt>
              </c:strCache>
            </c:strRef>
          </c:cat>
          <c:val>
            <c:numRef>
              <c:f>Graficas!$R$15:$R$19</c:f>
              <c:numCache>
                <c:formatCode>0%</c:formatCode>
                <c:ptCount val="5"/>
                <c:pt idx="0" formatCode="General">
                  <c:v>0</c:v>
                </c:pt>
                <c:pt idx="1">
                  <c:v>0.25</c:v>
                </c:pt>
                <c:pt idx="2" formatCode="General">
                  <c:v>0</c:v>
                </c:pt>
                <c:pt idx="3" formatCode="General">
                  <c:v>0</c:v>
                </c:pt>
                <c:pt idx="4" formatCode="General">
                  <c:v>0</c:v>
                </c:pt>
              </c:numCache>
            </c:numRef>
          </c:val>
        </c:ser>
        <c:ser>
          <c:idx val="3"/>
          <c:order val="3"/>
          <c:tx>
            <c:strRef>
              <c:f>Graficas!$S$14</c:f>
              <c:strCache>
                <c:ptCount val="1"/>
                <c:pt idx="0">
                  <c:v>OTRAS FUENTES</c:v>
                </c:pt>
              </c:strCache>
            </c:strRef>
          </c:tx>
          <c:spPr>
            <a:solidFill>
              <a:schemeClr val="bg2">
                <a:lumMod val="75000"/>
              </a:schemeClr>
            </a:solidFill>
          </c:spPr>
          <c:invertIfNegative val="0"/>
          <c:cat>
            <c:strRef>
              <c:f>Graficas!$O$15:$O$19</c:f>
              <c:strCache>
                <c:ptCount val="5"/>
                <c:pt idx="0">
                  <c:v>Marco Legal</c:v>
                </c:pt>
                <c:pt idx="1">
                  <c:v>Entes Involucrados</c:v>
                </c:pt>
                <c:pt idx="2">
                  <c:v>Tecnología </c:v>
                </c:pt>
                <c:pt idx="3">
                  <c:v>Ventajas </c:v>
                </c:pt>
                <c:pt idx="4">
                  <c:v>Riesgos</c:v>
                </c:pt>
              </c:strCache>
            </c:strRef>
          </c:cat>
          <c:val>
            <c:numRef>
              <c:f>Graficas!$S$15:$S$19</c:f>
              <c:numCache>
                <c:formatCode>0%</c:formatCode>
                <c:ptCount val="5"/>
                <c:pt idx="0">
                  <c:v>0.25</c:v>
                </c:pt>
                <c:pt idx="1">
                  <c:v>0.25</c:v>
                </c:pt>
                <c:pt idx="2">
                  <c:v>0.25</c:v>
                </c:pt>
                <c:pt idx="3">
                  <c:v>0.25</c:v>
                </c:pt>
                <c:pt idx="4">
                  <c:v>0.25</c:v>
                </c:pt>
              </c:numCache>
            </c:numRef>
          </c:val>
        </c:ser>
        <c:dLbls>
          <c:showLegendKey val="0"/>
          <c:showVal val="0"/>
          <c:showCatName val="0"/>
          <c:showSerName val="0"/>
          <c:showPercent val="0"/>
          <c:showBubbleSize val="0"/>
        </c:dLbls>
        <c:gapWidth val="150"/>
        <c:shape val="box"/>
        <c:axId val="41336848"/>
        <c:axId val="41336304"/>
        <c:axId val="0"/>
      </c:bar3DChart>
      <c:valAx>
        <c:axId val="41336304"/>
        <c:scaling>
          <c:orientation val="minMax"/>
        </c:scaling>
        <c:delete val="1"/>
        <c:axPos val="b"/>
        <c:numFmt formatCode="0%" sourceLinked="1"/>
        <c:majorTickMark val="out"/>
        <c:minorTickMark val="none"/>
        <c:tickLblPos val="nextTo"/>
        <c:crossAx val="41336848"/>
        <c:crosses val="autoZero"/>
        <c:crossBetween val="between"/>
      </c:valAx>
      <c:catAx>
        <c:axId val="41336848"/>
        <c:scaling>
          <c:orientation val="minMax"/>
        </c:scaling>
        <c:delete val="0"/>
        <c:axPos val="l"/>
        <c:numFmt formatCode="General" sourceLinked="1"/>
        <c:majorTickMark val="out"/>
        <c:minorTickMark val="none"/>
        <c:tickLblPos val="nextTo"/>
        <c:txPr>
          <a:bodyPr/>
          <a:lstStyle/>
          <a:p>
            <a:pPr>
              <a:defRPr sz="800">
                <a:solidFill>
                  <a:schemeClr val="tx1">
                    <a:lumMod val="85000"/>
                    <a:lumOff val="15000"/>
                  </a:schemeClr>
                </a:solidFill>
              </a:defRPr>
            </a:pPr>
            <a:endParaRPr lang="es-CO"/>
          </a:p>
        </c:txPr>
        <c:crossAx val="41336304"/>
        <c:crosses val="autoZero"/>
        <c:auto val="1"/>
        <c:lblAlgn val="ctr"/>
        <c:lblOffset val="100"/>
        <c:noMultiLvlLbl val="0"/>
      </c:catAx>
    </c:plotArea>
    <c:legend>
      <c:legendPos val="b"/>
      <c:overlay val="0"/>
      <c:txPr>
        <a:bodyPr/>
        <a:lstStyle/>
        <a:p>
          <a:pPr>
            <a:defRPr sz="800">
              <a:solidFill>
                <a:schemeClr val="tx1">
                  <a:lumMod val="85000"/>
                  <a:lumOff val="15000"/>
                </a:schemeClr>
              </a:solidFill>
            </a:defRPr>
          </a:pPr>
          <a:endParaRPr lang="es-CO"/>
        </a:p>
      </c:txPr>
    </c:legend>
    <c:plotVisOnly val="1"/>
    <c:dispBlanksAs val="gap"/>
    <c:showDLblsOverMax val="0"/>
  </c:chart>
  <c:spPr>
    <a:effectLst>
      <a:outerShdw blurRad="50800" dist="38100" dir="5400000" algn="t" rotWithShape="0">
        <a:prstClr val="black">
          <a:alpha val="40000"/>
        </a:prstClr>
      </a:outerShdw>
    </a:effectLst>
  </c:spPr>
  <c:txPr>
    <a:bodyPr/>
    <a:lstStyle/>
    <a:p>
      <a:pPr>
        <a:defRPr sz="900">
          <a:latin typeface="Century Gothic" panose="020B0502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solidFill>
                  <a:schemeClr val="accent1">
                    <a:lumMod val="75000"/>
                  </a:schemeClr>
                </a:solidFill>
              </a:defRPr>
            </a:pPr>
            <a:r>
              <a:rPr lang="es-CO" sz="1200" b="1">
                <a:solidFill>
                  <a:schemeClr val="accent1">
                    <a:lumMod val="75000"/>
                  </a:schemeClr>
                </a:solidFill>
              </a:rPr>
              <a:t>Aspectos</a:t>
            </a:r>
            <a:r>
              <a:rPr lang="es-CO" sz="1200" b="1" baseline="0">
                <a:solidFill>
                  <a:schemeClr val="accent1">
                    <a:lumMod val="75000"/>
                  </a:schemeClr>
                </a:solidFill>
              </a:rPr>
              <a:t> Investigados</a:t>
            </a:r>
          </a:p>
          <a:p>
            <a:pPr>
              <a:defRPr sz="1200" b="1">
                <a:solidFill>
                  <a:schemeClr val="accent1">
                    <a:lumMod val="75000"/>
                  </a:schemeClr>
                </a:solidFill>
              </a:defRPr>
            </a:pPr>
            <a:r>
              <a:rPr lang="es-CO" sz="1200" b="1">
                <a:solidFill>
                  <a:schemeClr val="accent1">
                    <a:lumMod val="75000"/>
                  </a:schemeClr>
                </a:solidFill>
              </a:rPr>
              <a:t>Seguridad</a:t>
            </a:r>
          </a:p>
        </c:rich>
      </c:tx>
      <c:overlay val="0"/>
    </c:title>
    <c:autoTitleDeleted val="0"/>
    <c:view3D>
      <c:rotX val="15"/>
      <c:rotY val="60"/>
      <c:rAngAx val="1"/>
    </c:view3D>
    <c:floor>
      <c:thickness val="0"/>
    </c:floor>
    <c:sideWall>
      <c:thickness val="0"/>
    </c:sideWall>
    <c:backWall>
      <c:thickness val="0"/>
    </c:backWall>
    <c:plotArea>
      <c:layout/>
      <c:bar3DChart>
        <c:barDir val="bar"/>
        <c:grouping val="percentStacked"/>
        <c:varyColors val="0"/>
        <c:ser>
          <c:idx val="0"/>
          <c:order val="0"/>
          <c:tx>
            <c:strRef>
              <c:f>Graficas.!$C$25</c:f>
              <c:strCache>
                <c:ptCount val="1"/>
                <c:pt idx="0">
                  <c:v>MINTIC</c:v>
                </c:pt>
              </c:strCache>
            </c:strRef>
          </c:tx>
          <c:invertIfNegative val="0"/>
          <c:cat>
            <c:strRef>
              <c:f>Graficas.!$B$26:$B$30</c:f>
              <c:strCache>
                <c:ptCount val="5"/>
                <c:pt idx="0">
                  <c:v>Marco Legal</c:v>
                </c:pt>
                <c:pt idx="1">
                  <c:v>Entes Involucrados</c:v>
                </c:pt>
                <c:pt idx="2">
                  <c:v>Tecnología </c:v>
                </c:pt>
                <c:pt idx="3">
                  <c:v>Ventajas </c:v>
                </c:pt>
                <c:pt idx="4">
                  <c:v>Riesgos</c:v>
                </c:pt>
              </c:strCache>
            </c:strRef>
          </c:cat>
          <c:val>
            <c:numRef>
              <c:f>Graficas.!$C$26:$C$30</c:f>
              <c:numCache>
                <c:formatCode>0%</c:formatCode>
                <c:ptCount val="5"/>
                <c:pt idx="0">
                  <c:v>0.25</c:v>
                </c:pt>
                <c:pt idx="1">
                  <c:v>0.25</c:v>
                </c:pt>
                <c:pt idx="2">
                  <c:v>0.25</c:v>
                </c:pt>
                <c:pt idx="3">
                  <c:v>0.25</c:v>
                </c:pt>
                <c:pt idx="4" formatCode="General">
                  <c:v>0</c:v>
                </c:pt>
              </c:numCache>
            </c:numRef>
          </c:val>
        </c:ser>
        <c:ser>
          <c:idx val="1"/>
          <c:order val="1"/>
          <c:tx>
            <c:strRef>
              <c:f>Graficas.!$D$25</c:f>
              <c:strCache>
                <c:ptCount val="1"/>
                <c:pt idx="0">
                  <c:v>BID</c:v>
                </c:pt>
              </c:strCache>
            </c:strRef>
          </c:tx>
          <c:invertIfNegative val="0"/>
          <c:cat>
            <c:strRef>
              <c:f>Graficas.!$B$26:$B$30</c:f>
              <c:strCache>
                <c:ptCount val="5"/>
                <c:pt idx="0">
                  <c:v>Marco Legal</c:v>
                </c:pt>
                <c:pt idx="1">
                  <c:v>Entes Involucrados</c:v>
                </c:pt>
                <c:pt idx="2">
                  <c:v>Tecnología </c:v>
                </c:pt>
                <c:pt idx="3">
                  <c:v>Ventajas </c:v>
                </c:pt>
                <c:pt idx="4">
                  <c:v>Riesgos</c:v>
                </c:pt>
              </c:strCache>
            </c:strRef>
          </c:cat>
          <c:val>
            <c:numRef>
              <c:f>Graficas.!$D$26:$D$30</c:f>
              <c:numCache>
                <c:formatCode>General</c:formatCode>
                <c:ptCount val="5"/>
                <c:pt idx="0">
                  <c:v>0</c:v>
                </c:pt>
                <c:pt idx="1">
                  <c:v>0</c:v>
                </c:pt>
                <c:pt idx="2">
                  <c:v>0</c:v>
                </c:pt>
                <c:pt idx="3">
                  <c:v>0</c:v>
                </c:pt>
                <c:pt idx="4">
                  <c:v>0</c:v>
                </c:pt>
              </c:numCache>
            </c:numRef>
          </c:val>
        </c:ser>
        <c:ser>
          <c:idx val="2"/>
          <c:order val="2"/>
          <c:tx>
            <c:strRef>
              <c:f>Graficas.!$E$25</c:f>
              <c:strCache>
                <c:ptCount val="1"/>
                <c:pt idx="0">
                  <c:v>BM</c:v>
                </c:pt>
              </c:strCache>
            </c:strRef>
          </c:tx>
          <c:invertIfNegative val="0"/>
          <c:cat>
            <c:strRef>
              <c:f>Graficas.!$B$26:$B$30</c:f>
              <c:strCache>
                <c:ptCount val="5"/>
                <c:pt idx="0">
                  <c:v>Marco Legal</c:v>
                </c:pt>
                <c:pt idx="1">
                  <c:v>Entes Involucrados</c:v>
                </c:pt>
                <c:pt idx="2">
                  <c:v>Tecnología </c:v>
                </c:pt>
                <c:pt idx="3">
                  <c:v>Ventajas </c:v>
                </c:pt>
                <c:pt idx="4">
                  <c:v>Riesgos</c:v>
                </c:pt>
              </c:strCache>
            </c:strRef>
          </c:cat>
          <c:val>
            <c:numRef>
              <c:f>Graficas.!$E$26:$E$30</c:f>
              <c:numCache>
                <c:formatCode>General</c:formatCode>
                <c:ptCount val="5"/>
                <c:pt idx="0">
                  <c:v>0</c:v>
                </c:pt>
                <c:pt idx="1">
                  <c:v>0</c:v>
                </c:pt>
                <c:pt idx="2" formatCode="0%">
                  <c:v>0.25</c:v>
                </c:pt>
                <c:pt idx="3">
                  <c:v>0</c:v>
                </c:pt>
                <c:pt idx="4">
                  <c:v>0</c:v>
                </c:pt>
              </c:numCache>
            </c:numRef>
          </c:val>
        </c:ser>
        <c:ser>
          <c:idx val="3"/>
          <c:order val="3"/>
          <c:tx>
            <c:strRef>
              <c:f>Graficas.!$F$25</c:f>
              <c:strCache>
                <c:ptCount val="1"/>
                <c:pt idx="0">
                  <c:v>OTRAS FUENTES</c:v>
                </c:pt>
              </c:strCache>
            </c:strRef>
          </c:tx>
          <c:spPr>
            <a:solidFill>
              <a:schemeClr val="bg2">
                <a:lumMod val="75000"/>
              </a:schemeClr>
            </a:solidFill>
          </c:spPr>
          <c:invertIfNegative val="0"/>
          <c:cat>
            <c:strRef>
              <c:f>Graficas.!$B$26:$B$30</c:f>
              <c:strCache>
                <c:ptCount val="5"/>
                <c:pt idx="0">
                  <c:v>Marco Legal</c:v>
                </c:pt>
                <c:pt idx="1">
                  <c:v>Entes Involucrados</c:v>
                </c:pt>
                <c:pt idx="2">
                  <c:v>Tecnología </c:v>
                </c:pt>
                <c:pt idx="3">
                  <c:v>Ventajas </c:v>
                </c:pt>
                <c:pt idx="4">
                  <c:v>Riesgos</c:v>
                </c:pt>
              </c:strCache>
            </c:strRef>
          </c:cat>
          <c:val>
            <c:numRef>
              <c:f>Graficas.!$F$26:$F$30</c:f>
              <c:numCache>
                <c:formatCode>0%</c:formatCode>
                <c:ptCount val="5"/>
                <c:pt idx="0">
                  <c:v>0.25</c:v>
                </c:pt>
                <c:pt idx="1">
                  <c:v>0.25</c:v>
                </c:pt>
                <c:pt idx="2">
                  <c:v>0.25</c:v>
                </c:pt>
                <c:pt idx="3">
                  <c:v>0.25</c:v>
                </c:pt>
                <c:pt idx="4">
                  <c:v>0.25</c:v>
                </c:pt>
              </c:numCache>
            </c:numRef>
          </c:val>
        </c:ser>
        <c:dLbls>
          <c:showLegendKey val="0"/>
          <c:showVal val="0"/>
          <c:showCatName val="0"/>
          <c:showSerName val="0"/>
          <c:showPercent val="0"/>
          <c:showBubbleSize val="0"/>
        </c:dLbls>
        <c:gapWidth val="150"/>
        <c:shape val="box"/>
        <c:axId val="1981996512"/>
        <c:axId val="1981999232"/>
        <c:axId val="0"/>
      </c:bar3DChart>
      <c:valAx>
        <c:axId val="1981999232"/>
        <c:scaling>
          <c:orientation val="minMax"/>
        </c:scaling>
        <c:delete val="1"/>
        <c:axPos val="b"/>
        <c:numFmt formatCode="0%" sourceLinked="1"/>
        <c:majorTickMark val="out"/>
        <c:minorTickMark val="none"/>
        <c:tickLblPos val="nextTo"/>
        <c:crossAx val="1981996512"/>
        <c:crosses val="autoZero"/>
        <c:crossBetween val="between"/>
      </c:valAx>
      <c:catAx>
        <c:axId val="1981996512"/>
        <c:scaling>
          <c:orientation val="minMax"/>
        </c:scaling>
        <c:delete val="0"/>
        <c:axPos val="l"/>
        <c:numFmt formatCode="General" sourceLinked="1"/>
        <c:majorTickMark val="out"/>
        <c:minorTickMark val="none"/>
        <c:tickLblPos val="nextTo"/>
        <c:txPr>
          <a:bodyPr/>
          <a:lstStyle/>
          <a:p>
            <a:pPr>
              <a:defRPr sz="800">
                <a:solidFill>
                  <a:schemeClr val="tx1">
                    <a:lumMod val="85000"/>
                    <a:lumOff val="15000"/>
                  </a:schemeClr>
                </a:solidFill>
              </a:defRPr>
            </a:pPr>
            <a:endParaRPr lang="es-CO"/>
          </a:p>
        </c:txPr>
        <c:crossAx val="1981999232"/>
        <c:crosses val="autoZero"/>
        <c:auto val="1"/>
        <c:lblAlgn val="ctr"/>
        <c:lblOffset val="100"/>
        <c:noMultiLvlLbl val="0"/>
      </c:catAx>
    </c:plotArea>
    <c:legend>
      <c:legendPos val="b"/>
      <c:overlay val="0"/>
      <c:txPr>
        <a:bodyPr/>
        <a:lstStyle/>
        <a:p>
          <a:pPr>
            <a:defRPr sz="800">
              <a:solidFill>
                <a:schemeClr val="tx1">
                  <a:lumMod val="85000"/>
                  <a:lumOff val="15000"/>
                </a:schemeClr>
              </a:solidFill>
            </a:defRPr>
          </a:pPr>
          <a:endParaRPr lang="es-CO"/>
        </a:p>
      </c:txPr>
    </c:legend>
    <c:plotVisOnly val="1"/>
    <c:dispBlanksAs val="gap"/>
    <c:showDLblsOverMax val="0"/>
  </c:chart>
  <c:spPr>
    <a:effectLst>
      <a:outerShdw blurRad="50800" dist="38100" dir="5400000" algn="t" rotWithShape="0">
        <a:prstClr val="black">
          <a:alpha val="40000"/>
        </a:prstClr>
      </a:outerShdw>
    </a:effectLst>
  </c:spPr>
  <c:txPr>
    <a:bodyPr/>
    <a:lstStyle/>
    <a:p>
      <a:pPr>
        <a:defRPr sz="900">
          <a:latin typeface="Century Gothic" panose="020B0502020202020204"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solidFill>
                  <a:schemeClr val="accent1">
                    <a:lumMod val="75000"/>
                  </a:schemeClr>
                </a:solidFill>
              </a:defRPr>
            </a:pPr>
            <a:r>
              <a:rPr lang="es-CO" sz="1200" b="1">
                <a:solidFill>
                  <a:schemeClr val="accent1">
                    <a:lumMod val="75000"/>
                  </a:schemeClr>
                </a:solidFill>
              </a:rPr>
              <a:t>Aspectos</a:t>
            </a:r>
            <a:r>
              <a:rPr lang="es-CO" sz="1200" b="1" baseline="0">
                <a:solidFill>
                  <a:schemeClr val="accent1">
                    <a:lumMod val="75000"/>
                  </a:schemeClr>
                </a:solidFill>
              </a:rPr>
              <a:t> Investigados</a:t>
            </a:r>
          </a:p>
          <a:p>
            <a:pPr>
              <a:defRPr sz="1200" b="1">
                <a:solidFill>
                  <a:schemeClr val="accent1">
                    <a:lumMod val="75000"/>
                  </a:schemeClr>
                </a:solidFill>
              </a:defRPr>
            </a:pPr>
            <a:r>
              <a:rPr lang="es-CO" sz="1200" b="1">
                <a:solidFill>
                  <a:schemeClr val="accent1">
                    <a:lumMod val="75000"/>
                  </a:schemeClr>
                </a:solidFill>
              </a:rPr>
              <a:t>Movilidad</a:t>
            </a:r>
          </a:p>
        </c:rich>
      </c:tx>
      <c:overlay val="0"/>
    </c:title>
    <c:autoTitleDeleted val="0"/>
    <c:view3D>
      <c:rotX val="15"/>
      <c:rotY val="60"/>
      <c:rAngAx val="1"/>
    </c:view3D>
    <c:floor>
      <c:thickness val="0"/>
    </c:floor>
    <c:sideWall>
      <c:thickness val="0"/>
    </c:sideWall>
    <c:backWall>
      <c:thickness val="0"/>
    </c:backWall>
    <c:plotArea>
      <c:layout/>
      <c:bar3DChart>
        <c:barDir val="bar"/>
        <c:grouping val="percentStacked"/>
        <c:varyColors val="0"/>
        <c:ser>
          <c:idx val="0"/>
          <c:order val="0"/>
          <c:tx>
            <c:strRef>
              <c:f>Graficas.!$C$48</c:f>
              <c:strCache>
                <c:ptCount val="1"/>
                <c:pt idx="0">
                  <c:v>MINTIC</c:v>
                </c:pt>
              </c:strCache>
            </c:strRef>
          </c:tx>
          <c:invertIfNegative val="0"/>
          <c:cat>
            <c:strRef>
              <c:f>Graficas.!$B$49:$B$53</c:f>
              <c:strCache>
                <c:ptCount val="5"/>
                <c:pt idx="0">
                  <c:v>Marco Legal</c:v>
                </c:pt>
                <c:pt idx="1">
                  <c:v>Entes Involucrados</c:v>
                </c:pt>
                <c:pt idx="2">
                  <c:v>Tecnología </c:v>
                </c:pt>
                <c:pt idx="3">
                  <c:v>Ventajas </c:v>
                </c:pt>
                <c:pt idx="4">
                  <c:v>Riesgos</c:v>
                </c:pt>
              </c:strCache>
            </c:strRef>
          </c:cat>
          <c:val>
            <c:numRef>
              <c:f>Graficas.!$C$49:$C$53</c:f>
              <c:numCache>
                <c:formatCode>0%</c:formatCode>
                <c:ptCount val="5"/>
                <c:pt idx="0" formatCode="General">
                  <c:v>0</c:v>
                </c:pt>
                <c:pt idx="1">
                  <c:v>0.25</c:v>
                </c:pt>
                <c:pt idx="2">
                  <c:v>0.25</c:v>
                </c:pt>
                <c:pt idx="3">
                  <c:v>0.25</c:v>
                </c:pt>
                <c:pt idx="4" formatCode="General">
                  <c:v>0</c:v>
                </c:pt>
              </c:numCache>
            </c:numRef>
          </c:val>
        </c:ser>
        <c:ser>
          <c:idx val="1"/>
          <c:order val="1"/>
          <c:tx>
            <c:strRef>
              <c:f>Graficas.!$D$48</c:f>
              <c:strCache>
                <c:ptCount val="1"/>
                <c:pt idx="0">
                  <c:v>BID</c:v>
                </c:pt>
              </c:strCache>
            </c:strRef>
          </c:tx>
          <c:invertIfNegative val="0"/>
          <c:cat>
            <c:strRef>
              <c:f>Graficas.!$B$49:$B$53</c:f>
              <c:strCache>
                <c:ptCount val="5"/>
                <c:pt idx="0">
                  <c:v>Marco Legal</c:v>
                </c:pt>
                <c:pt idx="1">
                  <c:v>Entes Involucrados</c:v>
                </c:pt>
                <c:pt idx="2">
                  <c:v>Tecnología </c:v>
                </c:pt>
                <c:pt idx="3">
                  <c:v>Ventajas </c:v>
                </c:pt>
                <c:pt idx="4">
                  <c:v>Riesgos</c:v>
                </c:pt>
              </c:strCache>
            </c:strRef>
          </c:cat>
          <c:val>
            <c:numRef>
              <c:f>Graficas.!$D$49:$D$53</c:f>
              <c:numCache>
                <c:formatCode>General</c:formatCode>
                <c:ptCount val="5"/>
                <c:pt idx="0">
                  <c:v>0</c:v>
                </c:pt>
                <c:pt idx="1">
                  <c:v>0</c:v>
                </c:pt>
                <c:pt idx="2" formatCode="0%">
                  <c:v>0.25</c:v>
                </c:pt>
                <c:pt idx="3" formatCode="0%">
                  <c:v>0.25</c:v>
                </c:pt>
                <c:pt idx="4">
                  <c:v>0</c:v>
                </c:pt>
              </c:numCache>
            </c:numRef>
          </c:val>
        </c:ser>
        <c:ser>
          <c:idx val="2"/>
          <c:order val="2"/>
          <c:tx>
            <c:strRef>
              <c:f>Graficas.!$E$48</c:f>
              <c:strCache>
                <c:ptCount val="1"/>
                <c:pt idx="0">
                  <c:v>BM</c:v>
                </c:pt>
              </c:strCache>
            </c:strRef>
          </c:tx>
          <c:invertIfNegative val="0"/>
          <c:cat>
            <c:strRef>
              <c:f>Graficas.!$B$49:$B$53</c:f>
              <c:strCache>
                <c:ptCount val="5"/>
                <c:pt idx="0">
                  <c:v>Marco Legal</c:v>
                </c:pt>
                <c:pt idx="1">
                  <c:v>Entes Involucrados</c:v>
                </c:pt>
                <c:pt idx="2">
                  <c:v>Tecnología </c:v>
                </c:pt>
                <c:pt idx="3">
                  <c:v>Ventajas </c:v>
                </c:pt>
                <c:pt idx="4">
                  <c:v>Riesgos</c:v>
                </c:pt>
              </c:strCache>
            </c:strRef>
          </c:cat>
          <c:val>
            <c:numRef>
              <c:f>Graficas.!$E$49:$E$53</c:f>
              <c:numCache>
                <c:formatCode>General</c:formatCode>
                <c:ptCount val="5"/>
                <c:pt idx="0">
                  <c:v>0</c:v>
                </c:pt>
                <c:pt idx="1">
                  <c:v>0</c:v>
                </c:pt>
                <c:pt idx="2" formatCode="0%">
                  <c:v>0.25</c:v>
                </c:pt>
                <c:pt idx="3">
                  <c:v>0</c:v>
                </c:pt>
                <c:pt idx="4">
                  <c:v>0</c:v>
                </c:pt>
              </c:numCache>
            </c:numRef>
          </c:val>
        </c:ser>
        <c:ser>
          <c:idx val="3"/>
          <c:order val="3"/>
          <c:tx>
            <c:strRef>
              <c:f>Graficas.!$F$48</c:f>
              <c:strCache>
                <c:ptCount val="1"/>
                <c:pt idx="0">
                  <c:v>OTRAS FUENTES</c:v>
                </c:pt>
              </c:strCache>
            </c:strRef>
          </c:tx>
          <c:spPr>
            <a:solidFill>
              <a:schemeClr val="bg2">
                <a:lumMod val="75000"/>
              </a:schemeClr>
            </a:solidFill>
          </c:spPr>
          <c:invertIfNegative val="0"/>
          <c:cat>
            <c:strRef>
              <c:f>Graficas.!$B$49:$B$53</c:f>
              <c:strCache>
                <c:ptCount val="5"/>
                <c:pt idx="0">
                  <c:v>Marco Legal</c:v>
                </c:pt>
                <c:pt idx="1">
                  <c:v>Entes Involucrados</c:v>
                </c:pt>
                <c:pt idx="2">
                  <c:v>Tecnología </c:v>
                </c:pt>
                <c:pt idx="3">
                  <c:v>Ventajas </c:v>
                </c:pt>
                <c:pt idx="4">
                  <c:v>Riesgos</c:v>
                </c:pt>
              </c:strCache>
            </c:strRef>
          </c:cat>
          <c:val>
            <c:numRef>
              <c:f>Graficas.!$F$49:$F$53</c:f>
              <c:numCache>
                <c:formatCode>0%</c:formatCode>
                <c:ptCount val="5"/>
                <c:pt idx="0">
                  <c:v>0.25</c:v>
                </c:pt>
                <c:pt idx="1">
                  <c:v>0.25</c:v>
                </c:pt>
                <c:pt idx="2">
                  <c:v>0.25</c:v>
                </c:pt>
                <c:pt idx="3">
                  <c:v>0.25</c:v>
                </c:pt>
                <c:pt idx="4" formatCode="General">
                  <c:v>0</c:v>
                </c:pt>
              </c:numCache>
            </c:numRef>
          </c:val>
        </c:ser>
        <c:dLbls>
          <c:showLegendKey val="0"/>
          <c:showVal val="0"/>
          <c:showCatName val="0"/>
          <c:showSerName val="0"/>
          <c:showPercent val="0"/>
          <c:showBubbleSize val="0"/>
        </c:dLbls>
        <c:gapWidth val="150"/>
        <c:shape val="box"/>
        <c:axId val="1981995424"/>
        <c:axId val="1981989984"/>
        <c:axId val="0"/>
      </c:bar3DChart>
      <c:valAx>
        <c:axId val="1981989984"/>
        <c:scaling>
          <c:orientation val="minMax"/>
        </c:scaling>
        <c:delete val="1"/>
        <c:axPos val="b"/>
        <c:numFmt formatCode="0%" sourceLinked="1"/>
        <c:majorTickMark val="out"/>
        <c:minorTickMark val="none"/>
        <c:tickLblPos val="nextTo"/>
        <c:crossAx val="1981995424"/>
        <c:crosses val="autoZero"/>
        <c:crossBetween val="between"/>
      </c:valAx>
      <c:catAx>
        <c:axId val="1981995424"/>
        <c:scaling>
          <c:orientation val="minMax"/>
        </c:scaling>
        <c:delete val="0"/>
        <c:axPos val="l"/>
        <c:numFmt formatCode="General" sourceLinked="1"/>
        <c:majorTickMark val="out"/>
        <c:minorTickMark val="none"/>
        <c:tickLblPos val="nextTo"/>
        <c:txPr>
          <a:bodyPr/>
          <a:lstStyle/>
          <a:p>
            <a:pPr>
              <a:defRPr sz="800">
                <a:solidFill>
                  <a:schemeClr val="tx1">
                    <a:lumMod val="85000"/>
                    <a:lumOff val="15000"/>
                  </a:schemeClr>
                </a:solidFill>
              </a:defRPr>
            </a:pPr>
            <a:endParaRPr lang="es-CO"/>
          </a:p>
        </c:txPr>
        <c:crossAx val="1981989984"/>
        <c:crosses val="autoZero"/>
        <c:auto val="1"/>
        <c:lblAlgn val="ctr"/>
        <c:lblOffset val="100"/>
        <c:noMultiLvlLbl val="0"/>
      </c:catAx>
    </c:plotArea>
    <c:legend>
      <c:legendPos val="b"/>
      <c:overlay val="0"/>
      <c:txPr>
        <a:bodyPr/>
        <a:lstStyle/>
        <a:p>
          <a:pPr>
            <a:defRPr sz="800">
              <a:solidFill>
                <a:schemeClr val="tx1">
                  <a:lumMod val="85000"/>
                  <a:lumOff val="15000"/>
                </a:schemeClr>
              </a:solidFill>
            </a:defRPr>
          </a:pPr>
          <a:endParaRPr lang="es-CO"/>
        </a:p>
      </c:txPr>
    </c:legend>
    <c:plotVisOnly val="1"/>
    <c:dispBlanksAs val="gap"/>
    <c:showDLblsOverMax val="0"/>
  </c:chart>
  <c:spPr>
    <a:effectLst>
      <a:outerShdw blurRad="50800" dist="38100" dir="5400000" algn="t" rotWithShape="0">
        <a:prstClr val="black">
          <a:alpha val="40000"/>
        </a:prstClr>
      </a:outerShdw>
    </a:effectLst>
  </c:spPr>
  <c:txPr>
    <a:bodyPr/>
    <a:lstStyle/>
    <a:p>
      <a:pPr>
        <a:defRPr sz="900">
          <a:latin typeface="Century Gothic" panose="020B0502020202020204" pitchFamily="34" charset="0"/>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solidFill>
                  <a:schemeClr val="accent1">
                    <a:lumMod val="75000"/>
                  </a:schemeClr>
                </a:solidFill>
              </a:defRPr>
            </a:pPr>
            <a:r>
              <a:rPr lang="es-CO" sz="1200" b="1">
                <a:solidFill>
                  <a:schemeClr val="accent1">
                    <a:lumMod val="75000"/>
                  </a:schemeClr>
                </a:solidFill>
              </a:rPr>
              <a:t>Aspectos</a:t>
            </a:r>
            <a:r>
              <a:rPr lang="es-CO" sz="1200" b="1" baseline="0">
                <a:solidFill>
                  <a:schemeClr val="accent1">
                    <a:lumMod val="75000"/>
                  </a:schemeClr>
                </a:solidFill>
              </a:rPr>
              <a:t> Investigados</a:t>
            </a:r>
          </a:p>
          <a:p>
            <a:pPr>
              <a:defRPr sz="1200" b="1">
                <a:solidFill>
                  <a:schemeClr val="accent1">
                    <a:lumMod val="75000"/>
                  </a:schemeClr>
                </a:solidFill>
              </a:defRPr>
            </a:pPr>
            <a:r>
              <a:rPr lang="es-CO" sz="1200" b="1">
                <a:solidFill>
                  <a:schemeClr val="accent1">
                    <a:lumMod val="75000"/>
                  </a:schemeClr>
                </a:solidFill>
              </a:rPr>
              <a:t>Salud</a:t>
            </a:r>
          </a:p>
        </c:rich>
      </c:tx>
      <c:overlay val="0"/>
    </c:title>
    <c:autoTitleDeleted val="0"/>
    <c:view3D>
      <c:rotX val="15"/>
      <c:rotY val="60"/>
      <c:rAngAx val="1"/>
    </c:view3D>
    <c:floor>
      <c:thickness val="0"/>
    </c:floor>
    <c:sideWall>
      <c:thickness val="0"/>
    </c:sideWall>
    <c:backWall>
      <c:thickness val="0"/>
    </c:backWall>
    <c:plotArea>
      <c:layout/>
      <c:bar3DChart>
        <c:barDir val="bar"/>
        <c:grouping val="percentStacked"/>
        <c:varyColors val="0"/>
        <c:ser>
          <c:idx val="0"/>
          <c:order val="0"/>
          <c:tx>
            <c:strRef>
              <c:f>Graficas.!$C$71</c:f>
              <c:strCache>
                <c:ptCount val="1"/>
                <c:pt idx="0">
                  <c:v>MINTIC</c:v>
                </c:pt>
              </c:strCache>
            </c:strRef>
          </c:tx>
          <c:invertIfNegative val="0"/>
          <c:cat>
            <c:strRef>
              <c:f>Graficas.!$B$72:$B$76</c:f>
              <c:strCache>
                <c:ptCount val="5"/>
                <c:pt idx="0">
                  <c:v>Marco Legal</c:v>
                </c:pt>
                <c:pt idx="1">
                  <c:v>Entes Involucrados</c:v>
                </c:pt>
                <c:pt idx="2">
                  <c:v>Tecnología </c:v>
                </c:pt>
                <c:pt idx="3">
                  <c:v>Ventajas </c:v>
                </c:pt>
                <c:pt idx="4">
                  <c:v>Riesgos</c:v>
                </c:pt>
              </c:strCache>
            </c:strRef>
          </c:cat>
          <c:val>
            <c:numRef>
              <c:f>Graficas.!$C$72:$C$76</c:f>
              <c:numCache>
                <c:formatCode>0%</c:formatCode>
                <c:ptCount val="5"/>
                <c:pt idx="0">
                  <c:v>0.25</c:v>
                </c:pt>
                <c:pt idx="1">
                  <c:v>0.25</c:v>
                </c:pt>
                <c:pt idx="2">
                  <c:v>0.25</c:v>
                </c:pt>
                <c:pt idx="3">
                  <c:v>0.25</c:v>
                </c:pt>
                <c:pt idx="4" formatCode="General">
                  <c:v>0</c:v>
                </c:pt>
              </c:numCache>
            </c:numRef>
          </c:val>
        </c:ser>
        <c:ser>
          <c:idx val="1"/>
          <c:order val="1"/>
          <c:tx>
            <c:strRef>
              <c:f>Graficas.!$D$71</c:f>
              <c:strCache>
                <c:ptCount val="1"/>
                <c:pt idx="0">
                  <c:v>BID</c:v>
                </c:pt>
              </c:strCache>
            </c:strRef>
          </c:tx>
          <c:invertIfNegative val="0"/>
          <c:cat>
            <c:strRef>
              <c:f>Graficas.!$B$72:$B$76</c:f>
              <c:strCache>
                <c:ptCount val="5"/>
                <c:pt idx="0">
                  <c:v>Marco Legal</c:v>
                </c:pt>
                <c:pt idx="1">
                  <c:v>Entes Involucrados</c:v>
                </c:pt>
                <c:pt idx="2">
                  <c:v>Tecnología </c:v>
                </c:pt>
                <c:pt idx="3">
                  <c:v>Ventajas </c:v>
                </c:pt>
                <c:pt idx="4">
                  <c:v>Riesgos</c:v>
                </c:pt>
              </c:strCache>
            </c:strRef>
          </c:cat>
          <c:val>
            <c:numRef>
              <c:f>Graficas.!$D$72:$D$76</c:f>
              <c:numCache>
                <c:formatCode>General</c:formatCode>
                <c:ptCount val="5"/>
                <c:pt idx="0">
                  <c:v>0</c:v>
                </c:pt>
                <c:pt idx="1">
                  <c:v>0</c:v>
                </c:pt>
                <c:pt idx="2">
                  <c:v>0</c:v>
                </c:pt>
                <c:pt idx="3">
                  <c:v>0</c:v>
                </c:pt>
                <c:pt idx="4">
                  <c:v>0</c:v>
                </c:pt>
              </c:numCache>
            </c:numRef>
          </c:val>
        </c:ser>
        <c:ser>
          <c:idx val="2"/>
          <c:order val="2"/>
          <c:tx>
            <c:strRef>
              <c:f>Graficas.!$E$71</c:f>
              <c:strCache>
                <c:ptCount val="1"/>
                <c:pt idx="0">
                  <c:v>BM</c:v>
                </c:pt>
              </c:strCache>
            </c:strRef>
          </c:tx>
          <c:invertIfNegative val="0"/>
          <c:cat>
            <c:strRef>
              <c:f>Graficas.!$B$72:$B$76</c:f>
              <c:strCache>
                <c:ptCount val="5"/>
                <c:pt idx="0">
                  <c:v>Marco Legal</c:v>
                </c:pt>
                <c:pt idx="1">
                  <c:v>Entes Involucrados</c:v>
                </c:pt>
                <c:pt idx="2">
                  <c:v>Tecnología </c:v>
                </c:pt>
                <c:pt idx="3">
                  <c:v>Ventajas </c:v>
                </c:pt>
                <c:pt idx="4">
                  <c:v>Riesgos</c:v>
                </c:pt>
              </c:strCache>
            </c:strRef>
          </c:cat>
          <c:val>
            <c:numRef>
              <c:f>Graficas.!$E$72:$E$76</c:f>
              <c:numCache>
                <c:formatCode>General</c:formatCode>
                <c:ptCount val="5"/>
                <c:pt idx="0">
                  <c:v>0</c:v>
                </c:pt>
                <c:pt idx="1">
                  <c:v>0</c:v>
                </c:pt>
                <c:pt idx="2" formatCode="0%">
                  <c:v>0.25</c:v>
                </c:pt>
                <c:pt idx="3">
                  <c:v>0</c:v>
                </c:pt>
                <c:pt idx="4">
                  <c:v>0</c:v>
                </c:pt>
              </c:numCache>
            </c:numRef>
          </c:val>
        </c:ser>
        <c:ser>
          <c:idx val="3"/>
          <c:order val="3"/>
          <c:tx>
            <c:strRef>
              <c:f>Graficas.!$F$71</c:f>
              <c:strCache>
                <c:ptCount val="1"/>
                <c:pt idx="0">
                  <c:v>OTRAS FUENTES</c:v>
                </c:pt>
              </c:strCache>
            </c:strRef>
          </c:tx>
          <c:spPr>
            <a:solidFill>
              <a:schemeClr val="bg2">
                <a:lumMod val="75000"/>
              </a:schemeClr>
            </a:solidFill>
          </c:spPr>
          <c:invertIfNegative val="0"/>
          <c:cat>
            <c:strRef>
              <c:f>Graficas.!$B$72:$B$76</c:f>
              <c:strCache>
                <c:ptCount val="5"/>
                <c:pt idx="0">
                  <c:v>Marco Legal</c:v>
                </c:pt>
                <c:pt idx="1">
                  <c:v>Entes Involucrados</c:v>
                </c:pt>
                <c:pt idx="2">
                  <c:v>Tecnología </c:v>
                </c:pt>
                <c:pt idx="3">
                  <c:v>Ventajas </c:v>
                </c:pt>
                <c:pt idx="4">
                  <c:v>Riesgos</c:v>
                </c:pt>
              </c:strCache>
            </c:strRef>
          </c:cat>
          <c:val>
            <c:numRef>
              <c:f>Graficas.!$F$72:$F$76</c:f>
              <c:numCache>
                <c:formatCode>General</c:formatCode>
                <c:ptCount val="5"/>
                <c:pt idx="0">
                  <c:v>0</c:v>
                </c:pt>
                <c:pt idx="1">
                  <c:v>0</c:v>
                </c:pt>
                <c:pt idx="2" formatCode="0%">
                  <c:v>0.25</c:v>
                </c:pt>
                <c:pt idx="3" formatCode="0%">
                  <c:v>0.25</c:v>
                </c:pt>
                <c:pt idx="4">
                  <c:v>0</c:v>
                </c:pt>
              </c:numCache>
            </c:numRef>
          </c:val>
        </c:ser>
        <c:dLbls>
          <c:showLegendKey val="0"/>
          <c:showVal val="0"/>
          <c:showCatName val="0"/>
          <c:showSerName val="0"/>
          <c:showPercent val="0"/>
          <c:showBubbleSize val="0"/>
        </c:dLbls>
        <c:gapWidth val="150"/>
        <c:shape val="box"/>
        <c:axId val="1981993792"/>
        <c:axId val="1981986720"/>
        <c:axId val="0"/>
      </c:bar3DChart>
      <c:valAx>
        <c:axId val="1981986720"/>
        <c:scaling>
          <c:orientation val="minMax"/>
        </c:scaling>
        <c:delete val="1"/>
        <c:axPos val="b"/>
        <c:numFmt formatCode="0%" sourceLinked="1"/>
        <c:majorTickMark val="out"/>
        <c:minorTickMark val="none"/>
        <c:tickLblPos val="nextTo"/>
        <c:crossAx val="1981993792"/>
        <c:crosses val="autoZero"/>
        <c:crossBetween val="between"/>
      </c:valAx>
      <c:catAx>
        <c:axId val="1981993792"/>
        <c:scaling>
          <c:orientation val="minMax"/>
        </c:scaling>
        <c:delete val="0"/>
        <c:axPos val="l"/>
        <c:numFmt formatCode="General" sourceLinked="1"/>
        <c:majorTickMark val="out"/>
        <c:minorTickMark val="none"/>
        <c:tickLblPos val="nextTo"/>
        <c:txPr>
          <a:bodyPr/>
          <a:lstStyle/>
          <a:p>
            <a:pPr>
              <a:defRPr sz="800">
                <a:solidFill>
                  <a:schemeClr val="tx1">
                    <a:lumMod val="85000"/>
                    <a:lumOff val="15000"/>
                  </a:schemeClr>
                </a:solidFill>
              </a:defRPr>
            </a:pPr>
            <a:endParaRPr lang="es-CO"/>
          </a:p>
        </c:txPr>
        <c:crossAx val="1981986720"/>
        <c:crosses val="autoZero"/>
        <c:auto val="1"/>
        <c:lblAlgn val="ctr"/>
        <c:lblOffset val="100"/>
        <c:noMultiLvlLbl val="0"/>
      </c:catAx>
    </c:plotArea>
    <c:legend>
      <c:legendPos val="b"/>
      <c:overlay val="0"/>
      <c:txPr>
        <a:bodyPr/>
        <a:lstStyle/>
        <a:p>
          <a:pPr>
            <a:defRPr sz="800">
              <a:solidFill>
                <a:schemeClr val="tx1">
                  <a:lumMod val="85000"/>
                  <a:lumOff val="15000"/>
                </a:schemeClr>
              </a:solidFill>
            </a:defRPr>
          </a:pPr>
          <a:endParaRPr lang="es-CO"/>
        </a:p>
      </c:txPr>
    </c:legend>
    <c:plotVisOnly val="1"/>
    <c:dispBlanksAs val="gap"/>
    <c:showDLblsOverMax val="0"/>
  </c:chart>
  <c:spPr>
    <a:effectLst>
      <a:outerShdw blurRad="50800" dist="38100" dir="5400000" algn="t" rotWithShape="0">
        <a:prstClr val="black">
          <a:alpha val="40000"/>
        </a:prstClr>
      </a:outerShdw>
    </a:effectLst>
  </c:spPr>
  <c:txPr>
    <a:bodyPr/>
    <a:lstStyle/>
    <a:p>
      <a:pPr>
        <a:defRPr sz="900">
          <a:latin typeface="Century Gothic" panose="020B0502020202020204"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solidFill>
                  <a:schemeClr val="accent1">
                    <a:lumMod val="75000"/>
                  </a:schemeClr>
                </a:solidFill>
              </a:defRPr>
            </a:pPr>
            <a:r>
              <a:rPr lang="es-CO" sz="1200" b="1">
                <a:solidFill>
                  <a:schemeClr val="accent1">
                    <a:lumMod val="75000"/>
                  </a:schemeClr>
                </a:solidFill>
              </a:rPr>
              <a:t>Aspectos</a:t>
            </a:r>
            <a:r>
              <a:rPr lang="es-CO" sz="1200" b="1" baseline="0">
                <a:solidFill>
                  <a:schemeClr val="accent1">
                    <a:lumMod val="75000"/>
                  </a:schemeClr>
                </a:solidFill>
              </a:rPr>
              <a:t> Investigados</a:t>
            </a:r>
          </a:p>
          <a:p>
            <a:pPr>
              <a:defRPr sz="1200" b="1">
                <a:solidFill>
                  <a:schemeClr val="accent1">
                    <a:lumMod val="75000"/>
                  </a:schemeClr>
                </a:solidFill>
              </a:defRPr>
            </a:pPr>
            <a:r>
              <a:rPr lang="es-CO" sz="1200" b="1">
                <a:solidFill>
                  <a:schemeClr val="accent1">
                    <a:lumMod val="75000"/>
                  </a:schemeClr>
                </a:solidFill>
              </a:rPr>
              <a:t>EDUCACION</a:t>
            </a:r>
          </a:p>
        </c:rich>
      </c:tx>
      <c:overlay val="0"/>
    </c:title>
    <c:autoTitleDeleted val="0"/>
    <c:view3D>
      <c:rotX val="15"/>
      <c:rotY val="60"/>
      <c:rAngAx val="1"/>
    </c:view3D>
    <c:floor>
      <c:thickness val="0"/>
    </c:floor>
    <c:sideWall>
      <c:thickness val="0"/>
    </c:sideWall>
    <c:backWall>
      <c:thickness val="0"/>
    </c:backWall>
    <c:plotArea>
      <c:layout/>
      <c:bar3DChart>
        <c:barDir val="bar"/>
        <c:grouping val="percentStacked"/>
        <c:varyColors val="0"/>
        <c:ser>
          <c:idx val="0"/>
          <c:order val="0"/>
          <c:tx>
            <c:strRef>
              <c:f>Graficas.!$C$94</c:f>
              <c:strCache>
                <c:ptCount val="1"/>
                <c:pt idx="0">
                  <c:v>MINTIC</c:v>
                </c:pt>
              </c:strCache>
            </c:strRef>
          </c:tx>
          <c:invertIfNegative val="0"/>
          <c:cat>
            <c:strRef>
              <c:f>Graficas.!$B$95:$B$99</c:f>
              <c:strCache>
                <c:ptCount val="5"/>
                <c:pt idx="0">
                  <c:v>Marco Legal</c:v>
                </c:pt>
                <c:pt idx="1">
                  <c:v>Entes Involucrados</c:v>
                </c:pt>
                <c:pt idx="2">
                  <c:v>Tecnología </c:v>
                </c:pt>
                <c:pt idx="3">
                  <c:v>Ventajas </c:v>
                </c:pt>
                <c:pt idx="4">
                  <c:v>Riesgos</c:v>
                </c:pt>
              </c:strCache>
            </c:strRef>
          </c:cat>
          <c:val>
            <c:numRef>
              <c:f>Graficas.!$C$95:$C$99</c:f>
              <c:numCache>
                <c:formatCode>General</c:formatCode>
                <c:ptCount val="5"/>
                <c:pt idx="0">
                  <c:v>0</c:v>
                </c:pt>
                <c:pt idx="1">
                  <c:v>0</c:v>
                </c:pt>
                <c:pt idx="2" formatCode="0%">
                  <c:v>0.25</c:v>
                </c:pt>
                <c:pt idx="3" formatCode="0%">
                  <c:v>0.25</c:v>
                </c:pt>
                <c:pt idx="4">
                  <c:v>0</c:v>
                </c:pt>
              </c:numCache>
            </c:numRef>
          </c:val>
        </c:ser>
        <c:ser>
          <c:idx val="1"/>
          <c:order val="1"/>
          <c:tx>
            <c:strRef>
              <c:f>Graficas.!$D$94</c:f>
              <c:strCache>
                <c:ptCount val="1"/>
                <c:pt idx="0">
                  <c:v>BID</c:v>
                </c:pt>
              </c:strCache>
            </c:strRef>
          </c:tx>
          <c:invertIfNegative val="0"/>
          <c:cat>
            <c:strRef>
              <c:f>Graficas.!$B$95:$B$99</c:f>
              <c:strCache>
                <c:ptCount val="5"/>
                <c:pt idx="0">
                  <c:v>Marco Legal</c:v>
                </c:pt>
                <c:pt idx="1">
                  <c:v>Entes Involucrados</c:v>
                </c:pt>
                <c:pt idx="2">
                  <c:v>Tecnología </c:v>
                </c:pt>
                <c:pt idx="3">
                  <c:v>Ventajas </c:v>
                </c:pt>
                <c:pt idx="4">
                  <c:v>Riesgos</c:v>
                </c:pt>
              </c:strCache>
            </c:strRef>
          </c:cat>
          <c:val>
            <c:numRef>
              <c:f>Graficas.!$D$95:$D$99</c:f>
              <c:numCache>
                <c:formatCode>General</c:formatCode>
                <c:ptCount val="5"/>
                <c:pt idx="0">
                  <c:v>0</c:v>
                </c:pt>
                <c:pt idx="1">
                  <c:v>0</c:v>
                </c:pt>
                <c:pt idx="2">
                  <c:v>0</c:v>
                </c:pt>
                <c:pt idx="3">
                  <c:v>0</c:v>
                </c:pt>
                <c:pt idx="4">
                  <c:v>0</c:v>
                </c:pt>
              </c:numCache>
            </c:numRef>
          </c:val>
        </c:ser>
        <c:ser>
          <c:idx val="2"/>
          <c:order val="2"/>
          <c:tx>
            <c:strRef>
              <c:f>Graficas.!$E$94</c:f>
              <c:strCache>
                <c:ptCount val="1"/>
                <c:pt idx="0">
                  <c:v>BM</c:v>
                </c:pt>
              </c:strCache>
            </c:strRef>
          </c:tx>
          <c:invertIfNegative val="0"/>
          <c:cat>
            <c:strRef>
              <c:f>Graficas.!$B$95:$B$99</c:f>
              <c:strCache>
                <c:ptCount val="5"/>
                <c:pt idx="0">
                  <c:v>Marco Legal</c:v>
                </c:pt>
                <c:pt idx="1">
                  <c:v>Entes Involucrados</c:v>
                </c:pt>
                <c:pt idx="2">
                  <c:v>Tecnología </c:v>
                </c:pt>
                <c:pt idx="3">
                  <c:v>Ventajas </c:v>
                </c:pt>
                <c:pt idx="4">
                  <c:v>Riesgos</c:v>
                </c:pt>
              </c:strCache>
            </c:strRef>
          </c:cat>
          <c:val>
            <c:numRef>
              <c:f>Graficas.!$E$95:$E$99</c:f>
              <c:numCache>
                <c:formatCode>General</c:formatCode>
                <c:ptCount val="5"/>
                <c:pt idx="0">
                  <c:v>0</c:v>
                </c:pt>
                <c:pt idx="1">
                  <c:v>0</c:v>
                </c:pt>
                <c:pt idx="2">
                  <c:v>0</c:v>
                </c:pt>
                <c:pt idx="3">
                  <c:v>0</c:v>
                </c:pt>
                <c:pt idx="4">
                  <c:v>0</c:v>
                </c:pt>
              </c:numCache>
            </c:numRef>
          </c:val>
        </c:ser>
        <c:ser>
          <c:idx val="3"/>
          <c:order val="3"/>
          <c:tx>
            <c:strRef>
              <c:f>Graficas.!$F$94</c:f>
              <c:strCache>
                <c:ptCount val="1"/>
                <c:pt idx="0">
                  <c:v>OTRAS FUENTES</c:v>
                </c:pt>
              </c:strCache>
            </c:strRef>
          </c:tx>
          <c:spPr>
            <a:solidFill>
              <a:schemeClr val="bg2">
                <a:lumMod val="75000"/>
              </a:schemeClr>
            </a:solidFill>
          </c:spPr>
          <c:invertIfNegative val="0"/>
          <c:cat>
            <c:strRef>
              <c:f>Graficas.!$B$95:$B$99</c:f>
              <c:strCache>
                <c:ptCount val="5"/>
                <c:pt idx="0">
                  <c:v>Marco Legal</c:v>
                </c:pt>
                <c:pt idx="1">
                  <c:v>Entes Involucrados</c:v>
                </c:pt>
                <c:pt idx="2">
                  <c:v>Tecnología </c:v>
                </c:pt>
                <c:pt idx="3">
                  <c:v>Ventajas </c:v>
                </c:pt>
                <c:pt idx="4">
                  <c:v>Riesgos</c:v>
                </c:pt>
              </c:strCache>
            </c:strRef>
          </c:cat>
          <c:val>
            <c:numRef>
              <c:f>Graficas.!$F$95:$F$99</c:f>
              <c:numCache>
                <c:formatCode>0%</c:formatCode>
                <c:ptCount val="5"/>
                <c:pt idx="0" formatCode="General">
                  <c:v>0</c:v>
                </c:pt>
                <c:pt idx="1">
                  <c:v>0.25</c:v>
                </c:pt>
                <c:pt idx="2">
                  <c:v>0.25</c:v>
                </c:pt>
                <c:pt idx="3" formatCode="General">
                  <c:v>0</c:v>
                </c:pt>
                <c:pt idx="4" formatCode="General">
                  <c:v>0</c:v>
                </c:pt>
              </c:numCache>
            </c:numRef>
          </c:val>
        </c:ser>
        <c:dLbls>
          <c:showLegendKey val="0"/>
          <c:showVal val="0"/>
          <c:showCatName val="0"/>
          <c:showSerName val="0"/>
          <c:showPercent val="0"/>
          <c:showBubbleSize val="0"/>
        </c:dLbls>
        <c:gapWidth val="150"/>
        <c:shape val="box"/>
        <c:axId val="40662224"/>
        <c:axId val="40664944"/>
        <c:axId val="0"/>
      </c:bar3DChart>
      <c:valAx>
        <c:axId val="40664944"/>
        <c:scaling>
          <c:orientation val="minMax"/>
        </c:scaling>
        <c:delete val="1"/>
        <c:axPos val="b"/>
        <c:numFmt formatCode="0%" sourceLinked="1"/>
        <c:majorTickMark val="out"/>
        <c:minorTickMark val="none"/>
        <c:tickLblPos val="nextTo"/>
        <c:crossAx val="40662224"/>
        <c:crosses val="autoZero"/>
        <c:crossBetween val="between"/>
      </c:valAx>
      <c:catAx>
        <c:axId val="40662224"/>
        <c:scaling>
          <c:orientation val="minMax"/>
        </c:scaling>
        <c:delete val="0"/>
        <c:axPos val="l"/>
        <c:numFmt formatCode="General" sourceLinked="1"/>
        <c:majorTickMark val="out"/>
        <c:minorTickMark val="none"/>
        <c:tickLblPos val="nextTo"/>
        <c:txPr>
          <a:bodyPr/>
          <a:lstStyle/>
          <a:p>
            <a:pPr>
              <a:defRPr sz="800">
                <a:solidFill>
                  <a:schemeClr val="tx1">
                    <a:lumMod val="85000"/>
                    <a:lumOff val="15000"/>
                  </a:schemeClr>
                </a:solidFill>
              </a:defRPr>
            </a:pPr>
            <a:endParaRPr lang="es-CO"/>
          </a:p>
        </c:txPr>
        <c:crossAx val="40664944"/>
        <c:crosses val="autoZero"/>
        <c:auto val="1"/>
        <c:lblAlgn val="ctr"/>
        <c:lblOffset val="100"/>
        <c:noMultiLvlLbl val="0"/>
      </c:catAx>
    </c:plotArea>
    <c:legend>
      <c:legendPos val="b"/>
      <c:overlay val="0"/>
      <c:txPr>
        <a:bodyPr/>
        <a:lstStyle/>
        <a:p>
          <a:pPr>
            <a:defRPr sz="800">
              <a:solidFill>
                <a:schemeClr val="tx1">
                  <a:lumMod val="85000"/>
                  <a:lumOff val="15000"/>
                </a:schemeClr>
              </a:solidFill>
            </a:defRPr>
          </a:pPr>
          <a:endParaRPr lang="es-CO"/>
        </a:p>
      </c:txPr>
    </c:legend>
    <c:plotVisOnly val="1"/>
    <c:dispBlanksAs val="gap"/>
    <c:showDLblsOverMax val="0"/>
  </c:chart>
  <c:spPr>
    <a:effectLst>
      <a:outerShdw blurRad="50800" dist="38100" dir="5400000" algn="t" rotWithShape="0">
        <a:prstClr val="black">
          <a:alpha val="40000"/>
        </a:prstClr>
      </a:outerShdw>
    </a:effectLst>
  </c:spPr>
  <c:txPr>
    <a:bodyPr/>
    <a:lstStyle/>
    <a:p>
      <a:pPr>
        <a:defRPr sz="900">
          <a:latin typeface="Century Gothic" panose="020B0502020202020204" pitchFamily="34"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solidFill>
                  <a:schemeClr val="accent1">
                    <a:lumMod val="75000"/>
                  </a:schemeClr>
                </a:solidFill>
              </a:defRPr>
            </a:pPr>
            <a:r>
              <a:rPr lang="es-CO" sz="1200" b="1">
                <a:solidFill>
                  <a:schemeClr val="accent1">
                    <a:lumMod val="75000"/>
                  </a:schemeClr>
                </a:solidFill>
              </a:rPr>
              <a:t>Aspectos</a:t>
            </a:r>
            <a:r>
              <a:rPr lang="es-CO" sz="1200" b="1" baseline="0">
                <a:solidFill>
                  <a:schemeClr val="accent1">
                    <a:lumMod val="75000"/>
                  </a:schemeClr>
                </a:solidFill>
              </a:rPr>
              <a:t> Investigados</a:t>
            </a:r>
          </a:p>
          <a:p>
            <a:pPr>
              <a:defRPr sz="1200" b="1">
                <a:solidFill>
                  <a:schemeClr val="accent1">
                    <a:lumMod val="75000"/>
                  </a:schemeClr>
                </a:solidFill>
              </a:defRPr>
            </a:pPr>
            <a:r>
              <a:rPr lang="es-CO" sz="1200" b="1">
                <a:solidFill>
                  <a:schemeClr val="accent1">
                    <a:lumMod val="75000"/>
                  </a:schemeClr>
                </a:solidFill>
              </a:rPr>
              <a:t>MEDIO AMBIENTE</a:t>
            </a:r>
          </a:p>
        </c:rich>
      </c:tx>
      <c:overlay val="0"/>
    </c:title>
    <c:autoTitleDeleted val="0"/>
    <c:view3D>
      <c:rotX val="15"/>
      <c:rotY val="60"/>
      <c:rAngAx val="1"/>
    </c:view3D>
    <c:floor>
      <c:thickness val="0"/>
    </c:floor>
    <c:sideWall>
      <c:thickness val="0"/>
    </c:sideWall>
    <c:backWall>
      <c:thickness val="0"/>
    </c:backWall>
    <c:plotArea>
      <c:layout/>
      <c:bar3DChart>
        <c:barDir val="bar"/>
        <c:grouping val="percentStacked"/>
        <c:varyColors val="0"/>
        <c:ser>
          <c:idx val="0"/>
          <c:order val="0"/>
          <c:tx>
            <c:strRef>
              <c:f>Graficas.!$C$117</c:f>
              <c:strCache>
                <c:ptCount val="1"/>
                <c:pt idx="0">
                  <c:v>MINTIC</c:v>
                </c:pt>
              </c:strCache>
            </c:strRef>
          </c:tx>
          <c:invertIfNegative val="0"/>
          <c:cat>
            <c:strRef>
              <c:f>Graficas.!$B$118:$B$122</c:f>
              <c:strCache>
                <c:ptCount val="5"/>
                <c:pt idx="0">
                  <c:v>Marco Legal</c:v>
                </c:pt>
                <c:pt idx="1">
                  <c:v>Entes Involucrados</c:v>
                </c:pt>
                <c:pt idx="2">
                  <c:v>Tecnología </c:v>
                </c:pt>
                <c:pt idx="3">
                  <c:v>Ventajas </c:v>
                </c:pt>
                <c:pt idx="4">
                  <c:v>Riesgos</c:v>
                </c:pt>
              </c:strCache>
            </c:strRef>
          </c:cat>
          <c:val>
            <c:numRef>
              <c:f>Graficas.!$C$118:$C$122</c:f>
              <c:numCache>
                <c:formatCode>0%</c:formatCode>
                <c:ptCount val="5"/>
                <c:pt idx="0">
                  <c:v>0.25</c:v>
                </c:pt>
                <c:pt idx="1">
                  <c:v>0.25</c:v>
                </c:pt>
                <c:pt idx="2">
                  <c:v>0.25</c:v>
                </c:pt>
                <c:pt idx="3">
                  <c:v>0.25</c:v>
                </c:pt>
                <c:pt idx="4" formatCode="General">
                  <c:v>0</c:v>
                </c:pt>
              </c:numCache>
            </c:numRef>
          </c:val>
        </c:ser>
        <c:ser>
          <c:idx val="1"/>
          <c:order val="1"/>
          <c:tx>
            <c:strRef>
              <c:f>Graficas.!$D$117</c:f>
              <c:strCache>
                <c:ptCount val="1"/>
                <c:pt idx="0">
                  <c:v>BID</c:v>
                </c:pt>
              </c:strCache>
            </c:strRef>
          </c:tx>
          <c:invertIfNegative val="0"/>
          <c:cat>
            <c:strRef>
              <c:f>Graficas.!$B$118:$B$122</c:f>
              <c:strCache>
                <c:ptCount val="5"/>
                <c:pt idx="0">
                  <c:v>Marco Legal</c:v>
                </c:pt>
                <c:pt idx="1">
                  <c:v>Entes Involucrados</c:v>
                </c:pt>
                <c:pt idx="2">
                  <c:v>Tecnología </c:v>
                </c:pt>
                <c:pt idx="3">
                  <c:v>Ventajas </c:v>
                </c:pt>
                <c:pt idx="4">
                  <c:v>Riesgos</c:v>
                </c:pt>
              </c:strCache>
            </c:strRef>
          </c:cat>
          <c:val>
            <c:numRef>
              <c:f>Graficas.!$D$118:$D$122</c:f>
              <c:numCache>
                <c:formatCode>General</c:formatCode>
                <c:ptCount val="5"/>
                <c:pt idx="0">
                  <c:v>0</c:v>
                </c:pt>
                <c:pt idx="1">
                  <c:v>0</c:v>
                </c:pt>
                <c:pt idx="2">
                  <c:v>0</c:v>
                </c:pt>
                <c:pt idx="3" formatCode="0%">
                  <c:v>0.25</c:v>
                </c:pt>
                <c:pt idx="4" formatCode="0%">
                  <c:v>0.25</c:v>
                </c:pt>
              </c:numCache>
            </c:numRef>
          </c:val>
        </c:ser>
        <c:ser>
          <c:idx val="2"/>
          <c:order val="2"/>
          <c:tx>
            <c:strRef>
              <c:f>Graficas.!$E$117</c:f>
              <c:strCache>
                <c:ptCount val="1"/>
                <c:pt idx="0">
                  <c:v>BM</c:v>
                </c:pt>
              </c:strCache>
            </c:strRef>
          </c:tx>
          <c:invertIfNegative val="0"/>
          <c:cat>
            <c:strRef>
              <c:f>Graficas.!$B$118:$B$122</c:f>
              <c:strCache>
                <c:ptCount val="5"/>
                <c:pt idx="0">
                  <c:v>Marco Legal</c:v>
                </c:pt>
                <c:pt idx="1">
                  <c:v>Entes Involucrados</c:v>
                </c:pt>
                <c:pt idx="2">
                  <c:v>Tecnología </c:v>
                </c:pt>
                <c:pt idx="3">
                  <c:v>Ventajas </c:v>
                </c:pt>
                <c:pt idx="4">
                  <c:v>Riesgos</c:v>
                </c:pt>
              </c:strCache>
            </c:strRef>
          </c:cat>
          <c:val>
            <c:numRef>
              <c:f>Graficas.!$E$118:$E$122</c:f>
              <c:numCache>
                <c:formatCode>General</c:formatCode>
                <c:ptCount val="5"/>
                <c:pt idx="0">
                  <c:v>0</c:v>
                </c:pt>
                <c:pt idx="1">
                  <c:v>0</c:v>
                </c:pt>
                <c:pt idx="2">
                  <c:v>0</c:v>
                </c:pt>
                <c:pt idx="3">
                  <c:v>0</c:v>
                </c:pt>
                <c:pt idx="4">
                  <c:v>0</c:v>
                </c:pt>
              </c:numCache>
            </c:numRef>
          </c:val>
        </c:ser>
        <c:ser>
          <c:idx val="3"/>
          <c:order val="3"/>
          <c:tx>
            <c:strRef>
              <c:f>Graficas.!$F$117</c:f>
              <c:strCache>
                <c:ptCount val="1"/>
                <c:pt idx="0">
                  <c:v>OTRAS FUENTES</c:v>
                </c:pt>
              </c:strCache>
            </c:strRef>
          </c:tx>
          <c:spPr>
            <a:solidFill>
              <a:schemeClr val="bg2">
                <a:lumMod val="75000"/>
              </a:schemeClr>
            </a:solidFill>
          </c:spPr>
          <c:invertIfNegative val="0"/>
          <c:cat>
            <c:strRef>
              <c:f>Graficas.!$B$118:$B$122</c:f>
              <c:strCache>
                <c:ptCount val="5"/>
                <c:pt idx="0">
                  <c:v>Marco Legal</c:v>
                </c:pt>
                <c:pt idx="1">
                  <c:v>Entes Involucrados</c:v>
                </c:pt>
                <c:pt idx="2">
                  <c:v>Tecnología </c:v>
                </c:pt>
                <c:pt idx="3">
                  <c:v>Ventajas </c:v>
                </c:pt>
                <c:pt idx="4">
                  <c:v>Riesgos</c:v>
                </c:pt>
              </c:strCache>
            </c:strRef>
          </c:cat>
          <c:val>
            <c:numRef>
              <c:f>Graficas.!$F$118:$F$122</c:f>
              <c:numCache>
                <c:formatCode>0%</c:formatCode>
                <c:ptCount val="5"/>
                <c:pt idx="0" formatCode="General">
                  <c:v>0</c:v>
                </c:pt>
                <c:pt idx="1">
                  <c:v>0.25</c:v>
                </c:pt>
                <c:pt idx="2">
                  <c:v>0.25</c:v>
                </c:pt>
                <c:pt idx="3">
                  <c:v>0.25</c:v>
                </c:pt>
                <c:pt idx="4" formatCode="General">
                  <c:v>0</c:v>
                </c:pt>
              </c:numCache>
            </c:numRef>
          </c:val>
        </c:ser>
        <c:dLbls>
          <c:showLegendKey val="0"/>
          <c:showVal val="0"/>
          <c:showCatName val="0"/>
          <c:showSerName val="0"/>
          <c:showPercent val="0"/>
          <c:showBubbleSize val="0"/>
        </c:dLbls>
        <c:gapWidth val="150"/>
        <c:shape val="box"/>
        <c:axId val="40651344"/>
        <c:axId val="40666576"/>
        <c:axId val="0"/>
      </c:bar3DChart>
      <c:valAx>
        <c:axId val="40666576"/>
        <c:scaling>
          <c:orientation val="minMax"/>
        </c:scaling>
        <c:delete val="1"/>
        <c:axPos val="b"/>
        <c:numFmt formatCode="0%" sourceLinked="1"/>
        <c:majorTickMark val="out"/>
        <c:minorTickMark val="none"/>
        <c:tickLblPos val="nextTo"/>
        <c:crossAx val="40651344"/>
        <c:crosses val="autoZero"/>
        <c:crossBetween val="between"/>
      </c:valAx>
      <c:catAx>
        <c:axId val="40651344"/>
        <c:scaling>
          <c:orientation val="minMax"/>
        </c:scaling>
        <c:delete val="0"/>
        <c:axPos val="l"/>
        <c:numFmt formatCode="General" sourceLinked="1"/>
        <c:majorTickMark val="out"/>
        <c:minorTickMark val="none"/>
        <c:tickLblPos val="nextTo"/>
        <c:txPr>
          <a:bodyPr/>
          <a:lstStyle/>
          <a:p>
            <a:pPr>
              <a:defRPr sz="800">
                <a:solidFill>
                  <a:schemeClr val="tx1">
                    <a:lumMod val="85000"/>
                    <a:lumOff val="15000"/>
                  </a:schemeClr>
                </a:solidFill>
              </a:defRPr>
            </a:pPr>
            <a:endParaRPr lang="es-CO"/>
          </a:p>
        </c:txPr>
        <c:crossAx val="40666576"/>
        <c:crosses val="autoZero"/>
        <c:auto val="1"/>
        <c:lblAlgn val="ctr"/>
        <c:lblOffset val="100"/>
        <c:noMultiLvlLbl val="0"/>
      </c:catAx>
    </c:plotArea>
    <c:legend>
      <c:legendPos val="b"/>
      <c:overlay val="0"/>
      <c:txPr>
        <a:bodyPr/>
        <a:lstStyle/>
        <a:p>
          <a:pPr>
            <a:defRPr sz="800">
              <a:solidFill>
                <a:schemeClr val="tx1">
                  <a:lumMod val="85000"/>
                  <a:lumOff val="15000"/>
                </a:schemeClr>
              </a:solidFill>
            </a:defRPr>
          </a:pPr>
          <a:endParaRPr lang="es-CO"/>
        </a:p>
      </c:txPr>
    </c:legend>
    <c:plotVisOnly val="1"/>
    <c:dispBlanksAs val="gap"/>
    <c:showDLblsOverMax val="0"/>
  </c:chart>
  <c:spPr>
    <a:effectLst>
      <a:outerShdw blurRad="50800" dist="38100" dir="5400000" algn="t" rotWithShape="0">
        <a:prstClr val="black">
          <a:alpha val="40000"/>
        </a:prstClr>
      </a:outerShdw>
    </a:effectLst>
  </c:spPr>
  <c:txPr>
    <a:bodyPr/>
    <a:lstStyle/>
    <a:p>
      <a:pPr>
        <a:defRPr sz="900">
          <a:latin typeface="Century Gothic" panose="020B0502020202020204" pitchFamily="34" charset="0"/>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solidFill>
                  <a:schemeClr val="accent1">
                    <a:lumMod val="75000"/>
                  </a:schemeClr>
                </a:solidFill>
              </a:defRPr>
            </a:pPr>
            <a:r>
              <a:rPr lang="es-CO" sz="1200" b="1">
                <a:solidFill>
                  <a:schemeClr val="accent1">
                    <a:lumMod val="75000"/>
                  </a:schemeClr>
                </a:solidFill>
              </a:rPr>
              <a:t>Aspectos</a:t>
            </a:r>
            <a:r>
              <a:rPr lang="es-CO" sz="1200" b="1" baseline="0">
                <a:solidFill>
                  <a:schemeClr val="accent1">
                    <a:lumMod val="75000"/>
                  </a:schemeClr>
                </a:solidFill>
              </a:rPr>
              <a:t> Investigados</a:t>
            </a:r>
          </a:p>
          <a:p>
            <a:pPr>
              <a:defRPr sz="1200" b="1">
                <a:solidFill>
                  <a:schemeClr val="accent1">
                    <a:lumMod val="75000"/>
                  </a:schemeClr>
                </a:solidFill>
              </a:defRPr>
            </a:pPr>
            <a:r>
              <a:rPr lang="es-CO" sz="1200" b="1">
                <a:solidFill>
                  <a:schemeClr val="accent1">
                    <a:lumMod val="75000"/>
                  </a:schemeClr>
                </a:solidFill>
              </a:rPr>
              <a:t>OTROS SERVICIOS</a:t>
            </a:r>
          </a:p>
        </c:rich>
      </c:tx>
      <c:overlay val="0"/>
    </c:title>
    <c:autoTitleDeleted val="0"/>
    <c:view3D>
      <c:rotX val="15"/>
      <c:rotY val="60"/>
      <c:rAngAx val="1"/>
    </c:view3D>
    <c:floor>
      <c:thickness val="0"/>
    </c:floor>
    <c:sideWall>
      <c:thickness val="0"/>
    </c:sideWall>
    <c:backWall>
      <c:thickness val="0"/>
    </c:backWall>
    <c:plotArea>
      <c:layout/>
      <c:bar3DChart>
        <c:barDir val="bar"/>
        <c:grouping val="percentStacked"/>
        <c:varyColors val="0"/>
        <c:ser>
          <c:idx val="0"/>
          <c:order val="0"/>
          <c:tx>
            <c:strRef>
              <c:f>Graficas.!$C$140</c:f>
              <c:strCache>
                <c:ptCount val="1"/>
                <c:pt idx="0">
                  <c:v>MINTIC</c:v>
                </c:pt>
              </c:strCache>
            </c:strRef>
          </c:tx>
          <c:invertIfNegative val="0"/>
          <c:cat>
            <c:strRef>
              <c:f>Graficas.!$B$141:$B$145</c:f>
              <c:strCache>
                <c:ptCount val="5"/>
                <c:pt idx="0">
                  <c:v>Marco Legal</c:v>
                </c:pt>
                <c:pt idx="1">
                  <c:v>Entes Involucrados</c:v>
                </c:pt>
                <c:pt idx="2">
                  <c:v>Tecnología </c:v>
                </c:pt>
                <c:pt idx="3">
                  <c:v>Ventajas </c:v>
                </c:pt>
                <c:pt idx="4">
                  <c:v>Riesgos</c:v>
                </c:pt>
              </c:strCache>
            </c:strRef>
          </c:cat>
          <c:val>
            <c:numRef>
              <c:f>Graficas.!$C$141:$C$145</c:f>
              <c:numCache>
                <c:formatCode>General</c:formatCode>
                <c:ptCount val="5"/>
                <c:pt idx="0">
                  <c:v>0</c:v>
                </c:pt>
                <c:pt idx="1">
                  <c:v>0</c:v>
                </c:pt>
                <c:pt idx="2" formatCode="0%">
                  <c:v>0.25</c:v>
                </c:pt>
                <c:pt idx="3" formatCode="0%">
                  <c:v>0.25</c:v>
                </c:pt>
                <c:pt idx="4" formatCode="0%">
                  <c:v>0.25</c:v>
                </c:pt>
              </c:numCache>
            </c:numRef>
          </c:val>
        </c:ser>
        <c:ser>
          <c:idx val="1"/>
          <c:order val="1"/>
          <c:tx>
            <c:strRef>
              <c:f>Graficas.!$D$140</c:f>
              <c:strCache>
                <c:ptCount val="1"/>
                <c:pt idx="0">
                  <c:v>BID</c:v>
                </c:pt>
              </c:strCache>
            </c:strRef>
          </c:tx>
          <c:invertIfNegative val="0"/>
          <c:cat>
            <c:strRef>
              <c:f>Graficas.!$B$141:$B$145</c:f>
              <c:strCache>
                <c:ptCount val="5"/>
                <c:pt idx="0">
                  <c:v>Marco Legal</c:v>
                </c:pt>
                <c:pt idx="1">
                  <c:v>Entes Involucrados</c:v>
                </c:pt>
                <c:pt idx="2">
                  <c:v>Tecnología </c:v>
                </c:pt>
                <c:pt idx="3">
                  <c:v>Ventajas </c:v>
                </c:pt>
                <c:pt idx="4">
                  <c:v>Riesgos</c:v>
                </c:pt>
              </c:strCache>
            </c:strRef>
          </c:cat>
          <c:val>
            <c:numRef>
              <c:f>Graficas.!$D$141:$D$145</c:f>
              <c:numCache>
                <c:formatCode>General</c:formatCode>
                <c:ptCount val="5"/>
                <c:pt idx="0">
                  <c:v>0</c:v>
                </c:pt>
                <c:pt idx="1">
                  <c:v>0</c:v>
                </c:pt>
                <c:pt idx="2">
                  <c:v>0</c:v>
                </c:pt>
                <c:pt idx="3" formatCode="0%">
                  <c:v>0.25</c:v>
                </c:pt>
                <c:pt idx="4">
                  <c:v>0</c:v>
                </c:pt>
              </c:numCache>
            </c:numRef>
          </c:val>
        </c:ser>
        <c:ser>
          <c:idx val="2"/>
          <c:order val="2"/>
          <c:tx>
            <c:strRef>
              <c:f>Graficas.!$E$140</c:f>
              <c:strCache>
                <c:ptCount val="1"/>
                <c:pt idx="0">
                  <c:v>BM</c:v>
                </c:pt>
              </c:strCache>
            </c:strRef>
          </c:tx>
          <c:invertIfNegative val="0"/>
          <c:cat>
            <c:strRef>
              <c:f>Graficas.!$B$141:$B$145</c:f>
              <c:strCache>
                <c:ptCount val="5"/>
                <c:pt idx="0">
                  <c:v>Marco Legal</c:v>
                </c:pt>
                <c:pt idx="1">
                  <c:v>Entes Involucrados</c:v>
                </c:pt>
                <c:pt idx="2">
                  <c:v>Tecnología </c:v>
                </c:pt>
                <c:pt idx="3">
                  <c:v>Ventajas </c:v>
                </c:pt>
                <c:pt idx="4">
                  <c:v>Riesgos</c:v>
                </c:pt>
              </c:strCache>
            </c:strRef>
          </c:cat>
          <c:val>
            <c:numRef>
              <c:f>Graficas.!$E$141:$E$145</c:f>
              <c:numCache>
                <c:formatCode>General</c:formatCode>
                <c:ptCount val="5"/>
                <c:pt idx="0">
                  <c:v>0</c:v>
                </c:pt>
                <c:pt idx="1">
                  <c:v>0</c:v>
                </c:pt>
                <c:pt idx="2" formatCode="0%">
                  <c:v>0.25</c:v>
                </c:pt>
                <c:pt idx="3">
                  <c:v>0</c:v>
                </c:pt>
                <c:pt idx="4">
                  <c:v>0</c:v>
                </c:pt>
              </c:numCache>
            </c:numRef>
          </c:val>
        </c:ser>
        <c:ser>
          <c:idx val="3"/>
          <c:order val="3"/>
          <c:tx>
            <c:strRef>
              <c:f>Graficas.!$F$140</c:f>
              <c:strCache>
                <c:ptCount val="1"/>
                <c:pt idx="0">
                  <c:v>OTRAS FUENTES</c:v>
                </c:pt>
              </c:strCache>
            </c:strRef>
          </c:tx>
          <c:spPr>
            <a:solidFill>
              <a:schemeClr val="bg2">
                <a:lumMod val="75000"/>
              </a:schemeClr>
            </a:solidFill>
          </c:spPr>
          <c:invertIfNegative val="0"/>
          <c:cat>
            <c:strRef>
              <c:f>Graficas.!$B$141:$B$145</c:f>
              <c:strCache>
                <c:ptCount val="5"/>
                <c:pt idx="0">
                  <c:v>Marco Legal</c:v>
                </c:pt>
                <c:pt idx="1">
                  <c:v>Entes Involucrados</c:v>
                </c:pt>
                <c:pt idx="2">
                  <c:v>Tecnología </c:v>
                </c:pt>
                <c:pt idx="3">
                  <c:v>Ventajas </c:v>
                </c:pt>
                <c:pt idx="4">
                  <c:v>Riesgos</c:v>
                </c:pt>
              </c:strCache>
            </c:strRef>
          </c:cat>
          <c:val>
            <c:numRef>
              <c:f>Graficas.!$F$141:$F$145</c:f>
              <c:numCache>
                <c:formatCode>0%</c:formatCode>
                <c:ptCount val="5"/>
                <c:pt idx="0" formatCode="General">
                  <c:v>0</c:v>
                </c:pt>
                <c:pt idx="1">
                  <c:v>0.25</c:v>
                </c:pt>
                <c:pt idx="2">
                  <c:v>0.25</c:v>
                </c:pt>
                <c:pt idx="3" formatCode="General">
                  <c:v>0</c:v>
                </c:pt>
                <c:pt idx="4">
                  <c:v>0.25</c:v>
                </c:pt>
              </c:numCache>
            </c:numRef>
          </c:val>
        </c:ser>
        <c:dLbls>
          <c:showLegendKey val="0"/>
          <c:showVal val="0"/>
          <c:showCatName val="0"/>
          <c:showSerName val="0"/>
          <c:showPercent val="0"/>
          <c:showBubbleSize val="0"/>
        </c:dLbls>
        <c:gapWidth val="150"/>
        <c:shape val="box"/>
        <c:axId val="40652976"/>
        <c:axId val="40652432"/>
        <c:axId val="0"/>
      </c:bar3DChart>
      <c:valAx>
        <c:axId val="40652432"/>
        <c:scaling>
          <c:orientation val="minMax"/>
        </c:scaling>
        <c:delete val="1"/>
        <c:axPos val="b"/>
        <c:numFmt formatCode="0%" sourceLinked="1"/>
        <c:majorTickMark val="out"/>
        <c:minorTickMark val="none"/>
        <c:tickLblPos val="nextTo"/>
        <c:crossAx val="40652976"/>
        <c:crosses val="autoZero"/>
        <c:crossBetween val="between"/>
      </c:valAx>
      <c:catAx>
        <c:axId val="40652976"/>
        <c:scaling>
          <c:orientation val="minMax"/>
        </c:scaling>
        <c:delete val="0"/>
        <c:axPos val="l"/>
        <c:numFmt formatCode="General" sourceLinked="1"/>
        <c:majorTickMark val="out"/>
        <c:minorTickMark val="none"/>
        <c:tickLblPos val="nextTo"/>
        <c:txPr>
          <a:bodyPr/>
          <a:lstStyle/>
          <a:p>
            <a:pPr>
              <a:defRPr sz="800">
                <a:solidFill>
                  <a:schemeClr val="tx1">
                    <a:lumMod val="85000"/>
                    <a:lumOff val="15000"/>
                  </a:schemeClr>
                </a:solidFill>
              </a:defRPr>
            </a:pPr>
            <a:endParaRPr lang="es-CO"/>
          </a:p>
        </c:txPr>
        <c:crossAx val="40652432"/>
        <c:crosses val="autoZero"/>
        <c:auto val="1"/>
        <c:lblAlgn val="ctr"/>
        <c:lblOffset val="100"/>
        <c:noMultiLvlLbl val="0"/>
      </c:catAx>
    </c:plotArea>
    <c:legend>
      <c:legendPos val="b"/>
      <c:overlay val="0"/>
      <c:txPr>
        <a:bodyPr/>
        <a:lstStyle/>
        <a:p>
          <a:pPr>
            <a:defRPr sz="800">
              <a:solidFill>
                <a:schemeClr val="tx1">
                  <a:lumMod val="85000"/>
                  <a:lumOff val="15000"/>
                </a:schemeClr>
              </a:solidFill>
            </a:defRPr>
          </a:pPr>
          <a:endParaRPr lang="es-CO"/>
        </a:p>
      </c:txPr>
    </c:legend>
    <c:plotVisOnly val="1"/>
    <c:dispBlanksAs val="gap"/>
    <c:showDLblsOverMax val="0"/>
  </c:chart>
  <c:spPr>
    <a:effectLst>
      <a:outerShdw blurRad="50800" dist="38100" dir="5400000" algn="t" rotWithShape="0">
        <a:prstClr val="black">
          <a:alpha val="40000"/>
        </a:prstClr>
      </a:outerShdw>
    </a:effectLst>
  </c:spPr>
  <c:txPr>
    <a:bodyPr/>
    <a:lstStyle/>
    <a:p>
      <a:pPr>
        <a:defRPr sz="900">
          <a:latin typeface="Century Gothic" panose="020B0502020202020204" pitchFamily="34" charset="0"/>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s-CO" sz="1200" b="0"/>
              <a:t>Información por Fuente</a:t>
            </a:r>
          </a:p>
        </c:rich>
      </c:tx>
      <c:overlay val="1"/>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spPr>
            <a:effectLst>
              <a:outerShdw blurRad="50800" dist="38100" dir="5400000" algn="t" rotWithShape="0">
                <a:prstClr val="black">
                  <a:alpha val="40000"/>
                </a:prstClr>
              </a:outerShdw>
            </a:effectLst>
          </c:spPr>
          <c:invertIfNegative val="0"/>
          <c:dPt>
            <c:idx val="1"/>
            <c:invertIfNegative val="0"/>
            <c:bubble3D val="0"/>
            <c:spPr>
              <a:solidFill>
                <a:schemeClr val="accent2"/>
              </a:solidFill>
              <a:effectLst>
                <a:outerShdw blurRad="50800" dist="38100" dir="5400000" algn="t" rotWithShape="0">
                  <a:prstClr val="black">
                    <a:alpha val="40000"/>
                  </a:prstClr>
                </a:outerShdw>
              </a:effectLst>
            </c:spPr>
          </c:dPt>
          <c:dPt>
            <c:idx val="2"/>
            <c:invertIfNegative val="0"/>
            <c:bubble3D val="0"/>
            <c:spPr>
              <a:solidFill>
                <a:schemeClr val="accent3"/>
              </a:solidFill>
              <a:effectLst>
                <a:outerShdw blurRad="50800" dist="38100" dir="5400000" algn="t" rotWithShape="0">
                  <a:prstClr val="black">
                    <a:alpha val="40000"/>
                  </a:prstClr>
                </a:outerShdw>
              </a:effectLst>
            </c:spPr>
          </c:dPt>
          <c:dPt>
            <c:idx val="3"/>
            <c:invertIfNegative val="0"/>
            <c:bubble3D val="0"/>
            <c:spPr>
              <a:solidFill>
                <a:schemeClr val="bg2">
                  <a:lumMod val="75000"/>
                </a:schemeClr>
              </a:solidFill>
              <a:effectLst>
                <a:outerShdw blurRad="50800" dist="38100" dir="5400000" algn="t" rotWithShape="0">
                  <a:prstClr val="black">
                    <a:alpha val="40000"/>
                  </a:prstClr>
                </a:outerShdw>
              </a:effectLst>
            </c:spPr>
          </c:dPt>
          <c:dLbls>
            <c:dLbl>
              <c:idx val="0"/>
              <c:layout>
                <c:manualLayout>
                  <c:x val="0"/>
                  <c:y val="0.1648998822143698"/>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
                  <c:y val="0.12720848056537101"/>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2.7777777777777779E-3"/>
                  <c:y val="0.1083627797408716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
                  <c:y val="0.14134275618374559"/>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Graficas.!$I$2:$L$2</c:f>
              <c:strCache>
                <c:ptCount val="4"/>
                <c:pt idx="0">
                  <c:v>MINTIC</c:v>
                </c:pt>
                <c:pt idx="1">
                  <c:v>BID</c:v>
                </c:pt>
                <c:pt idx="2">
                  <c:v>BM</c:v>
                </c:pt>
                <c:pt idx="3">
                  <c:v>OTRAS FUENTES</c:v>
                </c:pt>
              </c:strCache>
            </c:strRef>
          </c:cat>
          <c:val>
            <c:numRef>
              <c:f>Graficas.!$I$3:$L$3</c:f>
              <c:numCache>
                <c:formatCode>0%</c:formatCode>
                <c:ptCount val="4"/>
                <c:pt idx="0">
                  <c:v>0.38</c:v>
                </c:pt>
                <c:pt idx="1">
                  <c:v>0.19</c:v>
                </c:pt>
                <c:pt idx="2">
                  <c:v>0.08</c:v>
                </c:pt>
                <c:pt idx="3">
                  <c:v>0.35</c:v>
                </c:pt>
              </c:numCache>
            </c:numRef>
          </c:val>
        </c:ser>
        <c:dLbls>
          <c:showLegendKey val="0"/>
          <c:showVal val="1"/>
          <c:showCatName val="0"/>
          <c:showSerName val="0"/>
          <c:showPercent val="0"/>
          <c:showBubbleSize val="0"/>
        </c:dLbls>
        <c:gapWidth val="150"/>
        <c:shape val="box"/>
        <c:axId val="40659504"/>
        <c:axId val="40654064"/>
        <c:axId val="0"/>
      </c:bar3DChart>
      <c:catAx>
        <c:axId val="40659504"/>
        <c:scaling>
          <c:orientation val="minMax"/>
        </c:scaling>
        <c:delete val="0"/>
        <c:axPos val="b"/>
        <c:numFmt formatCode="General" sourceLinked="0"/>
        <c:majorTickMark val="out"/>
        <c:minorTickMark val="none"/>
        <c:tickLblPos val="nextTo"/>
        <c:txPr>
          <a:bodyPr/>
          <a:lstStyle/>
          <a:p>
            <a:pPr>
              <a:defRPr sz="800" b="1"/>
            </a:pPr>
            <a:endParaRPr lang="es-CO"/>
          </a:p>
        </c:txPr>
        <c:crossAx val="40654064"/>
        <c:crosses val="autoZero"/>
        <c:auto val="1"/>
        <c:lblAlgn val="ctr"/>
        <c:lblOffset val="100"/>
        <c:noMultiLvlLbl val="0"/>
      </c:catAx>
      <c:valAx>
        <c:axId val="40654064"/>
        <c:scaling>
          <c:orientation val="minMax"/>
        </c:scaling>
        <c:delete val="1"/>
        <c:axPos val="l"/>
        <c:numFmt formatCode="0%" sourceLinked="1"/>
        <c:majorTickMark val="out"/>
        <c:minorTickMark val="none"/>
        <c:tickLblPos val="nextTo"/>
        <c:crossAx val="40659504"/>
        <c:crosses val="autoZero"/>
        <c:crossBetween val="between"/>
      </c:valAx>
    </c:plotArea>
    <c:plotVisOnly val="1"/>
    <c:dispBlanksAs val="gap"/>
    <c:showDLblsOverMax val="0"/>
  </c:chart>
  <c:txPr>
    <a:bodyPr/>
    <a:lstStyle/>
    <a:p>
      <a:pPr>
        <a:defRPr>
          <a:latin typeface="Century Gothic" pitchFamily="34" charset="0"/>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s-CO" sz="1400" b="0"/>
              <a:t>Funcionalidades por Módulo</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Graficas.!$I$20:$I$27</c:f>
              <c:strCache>
                <c:ptCount val="8"/>
                <c:pt idx="0">
                  <c:v>Gobierno</c:v>
                </c:pt>
                <c:pt idx="1">
                  <c:v>Seguridad</c:v>
                </c:pt>
                <c:pt idx="2">
                  <c:v>Movilidad</c:v>
                </c:pt>
                <c:pt idx="3">
                  <c:v>Salud</c:v>
                </c:pt>
                <c:pt idx="4">
                  <c:v>Educación</c:v>
                </c:pt>
                <c:pt idx="5">
                  <c:v>Medio Ambiente</c:v>
                </c:pt>
                <c:pt idx="6">
                  <c:v>Servicios Públicos</c:v>
                </c:pt>
                <c:pt idx="7">
                  <c:v>Otros Servicios</c:v>
                </c:pt>
              </c:strCache>
            </c:strRef>
          </c:cat>
          <c:val>
            <c:numRef>
              <c:f>Graficas.!$K$20:$K$27</c:f>
              <c:numCache>
                <c:formatCode>General</c:formatCode>
                <c:ptCount val="8"/>
                <c:pt idx="0">
                  <c:v>4</c:v>
                </c:pt>
                <c:pt idx="1">
                  <c:v>10</c:v>
                </c:pt>
                <c:pt idx="2">
                  <c:v>13</c:v>
                </c:pt>
                <c:pt idx="3">
                  <c:v>6</c:v>
                </c:pt>
                <c:pt idx="4">
                  <c:v>4</c:v>
                </c:pt>
                <c:pt idx="5">
                  <c:v>6</c:v>
                </c:pt>
                <c:pt idx="6">
                  <c:v>5</c:v>
                </c:pt>
                <c:pt idx="7">
                  <c:v>6</c:v>
                </c:pt>
              </c:numCache>
            </c:numRef>
          </c:val>
        </c:ser>
        <c:dLbls>
          <c:showLegendKey val="0"/>
          <c:showVal val="1"/>
          <c:showCatName val="0"/>
          <c:showSerName val="0"/>
          <c:showPercent val="0"/>
          <c:showBubbleSize val="0"/>
        </c:dLbls>
        <c:gapWidth val="150"/>
        <c:shape val="box"/>
        <c:axId val="40657872"/>
        <c:axId val="40661136"/>
        <c:axId val="0"/>
      </c:bar3DChart>
      <c:catAx>
        <c:axId val="40657872"/>
        <c:scaling>
          <c:orientation val="minMax"/>
        </c:scaling>
        <c:delete val="0"/>
        <c:axPos val="b"/>
        <c:numFmt formatCode="General" sourceLinked="0"/>
        <c:majorTickMark val="out"/>
        <c:minorTickMark val="none"/>
        <c:tickLblPos val="nextTo"/>
        <c:txPr>
          <a:bodyPr/>
          <a:lstStyle/>
          <a:p>
            <a:pPr>
              <a:defRPr sz="600"/>
            </a:pPr>
            <a:endParaRPr lang="es-CO"/>
          </a:p>
        </c:txPr>
        <c:crossAx val="40661136"/>
        <c:crosses val="autoZero"/>
        <c:auto val="1"/>
        <c:lblAlgn val="ctr"/>
        <c:lblOffset val="100"/>
        <c:noMultiLvlLbl val="0"/>
      </c:catAx>
      <c:valAx>
        <c:axId val="40661136"/>
        <c:scaling>
          <c:orientation val="minMax"/>
        </c:scaling>
        <c:delete val="1"/>
        <c:axPos val="l"/>
        <c:numFmt formatCode="General" sourceLinked="1"/>
        <c:majorTickMark val="out"/>
        <c:minorTickMark val="none"/>
        <c:tickLblPos val="nextTo"/>
        <c:crossAx val="40657872"/>
        <c:crosses val="autoZero"/>
        <c:crossBetween val="between"/>
      </c:valAx>
    </c:plotArea>
    <c:plotVisOnly val="1"/>
    <c:dispBlanksAs val="gap"/>
    <c:showDLblsOverMax val="0"/>
  </c:chart>
  <c:txPr>
    <a:bodyPr/>
    <a:lstStyle/>
    <a:p>
      <a:pPr>
        <a:defRPr>
          <a:latin typeface="Century Gothic" pitchFamily="34" charset="0"/>
        </a:defRPr>
      </a:pPr>
      <a:endParaRPr lang="es-CO"/>
    </a:p>
  </c:txPr>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0</xdr:colOff>
      <xdr:row>8</xdr:row>
      <xdr:rowOff>0</xdr:rowOff>
    </xdr:from>
    <xdr:to>
      <xdr:col>7</xdr:col>
      <xdr:colOff>0</xdr:colOff>
      <xdr:row>22</xdr:row>
      <xdr:rowOff>76200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31</xdr:row>
      <xdr:rowOff>0</xdr:rowOff>
    </xdr:from>
    <xdr:to>
      <xdr:col>7</xdr:col>
      <xdr:colOff>0</xdr:colOff>
      <xdr:row>45</xdr:row>
      <xdr:rowOff>76200</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54</xdr:row>
      <xdr:rowOff>0</xdr:rowOff>
    </xdr:from>
    <xdr:to>
      <xdr:col>7</xdr:col>
      <xdr:colOff>0</xdr:colOff>
      <xdr:row>68</xdr:row>
      <xdr:rowOff>76200</xdr:rowOff>
    </xdr:to>
    <xdr:graphicFrame macro="">
      <xdr:nvGraphicFramePr>
        <xdr:cNvPr id="4"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77</xdr:row>
      <xdr:rowOff>0</xdr:rowOff>
    </xdr:from>
    <xdr:to>
      <xdr:col>7</xdr:col>
      <xdr:colOff>0</xdr:colOff>
      <xdr:row>91</xdr:row>
      <xdr:rowOff>76200</xdr:rowOff>
    </xdr:to>
    <xdr:graphicFrame macro="">
      <xdr:nvGraphicFramePr>
        <xdr:cNvPr id="5"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100</xdr:row>
      <xdr:rowOff>0</xdr:rowOff>
    </xdr:from>
    <xdr:to>
      <xdr:col>7</xdr:col>
      <xdr:colOff>0</xdr:colOff>
      <xdr:row>114</xdr:row>
      <xdr:rowOff>76200</xdr:rowOff>
    </xdr:to>
    <xdr:graphicFrame macro="">
      <xdr:nvGraphicFramePr>
        <xdr:cNvPr id="6"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123</xdr:row>
      <xdr:rowOff>0</xdr:rowOff>
    </xdr:from>
    <xdr:to>
      <xdr:col>7</xdr:col>
      <xdr:colOff>0</xdr:colOff>
      <xdr:row>137</xdr:row>
      <xdr:rowOff>76200</xdr:rowOff>
    </xdr:to>
    <xdr:graphicFrame macro="">
      <xdr:nvGraphicFramePr>
        <xdr:cNvPr id="7" name="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146</xdr:row>
      <xdr:rowOff>0</xdr:rowOff>
    </xdr:from>
    <xdr:to>
      <xdr:col>7</xdr:col>
      <xdr:colOff>0</xdr:colOff>
      <xdr:row>160</xdr:row>
      <xdr:rowOff>76200</xdr:rowOff>
    </xdr:to>
    <xdr:graphicFrame macro="">
      <xdr:nvGraphicFramePr>
        <xdr:cNvPr id="8" name="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57150</xdr:colOff>
      <xdr:row>3</xdr:row>
      <xdr:rowOff>219074</xdr:rowOff>
    </xdr:from>
    <xdr:to>
      <xdr:col>14</xdr:col>
      <xdr:colOff>57150</xdr:colOff>
      <xdr:row>16</xdr:row>
      <xdr:rowOff>114299</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29</xdr:row>
      <xdr:rowOff>95250</xdr:rowOff>
    </xdr:from>
    <xdr:to>
      <xdr:col>14</xdr:col>
      <xdr:colOff>0</xdr:colOff>
      <xdr:row>43</xdr:row>
      <xdr:rowOff>171450</xdr:rowOff>
    </xdr:to>
    <xdr:graphicFrame macro="">
      <xdr:nvGraphicFramePr>
        <xdr:cNvPr id="10" name="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19050</xdr:colOff>
      <xdr:row>54</xdr:row>
      <xdr:rowOff>142875</xdr:rowOff>
    </xdr:from>
    <xdr:to>
      <xdr:col>14</xdr:col>
      <xdr:colOff>19050</xdr:colOff>
      <xdr:row>69</xdr:row>
      <xdr:rowOff>28575</xdr:rowOff>
    </xdr:to>
    <xdr:graphicFrame macro="">
      <xdr:nvGraphicFramePr>
        <xdr:cNvPr id="11" name="1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7</xdr:col>
      <xdr:colOff>100012</xdr:colOff>
      <xdr:row>13</xdr:row>
      <xdr:rowOff>85725</xdr:rowOff>
    </xdr:from>
    <xdr:to>
      <xdr:col>13</xdr:col>
      <xdr:colOff>695325</xdr:colOff>
      <xdr:row>25</xdr:row>
      <xdr:rowOff>28575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123825</xdr:colOff>
      <xdr:row>26</xdr:row>
      <xdr:rowOff>66674</xdr:rowOff>
    </xdr:from>
    <xdr:to>
      <xdr:col>13</xdr:col>
      <xdr:colOff>719138</xdr:colOff>
      <xdr:row>32</xdr:row>
      <xdr:rowOff>76199</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133350</xdr:colOff>
      <xdr:row>33</xdr:row>
      <xdr:rowOff>76200</xdr:rowOff>
    </xdr:from>
    <xdr:to>
      <xdr:col>13</xdr:col>
      <xdr:colOff>728663</xdr:colOff>
      <xdr:row>48</xdr:row>
      <xdr:rowOff>28575</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152400</xdr:colOff>
      <xdr:row>49</xdr:row>
      <xdr:rowOff>104775</xdr:rowOff>
    </xdr:from>
    <xdr:to>
      <xdr:col>13</xdr:col>
      <xdr:colOff>747713</xdr:colOff>
      <xdr:row>64</xdr:row>
      <xdr:rowOff>57150</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80961</xdr:colOff>
      <xdr:row>13</xdr:row>
      <xdr:rowOff>23812</xdr:rowOff>
    </xdr:from>
    <xdr:to>
      <xdr:col>6</xdr:col>
      <xdr:colOff>210910</xdr:colOff>
      <xdr:row>25</xdr:row>
      <xdr:rowOff>54428</xdr:rowOff>
    </xdr:to>
    <xdr:graphicFrame macro="">
      <xdr:nvGraphicFramePr>
        <xdr:cNvPr id="10"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86590</xdr:colOff>
      <xdr:row>31</xdr:row>
      <xdr:rowOff>174048</xdr:rowOff>
    </xdr:from>
    <xdr:to>
      <xdr:col>5</xdr:col>
      <xdr:colOff>199159</xdr:colOff>
      <xdr:row>43</xdr:row>
      <xdr:rowOff>138546</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33619</xdr:colOff>
      <xdr:row>20</xdr:row>
      <xdr:rowOff>12326</xdr:rowOff>
    </xdr:from>
    <xdr:to>
      <xdr:col>20</xdr:col>
      <xdr:colOff>33619</xdr:colOff>
      <xdr:row>32</xdr:row>
      <xdr:rowOff>122144</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micrositios.mintic.gov.co/vivedigital/2014-2018/proposito.php?lg=26" TargetMode="External"/><Relationship Id="rId2" Type="http://schemas.openxmlformats.org/officeDocument/2006/relationships/hyperlink" Target="http://es.slideshare.net/AdrianaRojas12/arte-y-cultura-en-las-ciudades-inteligentes" TargetMode="External"/><Relationship Id="rId1" Type="http://schemas.openxmlformats.org/officeDocument/2006/relationships/hyperlink" Target="http://es.slideshare.net/AdrianaRojas12/arte-y-cultura-en-las-ciudades-inteligentes" TargetMode="External"/><Relationship Id="rId5" Type="http://schemas.openxmlformats.org/officeDocument/2006/relationships/printerSettings" Target="../printerSettings/printerSettings1.bin"/><Relationship Id="rId4" Type="http://schemas.openxmlformats.org/officeDocument/2006/relationships/hyperlink" Target="http://www.mintic.gov.co/portal/604/w3-article-188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www.itagui.gov.co/sitio/ver_noticia/encuentros-comunidad-plan-desarrollo-2016-20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73"/>
  <sheetViews>
    <sheetView showGridLines="0" zoomScale="80" zoomScaleNormal="80" workbookViewId="0">
      <selection activeCell="I7" sqref="I7"/>
    </sheetView>
  </sheetViews>
  <sheetFormatPr baseColWidth="10" defaultRowHeight="13.5" x14ac:dyDescent="0.25"/>
  <cols>
    <col min="1" max="1" width="1.85546875" style="1" customWidth="1"/>
    <col min="2" max="2" width="18.7109375" style="1" customWidth="1"/>
    <col min="3" max="3" width="25.5703125" style="3" bestFit="1" customWidth="1"/>
    <col min="4" max="4" width="53.7109375" style="1" customWidth="1"/>
    <col min="5" max="5" width="42.5703125" style="1" customWidth="1"/>
    <col min="6" max="7" width="42.7109375" style="1" customWidth="1"/>
    <col min="8" max="8" width="14.140625" style="1" customWidth="1"/>
    <col min="9" max="18" width="11.42578125" style="1"/>
    <col min="19" max="19" width="14" style="1" customWidth="1"/>
    <col min="20" max="16384" width="11.42578125" style="1"/>
  </cols>
  <sheetData>
    <row r="1" spans="2:8" ht="20.100000000000001" customHeight="1" thickBot="1" x14ac:dyDescent="0.3"/>
    <row r="2" spans="2:8" ht="20.100000000000001" customHeight="1" x14ac:dyDescent="0.25">
      <c r="B2" s="142" t="s">
        <v>1</v>
      </c>
      <c r="C2" s="143"/>
      <c r="D2" s="143"/>
      <c r="E2" s="143"/>
      <c r="F2" s="143"/>
      <c r="G2" s="144"/>
    </row>
    <row r="3" spans="2:8" ht="20.100000000000001" customHeight="1" x14ac:dyDescent="0.25">
      <c r="B3" s="145" t="s">
        <v>0</v>
      </c>
      <c r="C3" s="146"/>
      <c r="D3" s="146"/>
      <c r="E3" s="146"/>
      <c r="F3" s="146"/>
      <c r="G3" s="147"/>
    </row>
    <row r="4" spans="2:8" s="2" customFormat="1" ht="20.100000000000001" customHeight="1" thickBot="1" x14ac:dyDescent="0.3">
      <c r="B4" s="50"/>
      <c r="C4" s="26"/>
      <c r="D4" s="27" t="s">
        <v>10</v>
      </c>
      <c r="E4" s="27" t="s">
        <v>11</v>
      </c>
      <c r="F4" s="27" t="s">
        <v>12</v>
      </c>
      <c r="G4" s="51" t="s">
        <v>13</v>
      </c>
      <c r="H4" s="49"/>
    </row>
    <row r="5" spans="2:8" ht="50.1" customHeight="1" x14ac:dyDescent="0.25">
      <c r="B5" s="139" t="s">
        <v>15</v>
      </c>
      <c r="C5" s="42" t="s">
        <v>4</v>
      </c>
      <c r="D5" s="28"/>
      <c r="E5" s="28"/>
      <c r="F5" s="28"/>
      <c r="G5" s="29" t="s">
        <v>169</v>
      </c>
      <c r="H5" s="1" t="s">
        <v>56</v>
      </c>
    </row>
    <row r="6" spans="2:8" ht="115.5" customHeight="1" x14ac:dyDescent="0.25">
      <c r="B6" s="140"/>
      <c r="C6" s="43" t="s">
        <v>26</v>
      </c>
      <c r="D6" s="5" t="s">
        <v>249</v>
      </c>
      <c r="E6" s="5" t="s">
        <v>170</v>
      </c>
      <c r="F6" s="30" t="s">
        <v>195</v>
      </c>
      <c r="G6" s="7" t="s">
        <v>74</v>
      </c>
    </row>
    <row r="7" spans="2:8" ht="144.75" customHeight="1" x14ac:dyDescent="0.25">
      <c r="B7" s="140"/>
      <c r="C7" s="43" t="s">
        <v>9</v>
      </c>
      <c r="D7" s="5" t="s">
        <v>194</v>
      </c>
      <c r="E7" s="5" t="s">
        <v>171</v>
      </c>
      <c r="F7" s="31"/>
      <c r="G7" s="32" t="s">
        <v>251</v>
      </c>
    </row>
    <row r="8" spans="2:8" ht="50.1" customHeight="1" x14ac:dyDescent="0.25">
      <c r="B8" s="140"/>
      <c r="C8" s="43" t="s">
        <v>5</v>
      </c>
      <c r="D8" s="24" t="s">
        <v>163</v>
      </c>
      <c r="E8" s="63"/>
      <c r="F8" s="31"/>
      <c r="G8" s="46" t="s">
        <v>160</v>
      </c>
    </row>
    <row r="9" spans="2:8" ht="50.1" customHeight="1" x14ac:dyDescent="0.25">
      <c r="B9" s="140"/>
      <c r="C9" s="43" t="s">
        <v>6</v>
      </c>
      <c r="D9" s="4" t="s">
        <v>159</v>
      </c>
      <c r="E9" s="4" t="s">
        <v>172</v>
      </c>
      <c r="F9" s="33"/>
      <c r="G9" s="34" t="s">
        <v>173</v>
      </c>
    </row>
    <row r="10" spans="2:8" ht="50.1" customHeight="1" x14ac:dyDescent="0.25">
      <c r="B10" s="140"/>
      <c r="C10" s="43" t="s">
        <v>7</v>
      </c>
      <c r="D10" s="31"/>
      <c r="E10" s="5" t="s">
        <v>20</v>
      </c>
      <c r="F10" s="31"/>
      <c r="G10" s="64" t="s">
        <v>252</v>
      </c>
    </row>
    <row r="11" spans="2:8" ht="50.1" customHeight="1" thickBot="1" x14ac:dyDescent="0.3">
      <c r="B11" s="141"/>
      <c r="C11" s="44" t="s">
        <v>8</v>
      </c>
      <c r="D11" s="65" t="s">
        <v>235</v>
      </c>
      <c r="E11" s="8" t="s">
        <v>162</v>
      </c>
      <c r="F11" s="66" t="s">
        <v>253</v>
      </c>
      <c r="G11" s="9" t="s">
        <v>161</v>
      </c>
    </row>
    <row r="12" spans="2:8" ht="50.1" customHeight="1" x14ac:dyDescent="0.25">
      <c r="B12" s="139" t="s">
        <v>14</v>
      </c>
      <c r="C12" s="42" t="s">
        <v>4</v>
      </c>
      <c r="D12" s="35" t="s">
        <v>50</v>
      </c>
      <c r="E12" s="28"/>
      <c r="F12" s="28"/>
      <c r="G12" s="29" t="s">
        <v>174</v>
      </c>
    </row>
    <row r="13" spans="2:8" ht="50.1" customHeight="1" x14ac:dyDescent="0.25">
      <c r="B13" s="140"/>
      <c r="C13" s="43" t="s">
        <v>26</v>
      </c>
      <c r="D13" s="30" t="s">
        <v>208</v>
      </c>
      <c r="E13" s="31"/>
      <c r="F13" s="31"/>
      <c r="G13" s="7" t="s">
        <v>51</v>
      </c>
    </row>
    <row r="14" spans="2:8" ht="50.1" customHeight="1" x14ac:dyDescent="0.25">
      <c r="B14" s="140"/>
      <c r="C14" s="43" t="s">
        <v>9</v>
      </c>
      <c r="D14" s="30" t="s">
        <v>209</v>
      </c>
      <c r="E14" s="31"/>
      <c r="F14" s="23" t="s">
        <v>175</v>
      </c>
      <c r="G14" s="7" t="s">
        <v>176</v>
      </c>
    </row>
    <row r="15" spans="2:8" ht="50.1" customHeight="1" x14ac:dyDescent="0.25">
      <c r="B15" s="140"/>
      <c r="C15" s="43" t="s">
        <v>5</v>
      </c>
      <c r="D15" s="31"/>
      <c r="E15" s="31"/>
      <c r="F15" s="31"/>
      <c r="G15" s="36"/>
    </row>
    <row r="16" spans="2:8" ht="50.1" customHeight="1" x14ac:dyDescent="0.25">
      <c r="B16" s="140"/>
      <c r="C16" s="43" t="s">
        <v>6</v>
      </c>
      <c r="D16" s="30" t="s">
        <v>177</v>
      </c>
      <c r="E16" s="31"/>
      <c r="F16" s="31"/>
      <c r="G16" s="7" t="s">
        <v>55</v>
      </c>
    </row>
    <row r="17" spans="2:8" ht="50.1" customHeight="1" x14ac:dyDescent="0.25">
      <c r="B17" s="140"/>
      <c r="C17" s="43" t="s">
        <v>7</v>
      </c>
      <c r="D17" s="31"/>
      <c r="E17" s="31"/>
      <c r="F17" s="31"/>
      <c r="G17" s="7" t="s">
        <v>178</v>
      </c>
    </row>
    <row r="18" spans="2:8" ht="50.1" customHeight="1" thickBot="1" x14ac:dyDescent="0.3">
      <c r="B18" s="141"/>
      <c r="C18" s="44" t="s">
        <v>8</v>
      </c>
      <c r="D18" s="8" t="s">
        <v>52</v>
      </c>
      <c r="E18" s="8" t="s">
        <v>21</v>
      </c>
      <c r="F18" s="37"/>
      <c r="G18" s="38"/>
    </row>
    <row r="19" spans="2:8" ht="50.1" customHeight="1" x14ac:dyDescent="0.25">
      <c r="B19" s="139" t="s">
        <v>3</v>
      </c>
      <c r="C19" s="42" t="s">
        <v>4</v>
      </c>
      <c r="D19" s="28"/>
      <c r="E19" s="28"/>
      <c r="F19" s="28"/>
      <c r="G19" s="48" t="s">
        <v>212</v>
      </c>
    </row>
    <row r="20" spans="2:8" ht="50.1" customHeight="1" x14ac:dyDescent="0.25">
      <c r="B20" s="140"/>
      <c r="C20" s="43" t="s">
        <v>26</v>
      </c>
      <c r="D20" s="30" t="s">
        <v>207</v>
      </c>
      <c r="E20" s="31"/>
      <c r="F20" s="31"/>
      <c r="G20" s="7" t="s">
        <v>54</v>
      </c>
    </row>
    <row r="21" spans="2:8" ht="50.1" customHeight="1" x14ac:dyDescent="0.25">
      <c r="B21" s="140"/>
      <c r="C21" s="43" t="s">
        <v>9</v>
      </c>
      <c r="D21" s="5" t="s">
        <v>179</v>
      </c>
      <c r="E21" s="5" t="s">
        <v>180</v>
      </c>
      <c r="F21" s="5" t="s">
        <v>25</v>
      </c>
      <c r="G21" s="7" t="s">
        <v>181</v>
      </c>
      <c r="H21" s="10"/>
    </row>
    <row r="22" spans="2:8" ht="50.1" customHeight="1" x14ac:dyDescent="0.25">
      <c r="B22" s="140"/>
      <c r="C22" s="43" t="s">
        <v>5</v>
      </c>
      <c r="D22" s="30" t="s">
        <v>211</v>
      </c>
      <c r="E22" s="31"/>
      <c r="F22" s="31"/>
      <c r="G22" s="36"/>
    </row>
    <row r="23" spans="2:8" ht="50.1" customHeight="1" x14ac:dyDescent="0.25">
      <c r="B23" s="140"/>
      <c r="C23" s="43" t="s">
        <v>6</v>
      </c>
      <c r="D23" s="47" t="s">
        <v>210</v>
      </c>
      <c r="E23" s="5" t="s">
        <v>57</v>
      </c>
      <c r="F23" s="31"/>
      <c r="G23" s="32" t="s">
        <v>182</v>
      </c>
    </row>
    <row r="24" spans="2:8" ht="50.1" customHeight="1" x14ac:dyDescent="0.25">
      <c r="B24" s="140"/>
      <c r="C24" s="43" t="s">
        <v>7</v>
      </c>
      <c r="D24" s="31"/>
      <c r="E24" s="31"/>
      <c r="F24" s="31"/>
      <c r="G24" s="36"/>
    </row>
    <row r="25" spans="2:8" ht="50.1" customHeight="1" thickBot="1" x14ac:dyDescent="0.3">
      <c r="B25" s="141"/>
      <c r="C25" s="44" t="s">
        <v>8</v>
      </c>
      <c r="D25" s="55" t="s">
        <v>233</v>
      </c>
      <c r="E25" s="8" t="s">
        <v>22</v>
      </c>
      <c r="F25" s="37"/>
      <c r="G25" s="53" t="s">
        <v>224</v>
      </c>
    </row>
    <row r="26" spans="2:8" ht="50.1" customHeight="1" x14ac:dyDescent="0.25">
      <c r="B26" s="139" t="s">
        <v>2</v>
      </c>
      <c r="C26" s="42" t="s">
        <v>4</v>
      </c>
      <c r="D26" s="6" t="s">
        <v>61</v>
      </c>
      <c r="E26" s="28"/>
      <c r="F26" s="28"/>
      <c r="G26" s="39"/>
    </row>
    <row r="27" spans="2:8" ht="50.1" customHeight="1" x14ac:dyDescent="0.25">
      <c r="B27" s="140"/>
      <c r="C27" s="43" t="s">
        <v>26</v>
      </c>
      <c r="D27" s="5" t="s">
        <v>183</v>
      </c>
      <c r="E27" s="31"/>
      <c r="F27" s="31"/>
      <c r="G27" s="36"/>
    </row>
    <row r="28" spans="2:8" ht="50.1" customHeight="1" x14ac:dyDescent="0.25">
      <c r="B28" s="140"/>
      <c r="C28" s="43" t="s">
        <v>9</v>
      </c>
      <c r="D28" s="5" t="s">
        <v>164</v>
      </c>
      <c r="E28" s="31"/>
      <c r="F28" s="5" t="s">
        <v>184</v>
      </c>
      <c r="G28" s="7" t="s">
        <v>185</v>
      </c>
    </row>
    <row r="29" spans="2:8" ht="50.1" customHeight="1" x14ac:dyDescent="0.25">
      <c r="B29" s="140"/>
      <c r="C29" s="43" t="s">
        <v>5</v>
      </c>
      <c r="D29" s="5" t="s">
        <v>53</v>
      </c>
      <c r="E29" s="31"/>
      <c r="F29" s="31"/>
      <c r="G29" s="36"/>
    </row>
    <row r="30" spans="2:8" ht="50.1" customHeight="1" x14ac:dyDescent="0.25">
      <c r="B30" s="140"/>
      <c r="C30" s="43" t="s">
        <v>6</v>
      </c>
      <c r="D30" s="5" t="s">
        <v>62</v>
      </c>
      <c r="E30" s="31"/>
      <c r="F30" s="31"/>
      <c r="G30" s="7" t="s">
        <v>58</v>
      </c>
    </row>
    <row r="31" spans="2:8" ht="50.1" customHeight="1" x14ac:dyDescent="0.25">
      <c r="B31" s="140"/>
      <c r="C31" s="43" t="s">
        <v>7</v>
      </c>
      <c r="D31" s="31"/>
      <c r="E31" s="31"/>
      <c r="F31" s="31"/>
      <c r="G31" s="36"/>
    </row>
    <row r="32" spans="2:8" ht="50.1" customHeight="1" thickBot="1" x14ac:dyDescent="0.3">
      <c r="B32" s="141"/>
      <c r="C32" s="44" t="s">
        <v>8</v>
      </c>
      <c r="D32" s="8"/>
      <c r="E32" s="8" t="s">
        <v>22</v>
      </c>
      <c r="F32" s="37"/>
      <c r="G32" s="38"/>
    </row>
    <row r="33" spans="2:7" ht="50.1" customHeight="1" x14ac:dyDescent="0.25">
      <c r="B33" s="139" t="s">
        <v>16</v>
      </c>
      <c r="C33" s="42" t="s">
        <v>4</v>
      </c>
      <c r="D33" s="28"/>
      <c r="E33" s="28"/>
      <c r="F33" s="28"/>
      <c r="G33" s="39"/>
    </row>
    <row r="34" spans="2:7" ht="50.1" customHeight="1" x14ac:dyDescent="0.25">
      <c r="B34" s="140"/>
      <c r="C34" s="43" t="s">
        <v>26</v>
      </c>
      <c r="D34" s="31"/>
      <c r="E34" s="31"/>
      <c r="F34" s="31"/>
      <c r="G34" s="7" t="s">
        <v>60</v>
      </c>
    </row>
    <row r="35" spans="2:7" ht="50.1" customHeight="1" x14ac:dyDescent="0.25">
      <c r="B35" s="140"/>
      <c r="C35" s="43" t="s">
        <v>9</v>
      </c>
      <c r="D35" s="5" t="s">
        <v>186</v>
      </c>
      <c r="E35" s="31"/>
      <c r="F35" s="31"/>
      <c r="G35" s="32" t="s">
        <v>187</v>
      </c>
    </row>
    <row r="36" spans="2:7" ht="50.1" customHeight="1" x14ac:dyDescent="0.25">
      <c r="B36" s="140"/>
      <c r="C36" s="43" t="s">
        <v>5</v>
      </c>
      <c r="D36" s="31"/>
      <c r="E36" s="31"/>
      <c r="F36" s="31"/>
      <c r="G36" s="7" t="s">
        <v>59</v>
      </c>
    </row>
    <row r="37" spans="2:7" ht="50.1" customHeight="1" x14ac:dyDescent="0.25">
      <c r="B37" s="140"/>
      <c r="C37" s="43" t="s">
        <v>6</v>
      </c>
      <c r="D37" s="30" t="s">
        <v>188</v>
      </c>
      <c r="E37" s="31"/>
      <c r="F37" s="31"/>
      <c r="G37" s="36"/>
    </row>
    <row r="38" spans="2:7" ht="50.1" customHeight="1" x14ac:dyDescent="0.25">
      <c r="B38" s="140"/>
      <c r="C38" s="43" t="s">
        <v>7</v>
      </c>
      <c r="D38" s="31"/>
      <c r="E38" s="31"/>
      <c r="F38" s="31"/>
      <c r="G38" s="36"/>
    </row>
    <row r="39" spans="2:7" ht="50.1" customHeight="1" thickBot="1" x14ac:dyDescent="0.3">
      <c r="B39" s="141"/>
      <c r="C39" s="44" t="s">
        <v>8</v>
      </c>
      <c r="D39" s="37"/>
      <c r="E39" s="8" t="s">
        <v>22</v>
      </c>
      <c r="F39" s="37"/>
      <c r="G39" s="38"/>
    </row>
    <row r="40" spans="2:7" ht="50.1" customHeight="1" x14ac:dyDescent="0.25">
      <c r="B40" s="139" t="s">
        <v>17</v>
      </c>
      <c r="C40" s="42" t="s">
        <v>4</v>
      </c>
      <c r="D40" s="35" t="s">
        <v>67</v>
      </c>
      <c r="E40" s="28"/>
      <c r="F40" s="28"/>
      <c r="G40" s="39"/>
    </row>
    <row r="41" spans="2:7" ht="50.1" customHeight="1" x14ac:dyDescent="0.25">
      <c r="B41" s="140"/>
      <c r="C41" s="43" t="s">
        <v>26</v>
      </c>
      <c r="D41" s="30" t="s">
        <v>196</v>
      </c>
      <c r="E41" s="31"/>
      <c r="F41" s="31"/>
      <c r="G41" s="32" t="s">
        <v>257</v>
      </c>
    </row>
    <row r="42" spans="2:7" ht="50.1" customHeight="1" x14ac:dyDescent="0.25">
      <c r="B42" s="140"/>
      <c r="C42" s="43" t="s">
        <v>9</v>
      </c>
      <c r="D42" s="5" t="s">
        <v>197</v>
      </c>
      <c r="E42" s="31"/>
      <c r="F42" s="31"/>
      <c r="G42" s="40" t="s">
        <v>256</v>
      </c>
    </row>
    <row r="43" spans="2:7" ht="50.1" customHeight="1" x14ac:dyDescent="0.25">
      <c r="B43" s="140"/>
      <c r="C43" s="43" t="s">
        <v>5</v>
      </c>
      <c r="D43" s="31"/>
      <c r="E43" s="31"/>
      <c r="F43" s="31"/>
      <c r="G43" s="36"/>
    </row>
    <row r="44" spans="2:7" ht="50.1" customHeight="1" x14ac:dyDescent="0.25">
      <c r="B44" s="140"/>
      <c r="C44" s="43" t="s">
        <v>6</v>
      </c>
      <c r="D44" s="30" t="s">
        <v>232</v>
      </c>
      <c r="E44" s="5" t="s">
        <v>189</v>
      </c>
      <c r="F44" s="31"/>
      <c r="G44" s="32" t="s">
        <v>258</v>
      </c>
    </row>
    <row r="45" spans="2:7" ht="50.1" customHeight="1" x14ac:dyDescent="0.25">
      <c r="B45" s="140"/>
      <c r="C45" s="43" t="s">
        <v>7</v>
      </c>
      <c r="D45" s="31"/>
      <c r="E45" s="5" t="s">
        <v>19</v>
      </c>
      <c r="F45" s="31"/>
      <c r="G45" s="36"/>
    </row>
    <row r="46" spans="2:7" ht="50.1" customHeight="1" thickBot="1" x14ac:dyDescent="0.3">
      <c r="B46" s="141"/>
      <c r="C46" s="44" t="s">
        <v>8</v>
      </c>
      <c r="D46" s="66" t="s">
        <v>206</v>
      </c>
      <c r="E46" s="8" t="s">
        <v>23</v>
      </c>
      <c r="F46" s="37"/>
      <c r="G46" s="53" t="s">
        <v>255</v>
      </c>
    </row>
    <row r="47" spans="2:7" ht="50.1" customHeight="1" x14ac:dyDescent="0.25">
      <c r="B47" s="139" t="s">
        <v>18</v>
      </c>
      <c r="C47" s="42" t="s">
        <v>4</v>
      </c>
      <c r="D47" s="28"/>
      <c r="E47" s="28"/>
      <c r="F47" s="28"/>
      <c r="G47" s="39"/>
    </row>
    <row r="48" spans="2:7" ht="50.1" customHeight="1" x14ac:dyDescent="0.25">
      <c r="B48" s="140"/>
      <c r="C48" s="43" t="s">
        <v>26</v>
      </c>
      <c r="D48" s="31"/>
      <c r="E48" s="31"/>
      <c r="F48" s="31"/>
      <c r="G48" s="52" t="s">
        <v>199</v>
      </c>
    </row>
    <row r="49" spans="2:7" ht="50.1" customHeight="1" x14ac:dyDescent="0.25">
      <c r="B49" s="140"/>
      <c r="C49" s="43" t="s">
        <v>9</v>
      </c>
      <c r="D49" s="41" t="s">
        <v>190</v>
      </c>
      <c r="E49" s="31"/>
      <c r="F49" s="30" t="s">
        <v>273</v>
      </c>
      <c r="G49" s="7" t="s">
        <v>63</v>
      </c>
    </row>
    <row r="50" spans="2:7" ht="50.1" customHeight="1" x14ac:dyDescent="0.25">
      <c r="B50" s="140"/>
      <c r="C50" s="43" t="s">
        <v>5</v>
      </c>
      <c r="D50" s="30" t="s">
        <v>213</v>
      </c>
      <c r="E50" s="45"/>
      <c r="F50" s="31"/>
      <c r="G50" s="32" t="s">
        <v>261</v>
      </c>
    </row>
    <row r="51" spans="2:7" ht="50.1" customHeight="1" x14ac:dyDescent="0.25">
      <c r="B51" s="140"/>
      <c r="C51" s="43" t="s">
        <v>6</v>
      </c>
      <c r="D51" s="30" t="s">
        <v>191</v>
      </c>
      <c r="E51" s="5" t="s">
        <v>192</v>
      </c>
      <c r="F51" s="31"/>
      <c r="G51" s="36"/>
    </row>
    <row r="52" spans="2:7" ht="50.1" customHeight="1" x14ac:dyDescent="0.25">
      <c r="B52" s="140"/>
      <c r="C52" s="43" t="s">
        <v>7</v>
      </c>
      <c r="D52" s="30" t="s">
        <v>198</v>
      </c>
      <c r="E52" s="31"/>
      <c r="F52" s="31"/>
      <c r="G52" s="7" t="s">
        <v>193</v>
      </c>
    </row>
    <row r="53" spans="2:7" ht="127.5" customHeight="1" thickBot="1" x14ac:dyDescent="0.3">
      <c r="B53" s="141"/>
      <c r="C53" s="44" t="s">
        <v>8</v>
      </c>
      <c r="D53" s="55" t="s">
        <v>250</v>
      </c>
      <c r="E53" s="8" t="s">
        <v>24</v>
      </c>
      <c r="F53" s="55" t="s">
        <v>254</v>
      </c>
      <c r="G53" s="38"/>
    </row>
    <row r="54" spans="2:7" ht="50.1" customHeight="1" x14ac:dyDescent="0.25">
      <c r="F54" s="25"/>
    </row>
    <row r="55" spans="2:7" ht="50.1" customHeight="1" x14ac:dyDescent="0.25">
      <c r="F55" s="25"/>
    </row>
    <row r="56" spans="2:7" ht="50.1" customHeight="1" x14ac:dyDescent="0.25"/>
    <row r="57" spans="2:7" ht="50.1" customHeight="1" x14ac:dyDescent="0.25"/>
    <row r="58" spans="2:7" ht="50.1" customHeight="1" x14ac:dyDescent="0.25"/>
    <row r="59" spans="2:7" ht="50.1" customHeight="1" x14ac:dyDescent="0.25"/>
    <row r="60" spans="2:7" ht="50.1" customHeight="1" x14ac:dyDescent="0.25"/>
    <row r="61" spans="2:7" ht="50.1" customHeight="1" x14ac:dyDescent="0.25"/>
    <row r="62" spans="2:7" ht="50.1" customHeight="1" x14ac:dyDescent="0.25"/>
    <row r="63" spans="2:7" ht="50.1" customHeight="1" x14ac:dyDescent="0.25"/>
    <row r="64" spans="2:7" ht="50.1" customHeight="1" x14ac:dyDescent="0.25"/>
    <row r="65" ht="50.1" customHeight="1" x14ac:dyDescent="0.25"/>
    <row r="66" ht="50.1" customHeight="1" x14ac:dyDescent="0.25"/>
    <row r="67" ht="50.1" customHeight="1" x14ac:dyDescent="0.25"/>
    <row r="68" ht="50.1" customHeight="1" x14ac:dyDescent="0.25"/>
    <row r="69" ht="50.1" customHeight="1" x14ac:dyDescent="0.25"/>
    <row r="70" ht="50.1" customHeight="1" x14ac:dyDescent="0.25"/>
    <row r="71" ht="50.1" customHeight="1" x14ac:dyDescent="0.25"/>
    <row r="72" ht="50.1" customHeight="1" x14ac:dyDescent="0.25"/>
    <row r="73" ht="50.1" customHeight="1" x14ac:dyDescent="0.25"/>
  </sheetData>
  <mergeCells count="9">
    <mergeCell ref="B33:B39"/>
    <mergeCell ref="B40:B46"/>
    <mergeCell ref="B47:B53"/>
    <mergeCell ref="B2:G2"/>
    <mergeCell ref="B3:G3"/>
    <mergeCell ref="B5:B11"/>
    <mergeCell ref="B12:B18"/>
    <mergeCell ref="B19:B25"/>
    <mergeCell ref="B26:B32"/>
  </mergeCells>
  <hyperlinks>
    <hyperlink ref="D8" r:id="rId1" display="http://es.slideshare.net/AdrianaRojas12/arte-y-cultura-en-las-ciudades-inteligentes"/>
    <hyperlink ref="G8" r:id="rId2"/>
    <hyperlink ref="D46" r:id="rId3"/>
    <hyperlink ref="D11" display="http://estrategia.gobiernoenlinea.gov.co/623/w3-propertyvalue-14676.html  _x000a_Proyectos: _x000a_*Carpeta Ciudadana_x000a_* Plataformas Territoriales _x000a_*Centro de Innovación de gobierno electrónico_x000a_*Autenticación Electronica_x000a_* Programa de Excelencia de Gobierno Electrónic"/>
    <hyperlink ref="F11" r:id="rId4" display="http://www.mintic.gov.co/portal/604/w3-article-1881.html"/>
  </hyperlinks>
  <pageMargins left="0.7" right="0.7" top="0.75" bottom="0.75" header="0.3" footer="0.3"/>
  <pageSetup orientation="portrait" horizontalDpi="4294967295" verticalDpi="4294967295"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K29"/>
  <sheetViews>
    <sheetView zoomScale="80" zoomScaleNormal="80" workbookViewId="0">
      <pane ySplit="8" topLeftCell="A12" activePane="bottomLeft" state="frozen"/>
      <selection activeCell="A4" sqref="A4"/>
      <selection pane="bottomLeft" activeCell="B14" sqref="B14"/>
    </sheetView>
  </sheetViews>
  <sheetFormatPr baseColWidth="10" defaultRowHeight="15" x14ac:dyDescent="0.25"/>
  <cols>
    <col min="2" max="2" width="23.28515625" customWidth="1"/>
    <col min="3" max="3" width="33.28515625" customWidth="1"/>
    <col min="4" max="4" width="30.42578125" customWidth="1"/>
    <col min="5" max="5" width="57.5703125" customWidth="1"/>
    <col min="6" max="6" width="30.28515625" customWidth="1"/>
    <col min="7" max="7" width="25.140625" customWidth="1"/>
    <col min="8" max="8" width="27.7109375" customWidth="1"/>
    <col min="9" max="9" width="47.28515625" customWidth="1"/>
    <col min="10" max="10" width="32.42578125" customWidth="1"/>
    <col min="11" max="12" width="30.7109375" customWidth="1"/>
    <col min="13" max="13" width="36.5703125" customWidth="1"/>
    <col min="14" max="14" width="30.85546875" customWidth="1"/>
    <col min="15" max="15" width="30.7109375" customWidth="1"/>
    <col min="16" max="16" width="34.140625" customWidth="1"/>
    <col min="17" max="17" width="32.42578125" customWidth="1"/>
    <col min="18" max="18" width="34.140625" customWidth="1"/>
    <col min="19" max="19" width="30.7109375" customWidth="1"/>
    <col min="20" max="20" width="32.85546875" customWidth="1"/>
    <col min="21" max="23" width="30.7109375" customWidth="1"/>
    <col min="24" max="24" width="26.28515625" customWidth="1"/>
    <col min="25" max="25" width="30.5703125" customWidth="1"/>
    <col min="26" max="26" width="26.5703125" customWidth="1"/>
    <col min="27" max="27" width="30.7109375" customWidth="1"/>
    <col min="28" max="28" width="25.28515625" customWidth="1"/>
    <col min="29" max="29" width="30.42578125" customWidth="1"/>
    <col min="30" max="30" width="26" customWidth="1"/>
    <col min="31" max="31" width="24.85546875" customWidth="1"/>
    <col min="32" max="32" width="21.5703125" customWidth="1"/>
    <col min="33" max="33" width="43.85546875" customWidth="1"/>
    <col min="34" max="34" width="22.140625" customWidth="1"/>
    <col min="35" max="35" width="19.28515625" customWidth="1"/>
    <col min="36" max="36" width="26.85546875" customWidth="1"/>
    <col min="37" max="37" width="31.7109375" customWidth="1"/>
    <col min="38" max="38" width="27.140625" customWidth="1"/>
    <col min="39" max="39" width="23.28515625" customWidth="1"/>
    <col min="40" max="40" width="22" customWidth="1"/>
    <col min="41" max="41" width="37.7109375" customWidth="1"/>
    <col min="42" max="42" width="20.42578125" customWidth="1"/>
    <col min="43" max="43" width="18.7109375" customWidth="1"/>
    <col min="44" max="44" width="30.5703125" customWidth="1"/>
    <col min="45" max="45" width="24.140625" customWidth="1"/>
    <col min="46" max="46" width="24" customWidth="1"/>
    <col min="47" max="47" width="21.28515625" customWidth="1"/>
    <col min="48" max="48" width="20.42578125" customWidth="1"/>
    <col min="49" max="49" width="19.7109375" customWidth="1"/>
    <col min="50" max="50" width="22.85546875" customWidth="1"/>
    <col min="51" max="51" width="22.28515625" customWidth="1"/>
  </cols>
  <sheetData>
    <row r="2" spans="2:63" x14ac:dyDescent="0.25">
      <c r="B2" s="148" t="s">
        <v>269</v>
      </c>
      <c r="C2" s="148"/>
    </row>
    <row r="3" spans="2:63" x14ac:dyDescent="0.25">
      <c r="B3" s="70"/>
      <c r="C3" s="22" t="s">
        <v>270</v>
      </c>
    </row>
    <row r="4" spans="2:63" x14ac:dyDescent="0.25">
      <c r="B4" s="67"/>
      <c r="C4" s="22" t="s">
        <v>271</v>
      </c>
    </row>
    <row r="6" spans="2:63" s="11" customFormat="1" ht="18" x14ac:dyDescent="0.25">
      <c r="B6" s="150" t="s">
        <v>27</v>
      </c>
      <c r="C6" s="151"/>
      <c r="D6" s="151"/>
      <c r="E6" s="151"/>
      <c r="F6" s="151"/>
      <c r="G6" s="151"/>
      <c r="H6" s="151"/>
      <c r="I6" s="151"/>
      <c r="J6" s="151"/>
      <c r="K6" s="151"/>
      <c r="L6" s="151"/>
      <c r="M6" s="151"/>
      <c r="N6" s="151"/>
      <c r="O6" s="151"/>
      <c r="P6" s="151"/>
      <c r="Q6" s="151"/>
      <c r="R6" s="151"/>
      <c r="S6" s="151"/>
      <c r="T6" s="151"/>
      <c r="U6" s="151"/>
      <c r="V6" s="151"/>
      <c r="W6" s="152"/>
    </row>
    <row r="7" spans="2:63" s="11" customFormat="1" ht="13.5" x14ac:dyDescent="0.25">
      <c r="B7" s="149"/>
      <c r="C7" s="149"/>
      <c r="D7" s="149" t="s">
        <v>29</v>
      </c>
      <c r="E7" s="149"/>
      <c r="F7" s="149"/>
      <c r="G7" s="149"/>
      <c r="H7" s="149" t="s">
        <v>30</v>
      </c>
      <c r="I7" s="149"/>
      <c r="J7" s="149"/>
      <c r="K7" s="149"/>
      <c r="L7" s="149" t="s">
        <v>31</v>
      </c>
      <c r="M7" s="149"/>
      <c r="N7" s="149"/>
      <c r="O7" s="149"/>
      <c r="P7" s="149" t="s">
        <v>32</v>
      </c>
      <c r="Q7" s="149"/>
      <c r="R7" s="149"/>
      <c r="S7" s="149"/>
      <c r="T7" s="149" t="s">
        <v>33</v>
      </c>
      <c r="U7" s="149"/>
      <c r="V7" s="149"/>
      <c r="W7" s="149"/>
      <c r="X7" s="149" t="s">
        <v>79</v>
      </c>
      <c r="Y7" s="149"/>
      <c r="Z7" s="149"/>
      <c r="AA7" s="149"/>
      <c r="AB7" s="149" t="s">
        <v>200</v>
      </c>
      <c r="AC7" s="149"/>
      <c r="AD7" s="149"/>
      <c r="AE7" s="149"/>
      <c r="AF7" s="149" t="s">
        <v>201</v>
      </c>
      <c r="AG7" s="149"/>
      <c r="AH7" s="149"/>
      <c r="AI7" s="149"/>
      <c r="AJ7" s="149" t="s">
        <v>202</v>
      </c>
      <c r="AK7" s="149"/>
      <c r="AL7" s="149"/>
      <c r="AM7" s="149"/>
      <c r="AN7" s="149" t="s">
        <v>203</v>
      </c>
      <c r="AO7" s="149"/>
      <c r="AP7" s="149"/>
      <c r="AQ7" s="149"/>
      <c r="AR7" s="149" t="s">
        <v>204</v>
      </c>
      <c r="AS7" s="149"/>
      <c r="AT7" s="149"/>
      <c r="AU7" s="149"/>
      <c r="AV7" s="149" t="s">
        <v>205</v>
      </c>
      <c r="AW7" s="149"/>
      <c r="AX7" s="149"/>
      <c r="AY7" s="149"/>
    </row>
    <row r="8" spans="2:63" s="11" customFormat="1" ht="13.5" x14ac:dyDescent="0.25">
      <c r="B8" s="21" t="s">
        <v>49</v>
      </c>
      <c r="C8" s="20" t="s">
        <v>28</v>
      </c>
      <c r="D8" s="13" t="s">
        <v>34</v>
      </c>
      <c r="E8" s="13" t="s">
        <v>35</v>
      </c>
      <c r="F8" s="13" t="s">
        <v>36</v>
      </c>
      <c r="G8" s="13" t="s">
        <v>4</v>
      </c>
      <c r="H8" s="12" t="s">
        <v>34</v>
      </c>
      <c r="I8" s="12" t="s">
        <v>35</v>
      </c>
      <c r="J8" s="12" t="s">
        <v>36</v>
      </c>
      <c r="K8" s="12" t="s">
        <v>4</v>
      </c>
      <c r="L8" s="12" t="s">
        <v>34</v>
      </c>
      <c r="M8" s="12" t="s">
        <v>35</v>
      </c>
      <c r="N8" s="12" t="s">
        <v>36</v>
      </c>
      <c r="O8" s="12" t="s">
        <v>4</v>
      </c>
      <c r="P8" s="12" t="s">
        <v>34</v>
      </c>
      <c r="Q8" s="12" t="s">
        <v>35</v>
      </c>
      <c r="R8" s="12" t="s">
        <v>36</v>
      </c>
      <c r="S8" s="12" t="s">
        <v>4</v>
      </c>
      <c r="T8" s="12" t="s">
        <v>34</v>
      </c>
      <c r="U8" s="12" t="s">
        <v>35</v>
      </c>
      <c r="V8" s="12" t="s">
        <v>36</v>
      </c>
      <c r="W8" s="12" t="s">
        <v>4</v>
      </c>
      <c r="X8" s="12" t="s">
        <v>34</v>
      </c>
      <c r="Y8" s="12" t="s">
        <v>35</v>
      </c>
      <c r="Z8" s="12" t="s">
        <v>36</v>
      </c>
      <c r="AA8" s="12" t="s">
        <v>4</v>
      </c>
      <c r="AB8" s="12" t="s">
        <v>34</v>
      </c>
      <c r="AC8" s="12" t="s">
        <v>35</v>
      </c>
      <c r="AD8" s="12" t="s">
        <v>36</v>
      </c>
      <c r="AE8" s="12" t="s">
        <v>4</v>
      </c>
      <c r="AF8" s="12" t="s">
        <v>34</v>
      </c>
      <c r="AG8" s="12" t="s">
        <v>35</v>
      </c>
      <c r="AH8" s="12" t="s">
        <v>36</v>
      </c>
      <c r="AI8" s="12" t="s">
        <v>4</v>
      </c>
      <c r="AJ8" s="12" t="s">
        <v>34</v>
      </c>
      <c r="AK8" s="12" t="s">
        <v>35</v>
      </c>
      <c r="AL8" s="12" t="s">
        <v>36</v>
      </c>
      <c r="AM8" s="12" t="s">
        <v>4</v>
      </c>
      <c r="AN8" s="12" t="s">
        <v>34</v>
      </c>
      <c r="AO8" s="12" t="s">
        <v>35</v>
      </c>
      <c r="AP8" s="12" t="s">
        <v>36</v>
      </c>
      <c r="AQ8" s="12" t="s">
        <v>4</v>
      </c>
      <c r="AR8" s="12" t="s">
        <v>34</v>
      </c>
      <c r="AS8" s="12" t="s">
        <v>35</v>
      </c>
      <c r="AT8" s="12" t="s">
        <v>36</v>
      </c>
      <c r="AU8" s="12" t="s">
        <v>4</v>
      </c>
      <c r="AV8" s="12" t="s">
        <v>34</v>
      </c>
      <c r="AW8" s="12" t="s">
        <v>35</v>
      </c>
      <c r="AX8" s="12" t="s">
        <v>36</v>
      </c>
      <c r="AY8" s="12" t="s">
        <v>4</v>
      </c>
    </row>
    <row r="9" spans="2:63" s="14" customFormat="1" ht="160.5" customHeight="1" x14ac:dyDescent="0.25">
      <c r="B9" s="16" t="s">
        <v>37</v>
      </c>
      <c r="C9" s="54" t="s">
        <v>83</v>
      </c>
      <c r="D9" s="68" t="s">
        <v>73</v>
      </c>
      <c r="E9" s="68" t="s">
        <v>122</v>
      </c>
      <c r="F9" s="68" t="s">
        <v>91</v>
      </c>
      <c r="G9" s="68" t="s">
        <v>75</v>
      </c>
      <c r="H9" s="68" t="s">
        <v>123</v>
      </c>
      <c r="I9" s="68" t="s">
        <v>76</v>
      </c>
      <c r="J9" s="68" t="s">
        <v>91</v>
      </c>
      <c r="K9" s="76"/>
      <c r="L9" s="73" t="s">
        <v>78</v>
      </c>
      <c r="M9" s="71" t="s">
        <v>77</v>
      </c>
      <c r="N9" s="71" t="s">
        <v>82</v>
      </c>
      <c r="O9" s="72"/>
      <c r="P9" s="56"/>
      <c r="Q9" s="18"/>
      <c r="R9" s="18"/>
      <c r="S9" s="57"/>
      <c r="T9" s="56"/>
      <c r="U9" s="58"/>
      <c r="V9" s="58"/>
      <c r="W9" s="58"/>
      <c r="X9" s="59"/>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60"/>
      <c r="BA9" s="60"/>
      <c r="BB9" s="60"/>
      <c r="BC9" s="60"/>
      <c r="BD9" s="60"/>
      <c r="BE9" s="60"/>
      <c r="BF9" s="60"/>
      <c r="BG9" s="60"/>
      <c r="BH9" s="60"/>
      <c r="BI9" s="60"/>
      <c r="BJ9" s="60"/>
      <c r="BK9" s="60"/>
    </row>
    <row r="10" spans="2:63" s="14" customFormat="1" ht="99.95" customHeight="1" x14ac:dyDescent="0.25">
      <c r="B10" s="15" t="s">
        <v>38</v>
      </c>
      <c r="C10" s="18" t="s">
        <v>124</v>
      </c>
      <c r="D10" s="69" t="s">
        <v>97</v>
      </c>
      <c r="E10" s="68" t="s">
        <v>125</v>
      </c>
      <c r="F10" s="68" t="s">
        <v>91</v>
      </c>
      <c r="G10" s="68"/>
      <c r="H10" s="73" t="s">
        <v>127</v>
      </c>
      <c r="I10" s="71" t="s">
        <v>126</v>
      </c>
      <c r="J10" s="71" t="s">
        <v>128</v>
      </c>
      <c r="K10" s="74" t="s">
        <v>131</v>
      </c>
      <c r="L10" s="71" t="s">
        <v>272</v>
      </c>
      <c r="M10" s="71" t="s">
        <v>214</v>
      </c>
      <c r="N10" s="77" t="s">
        <v>215</v>
      </c>
      <c r="O10" s="72"/>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60"/>
      <c r="BA10" s="60"/>
      <c r="BB10" s="60"/>
      <c r="BC10" s="60"/>
      <c r="BD10" s="60"/>
      <c r="BE10" s="60"/>
      <c r="BF10" s="60"/>
      <c r="BG10" s="60"/>
      <c r="BH10" s="60"/>
      <c r="BI10" s="60"/>
      <c r="BJ10" s="60"/>
      <c r="BK10" s="60"/>
    </row>
    <row r="11" spans="2:63" s="14" customFormat="1" ht="99.95" customHeight="1" x14ac:dyDescent="0.25">
      <c r="B11" s="15" t="s">
        <v>39</v>
      </c>
      <c r="C11" s="18" t="s">
        <v>40</v>
      </c>
      <c r="D11" s="71" t="s">
        <v>134</v>
      </c>
      <c r="E11" s="71" t="s">
        <v>41</v>
      </c>
      <c r="F11" s="71" t="s">
        <v>42</v>
      </c>
      <c r="G11" s="71" t="s">
        <v>43</v>
      </c>
      <c r="H11" s="71" t="s">
        <v>135</v>
      </c>
      <c r="I11" s="71" t="s">
        <v>136</v>
      </c>
      <c r="J11" s="71" t="s">
        <v>44</v>
      </c>
      <c r="K11" s="72"/>
      <c r="L11" s="71" t="s">
        <v>223</v>
      </c>
      <c r="M11" s="71" t="s">
        <v>222</v>
      </c>
      <c r="N11" s="71" t="s">
        <v>137</v>
      </c>
      <c r="O11" s="72"/>
      <c r="P11" s="71" t="s">
        <v>45</v>
      </c>
      <c r="Q11" s="71" t="s">
        <v>225</v>
      </c>
      <c r="R11" s="71" t="s">
        <v>226</v>
      </c>
      <c r="S11" s="72"/>
      <c r="T11" s="69" t="s">
        <v>129</v>
      </c>
      <c r="U11" s="79" t="s">
        <v>130</v>
      </c>
      <c r="V11" s="68" t="s">
        <v>91</v>
      </c>
      <c r="W11" s="76"/>
      <c r="X11" s="69" t="s">
        <v>220</v>
      </c>
      <c r="Y11" s="68" t="s">
        <v>221</v>
      </c>
      <c r="Z11" s="68" t="s">
        <v>219</v>
      </c>
      <c r="AA11" s="76"/>
      <c r="AB11" s="68" t="s">
        <v>216</v>
      </c>
      <c r="AC11" s="68" t="s">
        <v>217</v>
      </c>
      <c r="AD11" s="68" t="s">
        <v>218</v>
      </c>
      <c r="AE11" s="76"/>
      <c r="AF11" s="58"/>
      <c r="AG11" s="58"/>
      <c r="AH11" s="58"/>
      <c r="AI11" s="58"/>
      <c r="AJ11" s="58"/>
      <c r="AK11" s="58"/>
      <c r="AL11" s="58"/>
      <c r="AM11" s="58"/>
      <c r="AN11" s="58"/>
      <c r="AO11" s="58"/>
      <c r="AP11" s="58"/>
      <c r="AQ11" s="58"/>
      <c r="AR11" s="58"/>
      <c r="AS11" s="58"/>
      <c r="AT11" s="58"/>
      <c r="AU11" s="58"/>
      <c r="AV11" s="58"/>
      <c r="AW11" s="58"/>
      <c r="AX11" s="58"/>
      <c r="AY11" s="58"/>
      <c r="AZ11" s="60"/>
      <c r="BA11" s="60"/>
      <c r="BB11" s="60"/>
      <c r="BC11" s="60"/>
      <c r="BD11" s="60"/>
      <c r="BE11" s="60"/>
      <c r="BF11" s="60"/>
      <c r="BG11" s="60"/>
      <c r="BH11" s="60"/>
      <c r="BI11" s="60"/>
      <c r="BJ11" s="60"/>
      <c r="BK11" s="60"/>
    </row>
    <row r="12" spans="2:63" s="14" customFormat="1" ht="99.95" customHeight="1" x14ac:dyDescent="0.25">
      <c r="B12" s="15" t="s">
        <v>46</v>
      </c>
      <c r="C12" s="54" t="s">
        <v>71</v>
      </c>
      <c r="D12" s="71" t="s">
        <v>72</v>
      </c>
      <c r="E12" s="75" t="s">
        <v>64</v>
      </c>
      <c r="F12" s="71" t="s">
        <v>138</v>
      </c>
      <c r="G12" s="71" t="s">
        <v>65</v>
      </c>
      <c r="H12" s="68" t="s">
        <v>84</v>
      </c>
      <c r="I12" s="68" t="s">
        <v>85</v>
      </c>
      <c r="J12" s="68" t="s">
        <v>91</v>
      </c>
      <c r="K12" s="68" t="s">
        <v>50</v>
      </c>
      <c r="L12" s="69" t="s">
        <v>88</v>
      </c>
      <c r="M12" s="68" t="s">
        <v>90</v>
      </c>
      <c r="N12" s="68" t="s">
        <v>89</v>
      </c>
      <c r="O12" s="76"/>
      <c r="P12" s="78" t="s">
        <v>98</v>
      </c>
      <c r="Q12" s="68" t="s">
        <v>274</v>
      </c>
      <c r="R12" s="68" t="s">
        <v>99</v>
      </c>
      <c r="S12" s="76"/>
      <c r="T12" s="57"/>
      <c r="U12" s="57"/>
      <c r="V12" s="57"/>
      <c r="W12" s="57"/>
      <c r="X12" s="57"/>
      <c r="Y12" s="57"/>
      <c r="Z12" s="57"/>
      <c r="AA12" s="57"/>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60"/>
      <c r="BA12" s="60"/>
      <c r="BB12" s="60"/>
      <c r="BC12" s="60"/>
      <c r="BD12" s="60"/>
      <c r="BE12" s="60"/>
      <c r="BF12" s="60"/>
      <c r="BG12" s="60"/>
      <c r="BH12" s="60"/>
      <c r="BI12" s="60"/>
      <c r="BJ12" s="60"/>
      <c r="BK12" s="60"/>
    </row>
    <row r="13" spans="2:63" s="14" customFormat="1" ht="99.95" customHeight="1" x14ac:dyDescent="0.25">
      <c r="B13" s="15" t="s">
        <v>47</v>
      </c>
      <c r="C13" s="18" t="s">
        <v>87</v>
      </c>
      <c r="D13" s="68" t="s">
        <v>86</v>
      </c>
      <c r="E13" s="68" t="s">
        <v>240</v>
      </c>
      <c r="F13" s="68" t="s">
        <v>91</v>
      </c>
      <c r="G13" s="68"/>
      <c r="H13" s="71" t="s">
        <v>241</v>
      </c>
      <c r="I13" s="71" t="s">
        <v>132</v>
      </c>
      <c r="J13" s="71" t="s">
        <v>133</v>
      </c>
      <c r="K13" s="72"/>
      <c r="L13" s="58"/>
      <c r="M13" s="58"/>
      <c r="N13" s="58"/>
      <c r="O13" s="58"/>
      <c r="P13" s="58"/>
      <c r="Q13" s="1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60"/>
      <c r="BA13" s="60"/>
      <c r="BB13" s="60"/>
      <c r="BC13" s="60"/>
      <c r="BD13" s="60"/>
      <c r="BE13" s="60"/>
      <c r="BF13" s="60"/>
      <c r="BG13" s="60"/>
      <c r="BH13" s="60"/>
      <c r="BI13" s="60"/>
      <c r="BJ13" s="60"/>
      <c r="BK13" s="60"/>
    </row>
    <row r="14" spans="2:63" s="14" customFormat="1" ht="99.95" customHeight="1" x14ac:dyDescent="0.25">
      <c r="B14" s="15" t="s">
        <v>48</v>
      </c>
      <c r="C14" s="54" t="s">
        <v>66</v>
      </c>
      <c r="D14" s="69" t="s">
        <v>228</v>
      </c>
      <c r="E14" s="68" t="s">
        <v>244</v>
      </c>
      <c r="F14" s="68" t="s">
        <v>91</v>
      </c>
      <c r="G14" s="68" t="s">
        <v>67</v>
      </c>
      <c r="H14" s="71" t="s">
        <v>245</v>
      </c>
      <c r="I14" s="71" t="s">
        <v>246</v>
      </c>
      <c r="J14" s="71" t="s">
        <v>247</v>
      </c>
      <c r="K14" s="72"/>
      <c r="L14" s="73" t="s">
        <v>275</v>
      </c>
      <c r="M14" s="71" t="s">
        <v>230</v>
      </c>
      <c r="N14" s="71" t="s">
        <v>276</v>
      </c>
      <c r="O14" s="72"/>
      <c r="P14" s="83" t="s">
        <v>228</v>
      </c>
      <c r="Q14" s="84" t="s">
        <v>229</v>
      </c>
      <c r="R14" s="84" t="s">
        <v>91</v>
      </c>
      <c r="S14" s="85"/>
      <c r="T14" s="69" t="s">
        <v>260</v>
      </c>
      <c r="U14" s="68" t="s">
        <v>259</v>
      </c>
      <c r="V14" s="76"/>
      <c r="W14" s="76"/>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60"/>
      <c r="BA14" s="60"/>
      <c r="BB14" s="60"/>
      <c r="BC14" s="60"/>
      <c r="BD14" s="60"/>
      <c r="BE14" s="60"/>
      <c r="BF14" s="60"/>
      <c r="BG14" s="60"/>
      <c r="BH14" s="60"/>
      <c r="BI14" s="60"/>
      <c r="BJ14" s="60"/>
      <c r="BK14" s="60"/>
    </row>
    <row r="15" spans="2:63" s="14" customFormat="1" ht="99.95" customHeight="1" x14ac:dyDescent="0.25">
      <c r="B15" s="17" t="s">
        <v>81</v>
      </c>
      <c r="C15" s="18" t="s">
        <v>95</v>
      </c>
      <c r="D15" s="69" t="s">
        <v>92</v>
      </c>
      <c r="E15" s="68" t="s">
        <v>268</v>
      </c>
      <c r="F15" s="68" t="s">
        <v>91</v>
      </c>
      <c r="G15" s="80"/>
      <c r="H15" s="71" t="s">
        <v>139</v>
      </c>
      <c r="I15" s="71" t="s">
        <v>94</v>
      </c>
      <c r="J15" s="71" t="s">
        <v>93</v>
      </c>
      <c r="K15" s="82"/>
      <c r="L15" s="69" t="s">
        <v>231</v>
      </c>
      <c r="M15" s="68" t="s">
        <v>96</v>
      </c>
      <c r="N15" s="68" t="s">
        <v>91</v>
      </c>
      <c r="O15" s="76"/>
      <c r="P15" s="71" t="s">
        <v>227</v>
      </c>
      <c r="Q15" s="71" t="s">
        <v>277</v>
      </c>
      <c r="R15" s="71" t="s">
        <v>278</v>
      </c>
      <c r="S15" s="72"/>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60"/>
      <c r="BA15" s="60"/>
      <c r="BB15" s="60"/>
      <c r="BC15" s="60"/>
      <c r="BD15" s="60"/>
      <c r="BE15" s="60"/>
      <c r="BF15" s="60"/>
      <c r="BG15" s="60"/>
      <c r="BH15" s="60"/>
      <c r="BI15" s="60"/>
      <c r="BJ15" s="60"/>
      <c r="BK15" s="60"/>
    </row>
    <row r="16" spans="2:63" s="14" customFormat="1" ht="99.95" customHeight="1" x14ac:dyDescent="0.25">
      <c r="B16" s="19" t="s">
        <v>100</v>
      </c>
      <c r="C16" s="61" t="s">
        <v>234</v>
      </c>
      <c r="D16" s="69" t="s">
        <v>101</v>
      </c>
      <c r="E16" s="68" t="s">
        <v>102</v>
      </c>
      <c r="F16" s="68" t="s">
        <v>236</v>
      </c>
      <c r="G16" s="76"/>
      <c r="H16" s="69" t="s">
        <v>103</v>
      </c>
      <c r="I16" s="68" t="s">
        <v>104</v>
      </c>
      <c r="J16" s="68" t="s">
        <v>236</v>
      </c>
      <c r="K16" s="76"/>
      <c r="L16" s="69" t="s">
        <v>105</v>
      </c>
      <c r="M16" s="68" t="s">
        <v>106</v>
      </c>
      <c r="N16" s="68" t="s">
        <v>236</v>
      </c>
      <c r="O16" s="76"/>
      <c r="P16" s="69" t="s">
        <v>107</v>
      </c>
      <c r="Q16" s="68" t="s">
        <v>108</v>
      </c>
      <c r="R16" s="68" t="s">
        <v>236</v>
      </c>
      <c r="S16" s="76"/>
      <c r="T16" s="69" t="s">
        <v>109</v>
      </c>
      <c r="U16" s="68" t="s">
        <v>110</v>
      </c>
      <c r="V16" s="68" t="s">
        <v>236</v>
      </c>
      <c r="W16" s="76"/>
      <c r="X16" s="69" t="s">
        <v>111</v>
      </c>
      <c r="Y16" s="68" t="s">
        <v>112</v>
      </c>
      <c r="Z16" s="68" t="s">
        <v>236</v>
      </c>
      <c r="AA16" s="76"/>
      <c r="AB16" s="69" t="s">
        <v>113</v>
      </c>
      <c r="AC16" s="68" t="s">
        <v>114</v>
      </c>
      <c r="AD16" s="68" t="s">
        <v>236</v>
      </c>
      <c r="AE16" s="76"/>
      <c r="AF16" s="69" t="s">
        <v>115</v>
      </c>
      <c r="AG16" s="68" t="s">
        <v>116</v>
      </c>
      <c r="AH16" s="68" t="s">
        <v>236</v>
      </c>
      <c r="AI16" s="76"/>
      <c r="AJ16" s="69" t="s">
        <v>117</v>
      </c>
      <c r="AK16" s="68" t="s">
        <v>118</v>
      </c>
      <c r="AL16" s="68" t="s">
        <v>236</v>
      </c>
      <c r="AM16" s="76"/>
      <c r="AN16" s="69" t="s">
        <v>119</v>
      </c>
      <c r="AO16" s="68" t="s">
        <v>237</v>
      </c>
      <c r="AP16" s="68" t="s">
        <v>236</v>
      </c>
      <c r="AQ16" s="76"/>
      <c r="AR16" s="69" t="s">
        <v>120</v>
      </c>
      <c r="AS16" s="68" t="s">
        <v>121</v>
      </c>
      <c r="AT16" s="68" t="s">
        <v>236</v>
      </c>
      <c r="AU16" s="76"/>
      <c r="AV16" s="69" t="s">
        <v>120</v>
      </c>
      <c r="AW16" s="68" t="s">
        <v>121</v>
      </c>
      <c r="AX16" s="68" t="s">
        <v>236</v>
      </c>
      <c r="AY16" s="76"/>
      <c r="AZ16" s="60"/>
      <c r="BA16" s="60"/>
      <c r="BB16" s="60"/>
      <c r="BC16" s="60"/>
      <c r="BD16" s="60"/>
      <c r="BE16" s="60"/>
      <c r="BF16" s="60"/>
      <c r="BG16" s="60"/>
      <c r="BH16" s="60"/>
      <c r="BI16" s="60"/>
      <c r="BJ16" s="60"/>
      <c r="BK16" s="60"/>
    </row>
    <row r="17" spans="2:63" s="14" customFormat="1" ht="99.95" customHeight="1" x14ac:dyDescent="0.25">
      <c r="B17" s="19" t="s">
        <v>80</v>
      </c>
      <c r="C17" s="61" t="s">
        <v>248</v>
      </c>
      <c r="D17" s="73" t="s">
        <v>264</v>
      </c>
      <c r="E17" s="71" t="s">
        <v>262</v>
      </c>
      <c r="F17" s="71" t="s">
        <v>263</v>
      </c>
      <c r="G17" s="71"/>
      <c r="H17" s="69" t="s">
        <v>266</v>
      </c>
      <c r="I17" s="81" t="s">
        <v>265</v>
      </c>
      <c r="J17" s="68"/>
      <c r="K17" s="6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60"/>
      <c r="BA17" s="60"/>
      <c r="BB17" s="60"/>
      <c r="BC17" s="60"/>
      <c r="BD17" s="60"/>
      <c r="BE17" s="60"/>
      <c r="BF17" s="60"/>
      <c r="BG17" s="60"/>
      <c r="BH17" s="60"/>
      <c r="BI17" s="60"/>
      <c r="BJ17" s="60"/>
      <c r="BK17" s="60"/>
    </row>
    <row r="18" spans="2:63" s="14" customFormat="1" ht="99.95" customHeight="1" x14ac:dyDescent="0.25">
      <c r="B18" s="19" t="s">
        <v>68</v>
      </c>
      <c r="C18" s="61" t="s">
        <v>69</v>
      </c>
      <c r="D18" s="69" t="s">
        <v>242</v>
      </c>
      <c r="E18" s="68" t="s">
        <v>313</v>
      </c>
      <c r="F18" s="68" t="s">
        <v>91</v>
      </c>
      <c r="G18" s="76"/>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60"/>
      <c r="BA18" s="60"/>
      <c r="BB18" s="60"/>
      <c r="BC18" s="60"/>
      <c r="BD18" s="60"/>
      <c r="BE18" s="60"/>
      <c r="BF18" s="60"/>
      <c r="BG18" s="60"/>
      <c r="BH18" s="60"/>
      <c r="BI18" s="60"/>
      <c r="BJ18" s="60"/>
      <c r="BK18" s="60"/>
    </row>
    <row r="19" spans="2:63" s="14" customFormat="1" ht="99.95" customHeight="1" x14ac:dyDescent="0.25">
      <c r="B19" s="19" t="s">
        <v>70</v>
      </c>
      <c r="C19" s="61" t="s">
        <v>239</v>
      </c>
      <c r="D19" s="73" t="s">
        <v>243</v>
      </c>
      <c r="E19" s="71" t="s">
        <v>267</v>
      </c>
      <c r="F19" s="71" t="s">
        <v>238</v>
      </c>
      <c r="G19" s="72"/>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60"/>
      <c r="BA19" s="60"/>
      <c r="BB19" s="60"/>
      <c r="BC19" s="60"/>
      <c r="BD19" s="60"/>
      <c r="BE19" s="60"/>
      <c r="BF19" s="60"/>
      <c r="BG19" s="60"/>
      <c r="BH19" s="60"/>
      <c r="BI19" s="60"/>
      <c r="BJ19" s="60"/>
      <c r="BK19" s="60"/>
    </row>
    <row r="20" spans="2:63" ht="99.95" customHeight="1" x14ac:dyDescent="0.25">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row>
    <row r="21" spans="2:63" ht="99.95" customHeight="1" x14ac:dyDescent="0.25"/>
    <row r="22" spans="2:63" ht="99.95" customHeight="1" x14ac:dyDescent="0.25"/>
    <row r="23" spans="2:63" ht="99.95" customHeight="1" x14ac:dyDescent="0.25"/>
    <row r="24" spans="2:63" ht="99.95" customHeight="1" x14ac:dyDescent="0.25"/>
    <row r="25" spans="2:63" ht="99.95" customHeight="1" x14ac:dyDescent="0.25"/>
    <row r="26" spans="2:63" ht="99.95" customHeight="1" x14ac:dyDescent="0.25"/>
    <row r="27" spans="2:63" ht="99.95" customHeight="1" x14ac:dyDescent="0.25"/>
    <row r="28" spans="2:63" ht="99.95" customHeight="1" x14ac:dyDescent="0.25"/>
    <row r="29" spans="2:63" ht="99.95" customHeight="1" x14ac:dyDescent="0.25"/>
  </sheetData>
  <autoFilter ref="B8:AY8"/>
  <mergeCells count="15">
    <mergeCell ref="B2:C2"/>
    <mergeCell ref="AV7:AY7"/>
    <mergeCell ref="AB7:AE7"/>
    <mergeCell ref="AF7:AI7"/>
    <mergeCell ref="AJ7:AM7"/>
    <mergeCell ref="AN7:AQ7"/>
    <mergeCell ref="AR7:AU7"/>
    <mergeCell ref="X7:AA7"/>
    <mergeCell ref="B6:W6"/>
    <mergeCell ref="D7:G7"/>
    <mergeCell ref="H7:K7"/>
    <mergeCell ref="L7:O7"/>
    <mergeCell ref="P7:S7"/>
    <mergeCell ref="T7:W7"/>
    <mergeCell ref="B7:C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21"/>
  <sheetViews>
    <sheetView tabSelected="1" topLeftCell="Q1" zoomScale="66" zoomScaleNormal="66" workbookViewId="0">
      <selection activeCell="S9" sqref="S9"/>
    </sheetView>
  </sheetViews>
  <sheetFormatPr baseColWidth="10" defaultRowHeight="13.5" x14ac:dyDescent="0.25"/>
  <cols>
    <col min="1" max="1" width="2.28515625" style="87" customWidth="1"/>
    <col min="2" max="2" width="29.85546875" style="87" customWidth="1"/>
    <col min="3" max="6" width="50.7109375" style="87" customWidth="1"/>
    <col min="7" max="7" width="62.85546875" style="87" customWidth="1"/>
    <col min="8" max="47" width="50.7109375" style="87" customWidth="1"/>
    <col min="48" max="16384" width="11.42578125" style="87"/>
  </cols>
  <sheetData>
    <row r="2" spans="2:38" ht="18" customHeight="1" x14ac:dyDescent="0.25">
      <c r="B2" s="94" t="s">
        <v>321</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row>
    <row r="3" spans="2:38" ht="18" x14ac:dyDescent="0.25">
      <c r="B3" s="88"/>
      <c r="C3" s="153" t="s">
        <v>317</v>
      </c>
      <c r="D3" s="153"/>
      <c r="E3" s="153" t="s">
        <v>157</v>
      </c>
      <c r="F3" s="153"/>
      <c r="G3" s="153" t="s">
        <v>156</v>
      </c>
      <c r="H3" s="153"/>
      <c r="I3" s="153" t="s">
        <v>155</v>
      </c>
      <c r="J3" s="153"/>
      <c r="K3" s="153" t="s">
        <v>154</v>
      </c>
      <c r="L3" s="153"/>
      <c r="M3" s="153" t="s">
        <v>153</v>
      </c>
      <c r="N3" s="153"/>
      <c r="O3" s="153" t="s">
        <v>152</v>
      </c>
      <c r="P3" s="153"/>
      <c r="Q3" s="153" t="s">
        <v>151</v>
      </c>
      <c r="R3" s="153"/>
      <c r="S3" s="153" t="s">
        <v>150</v>
      </c>
      <c r="T3" s="153"/>
      <c r="U3" s="153" t="s">
        <v>149</v>
      </c>
      <c r="V3" s="153"/>
      <c r="W3" s="153" t="s">
        <v>148</v>
      </c>
      <c r="X3" s="153"/>
      <c r="Y3" s="153" t="s">
        <v>147</v>
      </c>
      <c r="Z3" s="153"/>
      <c r="AA3" s="153" t="s">
        <v>146</v>
      </c>
      <c r="AB3" s="153"/>
      <c r="AC3" s="153" t="s">
        <v>145</v>
      </c>
      <c r="AD3" s="153"/>
      <c r="AE3" s="153" t="s">
        <v>144</v>
      </c>
      <c r="AF3" s="153"/>
      <c r="AG3" s="154" t="s">
        <v>143</v>
      </c>
      <c r="AH3" s="154"/>
      <c r="AI3" s="154" t="s">
        <v>142</v>
      </c>
      <c r="AJ3" s="154"/>
      <c r="AK3" s="153" t="s">
        <v>141</v>
      </c>
      <c r="AL3" s="153"/>
    </row>
    <row r="4" spans="2:38" x14ac:dyDescent="0.25">
      <c r="B4" s="89" t="s">
        <v>322</v>
      </c>
      <c r="C4" s="90" t="s">
        <v>318</v>
      </c>
      <c r="D4" s="90" t="s">
        <v>319</v>
      </c>
      <c r="E4" s="90" t="s">
        <v>318</v>
      </c>
      <c r="F4" s="90" t="s">
        <v>319</v>
      </c>
      <c r="G4" s="90" t="s">
        <v>318</v>
      </c>
      <c r="H4" s="90" t="s">
        <v>319</v>
      </c>
      <c r="I4" s="90" t="s">
        <v>318</v>
      </c>
      <c r="J4" s="90" t="s">
        <v>319</v>
      </c>
      <c r="K4" s="90" t="s">
        <v>318</v>
      </c>
      <c r="L4" s="90" t="s">
        <v>319</v>
      </c>
      <c r="M4" s="90" t="s">
        <v>318</v>
      </c>
      <c r="N4" s="90" t="s">
        <v>319</v>
      </c>
      <c r="O4" s="90" t="s">
        <v>318</v>
      </c>
      <c r="P4" s="90" t="s">
        <v>319</v>
      </c>
      <c r="Q4" s="90" t="s">
        <v>318</v>
      </c>
      <c r="R4" s="90" t="s">
        <v>319</v>
      </c>
      <c r="S4" s="90" t="s">
        <v>318</v>
      </c>
      <c r="T4" s="90" t="s">
        <v>319</v>
      </c>
      <c r="U4" s="90" t="s">
        <v>318</v>
      </c>
      <c r="V4" s="90" t="s">
        <v>319</v>
      </c>
      <c r="W4" s="90" t="s">
        <v>318</v>
      </c>
      <c r="X4" s="90" t="s">
        <v>319</v>
      </c>
      <c r="Y4" s="90" t="s">
        <v>318</v>
      </c>
      <c r="Z4" s="90" t="s">
        <v>319</v>
      </c>
      <c r="AA4" s="90" t="s">
        <v>318</v>
      </c>
      <c r="AB4" s="90" t="s">
        <v>319</v>
      </c>
      <c r="AC4" s="90" t="s">
        <v>318</v>
      </c>
      <c r="AD4" s="90" t="s">
        <v>319</v>
      </c>
      <c r="AE4" s="90" t="s">
        <v>318</v>
      </c>
      <c r="AF4" s="90" t="s">
        <v>319</v>
      </c>
      <c r="AG4" s="90" t="s">
        <v>318</v>
      </c>
      <c r="AH4" s="90" t="s">
        <v>319</v>
      </c>
      <c r="AI4" s="90" t="s">
        <v>318</v>
      </c>
      <c r="AJ4" s="90" t="s">
        <v>319</v>
      </c>
      <c r="AK4" s="90" t="s">
        <v>318</v>
      </c>
      <c r="AL4" s="90" t="s">
        <v>319</v>
      </c>
    </row>
    <row r="5" spans="2:38" ht="131.25" customHeight="1" x14ac:dyDescent="0.25">
      <c r="B5" s="56" t="s">
        <v>37</v>
      </c>
      <c r="C5" s="18" t="s">
        <v>158</v>
      </c>
      <c r="D5" s="18" t="s">
        <v>387</v>
      </c>
      <c r="E5" s="18" t="s">
        <v>352</v>
      </c>
      <c r="F5" s="18" t="s">
        <v>349</v>
      </c>
      <c r="G5" s="61" t="s">
        <v>329</v>
      </c>
      <c r="H5" s="18" t="s">
        <v>354</v>
      </c>
      <c r="I5" s="18" t="s">
        <v>323</v>
      </c>
      <c r="J5" s="18" t="s">
        <v>360</v>
      </c>
      <c r="K5" s="86"/>
      <c r="L5" s="68" t="s">
        <v>366</v>
      </c>
      <c r="M5" s="18" t="s">
        <v>314</v>
      </c>
      <c r="N5" s="68" t="s">
        <v>367</v>
      </c>
      <c r="O5" s="54" t="s">
        <v>279</v>
      </c>
      <c r="P5" s="18" t="s">
        <v>368</v>
      </c>
      <c r="Q5" s="18" t="s">
        <v>280</v>
      </c>
      <c r="R5" s="18" t="s">
        <v>398</v>
      </c>
      <c r="S5" s="86"/>
      <c r="T5" s="18" t="s">
        <v>399</v>
      </c>
      <c r="U5" s="18" t="s">
        <v>281</v>
      </c>
      <c r="V5" s="61" t="s">
        <v>384</v>
      </c>
      <c r="W5" s="54" t="s">
        <v>386</v>
      </c>
      <c r="X5" s="68" t="s">
        <v>380</v>
      </c>
      <c r="Y5" s="54" t="s">
        <v>282</v>
      </c>
      <c r="Z5" s="68" t="s">
        <v>379</v>
      </c>
      <c r="AA5" s="86"/>
      <c r="AB5" s="18" t="s">
        <v>371</v>
      </c>
      <c r="AC5" s="86"/>
      <c r="AD5" s="68" t="s">
        <v>378</v>
      </c>
      <c r="AE5" s="86"/>
      <c r="AF5" s="68" t="s">
        <v>377</v>
      </c>
      <c r="AG5" s="18" t="s">
        <v>316</v>
      </c>
      <c r="AH5" s="91" t="s">
        <v>376</v>
      </c>
      <c r="AI5" s="86"/>
      <c r="AJ5" s="68" t="s">
        <v>375</v>
      </c>
      <c r="AK5" s="18" t="s">
        <v>283</v>
      </c>
      <c r="AL5" s="68" t="s">
        <v>374</v>
      </c>
    </row>
    <row r="6" spans="2:38" ht="267" customHeight="1" x14ac:dyDescent="0.25">
      <c r="B6" s="56" t="s">
        <v>38</v>
      </c>
      <c r="C6" s="56" t="s">
        <v>341</v>
      </c>
      <c r="D6" s="92"/>
      <c r="E6" s="86"/>
      <c r="F6" s="86"/>
      <c r="G6" s="18" t="s">
        <v>324</v>
      </c>
      <c r="H6" s="18" t="s">
        <v>355</v>
      </c>
      <c r="I6" s="86"/>
      <c r="J6" s="54" t="s">
        <v>361</v>
      </c>
      <c r="K6" s="18" t="s">
        <v>168</v>
      </c>
      <c r="L6" s="68"/>
      <c r="M6" s="18" t="s">
        <v>167</v>
      </c>
      <c r="N6" s="68"/>
      <c r="O6" s="18" t="s">
        <v>284</v>
      </c>
      <c r="P6" s="86"/>
      <c r="Q6" s="18" t="s">
        <v>285</v>
      </c>
      <c r="R6" s="18" t="s">
        <v>395</v>
      </c>
      <c r="S6" s="18" t="s">
        <v>286</v>
      </c>
      <c r="T6" s="18" t="s">
        <v>400</v>
      </c>
      <c r="U6" s="18" t="s">
        <v>287</v>
      </c>
      <c r="V6" s="86"/>
      <c r="W6" s="86"/>
      <c r="X6" s="68"/>
      <c r="Y6" s="18" t="s">
        <v>288</v>
      </c>
      <c r="Z6" s="68"/>
      <c r="AA6" s="86"/>
      <c r="AB6" s="86"/>
      <c r="AC6" s="18" t="s">
        <v>429</v>
      </c>
      <c r="AD6" s="68"/>
      <c r="AE6" s="18" t="s">
        <v>340</v>
      </c>
      <c r="AF6" s="68"/>
      <c r="AG6" s="18" t="s">
        <v>289</v>
      </c>
      <c r="AH6" s="91"/>
      <c r="AI6" s="18" t="s">
        <v>336</v>
      </c>
      <c r="AJ6" s="68"/>
      <c r="AK6" s="18" t="s">
        <v>290</v>
      </c>
      <c r="AL6" s="68"/>
    </row>
    <row r="7" spans="2:38" ht="60" customHeight="1" x14ac:dyDescent="0.25">
      <c r="B7" s="56" t="s">
        <v>39</v>
      </c>
      <c r="C7" s="18" t="s">
        <v>342</v>
      </c>
      <c r="D7" s="18" t="s">
        <v>394</v>
      </c>
      <c r="E7" s="18" t="s">
        <v>320</v>
      </c>
      <c r="F7" s="86"/>
      <c r="G7" s="18" t="s">
        <v>330</v>
      </c>
      <c r="H7" s="18" t="s">
        <v>356</v>
      </c>
      <c r="I7" s="86"/>
      <c r="J7" s="18" t="s">
        <v>362</v>
      </c>
      <c r="K7" s="86"/>
      <c r="L7" s="68"/>
      <c r="M7" s="86"/>
      <c r="N7" s="68"/>
      <c r="O7" s="18" t="s">
        <v>291</v>
      </c>
      <c r="P7" s="86"/>
      <c r="Q7" s="18" t="s">
        <v>292</v>
      </c>
      <c r="R7" s="86"/>
      <c r="S7" s="86"/>
      <c r="T7" s="18" t="s">
        <v>401</v>
      </c>
      <c r="U7" s="18" t="s">
        <v>293</v>
      </c>
      <c r="V7" s="86"/>
      <c r="W7" s="86"/>
      <c r="X7" s="68"/>
      <c r="Y7" s="86"/>
      <c r="Z7" s="68"/>
      <c r="AA7" s="86"/>
      <c r="AB7" s="18" t="s">
        <v>372</v>
      </c>
      <c r="AC7" s="86"/>
      <c r="AD7" s="68"/>
      <c r="AE7" s="18" t="s">
        <v>332</v>
      </c>
      <c r="AF7" s="68"/>
      <c r="AG7" s="18" t="s">
        <v>294</v>
      </c>
      <c r="AH7" s="91"/>
      <c r="AI7" s="18" t="s">
        <v>334</v>
      </c>
      <c r="AJ7" s="68"/>
      <c r="AK7" s="18" t="s">
        <v>315</v>
      </c>
      <c r="AL7" s="68"/>
    </row>
    <row r="8" spans="2:38" ht="60" customHeight="1" x14ac:dyDescent="0.25">
      <c r="B8" s="56" t="s">
        <v>46</v>
      </c>
      <c r="C8" s="18" t="s">
        <v>343</v>
      </c>
      <c r="D8" s="18" t="s">
        <v>388</v>
      </c>
      <c r="E8" s="86" t="s">
        <v>140</v>
      </c>
      <c r="F8" s="86"/>
      <c r="G8" s="18" t="s">
        <v>326</v>
      </c>
      <c r="H8" s="86"/>
      <c r="I8" s="86"/>
      <c r="J8" s="18" t="s">
        <v>363</v>
      </c>
      <c r="K8" s="86"/>
      <c r="L8" s="68"/>
      <c r="M8" s="86"/>
      <c r="N8" s="68"/>
      <c r="O8" s="18" t="s">
        <v>295</v>
      </c>
      <c r="P8" s="86"/>
      <c r="Q8" s="86"/>
      <c r="R8" s="86"/>
      <c r="S8" s="86"/>
      <c r="T8" s="86"/>
      <c r="U8" s="86"/>
      <c r="V8" s="86"/>
      <c r="W8" s="86"/>
      <c r="X8" s="68"/>
      <c r="Y8" s="18" t="s">
        <v>296</v>
      </c>
      <c r="Z8" s="68"/>
      <c r="AA8" s="86"/>
      <c r="AB8" s="86"/>
      <c r="AC8" s="86"/>
      <c r="AD8" s="68"/>
      <c r="AE8" s="18" t="s">
        <v>333</v>
      </c>
      <c r="AF8" s="68"/>
      <c r="AG8" s="86"/>
      <c r="AH8" s="91"/>
      <c r="AI8" s="86"/>
      <c r="AJ8" s="68"/>
      <c r="AK8" s="86"/>
      <c r="AL8" s="68"/>
    </row>
    <row r="9" spans="2:38" ht="211.5" customHeight="1" x14ac:dyDescent="0.25">
      <c r="B9" s="56" t="s">
        <v>47</v>
      </c>
      <c r="C9" s="18" t="s">
        <v>344</v>
      </c>
      <c r="D9" s="18" t="s">
        <v>389</v>
      </c>
      <c r="E9" s="18" t="s">
        <v>353</v>
      </c>
      <c r="F9" s="86"/>
      <c r="G9" s="86" t="s">
        <v>325</v>
      </c>
      <c r="H9" s="18" t="s">
        <v>357</v>
      </c>
      <c r="I9" s="18" t="s">
        <v>165</v>
      </c>
      <c r="J9" s="86"/>
      <c r="K9" s="86"/>
      <c r="L9" s="68"/>
      <c r="M9" s="86"/>
      <c r="N9" s="68"/>
      <c r="O9" s="18" t="s">
        <v>297</v>
      </c>
      <c r="P9" s="86"/>
      <c r="Q9" s="86"/>
      <c r="R9" s="18" t="s">
        <v>396</v>
      </c>
      <c r="S9" s="18" t="s">
        <v>298</v>
      </c>
      <c r="T9" s="18" t="s">
        <v>402</v>
      </c>
      <c r="U9" s="18" t="s">
        <v>382</v>
      </c>
      <c r="V9" s="18" t="s">
        <v>381</v>
      </c>
      <c r="W9" s="18" t="s">
        <v>299</v>
      </c>
      <c r="X9" s="68"/>
      <c r="Y9" s="86"/>
      <c r="Z9" s="68"/>
      <c r="AA9" s="18" t="s">
        <v>300</v>
      </c>
      <c r="AB9" s="86"/>
      <c r="AC9" s="86"/>
      <c r="AD9" s="68"/>
      <c r="AE9" s="86"/>
      <c r="AF9" s="68"/>
      <c r="AG9" s="18" t="s">
        <v>301</v>
      </c>
      <c r="AH9" s="91"/>
      <c r="AI9" s="18" t="s">
        <v>337</v>
      </c>
      <c r="AJ9" s="68"/>
      <c r="AK9" s="18" t="s">
        <v>302</v>
      </c>
      <c r="AL9" s="68"/>
    </row>
    <row r="10" spans="2:38" ht="60" customHeight="1" x14ac:dyDescent="0.25">
      <c r="B10" s="56" t="s">
        <v>48</v>
      </c>
      <c r="C10" s="18" t="s">
        <v>345</v>
      </c>
      <c r="D10" s="18" t="s">
        <v>390</v>
      </c>
      <c r="E10" s="86"/>
      <c r="F10" s="18" t="s">
        <v>350</v>
      </c>
      <c r="G10" s="18" t="s">
        <v>328</v>
      </c>
      <c r="H10" s="18" t="s">
        <v>358</v>
      </c>
      <c r="I10" s="86"/>
      <c r="J10" s="86"/>
      <c r="K10" s="86"/>
      <c r="L10" s="68"/>
      <c r="M10" s="86"/>
      <c r="N10" s="68"/>
      <c r="O10" s="86"/>
      <c r="P10" s="18" t="s">
        <v>369</v>
      </c>
      <c r="Q10" s="86"/>
      <c r="R10" s="86"/>
      <c r="S10" s="86"/>
      <c r="T10" s="86"/>
      <c r="U10" s="18" t="s">
        <v>303</v>
      </c>
      <c r="V10" s="86"/>
      <c r="W10" s="86"/>
      <c r="X10" s="68"/>
      <c r="Y10" s="86"/>
      <c r="Z10" s="68"/>
      <c r="AA10" s="86"/>
      <c r="AB10" s="86"/>
      <c r="AC10" s="86"/>
      <c r="AD10" s="68"/>
      <c r="AE10" s="86"/>
      <c r="AF10" s="68"/>
      <c r="AG10" s="86"/>
      <c r="AH10" s="91"/>
      <c r="AI10" s="18" t="s">
        <v>338</v>
      </c>
      <c r="AJ10" s="68"/>
      <c r="AK10" s="86"/>
      <c r="AL10" s="68"/>
    </row>
    <row r="11" spans="2:38" ht="60" customHeight="1" x14ac:dyDescent="0.25">
      <c r="B11" s="56" t="s">
        <v>81</v>
      </c>
      <c r="C11" s="18" t="s">
        <v>346</v>
      </c>
      <c r="D11" s="18" t="s">
        <v>391</v>
      </c>
      <c r="E11" s="86"/>
      <c r="F11" s="18" t="s">
        <v>351</v>
      </c>
      <c r="G11" s="18" t="s">
        <v>327</v>
      </c>
      <c r="H11" s="18" t="s">
        <v>359</v>
      </c>
      <c r="I11" s="86"/>
      <c r="J11" s="18" t="s">
        <v>364</v>
      </c>
      <c r="K11" s="86"/>
      <c r="L11" s="68"/>
      <c r="M11" s="86"/>
      <c r="N11" s="68"/>
      <c r="O11" s="86"/>
      <c r="P11" s="18" t="s">
        <v>370</v>
      </c>
      <c r="Q11" s="86"/>
      <c r="R11" s="18" t="s">
        <v>397</v>
      </c>
      <c r="S11" s="86"/>
      <c r="T11" s="18" t="s">
        <v>403</v>
      </c>
      <c r="U11" s="18" t="s">
        <v>304</v>
      </c>
      <c r="V11" s="18" t="s">
        <v>385</v>
      </c>
      <c r="W11" s="18" t="s">
        <v>305</v>
      </c>
      <c r="X11" s="68"/>
      <c r="Y11" s="86"/>
      <c r="Z11" s="68"/>
      <c r="AA11" s="86"/>
      <c r="AB11" s="86"/>
      <c r="AC11" s="86"/>
      <c r="AD11" s="68"/>
      <c r="AE11" s="86"/>
      <c r="AF11" s="68"/>
      <c r="AG11" s="86"/>
      <c r="AH11" s="91"/>
      <c r="AI11" s="18" t="s">
        <v>339</v>
      </c>
      <c r="AJ11" s="68"/>
      <c r="AK11" s="86"/>
      <c r="AL11" s="68"/>
    </row>
    <row r="12" spans="2:38" ht="60" customHeight="1" x14ac:dyDescent="0.25">
      <c r="B12" s="56" t="s">
        <v>68</v>
      </c>
      <c r="C12" s="18" t="s">
        <v>347</v>
      </c>
      <c r="D12" s="18" t="s">
        <v>392</v>
      </c>
      <c r="E12" s="86"/>
      <c r="F12" s="86"/>
      <c r="G12" s="86"/>
      <c r="H12" s="86"/>
      <c r="I12" s="86"/>
      <c r="J12" s="86"/>
      <c r="K12" s="86"/>
      <c r="L12" s="68"/>
      <c r="M12" s="86"/>
      <c r="N12" s="68"/>
      <c r="O12" s="86"/>
      <c r="P12" s="86"/>
      <c r="Q12" s="86"/>
      <c r="R12" s="86"/>
      <c r="S12" s="18" t="s">
        <v>306</v>
      </c>
      <c r="T12" s="18" t="s">
        <v>404</v>
      </c>
      <c r="U12" s="18" t="s">
        <v>307</v>
      </c>
      <c r="V12" s="18" t="s">
        <v>383</v>
      </c>
      <c r="W12" s="86"/>
      <c r="X12" s="68"/>
      <c r="Y12" s="18" t="s">
        <v>308</v>
      </c>
      <c r="Z12" s="68"/>
      <c r="AA12" s="86"/>
      <c r="AB12" s="86"/>
      <c r="AC12" s="86"/>
      <c r="AD12" s="68"/>
      <c r="AE12" s="86"/>
      <c r="AF12" s="68"/>
      <c r="AG12" s="86"/>
      <c r="AH12" s="91"/>
      <c r="AI12" s="86"/>
      <c r="AJ12" s="68"/>
      <c r="AK12" s="86"/>
      <c r="AL12" s="68"/>
    </row>
    <row r="13" spans="2:38" ht="60" customHeight="1" x14ac:dyDescent="0.25">
      <c r="B13" s="56" t="s">
        <v>70</v>
      </c>
      <c r="C13" s="18" t="s">
        <v>348</v>
      </c>
      <c r="D13" s="18" t="s">
        <v>393</v>
      </c>
      <c r="E13" s="86"/>
      <c r="F13" s="86"/>
      <c r="G13" s="86"/>
      <c r="H13" s="86"/>
      <c r="I13" s="86"/>
      <c r="J13" s="86"/>
      <c r="K13" s="86"/>
      <c r="L13" s="68"/>
      <c r="M13" s="86"/>
      <c r="N13" s="68"/>
      <c r="O13" s="86"/>
      <c r="P13" s="86"/>
      <c r="Q13" s="86"/>
      <c r="R13" s="86"/>
      <c r="S13" s="86"/>
      <c r="T13" s="86"/>
      <c r="U13" s="86"/>
      <c r="V13" s="86"/>
      <c r="W13" s="86"/>
      <c r="X13" s="68"/>
      <c r="Y13" s="86"/>
      <c r="Z13" s="68"/>
      <c r="AA13" s="86"/>
      <c r="AB13" s="86"/>
      <c r="AC13" s="86"/>
      <c r="AD13" s="68"/>
      <c r="AE13" s="86"/>
      <c r="AF13" s="68"/>
      <c r="AG13" s="86"/>
      <c r="AH13" s="91"/>
      <c r="AI13" s="86"/>
      <c r="AJ13" s="68"/>
      <c r="AK13" s="86"/>
      <c r="AL13" s="68"/>
    </row>
    <row r="14" spans="2:38" ht="60" customHeight="1" x14ac:dyDescent="0.25">
      <c r="B14" s="56" t="s">
        <v>80</v>
      </c>
      <c r="C14" s="86"/>
      <c r="D14" s="86"/>
      <c r="E14" s="86"/>
      <c r="F14" s="86"/>
      <c r="G14" s="86"/>
      <c r="H14" s="86"/>
      <c r="I14" s="86"/>
      <c r="J14" s="86"/>
      <c r="K14" s="86"/>
      <c r="L14" s="68"/>
      <c r="M14" s="86"/>
      <c r="N14" s="68"/>
      <c r="O14" s="86"/>
      <c r="P14" s="86"/>
      <c r="Q14" s="86"/>
      <c r="R14" s="86"/>
      <c r="S14" s="86"/>
      <c r="T14" s="86"/>
      <c r="U14" s="18" t="s">
        <v>309</v>
      </c>
      <c r="V14" s="86"/>
      <c r="W14" s="86"/>
      <c r="X14" s="68"/>
      <c r="Y14" s="86"/>
      <c r="Z14" s="68"/>
      <c r="AA14" s="86"/>
      <c r="AB14" s="86"/>
      <c r="AC14" s="86"/>
      <c r="AD14" s="68"/>
      <c r="AE14" s="86"/>
      <c r="AF14" s="68"/>
      <c r="AG14" s="86"/>
      <c r="AH14" s="91"/>
      <c r="AI14" s="86"/>
      <c r="AJ14" s="68"/>
      <c r="AK14" s="86"/>
      <c r="AL14" s="68"/>
    </row>
    <row r="15" spans="2:38" ht="60" customHeight="1" x14ac:dyDescent="0.25">
      <c r="B15" s="56" t="s">
        <v>100</v>
      </c>
      <c r="C15" s="86"/>
      <c r="D15" s="86"/>
      <c r="E15" s="86"/>
      <c r="F15" s="86"/>
      <c r="G15" s="18" t="s">
        <v>331</v>
      </c>
      <c r="H15" s="86"/>
      <c r="I15" s="86"/>
      <c r="J15" s="54" t="s">
        <v>365</v>
      </c>
      <c r="K15" s="86"/>
      <c r="L15" s="68"/>
      <c r="M15" s="18" t="s">
        <v>166</v>
      </c>
      <c r="N15" s="68"/>
      <c r="O15" s="86"/>
      <c r="P15" s="86"/>
      <c r="Q15" s="86"/>
      <c r="R15" s="86"/>
      <c r="S15" s="86"/>
      <c r="T15" s="18" t="s">
        <v>405</v>
      </c>
      <c r="U15" s="18" t="s">
        <v>310</v>
      </c>
      <c r="V15" s="86"/>
      <c r="W15" s="86"/>
      <c r="X15" s="68"/>
      <c r="Y15" s="18" t="s">
        <v>311</v>
      </c>
      <c r="Z15" s="68"/>
      <c r="AA15" s="86"/>
      <c r="AB15" s="18" t="s">
        <v>373</v>
      </c>
      <c r="AC15" s="86"/>
      <c r="AD15" s="68"/>
      <c r="AE15" s="86"/>
      <c r="AF15" s="68"/>
      <c r="AG15" s="86"/>
      <c r="AH15" s="91"/>
      <c r="AI15" s="18" t="s">
        <v>335</v>
      </c>
      <c r="AJ15" s="68"/>
      <c r="AK15" s="18" t="s">
        <v>312</v>
      </c>
      <c r="AL15" s="68"/>
    </row>
    <row r="16" spans="2:38" ht="60" customHeight="1" x14ac:dyDescent="0.25"/>
    <row r="17" spans="35:35" ht="60" customHeight="1" x14ac:dyDescent="0.25"/>
    <row r="18" spans="35:35" ht="60" customHeight="1" x14ac:dyDescent="0.25"/>
    <row r="19" spans="35:35" ht="60" customHeight="1" x14ac:dyDescent="0.25">
      <c r="AI19" s="93"/>
    </row>
    <row r="20" spans="35:35" ht="60" customHeight="1" x14ac:dyDescent="0.25"/>
    <row r="21" spans="35:35" ht="60" customHeight="1" x14ac:dyDescent="0.25"/>
  </sheetData>
  <autoFilter ref="B4:AL15"/>
  <mergeCells count="18">
    <mergeCell ref="U3:V3"/>
    <mergeCell ref="W3:X3"/>
    <mergeCell ref="Y3:Z3"/>
    <mergeCell ref="AA3:AB3"/>
    <mergeCell ref="C3:D3"/>
    <mergeCell ref="E3:F3"/>
    <mergeCell ref="G3:H3"/>
    <mergeCell ref="I3:J3"/>
    <mergeCell ref="K3:L3"/>
    <mergeCell ref="M3:N3"/>
    <mergeCell ref="O3:P3"/>
    <mergeCell ref="Q3:R3"/>
    <mergeCell ref="S3:T3"/>
    <mergeCell ref="AE3:AF3"/>
    <mergeCell ref="AG3:AH3"/>
    <mergeCell ref="AI3:AJ3"/>
    <mergeCell ref="AK3:AL3"/>
    <mergeCell ref="AC3:AD3"/>
  </mergeCells>
  <hyperlinks>
    <hyperlink ref="Q5" r:id="rId1" display="http://www.itagui.gov.co/sitio/ver_noticia/encuentros-comunidad-plan-desarrollo-2016-201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45"/>
  <sheetViews>
    <sheetView topLeftCell="A118" workbookViewId="0">
      <selection activeCell="F172" sqref="F172"/>
    </sheetView>
  </sheetViews>
  <sheetFormatPr baseColWidth="10" defaultRowHeight="15" x14ac:dyDescent="0.25"/>
  <sheetData>
    <row r="1" spans="2:12" ht="15.75" thickBot="1" x14ac:dyDescent="0.3"/>
    <row r="2" spans="2:12" ht="27.75" thickBot="1" x14ac:dyDescent="0.3">
      <c r="B2" s="132" t="s">
        <v>15</v>
      </c>
      <c r="C2" s="133" t="s">
        <v>408</v>
      </c>
      <c r="D2" s="133" t="s">
        <v>11</v>
      </c>
      <c r="E2" s="133" t="s">
        <v>12</v>
      </c>
      <c r="F2" s="133" t="s">
        <v>409</v>
      </c>
      <c r="I2" s="98" t="s">
        <v>408</v>
      </c>
      <c r="J2" s="99" t="s">
        <v>11</v>
      </c>
      <c r="K2" s="99" t="s">
        <v>12</v>
      </c>
      <c r="L2" s="100" t="s">
        <v>409</v>
      </c>
    </row>
    <row r="3" spans="2:12" ht="27" x14ac:dyDescent="0.25">
      <c r="B3" s="4" t="s">
        <v>4</v>
      </c>
      <c r="C3" s="134">
        <v>0.25</v>
      </c>
      <c r="D3" s="135">
        <v>0</v>
      </c>
      <c r="E3" s="135">
        <v>0</v>
      </c>
      <c r="F3" s="136">
        <v>0.25</v>
      </c>
      <c r="I3" s="123">
        <v>0.38</v>
      </c>
      <c r="J3" s="124">
        <v>0.19</v>
      </c>
      <c r="K3" s="124">
        <v>0.08</v>
      </c>
      <c r="L3" s="125">
        <v>0.35</v>
      </c>
    </row>
    <row r="4" spans="2:12" ht="40.5" x14ac:dyDescent="0.25">
      <c r="B4" s="4" t="s">
        <v>420</v>
      </c>
      <c r="C4" s="136">
        <v>0.25</v>
      </c>
      <c r="D4" s="136">
        <v>0.25</v>
      </c>
      <c r="E4" s="136">
        <v>0.25</v>
      </c>
      <c r="F4" s="136">
        <v>0.25</v>
      </c>
    </row>
    <row r="5" spans="2:12" x14ac:dyDescent="0.25">
      <c r="B5" s="4" t="s">
        <v>419</v>
      </c>
      <c r="C5" s="136">
        <v>0.25</v>
      </c>
      <c r="D5" s="136">
        <v>0.25</v>
      </c>
      <c r="E5" s="135">
        <v>0</v>
      </c>
      <c r="F5" s="136">
        <v>0.25</v>
      </c>
    </row>
    <row r="6" spans="2:12" x14ac:dyDescent="0.25">
      <c r="B6" s="4" t="s">
        <v>6</v>
      </c>
      <c r="C6" s="136">
        <v>0.25</v>
      </c>
      <c r="D6" s="136">
        <v>0.25</v>
      </c>
      <c r="E6" s="135">
        <v>0</v>
      </c>
      <c r="F6" s="136">
        <v>0.25</v>
      </c>
    </row>
    <row r="7" spans="2:12" x14ac:dyDescent="0.25">
      <c r="B7" s="4" t="s">
        <v>7</v>
      </c>
      <c r="C7" s="135">
        <v>0</v>
      </c>
      <c r="D7" s="136">
        <v>0.25</v>
      </c>
      <c r="E7" s="135">
        <v>0</v>
      </c>
      <c r="F7" s="136">
        <v>0.25</v>
      </c>
    </row>
    <row r="20" spans="2:11" x14ac:dyDescent="0.25">
      <c r="I20" s="101" t="s">
        <v>317</v>
      </c>
      <c r="J20" s="137">
        <v>0.31</v>
      </c>
      <c r="K20">
        <v>4</v>
      </c>
    </row>
    <row r="21" spans="2:11" x14ac:dyDescent="0.25">
      <c r="I21" s="105" t="s">
        <v>400</v>
      </c>
      <c r="J21" s="137">
        <v>0.77</v>
      </c>
      <c r="K21">
        <v>10</v>
      </c>
    </row>
    <row r="22" spans="2:11" x14ac:dyDescent="0.25">
      <c r="I22" s="105" t="s">
        <v>410</v>
      </c>
      <c r="J22" s="137">
        <v>1</v>
      </c>
      <c r="K22">
        <v>13</v>
      </c>
    </row>
    <row r="23" spans="2:11" x14ac:dyDescent="0.25">
      <c r="I23" s="105" t="s">
        <v>411</v>
      </c>
      <c r="J23" s="137">
        <v>0.46</v>
      </c>
      <c r="K23">
        <v>6</v>
      </c>
    </row>
    <row r="24" spans="2:11" x14ac:dyDescent="0.25">
      <c r="I24" s="105" t="s">
        <v>412</v>
      </c>
      <c r="J24" s="137">
        <v>0.31</v>
      </c>
      <c r="K24">
        <v>4</v>
      </c>
    </row>
    <row r="25" spans="2:11" ht="27" x14ac:dyDescent="0.25">
      <c r="B25" s="132" t="s">
        <v>14</v>
      </c>
      <c r="C25" s="133" t="s">
        <v>408</v>
      </c>
      <c r="D25" s="133" t="s">
        <v>11</v>
      </c>
      <c r="E25" s="133" t="s">
        <v>12</v>
      </c>
      <c r="F25" s="133" t="s">
        <v>409</v>
      </c>
      <c r="I25" s="105" t="s">
        <v>413</v>
      </c>
      <c r="J25" s="137">
        <v>0.46</v>
      </c>
      <c r="K25">
        <v>6</v>
      </c>
    </row>
    <row r="26" spans="2:11" ht="27" x14ac:dyDescent="0.25">
      <c r="B26" s="4" t="s">
        <v>4</v>
      </c>
      <c r="C26" s="134">
        <v>0.25</v>
      </c>
      <c r="D26" s="135">
        <v>0</v>
      </c>
      <c r="E26" s="135">
        <v>0</v>
      </c>
      <c r="F26" s="136">
        <v>0.25</v>
      </c>
      <c r="I26" s="110" t="s">
        <v>423</v>
      </c>
      <c r="J26" s="137">
        <v>0.38</v>
      </c>
      <c r="K26">
        <v>5</v>
      </c>
    </row>
    <row r="27" spans="2:11" ht="40.5" x14ac:dyDescent="0.25">
      <c r="B27" s="4" t="s">
        <v>420</v>
      </c>
      <c r="C27" s="136">
        <v>0.25</v>
      </c>
      <c r="D27" s="135">
        <v>0</v>
      </c>
      <c r="E27" s="135">
        <v>0</v>
      </c>
      <c r="F27" s="136">
        <v>0.25</v>
      </c>
      <c r="I27" s="110" t="s">
        <v>414</v>
      </c>
      <c r="J27" s="137">
        <v>0.46</v>
      </c>
      <c r="K27">
        <v>6</v>
      </c>
    </row>
    <row r="28" spans="2:11" x14ac:dyDescent="0.25">
      <c r="B28" s="4" t="s">
        <v>419</v>
      </c>
      <c r="C28" s="136">
        <v>0.25</v>
      </c>
      <c r="D28" s="135">
        <v>0</v>
      </c>
      <c r="E28" s="136">
        <v>0.25</v>
      </c>
      <c r="F28" s="136">
        <v>0.25</v>
      </c>
      <c r="I28">
        <v>13</v>
      </c>
      <c r="J28" s="137">
        <v>1</v>
      </c>
    </row>
    <row r="29" spans="2:11" x14ac:dyDescent="0.25">
      <c r="B29" s="4" t="s">
        <v>6</v>
      </c>
      <c r="C29" s="136">
        <v>0.25</v>
      </c>
      <c r="D29" s="135">
        <v>0</v>
      </c>
      <c r="E29" s="135">
        <v>0</v>
      </c>
      <c r="F29" s="136">
        <v>0.25</v>
      </c>
      <c r="I29">
        <v>10</v>
      </c>
      <c r="J29" s="138">
        <f>I29*J28/I28</f>
        <v>0.76923076923076927</v>
      </c>
    </row>
    <row r="30" spans="2:11" x14ac:dyDescent="0.25">
      <c r="B30" s="4" t="s">
        <v>7</v>
      </c>
      <c r="C30" s="135">
        <v>0</v>
      </c>
      <c r="D30" s="135">
        <v>0</v>
      </c>
      <c r="E30" s="135">
        <v>0</v>
      </c>
      <c r="F30" s="136">
        <v>0.25</v>
      </c>
    </row>
    <row r="46" spans="2:12" x14ac:dyDescent="0.25">
      <c r="J46" t="s">
        <v>424</v>
      </c>
      <c r="K46" t="s">
        <v>425</v>
      </c>
    </row>
    <row r="47" spans="2:12" x14ac:dyDescent="0.25">
      <c r="I47" s="101" t="s">
        <v>317</v>
      </c>
      <c r="J47" s="129">
        <v>1</v>
      </c>
      <c r="K47" s="129">
        <v>2</v>
      </c>
      <c r="L47">
        <v>3</v>
      </c>
    </row>
    <row r="48" spans="2:12" ht="27" x14ac:dyDescent="0.25">
      <c r="B48" s="132" t="s">
        <v>3</v>
      </c>
      <c r="C48" s="133" t="s">
        <v>408</v>
      </c>
      <c r="D48" s="133" t="s">
        <v>11</v>
      </c>
      <c r="E48" s="133" t="s">
        <v>12</v>
      </c>
      <c r="F48" s="133" t="s">
        <v>409</v>
      </c>
      <c r="I48" s="105" t="s">
        <v>400</v>
      </c>
      <c r="J48" s="129">
        <v>5</v>
      </c>
      <c r="K48" s="129">
        <v>5</v>
      </c>
      <c r="L48">
        <v>10</v>
      </c>
    </row>
    <row r="49" spans="2:12" ht="27" x14ac:dyDescent="0.25">
      <c r="B49" s="4" t="s">
        <v>4</v>
      </c>
      <c r="C49" s="135">
        <v>0</v>
      </c>
      <c r="D49" s="135">
        <v>0</v>
      </c>
      <c r="E49" s="135">
        <v>0</v>
      </c>
      <c r="F49" s="136">
        <v>0.25</v>
      </c>
      <c r="I49" s="105" t="s">
        <v>410</v>
      </c>
      <c r="J49" s="129">
        <v>9</v>
      </c>
      <c r="K49" s="129">
        <v>4</v>
      </c>
      <c r="L49">
        <v>13</v>
      </c>
    </row>
    <row r="50" spans="2:12" ht="40.5" x14ac:dyDescent="0.25">
      <c r="B50" s="4" t="s">
        <v>420</v>
      </c>
      <c r="C50" s="136">
        <v>0.25</v>
      </c>
      <c r="D50" s="135">
        <v>0</v>
      </c>
      <c r="E50" s="135">
        <v>0</v>
      </c>
      <c r="F50" s="136">
        <v>0.25</v>
      </c>
      <c r="I50" s="105" t="s">
        <v>411</v>
      </c>
      <c r="J50" s="129">
        <v>2</v>
      </c>
      <c r="K50" s="129">
        <v>4</v>
      </c>
      <c r="L50">
        <v>6</v>
      </c>
    </row>
    <row r="51" spans="2:12" x14ac:dyDescent="0.25">
      <c r="B51" s="4" t="s">
        <v>419</v>
      </c>
      <c r="C51" s="136">
        <v>0.25</v>
      </c>
      <c r="D51" s="136">
        <v>0.25</v>
      </c>
      <c r="E51" s="136">
        <v>0.25</v>
      </c>
      <c r="F51" s="136">
        <v>0.25</v>
      </c>
      <c r="I51" s="105" t="s">
        <v>412</v>
      </c>
      <c r="J51" s="129">
        <v>1</v>
      </c>
      <c r="K51" s="129">
        <v>3</v>
      </c>
      <c r="L51">
        <v>4</v>
      </c>
    </row>
    <row r="52" spans="2:12" ht="27" x14ac:dyDescent="0.25">
      <c r="B52" s="4" t="s">
        <v>6</v>
      </c>
      <c r="C52" s="136">
        <v>0.25</v>
      </c>
      <c r="D52" s="136">
        <v>0.25</v>
      </c>
      <c r="E52" s="135">
        <v>0</v>
      </c>
      <c r="F52" s="136">
        <v>0.25</v>
      </c>
      <c r="I52" s="105" t="s">
        <v>427</v>
      </c>
      <c r="J52" s="129">
        <v>3</v>
      </c>
      <c r="K52" s="129">
        <v>3</v>
      </c>
      <c r="L52">
        <v>6</v>
      </c>
    </row>
    <row r="53" spans="2:12" ht="27" x14ac:dyDescent="0.25">
      <c r="B53" s="4" t="s">
        <v>7</v>
      </c>
      <c r="C53" s="135">
        <v>0</v>
      </c>
      <c r="D53" s="135">
        <v>0</v>
      </c>
      <c r="E53" s="135">
        <v>0</v>
      </c>
      <c r="F53" s="135">
        <v>0</v>
      </c>
      <c r="I53" s="110" t="s">
        <v>426</v>
      </c>
      <c r="J53" s="129">
        <v>3</v>
      </c>
      <c r="K53" s="129">
        <v>2</v>
      </c>
      <c r="L53">
        <v>5</v>
      </c>
    </row>
    <row r="54" spans="2:12" x14ac:dyDescent="0.25">
      <c r="I54" s="110" t="s">
        <v>428</v>
      </c>
      <c r="J54" s="129">
        <v>4</v>
      </c>
      <c r="K54" s="129">
        <v>2</v>
      </c>
      <c r="L54">
        <v>6</v>
      </c>
    </row>
    <row r="71" spans="2:6" ht="27" x14ac:dyDescent="0.25">
      <c r="B71" s="132" t="s">
        <v>2</v>
      </c>
      <c r="C71" s="133" t="s">
        <v>408</v>
      </c>
      <c r="D71" s="133" t="s">
        <v>11</v>
      </c>
      <c r="E71" s="133" t="s">
        <v>12</v>
      </c>
      <c r="F71" s="133" t="s">
        <v>409</v>
      </c>
    </row>
    <row r="72" spans="2:6" ht="27" x14ac:dyDescent="0.25">
      <c r="B72" s="4" t="s">
        <v>4</v>
      </c>
      <c r="C72" s="136">
        <v>0.25</v>
      </c>
      <c r="D72" s="135">
        <v>0</v>
      </c>
      <c r="E72" s="135">
        <v>0</v>
      </c>
      <c r="F72" s="135">
        <v>0</v>
      </c>
    </row>
    <row r="73" spans="2:6" ht="40.5" x14ac:dyDescent="0.25">
      <c r="B73" s="4" t="s">
        <v>420</v>
      </c>
      <c r="C73" s="136">
        <v>0.25</v>
      </c>
      <c r="D73" s="135">
        <v>0</v>
      </c>
      <c r="E73" s="135">
        <v>0</v>
      </c>
      <c r="F73" s="135">
        <v>0</v>
      </c>
    </row>
    <row r="74" spans="2:6" x14ac:dyDescent="0.25">
      <c r="B74" s="4" t="s">
        <v>419</v>
      </c>
      <c r="C74" s="136">
        <v>0.25</v>
      </c>
      <c r="D74" s="135">
        <v>0</v>
      </c>
      <c r="E74" s="136">
        <v>0.25</v>
      </c>
      <c r="F74" s="136">
        <v>0.25</v>
      </c>
    </row>
    <row r="75" spans="2:6" x14ac:dyDescent="0.25">
      <c r="B75" s="4" t="s">
        <v>6</v>
      </c>
      <c r="C75" s="136">
        <v>0.25</v>
      </c>
      <c r="D75" s="135">
        <v>0</v>
      </c>
      <c r="E75" s="135">
        <v>0</v>
      </c>
      <c r="F75" s="136">
        <v>0.25</v>
      </c>
    </row>
    <row r="76" spans="2:6" x14ac:dyDescent="0.25">
      <c r="B76" s="4" t="s">
        <v>7</v>
      </c>
      <c r="C76" s="135">
        <v>0</v>
      </c>
      <c r="D76" s="135">
        <v>0</v>
      </c>
      <c r="E76" s="135">
        <v>0</v>
      </c>
      <c r="F76" s="135">
        <v>0</v>
      </c>
    </row>
    <row r="94" spans="2:6" ht="27" x14ac:dyDescent="0.25">
      <c r="B94" s="132" t="s">
        <v>16</v>
      </c>
      <c r="C94" s="133" t="s">
        <v>408</v>
      </c>
      <c r="D94" s="133" t="s">
        <v>11</v>
      </c>
      <c r="E94" s="133" t="s">
        <v>12</v>
      </c>
      <c r="F94" s="133" t="s">
        <v>409</v>
      </c>
    </row>
    <row r="95" spans="2:6" ht="27" x14ac:dyDescent="0.25">
      <c r="B95" s="4" t="s">
        <v>4</v>
      </c>
      <c r="C95" s="135">
        <v>0</v>
      </c>
      <c r="D95" s="135">
        <v>0</v>
      </c>
      <c r="E95" s="135">
        <v>0</v>
      </c>
      <c r="F95" s="135">
        <v>0</v>
      </c>
    </row>
    <row r="96" spans="2:6" ht="40.5" x14ac:dyDescent="0.25">
      <c r="B96" s="4" t="s">
        <v>420</v>
      </c>
      <c r="C96" s="135">
        <v>0</v>
      </c>
      <c r="D96" s="135">
        <v>0</v>
      </c>
      <c r="E96" s="135">
        <v>0</v>
      </c>
      <c r="F96" s="136">
        <v>0.25</v>
      </c>
    </row>
    <row r="97" spans="2:6" x14ac:dyDescent="0.25">
      <c r="B97" s="4" t="s">
        <v>419</v>
      </c>
      <c r="C97" s="136">
        <v>0.25</v>
      </c>
      <c r="D97" s="135">
        <v>0</v>
      </c>
      <c r="E97" s="135">
        <v>0</v>
      </c>
      <c r="F97" s="136">
        <v>0.25</v>
      </c>
    </row>
    <row r="98" spans="2:6" x14ac:dyDescent="0.25">
      <c r="B98" s="4" t="s">
        <v>6</v>
      </c>
      <c r="C98" s="136">
        <v>0.25</v>
      </c>
      <c r="D98" s="135">
        <v>0</v>
      </c>
      <c r="E98" s="135">
        <v>0</v>
      </c>
      <c r="F98" s="135">
        <v>0</v>
      </c>
    </row>
    <row r="99" spans="2:6" x14ac:dyDescent="0.25">
      <c r="B99" s="4" t="s">
        <v>7</v>
      </c>
      <c r="C99" s="135">
        <v>0</v>
      </c>
      <c r="D99" s="135">
        <v>0</v>
      </c>
      <c r="E99" s="135">
        <v>0</v>
      </c>
      <c r="F99" s="135">
        <v>0</v>
      </c>
    </row>
    <row r="117" spans="2:6" ht="27" x14ac:dyDescent="0.25">
      <c r="B117" s="132" t="s">
        <v>421</v>
      </c>
      <c r="C117" s="133" t="s">
        <v>408</v>
      </c>
      <c r="D117" s="133" t="s">
        <v>11</v>
      </c>
      <c r="E117" s="133" t="s">
        <v>12</v>
      </c>
      <c r="F117" s="133" t="s">
        <v>409</v>
      </c>
    </row>
    <row r="118" spans="2:6" ht="27" x14ac:dyDescent="0.25">
      <c r="B118" s="4" t="s">
        <v>4</v>
      </c>
      <c r="C118" s="136">
        <v>0.25</v>
      </c>
      <c r="D118" s="135">
        <v>0</v>
      </c>
      <c r="E118" s="135">
        <v>0</v>
      </c>
      <c r="F118" s="135">
        <v>0</v>
      </c>
    </row>
    <row r="119" spans="2:6" ht="40.5" x14ac:dyDescent="0.25">
      <c r="B119" s="4" t="s">
        <v>420</v>
      </c>
      <c r="C119" s="136">
        <v>0.25</v>
      </c>
      <c r="D119" s="135">
        <v>0</v>
      </c>
      <c r="E119" s="135">
        <v>0</v>
      </c>
      <c r="F119" s="136">
        <v>0.25</v>
      </c>
    </row>
    <row r="120" spans="2:6" x14ac:dyDescent="0.25">
      <c r="B120" s="4" t="s">
        <v>419</v>
      </c>
      <c r="C120" s="136">
        <v>0.25</v>
      </c>
      <c r="D120" s="135">
        <v>0</v>
      </c>
      <c r="E120" s="135">
        <v>0</v>
      </c>
      <c r="F120" s="136">
        <v>0.25</v>
      </c>
    </row>
    <row r="121" spans="2:6" x14ac:dyDescent="0.25">
      <c r="B121" s="4" t="s">
        <v>6</v>
      </c>
      <c r="C121" s="136">
        <v>0.25</v>
      </c>
      <c r="D121" s="136">
        <v>0.25</v>
      </c>
      <c r="E121" s="135">
        <v>0</v>
      </c>
      <c r="F121" s="136">
        <v>0.25</v>
      </c>
    </row>
    <row r="122" spans="2:6" x14ac:dyDescent="0.25">
      <c r="B122" s="4" t="s">
        <v>7</v>
      </c>
      <c r="C122" s="135">
        <v>0</v>
      </c>
      <c r="D122" s="136">
        <v>0.25</v>
      </c>
      <c r="E122" s="135">
        <v>0</v>
      </c>
      <c r="F122" s="135">
        <v>0</v>
      </c>
    </row>
    <row r="140" spans="2:6" ht="27" x14ac:dyDescent="0.25">
      <c r="B140" s="132" t="s">
        <v>422</v>
      </c>
      <c r="C140" s="133" t="s">
        <v>408</v>
      </c>
      <c r="D140" s="133" t="s">
        <v>11</v>
      </c>
      <c r="E140" s="133" t="s">
        <v>12</v>
      </c>
      <c r="F140" s="133" t="s">
        <v>409</v>
      </c>
    </row>
    <row r="141" spans="2:6" ht="27" x14ac:dyDescent="0.25">
      <c r="B141" s="4" t="s">
        <v>4</v>
      </c>
      <c r="C141" s="135">
        <v>0</v>
      </c>
      <c r="D141" s="135">
        <v>0</v>
      </c>
      <c r="E141" s="135">
        <v>0</v>
      </c>
      <c r="F141" s="135">
        <v>0</v>
      </c>
    </row>
    <row r="142" spans="2:6" ht="40.5" x14ac:dyDescent="0.25">
      <c r="B142" s="4" t="s">
        <v>420</v>
      </c>
      <c r="C142" s="135">
        <v>0</v>
      </c>
      <c r="D142" s="135">
        <v>0</v>
      </c>
      <c r="E142" s="135">
        <v>0</v>
      </c>
      <c r="F142" s="136">
        <v>0.25</v>
      </c>
    </row>
    <row r="143" spans="2:6" x14ac:dyDescent="0.25">
      <c r="B143" s="4" t="s">
        <v>419</v>
      </c>
      <c r="C143" s="136">
        <v>0.25</v>
      </c>
      <c r="D143" s="135">
        <v>0</v>
      </c>
      <c r="E143" s="136">
        <v>0.25</v>
      </c>
      <c r="F143" s="136">
        <v>0.25</v>
      </c>
    </row>
    <row r="144" spans="2:6" x14ac:dyDescent="0.25">
      <c r="B144" s="4" t="s">
        <v>6</v>
      </c>
      <c r="C144" s="136">
        <v>0.25</v>
      </c>
      <c r="D144" s="136">
        <v>0.25</v>
      </c>
      <c r="E144" s="135">
        <v>0</v>
      </c>
      <c r="F144" s="135">
        <v>0</v>
      </c>
    </row>
    <row r="145" spans="2:6" x14ac:dyDescent="0.25">
      <c r="B145" s="4" t="s">
        <v>7</v>
      </c>
      <c r="C145" s="136">
        <v>0.25</v>
      </c>
      <c r="D145" s="135">
        <v>0</v>
      </c>
      <c r="E145" s="135">
        <v>0</v>
      </c>
      <c r="F145" s="136">
        <v>0.25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1"/>
  <sheetViews>
    <sheetView zoomScale="85" zoomScaleNormal="85" workbookViewId="0">
      <selection activeCell="H4" sqref="H4:H10"/>
    </sheetView>
  </sheetViews>
  <sheetFormatPr baseColWidth="10" defaultRowHeight="15" x14ac:dyDescent="0.25"/>
  <sheetData>
    <row r="2" spans="1:19" ht="15.75" thickBot="1" x14ac:dyDescent="0.3">
      <c r="A2" s="2"/>
      <c r="B2" s="2"/>
      <c r="C2" s="2" t="s">
        <v>417</v>
      </c>
      <c r="D2" s="2"/>
      <c r="E2" s="2"/>
      <c r="F2" s="2"/>
      <c r="G2" s="2"/>
      <c r="H2" s="2"/>
      <c r="I2" s="2"/>
      <c r="J2" s="2"/>
      <c r="K2" s="2"/>
      <c r="L2" s="2"/>
      <c r="M2" s="2"/>
      <c r="N2" s="2"/>
      <c r="O2" s="2"/>
      <c r="P2" s="2"/>
    </row>
    <row r="3" spans="1:19" ht="26.25" thickBot="1" x14ac:dyDescent="0.3">
      <c r="A3" s="96" t="s">
        <v>406</v>
      </c>
      <c r="B3" s="97" t="s">
        <v>407</v>
      </c>
      <c r="C3" s="98" t="s">
        <v>408</v>
      </c>
      <c r="D3" s="99" t="s">
        <v>11</v>
      </c>
      <c r="E3" s="99" t="s">
        <v>12</v>
      </c>
      <c r="F3" s="100" t="s">
        <v>409</v>
      </c>
      <c r="G3" s="1"/>
      <c r="H3" s="96" t="s">
        <v>406</v>
      </c>
      <c r="I3" s="97" t="s">
        <v>407</v>
      </c>
      <c r="J3" s="98" t="s">
        <v>408</v>
      </c>
      <c r="K3" s="118" t="s">
        <v>418</v>
      </c>
      <c r="L3" s="99" t="s">
        <v>11</v>
      </c>
      <c r="M3" s="118" t="s">
        <v>418</v>
      </c>
      <c r="N3" s="99" t="s">
        <v>12</v>
      </c>
      <c r="O3" s="118" t="s">
        <v>418</v>
      </c>
      <c r="P3" s="100" t="s">
        <v>409</v>
      </c>
      <c r="Q3" s="118" t="s">
        <v>418</v>
      </c>
    </row>
    <row r="4" spans="1:19" ht="14.25" customHeight="1" x14ac:dyDescent="0.25">
      <c r="A4" s="119" t="s">
        <v>317</v>
      </c>
      <c r="B4" s="102">
        <v>7</v>
      </c>
      <c r="C4" s="101">
        <v>5</v>
      </c>
      <c r="D4" s="103">
        <v>5</v>
      </c>
      <c r="E4" s="103">
        <v>2</v>
      </c>
      <c r="F4" s="104">
        <v>7</v>
      </c>
      <c r="G4" s="1"/>
      <c r="H4" s="101" t="s">
        <v>317</v>
      </c>
      <c r="I4" s="102">
        <v>7</v>
      </c>
      <c r="J4" s="101">
        <v>5</v>
      </c>
      <c r="K4" s="117">
        <f t="shared" ref="K4:K10" si="0">(J4*100%)/$I$4</f>
        <v>0.7142857142857143</v>
      </c>
      <c r="L4" s="103">
        <v>5</v>
      </c>
      <c r="M4" s="117">
        <f t="shared" ref="M4:M10" si="1">(L4*100%)/$I$4</f>
        <v>0.7142857142857143</v>
      </c>
      <c r="N4" s="103">
        <v>2</v>
      </c>
      <c r="O4" s="117">
        <f t="shared" ref="O4:O10" si="2">(N4*100%)/$I$4</f>
        <v>0.2857142857142857</v>
      </c>
      <c r="P4" s="104">
        <v>7</v>
      </c>
      <c r="Q4" s="117">
        <f t="shared" ref="Q4:Q10" si="3">(P4*100%)/$I$4</f>
        <v>1</v>
      </c>
    </row>
    <row r="5" spans="1:19" x14ac:dyDescent="0.25">
      <c r="A5" s="120" t="s">
        <v>400</v>
      </c>
      <c r="B5" s="106">
        <v>7</v>
      </c>
      <c r="C5" s="107">
        <v>5</v>
      </c>
      <c r="D5" s="108">
        <v>1</v>
      </c>
      <c r="E5" s="108">
        <v>1</v>
      </c>
      <c r="F5" s="109">
        <v>5</v>
      </c>
      <c r="G5" s="1"/>
      <c r="H5" s="105" t="s">
        <v>400</v>
      </c>
      <c r="I5" s="106">
        <v>7</v>
      </c>
      <c r="J5" s="107">
        <v>5</v>
      </c>
      <c r="K5" s="117">
        <f t="shared" si="0"/>
        <v>0.7142857142857143</v>
      </c>
      <c r="L5" s="108">
        <v>1</v>
      </c>
      <c r="M5" s="117">
        <f t="shared" si="1"/>
        <v>0.14285714285714285</v>
      </c>
      <c r="N5" s="108">
        <v>1</v>
      </c>
      <c r="O5" s="117">
        <f t="shared" si="2"/>
        <v>0.14285714285714285</v>
      </c>
      <c r="P5" s="109">
        <v>5</v>
      </c>
      <c r="Q5" s="117">
        <f t="shared" si="3"/>
        <v>0.7142857142857143</v>
      </c>
    </row>
    <row r="6" spans="1:19" x14ac:dyDescent="0.25">
      <c r="A6" s="120" t="s">
        <v>410</v>
      </c>
      <c r="B6" s="106">
        <v>7</v>
      </c>
      <c r="C6" s="107">
        <v>5</v>
      </c>
      <c r="D6" s="108">
        <v>3</v>
      </c>
      <c r="E6" s="108">
        <v>1</v>
      </c>
      <c r="F6" s="109">
        <v>5</v>
      </c>
      <c r="G6" s="1"/>
      <c r="H6" s="105" t="s">
        <v>410</v>
      </c>
      <c r="I6" s="106">
        <v>7</v>
      </c>
      <c r="J6" s="107">
        <v>5</v>
      </c>
      <c r="K6" s="117">
        <f t="shared" si="0"/>
        <v>0.7142857142857143</v>
      </c>
      <c r="L6" s="108">
        <v>3</v>
      </c>
      <c r="M6" s="117">
        <f t="shared" si="1"/>
        <v>0.42857142857142855</v>
      </c>
      <c r="N6" s="108">
        <v>1</v>
      </c>
      <c r="O6" s="117">
        <f t="shared" si="2"/>
        <v>0.14285714285714285</v>
      </c>
      <c r="P6" s="109">
        <v>5</v>
      </c>
      <c r="Q6" s="117">
        <f t="shared" si="3"/>
        <v>0.7142857142857143</v>
      </c>
    </row>
    <row r="7" spans="1:19" x14ac:dyDescent="0.25">
      <c r="A7" s="120" t="s">
        <v>411</v>
      </c>
      <c r="B7" s="106">
        <v>7</v>
      </c>
      <c r="C7" s="107">
        <v>5</v>
      </c>
      <c r="D7" s="108">
        <v>1</v>
      </c>
      <c r="E7" s="108">
        <v>1</v>
      </c>
      <c r="F7" s="109">
        <v>2</v>
      </c>
      <c r="G7" s="1"/>
      <c r="H7" s="105" t="s">
        <v>411</v>
      </c>
      <c r="I7" s="106">
        <v>7</v>
      </c>
      <c r="J7" s="107">
        <v>5</v>
      </c>
      <c r="K7" s="117">
        <f t="shared" si="0"/>
        <v>0.7142857142857143</v>
      </c>
      <c r="L7" s="108">
        <v>1</v>
      </c>
      <c r="M7" s="117">
        <f t="shared" si="1"/>
        <v>0.14285714285714285</v>
      </c>
      <c r="N7" s="108">
        <v>1</v>
      </c>
      <c r="O7" s="117">
        <f t="shared" si="2"/>
        <v>0.14285714285714285</v>
      </c>
      <c r="P7" s="109">
        <v>2</v>
      </c>
      <c r="Q7" s="117">
        <f t="shared" si="3"/>
        <v>0.2857142857142857</v>
      </c>
    </row>
    <row r="8" spans="1:19" x14ac:dyDescent="0.25">
      <c r="A8" s="120" t="s">
        <v>412</v>
      </c>
      <c r="B8" s="106">
        <v>7</v>
      </c>
      <c r="C8" s="107">
        <v>2</v>
      </c>
      <c r="D8" s="108">
        <v>1</v>
      </c>
      <c r="E8" s="108">
        <v>0</v>
      </c>
      <c r="F8" s="109">
        <v>3</v>
      </c>
      <c r="G8" s="1"/>
      <c r="H8" s="105" t="s">
        <v>412</v>
      </c>
      <c r="I8" s="106">
        <v>7</v>
      </c>
      <c r="J8" s="107">
        <v>2</v>
      </c>
      <c r="K8" s="117">
        <f t="shared" si="0"/>
        <v>0.2857142857142857</v>
      </c>
      <c r="L8" s="108">
        <v>1</v>
      </c>
      <c r="M8" s="117">
        <f t="shared" si="1"/>
        <v>0.14285714285714285</v>
      </c>
      <c r="N8" s="108">
        <v>0</v>
      </c>
      <c r="O8" s="117">
        <f t="shared" si="2"/>
        <v>0</v>
      </c>
      <c r="P8" s="109">
        <v>3</v>
      </c>
      <c r="Q8" s="117">
        <f t="shared" si="3"/>
        <v>0.42857142857142855</v>
      </c>
    </row>
    <row r="9" spans="1:19" ht="27" x14ac:dyDescent="0.25">
      <c r="A9" s="120" t="s">
        <v>413</v>
      </c>
      <c r="B9" s="106">
        <v>7</v>
      </c>
      <c r="C9" s="107">
        <v>5</v>
      </c>
      <c r="D9" s="108">
        <v>3</v>
      </c>
      <c r="E9" s="108">
        <v>0</v>
      </c>
      <c r="F9" s="109">
        <v>4</v>
      </c>
      <c r="G9" s="1"/>
      <c r="H9" s="105" t="s">
        <v>413</v>
      </c>
      <c r="I9" s="106">
        <v>7</v>
      </c>
      <c r="J9" s="107">
        <v>5</v>
      </c>
      <c r="K9" s="117">
        <f t="shared" si="0"/>
        <v>0.7142857142857143</v>
      </c>
      <c r="L9" s="108">
        <v>3</v>
      </c>
      <c r="M9" s="117">
        <f t="shared" si="1"/>
        <v>0.42857142857142855</v>
      </c>
      <c r="N9" s="108">
        <v>0</v>
      </c>
      <c r="O9" s="117">
        <f t="shared" si="2"/>
        <v>0</v>
      </c>
      <c r="P9" s="109">
        <v>4</v>
      </c>
      <c r="Q9" s="117">
        <f t="shared" si="3"/>
        <v>0.5714285714285714</v>
      </c>
    </row>
    <row r="10" spans="1:19" ht="27.75" thickBot="1" x14ac:dyDescent="0.3">
      <c r="A10" s="121" t="s">
        <v>414</v>
      </c>
      <c r="B10" s="111">
        <v>7</v>
      </c>
      <c r="C10" s="50">
        <v>5</v>
      </c>
      <c r="D10" s="112">
        <v>2</v>
      </c>
      <c r="E10" s="112">
        <v>2</v>
      </c>
      <c r="F10" s="113">
        <v>4</v>
      </c>
      <c r="G10" s="1"/>
      <c r="H10" s="110" t="s">
        <v>414</v>
      </c>
      <c r="I10" s="111">
        <v>7</v>
      </c>
      <c r="J10" s="50">
        <v>5</v>
      </c>
      <c r="K10" s="117">
        <f t="shared" si="0"/>
        <v>0.7142857142857143</v>
      </c>
      <c r="L10" s="112">
        <v>2</v>
      </c>
      <c r="M10" s="117">
        <f t="shared" si="1"/>
        <v>0.2857142857142857</v>
      </c>
      <c r="N10" s="112">
        <v>2</v>
      </c>
      <c r="O10" s="117">
        <f t="shared" si="2"/>
        <v>0.2857142857142857</v>
      </c>
      <c r="P10" s="113">
        <v>4</v>
      </c>
      <c r="Q10" s="117">
        <f t="shared" si="3"/>
        <v>0.5714285714285714</v>
      </c>
    </row>
    <row r="11" spans="1:19" ht="29.25" thickBot="1" x14ac:dyDescent="0.3">
      <c r="A11" s="114" t="s">
        <v>415</v>
      </c>
      <c r="B11" s="115">
        <f>SUM(B4:B10)</f>
        <v>49</v>
      </c>
      <c r="C11" s="115">
        <f>SUM(C4:C10)</f>
        <v>32</v>
      </c>
      <c r="D11" s="115">
        <f>SUM(D4:D10)</f>
        <v>16</v>
      </c>
      <c r="E11" s="115">
        <f>SUM(E4:E10)</f>
        <v>7</v>
      </c>
      <c r="F11" s="115">
        <f>SUM(F4:F10)</f>
        <v>30</v>
      </c>
      <c r="G11" s="1"/>
      <c r="H11" s="114" t="s">
        <v>415</v>
      </c>
      <c r="I11" s="115">
        <f>SUM(I4:I10)</f>
        <v>49</v>
      </c>
      <c r="J11" s="115">
        <f>SUM(J4:J10)</f>
        <v>32</v>
      </c>
      <c r="K11" s="115"/>
      <c r="L11" s="115">
        <f>SUM(L4:L10)</f>
        <v>16</v>
      </c>
      <c r="M11" s="115"/>
      <c r="N11" s="115">
        <f>SUM(N4:N10)</f>
        <v>7</v>
      </c>
      <c r="O11" s="115"/>
      <c r="P11" s="115">
        <f>SUM(P4:P10)</f>
        <v>30</v>
      </c>
    </row>
    <row r="12" spans="1:19" x14ac:dyDescent="0.25">
      <c r="A12" s="155" t="s">
        <v>416</v>
      </c>
      <c r="B12" s="156"/>
      <c r="C12" s="116">
        <f>+(C11*100%)/$B$11</f>
        <v>0.65306122448979587</v>
      </c>
      <c r="D12" s="116">
        <f>+(D11*100%)/$B$11</f>
        <v>0.32653061224489793</v>
      </c>
      <c r="E12" s="116">
        <f>+(E11*100%)/$B$11</f>
        <v>0.14285714285714285</v>
      </c>
      <c r="F12" s="116">
        <f>+(F11*100%)/$B$11</f>
        <v>0.61224489795918369</v>
      </c>
      <c r="G12" s="1"/>
      <c r="H12" s="155" t="s">
        <v>416</v>
      </c>
      <c r="I12" s="156"/>
      <c r="J12" s="116">
        <f>+(J11*100%)/$B$11</f>
        <v>0.65306122448979587</v>
      </c>
      <c r="K12" s="116"/>
      <c r="L12" s="116">
        <f>+(L11*100%)/$B$11</f>
        <v>0.32653061224489793</v>
      </c>
      <c r="M12" s="116"/>
      <c r="N12" s="116">
        <f>+(N11*100%)/$B$11</f>
        <v>0.14285714285714285</v>
      </c>
      <c r="O12" s="116"/>
      <c r="P12" s="116">
        <f>+(P11*100%)/$B$11</f>
        <v>0.61224489795918369</v>
      </c>
    </row>
    <row r="13" spans="1:19" x14ac:dyDescent="0.25">
      <c r="A13" s="1"/>
      <c r="B13" s="1"/>
      <c r="C13" s="1"/>
      <c r="D13" s="1"/>
      <c r="E13" s="1"/>
      <c r="F13" s="1"/>
      <c r="G13" s="1"/>
      <c r="H13" s="1"/>
      <c r="I13" s="1"/>
      <c r="J13" s="1"/>
      <c r="K13" s="1"/>
      <c r="L13" s="1"/>
      <c r="M13" s="1"/>
      <c r="N13" s="1"/>
      <c r="O13" s="1"/>
      <c r="P13" s="1"/>
    </row>
    <row r="14" spans="1:19" ht="27" x14ac:dyDescent="0.25">
      <c r="A14" s="1"/>
      <c r="B14" s="1"/>
      <c r="C14" s="1"/>
      <c r="D14" s="1"/>
      <c r="E14" s="1"/>
      <c r="F14" s="1"/>
      <c r="G14" s="1"/>
      <c r="H14" s="1"/>
      <c r="I14" s="1"/>
      <c r="J14" s="1"/>
      <c r="K14" s="1"/>
      <c r="L14" s="1"/>
      <c r="M14" s="1"/>
      <c r="N14" s="1"/>
      <c r="O14" s="128"/>
      <c r="P14" s="127" t="s">
        <v>408</v>
      </c>
      <c r="Q14" s="127" t="s">
        <v>11</v>
      </c>
      <c r="R14" s="127" t="s">
        <v>12</v>
      </c>
      <c r="S14" s="127" t="s">
        <v>409</v>
      </c>
    </row>
    <row r="15" spans="1:19" ht="27" x14ac:dyDescent="0.25">
      <c r="A15" s="1"/>
      <c r="B15" s="1"/>
      <c r="C15" s="1"/>
      <c r="D15" s="1"/>
      <c r="E15" s="1"/>
      <c r="F15" s="1"/>
      <c r="G15" s="1"/>
      <c r="H15" s="1"/>
      <c r="I15" s="1"/>
      <c r="J15" s="1"/>
      <c r="K15" s="1"/>
      <c r="L15" s="1"/>
      <c r="M15" s="1"/>
      <c r="N15" s="1"/>
      <c r="O15" s="126" t="s">
        <v>4</v>
      </c>
      <c r="P15" s="131">
        <v>0.25</v>
      </c>
      <c r="Q15" s="129">
        <v>0</v>
      </c>
      <c r="R15" s="129">
        <v>0</v>
      </c>
      <c r="S15" s="130">
        <v>0.25</v>
      </c>
    </row>
    <row r="16" spans="1:19" ht="40.5" x14ac:dyDescent="0.25">
      <c r="A16" s="1"/>
      <c r="B16" s="1"/>
      <c r="C16" s="1"/>
      <c r="D16" s="1"/>
      <c r="E16" s="1"/>
      <c r="F16" s="1"/>
      <c r="G16" s="1"/>
      <c r="H16" s="1"/>
      <c r="I16" s="1"/>
      <c r="J16" s="1"/>
      <c r="K16" s="1"/>
      <c r="L16" s="1"/>
      <c r="M16" s="1"/>
      <c r="N16" s="1"/>
      <c r="O16" s="126" t="s">
        <v>420</v>
      </c>
      <c r="P16" s="130">
        <v>0.25</v>
      </c>
      <c r="Q16" s="130">
        <v>0.25</v>
      </c>
      <c r="R16" s="130">
        <v>0.25</v>
      </c>
      <c r="S16" s="130">
        <v>0.25</v>
      </c>
    </row>
    <row r="17" spans="1:19" x14ac:dyDescent="0.25">
      <c r="A17" s="1"/>
      <c r="B17" s="1"/>
      <c r="C17" s="1"/>
      <c r="D17" s="1"/>
      <c r="E17" s="1"/>
      <c r="F17" s="1"/>
      <c r="G17" s="1"/>
      <c r="H17" s="1"/>
      <c r="I17" s="1"/>
      <c r="J17" s="1"/>
      <c r="K17" s="1"/>
      <c r="L17" s="1"/>
      <c r="M17" s="1"/>
      <c r="N17" s="1"/>
      <c r="O17" s="126" t="s">
        <v>419</v>
      </c>
      <c r="P17" s="130">
        <v>0.25</v>
      </c>
      <c r="Q17" s="130">
        <v>0.25</v>
      </c>
      <c r="R17" s="129">
        <v>0</v>
      </c>
      <c r="S17" s="130">
        <v>0.25</v>
      </c>
    </row>
    <row r="18" spans="1:19" x14ac:dyDescent="0.25">
      <c r="A18" s="1"/>
      <c r="B18" s="1"/>
      <c r="C18" s="1"/>
      <c r="D18" s="1"/>
      <c r="E18" s="1"/>
      <c r="F18" s="1"/>
      <c r="G18" s="1"/>
      <c r="H18" s="1"/>
      <c r="I18" s="1"/>
      <c r="J18" s="1"/>
      <c r="K18" s="1"/>
      <c r="L18" s="1"/>
      <c r="M18" s="1"/>
      <c r="N18" s="1"/>
      <c r="O18" s="126" t="s">
        <v>6</v>
      </c>
      <c r="P18" s="130">
        <v>0.25</v>
      </c>
      <c r="Q18" s="130">
        <v>0.25</v>
      </c>
      <c r="R18" s="129">
        <v>0</v>
      </c>
      <c r="S18" s="130">
        <v>0.25</v>
      </c>
    </row>
    <row r="19" spans="1:19" x14ac:dyDescent="0.25">
      <c r="A19" s="1"/>
      <c r="B19" s="1"/>
      <c r="C19" s="1"/>
      <c r="D19" s="1"/>
      <c r="E19" s="1"/>
      <c r="F19" s="1"/>
      <c r="G19" s="1"/>
      <c r="H19" s="1"/>
      <c r="I19" s="1"/>
      <c r="J19" s="1"/>
      <c r="K19" s="1"/>
      <c r="L19" s="1"/>
      <c r="M19" s="1"/>
      <c r="N19" s="1"/>
      <c r="O19" s="126" t="s">
        <v>7</v>
      </c>
      <c r="P19" s="129">
        <v>0</v>
      </c>
      <c r="Q19" s="130">
        <v>0.25</v>
      </c>
      <c r="R19" s="129">
        <v>0</v>
      </c>
      <c r="S19" s="130">
        <v>0.25</v>
      </c>
    </row>
    <row r="20" spans="1:19" x14ac:dyDescent="0.25">
      <c r="A20" s="1"/>
      <c r="B20" s="1"/>
      <c r="C20" s="1"/>
      <c r="D20" s="1"/>
      <c r="E20" s="1"/>
      <c r="F20" s="1"/>
      <c r="G20" s="1"/>
      <c r="H20" s="1"/>
      <c r="I20" s="1"/>
      <c r="J20" s="1"/>
      <c r="K20" s="1"/>
      <c r="L20" s="1"/>
      <c r="M20" s="1"/>
      <c r="N20" s="1"/>
      <c r="O20" s="126"/>
      <c r="P20" s="130"/>
      <c r="Q20" s="130"/>
      <c r="R20" s="130"/>
      <c r="S20" s="130"/>
    </row>
    <row r="21" spans="1:19" x14ac:dyDescent="0.25">
      <c r="A21" s="1"/>
      <c r="B21" s="1"/>
      <c r="C21" s="1"/>
      <c r="D21" s="1"/>
      <c r="E21" s="1"/>
      <c r="F21" s="1"/>
      <c r="G21" s="1"/>
      <c r="H21" s="1"/>
      <c r="I21" s="1"/>
      <c r="J21" s="1"/>
      <c r="K21" s="1"/>
      <c r="L21" s="1"/>
      <c r="M21" s="1"/>
      <c r="N21" s="1"/>
      <c r="O21" s="122"/>
      <c r="P21" s="1"/>
    </row>
    <row r="22" spans="1:19" x14ac:dyDescent="0.25">
      <c r="A22" s="1"/>
      <c r="B22" s="1"/>
      <c r="C22" s="1"/>
      <c r="D22" s="1"/>
      <c r="E22" s="1"/>
      <c r="F22" s="1"/>
      <c r="G22" s="1"/>
      <c r="H22" s="1"/>
      <c r="I22" s="1"/>
      <c r="J22" s="1"/>
      <c r="K22" s="1"/>
      <c r="L22" s="1"/>
      <c r="M22" s="1"/>
      <c r="N22" s="1"/>
      <c r="O22" s="1"/>
      <c r="P22" s="1"/>
    </row>
    <row r="23" spans="1:19" x14ac:dyDescent="0.25">
      <c r="A23" s="1"/>
      <c r="B23" s="1"/>
      <c r="C23" s="1"/>
      <c r="D23" s="1"/>
      <c r="E23" s="1"/>
      <c r="F23" s="1"/>
      <c r="G23" s="1"/>
      <c r="H23" s="1"/>
      <c r="I23" s="1"/>
      <c r="J23" s="1"/>
      <c r="K23" s="1"/>
      <c r="L23" s="1"/>
      <c r="M23" s="1"/>
      <c r="N23" s="1"/>
      <c r="O23" s="1"/>
      <c r="P23" s="1"/>
    </row>
    <row r="24" spans="1:19" x14ac:dyDescent="0.25">
      <c r="A24" s="1"/>
      <c r="B24" s="1"/>
      <c r="C24" s="1"/>
      <c r="D24" s="1"/>
      <c r="E24" s="1"/>
      <c r="F24" s="1"/>
      <c r="G24" s="1"/>
      <c r="H24" s="1"/>
      <c r="I24" s="1"/>
      <c r="J24" s="1"/>
      <c r="K24" s="1"/>
      <c r="L24" s="1"/>
      <c r="M24" s="1"/>
      <c r="N24" s="1"/>
    </row>
    <row r="28" spans="1:19" ht="15.75" thickBot="1" x14ac:dyDescent="0.3"/>
    <row r="29" spans="1:19" ht="26.25" thickBot="1" x14ac:dyDescent="0.3">
      <c r="A29" s="96" t="s">
        <v>406</v>
      </c>
      <c r="B29" s="97" t="s">
        <v>407</v>
      </c>
      <c r="C29" s="98" t="s">
        <v>408</v>
      </c>
      <c r="D29" s="99" t="s">
        <v>11</v>
      </c>
      <c r="E29" s="99" t="s">
        <v>12</v>
      </c>
      <c r="F29" s="100" t="s">
        <v>409</v>
      </c>
    </row>
    <row r="30" spans="1:19" ht="15.75" thickBot="1" x14ac:dyDescent="0.3">
      <c r="A30" s="119" t="s">
        <v>317</v>
      </c>
      <c r="B30" s="102">
        <v>85</v>
      </c>
      <c r="C30" s="123">
        <v>0.38</v>
      </c>
      <c r="D30" s="124">
        <v>0.19</v>
      </c>
      <c r="E30" s="124">
        <v>0.08</v>
      </c>
      <c r="F30" s="125">
        <v>0.35</v>
      </c>
    </row>
    <row r="31" spans="1:19" ht="29.25" thickBot="1" x14ac:dyDescent="0.3">
      <c r="A31" s="114" t="s">
        <v>415</v>
      </c>
      <c r="B31" s="115">
        <f>SUM(B30:B30)</f>
        <v>85</v>
      </c>
      <c r="C31" s="115">
        <f>SUM(C30:C30)</f>
        <v>0.38</v>
      </c>
      <c r="D31" s="115">
        <f>SUM(D30:D30)</f>
        <v>0.19</v>
      </c>
      <c r="E31" s="115">
        <f>SUM(E30:E30)</f>
        <v>0.08</v>
      </c>
      <c r="F31" s="115">
        <f>SUM(F30:F30)</f>
        <v>0.35</v>
      </c>
    </row>
  </sheetData>
  <mergeCells count="2">
    <mergeCell ref="H12:I12"/>
    <mergeCell ref="A12:B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Gráficos</vt:lpstr>
      </vt:variant>
      <vt:variant>
        <vt:i4>1</vt:i4>
      </vt:variant>
    </vt:vector>
  </HeadingPairs>
  <TitlesOfParts>
    <vt:vector size="6" baseType="lpstr">
      <vt:lpstr>Matriz Comparativa</vt:lpstr>
      <vt:lpstr>Funcionalidades</vt:lpstr>
      <vt:lpstr>Planes de Gobierno</vt:lpstr>
      <vt:lpstr>Graficas.</vt:lpstr>
      <vt:lpstr>Graficas</vt:lpstr>
      <vt:lpstr>Grafica Avance Funcionalidades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Corredor</dc:creator>
  <cp:lastModifiedBy>Harry Wong</cp:lastModifiedBy>
  <dcterms:created xsi:type="dcterms:W3CDTF">2016-02-29T17:06:06Z</dcterms:created>
  <dcterms:modified xsi:type="dcterms:W3CDTF">2016-07-19T14:45:47Z</dcterms:modified>
</cp:coreProperties>
</file>