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35" yWindow="255" windowWidth="13875" windowHeight="8295" tabRatio="761" activeTab="1"/>
  </bookViews>
  <sheets>
    <sheet name="1-1行政区划" sheetId="56" r:id="rId1"/>
    <sheet name="1-2主要指标" sheetId="47" r:id="rId2"/>
    <sheet name="1-3发展速度" sheetId="49" r:id="rId3"/>
    <sheet name="1-4平均发展速度" sheetId="48" r:id="rId4"/>
    <sheet name="1-5" sheetId="50" r:id="rId5"/>
    <sheet name="1-6" sheetId="54" r:id="rId6"/>
    <sheet name="1-7" sheetId="53" r:id="rId7"/>
    <sheet name="1-8" sheetId="52" r:id="rId8"/>
    <sheet name="1-9对比" sheetId="57" r:id="rId9"/>
    <sheet name="1-10全省" sheetId="58" r:id="rId10"/>
    <sheet name="1-11全省工业" sheetId="59" r:id="rId11"/>
    <sheet name="1-12沿海" sheetId="60" r:id="rId12"/>
  </sheets>
  <calcPr calcId="125725"/>
</workbook>
</file>

<file path=xl/calcChain.xml><?xml version="1.0" encoding="utf-8"?>
<calcChain xmlns="http://schemas.openxmlformats.org/spreadsheetml/2006/main">
  <c r="AI9" i="47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8"/>
  <c r="F4" i="53"/>
  <c r="F5"/>
  <c r="F6"/>
  <c r="F7"/>
  <c r="F8"/>
  <c r="F9"/>
  <c r="F11"/>
  <c r="F12"/>
  <c r="F13"/>
  <c r="F14"/>
  <c r="F15"/>
  <c r="F16"/>
  <c r="F17"/>
  <c r="F18"/>
  <c r="F3"/>
  <c r="D4"/>
  <c r="D5"/>
  <c r="D6"/>
  <c r="D7"/>
  <c r="D8"/>
  <c r="D9"/>
  <c r="D11"/>
  <c r="D12"/>
  <c r="D13"/>
  <c r="D14"/>
  <c r="D15"/>
  <c r="D16"/>
  <c r="D17"/>
  <c r="D18"/>
  <c r="D3"/>
  <c r="G5" i="56"/>
  <c r="F18" i="54"/>
  <c r="D18"/>
  <c r="F17"/>
  <c r="D17"/>
  <c r="F16"/>
  <c r="D16"/>
  <c r="F15"/>
  <c r="D15"/>
  <c r="F14"/>
  <c r="D14"/>
  <c r="F13"/>
  <c r="D13"/>
  <c r="F12"/>
  <c r="D12"/>
  <c r="F11"/>
  <c r="D11"/>
  <c r="F9"/>
  <c r="D9"/>
  <c r="F8"/>
  <c r="D8"/>
  <c r="F7"/>
  <c r="D7"/>
  <c r="F6"/>
  <c r="D6"/>
  <c r="F5"/>
  <c r="D5"/>
  <c r="D4"/>
  <c r="F3"/>
  <c r="D3"/>
</calcChain>
</file>

<file path=xl/sharedStrings.xml><?xml version="1.0" encoding="utf-8"?>
<sst xmlns="http://schemas.openxmlformats.org/spreadsheetml/2006/main" count="735" uniqueCount="476">
  <si>
    <t xml:space="preserve">  第一产业</t>
  </si>
  <si>
    <t xml:space="preserve">  第二产业</t>
  </si>
  <si>
    <t xml:space="preserve">  第三产业</t>
  </si>
  <si>
    <t>1963-1965
三年调整</t>
    <phoneticPr fontId="2" type="noConversion"/>
  </si>
  <si>
    <t>2001-2005
“十五”
时期</t>
    <phoneticPr fontId="2" type="noConversion"/>
  </si>
  <si>
    <t>地区生产总值</t>
    <phoneticPr fontId="2" type="noConversion"/>
  </si>
  <si>
    <t>地    区</t>
    <phoneticPr fontId="2" type="noConversion"/>
  </si>
  <si>
    <t>人均地区生产总值</t>
    <phoneticPr fontId="2" type="noConversion"/>
  </si>
  <si>
    <t>恩格尔系数(%)</t>
  </si>
  <si>
    <t>实际使用外资
(亿美元)</t>
    <phoneticPr fontId="2" type="noConversion"/>
  </si>
  <si>
    <t>城市</t>
  </si>
  <si>
    <t>农村</t>
  </si>
  <si>
    <t>（亿元）</t>
    <phoneticPr fontId="2" type="noConversion"/>
  </si>
  <si>
    <t>（元）</t>
    <phoneticPr fontId="2" type="noConversion"/>
  </si>
  <si>
    <t xml:space="preserve"> 注：自1998年起劳动工资口径为“在岗职工”。</t>
    <phoneticPr fontId="2" type="noConversion"/>
  </si>
  <si>
    <t xml:space="preserve">注：自1998年起乡镇及以上独立核算工业统计口径改为全部国有及年销售收入500万元以上非国有工业企业，2006年改为年销售收入500万元以上工业，2011年改为主营业务收入2000万元及以上，即规模以上工业。
</t>
    <phoneticPr fontId="2" type="noConversion"/>
  </si>
  <si>
    <t>注：2002年国家进行所得税、营业税分享改革，故地方财政收入口径有变化。</t>
    <phoneticPr fontId="2" type="noConversion"/>
  </si>
  <si>
    <t>注：城市居民人均居住面积自2000年起为人均使用面积,自2003年起为人均现住房使用面积,自2007年起为人均住房建筑面积。</t>
    <phoneticPr fontId="2" type="noConversion"/>
  </si>
  <si>
    <t>年末总人口</t>
  </si>
  <si>
    <t>烟台市生产总值</t>
  </si>
  <si>
    <t>职工平均工资</t>
  </si>
  <si>
    <t>城市居民年人均可支配收入</t>
  </si>
  <si>
    <t>城市居民年人均消费性支出</t>
  </si>
  <si>
    <t>农民人均纯收入</t>
  </si>
  <si>
    <t>农民人均生活费支出</t>
  </si>
  <si>
    <t>粮食总产量</t>
  </si>
  <si>
    <t>花生产量</t>
  </si>
  <si>
    <t>水果产量</t>
  </si>
  <si>
    <t>水产品产量</t>
  </si>
  <si>
    <t/>
  </si>
  <si>
    <t xml:space="preserve">  利税</t>
  </si>
  <si>
    <t xml:space="preserve">  利润</t>
  </si>
  <si>
    <t>社会消费品零售额</t>
  </si>
  <si>
    <t>港口货物吞吐量</t>
  </si>
  <si>
    <t>邮电业务总量</t>
  </si>
  <si>
    <t>1978年</t>
  </si>
  <si>
    <t>1980年</t>
  </si>
  <si>
    <t>1985年</t>
  </si>
  <si>
    <t>1990年</t>
  </si>
  <si>
    <t>1995年</t>
  </si>
  <si>
    <t>2000年</t>
  </si>
  <si>
    <t xml:space="preserve">      第一产业</t>
  </si>
  <si>
    <t xml:space="preserve">      第二产业</t>
  </si>
  <si>
    <t xml:space="preserve">      第三产业</t>
  </si>
  <si>
    <t xml:space="preserve">      农    业</t>
  </si>
  <si>
    <t xml:space="preserve">      林    业</t>
  </si>
  <si>
    <t xml:space="preserve">      牧    业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</si>
  <si>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</si>
  <si>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</si>
  <si>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</si>
  <si>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</si>
  <si>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地区生产总值
（万元）</t>
    <phoneticPr fontId="2" type="noConversion"/>
  </si>
  <si>
    <t>公共财政预算收入
（万元）</t>
    <phoneticPr fontId="2" type="noConversion"/>
  </si>
  <si>
    <t>国地税收入
（万元）</t>
    <phoneticPr fontId="2" type="noConversion"/>
  </si>
  <si>
    <t>国地税收入
占生产总值比重（%）</t>
    <phoneticPr fontId="2" type="noConversion"/>
  </si>
  <si>
    <t>合    计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</si>
  <si>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</si>
  <si>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</si>
  <si>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</si>
  <si>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</si>
  <si>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</si>
  <si>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</si>
  <si>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</si>
  <si>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</si>
  <si>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地    区</t>
    <phoneticPr fontId="2" type="noConversion"/>
  </si>
  <si>
    <t>出口依存度
（%）</t>
    <phoneticPr fontId="2" type="noConversion"/>
  </si>
  <si>
    <t>单位</t>
  </si>
  <si>
    <t>2005年</t>
    <phoneticPr fontId="2" type="noConversion"/>
  </si>
  <si>
    <t>2010年</t>
    <phoneticPr fontId="2" type="noConversion"/>
  </si>
  <si>
    <t>人均生产总值</t>
    <phoneticPr fontId="2" type="noConversion"/>
  </si>
  <si>
    <t>元</t>
  </si>
  <si>
    <t>人均固定资产投资额</t>
  </si>
  <si>
    <t>人均地方财政收入</t>
  </si>
  <si>
    <t>人均地方财政支出</t>
  </si>
  <si>
    <t>在岗职工平均工资</t>
  </si>
  <si>
    <t>城市居民人均住房面积</t>
    <phoneticPr fontId="2" type="noConversion"/>
  </si>
  <si>
    <t>平方米</t>
  </si>
  <si>
    <t>农民年人均纯收入</t>
  </si>
  <si>
    <t>人均粮食产量</t>
  </si>
  <si>
    <t>千克</t>
  </si>
  <si>
    <t>人均油料产量</t>
  </si>
  <si>
    <t>人均果品产量</t>
  </si>
  <si>
    <t>人均水产品产量</t>
  </si>
  <si>
    <t>人均肉类产量</t>
  </si>
  <si>
    <t>人均禽蛋产量</t>
  </si>
  <si>
    <t>人均奶类产量</t>
  </si>
  <si>
    <t>人均外贸出口</t>
  </si>
  <si>
    <t>美元</t>
  </si>
  <si>
    <t>人均邮电业务总量</t>
  </si>
  <si>
    <t>每万人拥有医生数</t>
  </si>
  <si>
    <t>人</t>
  </si>
  <si>
    <t>每万人拥有医院床位数</t>
  </si>
  <si>
    <t>张</t>
  </si>
  <si>
    <t>千瓦时</t>
  </si>
  <si>
    <t xml:space="preserve"> 注：自2006年起,人均生产总值按人口抽样调查的常住人口计算。
</t>
    <phoneticPr fontId="2" type="noConversion"/>
  </si>
  <si>
    <t>芝 罘 区</t>
    <phoneticPr fontId="2" type="noConversion"/>
  </si>
  <si>
    <t>福 山 区</t>
    <phoneticPr fontId="2" type="noConversion"/>
  </si>
  <si>
    <t>牟 平 区</t>
    <phoneticPr fontId="2" type="noConversion"/>
  </si>
  <si>
    <t>莱 山 区</t>
    <phoneticPr fontId="2" type="noConversion"/>
  </si>
  <si>
    <t>开 发 区</t>
    <phoneticPr fontId="2" type="noConversion"/>
  </si>
  <si>
    <t>高 新 区</t>
    <phoneticPr fontId="2" type="noConversion"/>
  </si>
  <si>
    <t>指   标</t>
    <phoneticPr fontId="2" type="noConversion"/>
  </si>
  <si>
    <t>1-8 主要年份全市主要人均指标</t>
    <phoneticPr fontId="2" type="noConversion"/>
  </si>
  <si>
    <t>1-1 行政区划（2014年底）</t>
    <phoneticPr fontId="2" type="noConversion"/>
  </si>
  <si>
    <t>1-3 各时期国民经济和社会发展主要指标发展速度</t>
    <phoneticPr fontId="2" type="noConversion"/>
  </si>
  <si>
    <t>1-4 各时期国民经济和社会发展主要指标平均发展速度</t>
    <phoneticPr fontId="2" type="noConversion"/>
  </si>
  <si>
    <t>1-2 国民经济和社会发展主要指标</t>
    <phoneticPr fontId="2" type="noConversion"/>
  </si>
  <si>
    <t>1-5 国民经济主要比例关系</t>
    <phoneticPr fontId="2" type="noConversion"/>
  </si>
  <si>
    <t>1-6 各县（市、区）公共财政预算收入、税收收入占生产总值比重（2014年）</t>
    <phoneticPr fontId="2" type="noConversion"/>
  </si>
  <si>
    <t>1-7 各县（市、区）进出口依存度（2014年）</t>
    <phoneticPr fontId="2" type="noConversion"/>
  </si>
  <si>
    <t>单位</t>
    <phoneticPr fontId="2" type="noConversion"/>
  </si>
  <si>
    <t>全国</t>
    <phoneticPr fontId="2" type="noConversion"/>
  </si>
  <si>
    <t>山东省</t>
    <phoneticPr fontId="2" type="noConversion"/>
  </si>
  <si>
    <t>烟台市</t>
    <phoneticPr fontId="2" type="noConversion"/>
  </si>
  <si>
    <t>2014年</t>
    <phoneticPr fontId="2" type="noConversion"/>
  </si>
  <si>
    <t>比2013年
±%</t>
    <phoneticPr fontId="2" type="noConversion"/>
  </si>
  <si>
    <t>亿元</t>
    <phoneticPr fontId="2" type="noConversion"/>
  </si>
  <si>
    <t>元</t>
    <phoneticPr fontId="2" type="noConversion"/>
  </si>
  <si>
    <t>粮食产量</t>
    <phoneticPr fontId="2" type="noConversion"/>
  </si>
  <si>
    <t>万吨</t>
    <phoneticPr fontId="2" type="noConversion"/>
  </si>
  <si>
    <t>油料产量</t>
    <phoneticPr fontId="2" type="noConversion"/>
  </si>
  <si>
    <t>水果产量</t>
    <phoneticPr fontId="2" type="noConversion"/>
  </si>
  <si>
    <t>肉类产量</t>
    <phoneticPr fontId="2" type="noConversion"/>
  </si>
  <si>
    <t>水产品产量</t>
    <phoneticPr fontId="2" type="noConversion"/>
  </si>
  <si>
    <t>规模以上工业: 产销率</t>
    <phoneticPr fontId="2" type="noConversion"/>
  </si>
  <si>
    <t>%</t>
    <phoneticPr fontId="2" type="noConversion"/>
  </si>
  <si>
    <t>高新技术产业产值占规模以上工业产值比重</t>
    <phoneticPr fontId="2" type="noConversion"/>
  </si>
  <si>
    <t xml:space="preserve">    #房地产开发</t>
    <phoneticPr fontId="2" type="noConversion"/>
  </si>
  <si>
    <t>公路通车里程</t>
    <phoneticPr fontId="2" type="noConversion"/>
  </si>
  <si>
    <t>公里</t>
    <phoneticPr fontId="2" type="noConversion"/>
  </si>
  <si>
    <t xml:space="preserve">  #高速公路</t>
    <phoneticPr fontId="2" type="noConversion"/>
  </si>
  <si>
    <t>沿海港口货物吞吐量</t>
    <phoneticPr fontId="2" type="noConversion"/>
  </si>
  <si>
    <t>亿吨</t>
    <phoneticPr fontId="2" type="noConversion"/>
  </si>
  <si>
    <t>邮电业务总量</t>
    <phoneticPr fontId="2" type="noConversion"/>
  </si>
  <si>
    <t>移动电话户数</t>
    <phoneticPr fontId="2" type="noConversion"/>
  </si>
  <si>
    <t>万户</t>
    <phoneticPr fontId="2" type="noConversion"/>
  </si>
  <si>
    <t>社会消费品零售总额</t>
    <phoneticPr fontId="2" type="noConversion"/>
  </si>
  <si>
    <t>外贸进出口总额</t>
    <phoneticPr fontId="2" type="noConversion"/>
  </si>
  <si>
    <t>亿美元</t>
    <phoneticPr fontId="2" type="noConversion"/>
  </si>
  <si>
    <t>利用外资注册项目数</t>
    <phoneticPr fontId="2" type="noConversion"/>
  </si>
  <si>
    <t>个</t>
    <phoneticPr fontId="2" type="noConversion"/>
  </si>
  <si>
    <t>国内游客</t>
    <phoneticPr fontId="2" type="noConversion"/>
  </si>
  <si>
    <t>万人次</t>
    <phoneticPr fontId="2" type="noConversion"/>
  </si>
  <si>
    <t>国内旅游收入</t>
    <phoneticPr fontId="2" type="noConversion"/>
  </si>
  <si>
    <t>入境游客</t>
    <phoneticPr fontId="2" type="noConversion"/>
  </si>
  <si>
    <t>入境旅游外汇收入</t>
    <phoneticPr fontId="2" type="noConversion"/>
  </si>
  <si>
    <t>金融机构本外币存款余额</t>
    <phoneticPr fontId="2" type="noConversion"/>
  </si>
  <si>
    <t>金融机构本币存款余额</t>
    <phoneticPr fontId="2" type="noConversion"/>
  </si>
  <si>
    <t>金融机构本外币贷款余额</t>
    <phoneticPr fontId="2" type="noConversion"/>
  </si>
  <si>
    <t xml:space="preserve">     #金融机构本币贷款余额</t>
    <phoneticPr fontId="2" type="noConversion"/>
  </si>
  <si>
    <t>税收收入</t>
    <phoneticPr fontId="2" type="noConversion"/>
  </si>
  <si>
    <t>公共财政预算收入（地方级）</t>
    <phoneticPr fontId="2" type="noConversion"/>
  </si>
  <si>
    <t>公共财政预算支出</t>
    <phoneticPr fontId="2" type="noConversion"/>
  </si>
  <si>
    <t>普通高校招生（本专科）</t>
    <phoneticPr fontId="2" type="noConversion"/>
  </si>
  <si>
    <t>万人</t>
    <phoneticPr fontId="2" type="noConversion"/>
  </si>
  <si>
    <t>普通高校在校生（本专科）</t>
    <phoneticPr fontId="2" type="noConversion"/>
  </si>
  <si>
    <t>卫生机构</t>
    <phoneticPr fontId="2" type="noConversion"/>
  </si>
  <si>
    <t xml:space="preserve">  #医院</t>
    <phoneticPr fontId="2" type="noConversion"/>
  </si>
  <si>
    <t>卫生机构床位</t>
    <phoneticPr fontId="2" type="noConversion"/>
  </si>
  <si>
    <t>万张</t>
    <phoneticPr fontId="2" type="noConversion"/>
  </si>
  <si>
    <t>卫生技术人员</t>
    <phoneticPr fontId="2" type="noConversion"/>
  </si>
  <si>
    <t>城市居民人均可支配收入</t>
    <phoneticPr fontId="2" type="noConversion"/>
  </si>
  <si>
    <t>农民人均纯收入</t>
    <phoneticPr fontId="2" type="noConversion"/>
  </si>
  <si>
    <t>在岗职工平均工资</t>
    <phoneticPr fontId="2" type="noConversion"/>
  </si>
  <si>
    <t>年末人口(大陆登记）</t>
    <phoneticPr fontId="2" type="noConversion"/>
  </si>
  <si>
    <t>人口自然增长率</t>
    <phoneticPr fontId="2" type="noConversion"/>
  </si>
  <si>
    <t>‰</t>
    <phoneticPr fontId="2" type="noConversion"/>
  </si>
  <si>
    <t>居民消费价格指数</t>
    <phoneticPr fontId="2" type="noConversion"/>
  </si>
  <si>
    <t>1-9 全国、山东省、烟台市国民经济和社会发展主要指标（2014年）</t>
    <phoneticPr fontId="2" type="noConversion"/>
  </si>
  <si>
    <t>土地面积
(平方公里)</t>
    <phoneticPr fontId="2" type="noConversion"/>
  </si>
  <si>
    <t>第一产业增加值</t>
  </si>
  <si>
    <t>第二产业增加值</t>
  </si>
  <si>
    <t>第三产业增加值</t>
  </si>
  <si>
    <t>农林牧渔业总产值</t>
    <phoneticPr fontId="2" type="noConversion"/>
  </si>
  <si>
    <t>油料产量
(万吨)</t>
    <phoneticPr fontId="2" type="noConversion"/>
  </si>
  <si>
    <t>水果产量
(含果用瓜和园林水果，万吨)</t>
    <phoneticPr fontId="2" type="noConversion"/>
  </si>
  <si>
    <t>肉类
总产量
(万吨)</t>
    <phoneticPr fontId="2" type="noConversion"/>
  </si>
  <si>
    <t>固定资产投资额</t>
    <phoneticPr fontId="2" type="noConversion"/>
  </si>
  <si>
    <t>#房地产开发投资额</t>
    <phoneticPr fontId="2" type="noConversion"/>
  </si>
  <si>
    <t>社会消费品零售额</t>
    <phoneticPr fontId="2" type="noConversion"/>
  </si>
  <si>
    <t>进出口总值</t>
  </si>
  <si>
    <t>出口总值</t>
  </si>
  <si>
    <t>进口总值</t>
    <phoneticPr fontId="2" type="noConversion"/>
  </si>
  <si>
    <t>实际到帐
外资金额</t>
    <phoneticPr fontId="2" type="noConversion"/>
  </si>
  <si>
    <t>公共财政预算收入</t>
    <phoneticPr fontId="2" type="noConversion"/>
  </si>
  <si>
    <t>国税税收收入</t>
    <phoneticPr fontId="2" type="noConversion"/>
  </si>
  <si>
    <t>地税税收收入</t>
    <phoneticPr fontId="2" type="noConversion"/>
  </si>
  <si>
    <t>金融机构
存款余额
(亿元)</t>
    <phoneticPr fontId="2" type="noConversion"/>
  </si>
  <si>
    <t>居民储蓄
存款余额
(亿元)</t>
    <phoneticPr fontId="2" type="noConversion"/>
  </si>
  <si>
    <t>金融机构
贷款余额
(亿元)</t>
    <phoneticPr fontId="2" type="noConversion"/>
  </si>
  <si>
    <t>城镇居民
人均可支配收入</t>
    <phoneticPr fontId="2" type="noConversion"/>
  </si>
  <si>
    <t>城镇居民
人均消费支出</t>
    <phoneticPr fontId="2" type="noConversion"/>
  </si>
  <si>
    <t>农民人均
生活消费支出</t>
    <phoneticPr fontId="2" type="noConversion"/>
  </si>
  <si>
    <t>全社会用电量</t>
    <phoneticPr fontId="2" type="noConversion"/>
  </si>
  <si>
    <t>工业用电</t>
    <phoneticPr fontId="2" type="noConversion"/>
  </si>
  <si>
    <t>(亿元)</t>
  </si>
  <si>
    <t>比上年
±%</t>
    <phoneticPr fontId="2" type="noConversion"/>
  </si>
  <si>
    <t>(亿美元)</t>
    <phoneticPr fontId="2" type="noConversion"/>
  </si>
  <si>
    <t>(亿元)</t>
    <phoneticPr fontId="2" type="noConversion"/>
  </si>
  <si>
    <t>(元)</t>
    <phoneticPr fontId="2" type="noConversion"/>
  </si>
  <si>
    <t>比上年±%</t>
    <phoneticPr fontId="2" type="noConversion"/>
  </si>
  <si>
    <t>持平</t>
  </si>
  <si>
    <t>济南市</t>
    <phoneticPr fontId="2" type="noConversion"/>
  </si>
  <si>
    <t>青岛市</t>
    <phoneticPr fontId="2" type="noConversion"/>
  </si>
  <si>
    <t>淄博市</t>
    <phoneticPr fontId="2" type="noConversion"/>
  </si>
  <si>
    <t>枣庄市</t>
    <phoneticPr fontId="2" type="noConversion"/>
  </si>
  <si>
    <t>东营市</t>
    <phoneticPr fontId="2" type="noConversion"/>
  </si>
  <si>
    <t>潍坊市</t>
    <phoneticPr fontId="2" type="noConversion"/>
  </si>
  <si>
    <t>济宁市</t>
    <phoneticPr fontId="2" type="noConversion"/>
  </si>
  <si>
    <t>泰安市</t>
    <phoneticPr fontId="2" type="noConversion"/>
  </si>
  <si>
    <t>威海市</t>
    <phoneticPr fontId="2" type="noConversion"/>
  </si>
  <si>
    <t>日照市</t>
    <phoneticPr fontId="2" type="noConversion"/>
  </si>
  <si>
    <t>莱芜市</t>
    <phoneticPr fontId="2" type="noConversion"/>
  </si>
  <si>
    <t>临沂市</t>
    <phoneticPr fontId="2" type="noConversion"/>
  </si>
  <si>
    <t>德州市</t>
    <phoneticPr fontId="2" type="noConversion"/>
  </si>
  <si>
    <t>聊城市</t>
    <phoneticPr fontId="2" type="noConversion"/>
  </si>
  <si>
    <t>滨州市</t>
    <phoneticPr fontId="2" type="noConversion"/>
  </si>
  <si>
    <t>菏泽市</t>
    <phoneticPr fontId="2" type="noConversion"/>
  </si>
  <si>
    <t>注：金融机构存贷款数据为本外币口径。</t>
    <phoneticPr fontId="2" type="noConversion"/>
  </si>
  <si>
    <t>1-10 山东省各市主要经济指标（2014年）</t>
    <phoneticPr fontId="2" type="noConversion"/>
  </si>
  <si>
    <t>地  区</t>
    <phoneticPr fontId="2" type="noConversion"/>
  </si>
  <si>
    <t>增加值</t>
    <phoneticPr fontId="2" type="noConversion"/>
  </si>
  <si>
    <t>主营业务收入</t>
    <phoneticPr fontId="2" type="noConversion"/>
  </si>
  <si>
    <t>利润总额</t>
    <phoneticPr fontId="2" type="noConversion"/>
  </si>
  <si>
    <t>利税总额</t>
    <phoneticPr fontId="2" type="noConversion"/>
  </si>
  <si>
    <t>亏损面</t>
    <phoneticPr fontId="2" type="noConversion"/>
  </si>
  <si>
    <t>亏损额</t>
    <phoneticPr fontId="2" type="noConversion"/>
  </si>
  <si>
    <t>产销率</t>
    <phoneticPr fontId="2" type="noConversion"/>
  </si>
  <si>
    <t>（%）</t>
    <phoneticPr fontId="2" type="noConversion"/>
  </si>
  <si>
    <t>比上年
±百分点</t>
    <phoneticPr fontId="2" type="noConversion"/>
  </si>
  <si>
    <t>1.10</t>
  </si>
  <si>
    <t>1-11 山东省各市规模以上工业主要指标（2014年）</t>
    <phoneticPr fontId="2" type="noConversion"/>
  </si>
  <si>
    <t>地区生产总值
（初步核算）</t>
    <phoneticPr fontId="2" type="noConversion"/>
  </si>
  <si>
    <t>第二产业增加值</t>
    <phoneticPr fontId="2" type="noConversion"/>
  </si>
  <si>
    <t>第三产业增加值</t>
    <phoneticPr fontId="2" type="noConversion"/>
  </si>
  <si>
    <t>公共财政收入</t>
    <phoneticPr fontId="2" type="noConversion"/>
  </si>
  <si>
    <t>秦皇岛</t>
    <phoneticPr fontId="2" type="noConversion"/>
  </si>
  <si>
    <t>连云港</t>
    <phoneticPr fontId="2" type="noConversion"/>
  </si>
  <si>
    <t>外贸进口</t>
    <phoneticPr fontId="2" type="noConversion"/>
  </si>
  <si>
    <t>外贸出口</t>
    <phoneticPr fontId="2" type="noConversion"/>
  </si>
  <si>
    <t>城市居民人均
可支配收入</t>
    <phoneticPr fontId="2" type="noConversion"/>
  </si>
  <si>
    <t>（亿美元）</t>
    <phoneticPr fontId="2" type="noConversion"/>
  </si>
  <si>
    <r>
      <rPr>
        <sz val="9"/>
        <rFont val="宋体"/>
        <charset val="134"/>
      </rPr>
      <t>注：带</t>
    </r>
    <r>
      <rPr>
        <sz val="9"/>
        <rFont val="Times New Roman"/>
        <family val="1"/>
      </rPr>
      <t>*</t>
    </r>
    <r>
      <rPr>
        <sz val="9"/>
        <rFont val="宋体"/>
        <charset val="134"/>
      </rPr>
      <t>城市指标为农村居民人均可支配收入。</t>
    </r>
    <phoneticPr fontId="2" type="noConversion"/>
  </si>
  <si>
    <t>出生人口
(万人)</t>
    <phoneticPr fontId="2" type="noConversion"/>
  </si>
  <si>
    <t>人口
出生率
(‰)</t>
    <phoneticPr fontId="2" type="noConversion"/>
  </si>
  <si>
    <t>人口自然
增长率
(‰)</t>
    <phoneticPr fontId="2" type="noConversion"/>
  </si>
  <si>
    <t>规模以上工业(注)</t>
    <phoneticPr fontId="2" type="noConversion"/>
  </si>
  <si>
    <t>国地税
收入
（亿元）</t>
    <phoneticPr fontId="2" type="noConversion"/>
  </si>
  <si>
    <t>城市居民
年人均可
支配收入
(元)</t>
    <phoneticPr fontId="2" type="noConversion"/>
  </si>
  <si>
    <t>城市居民
年人均消
费性支出(元)</t>
    <phoneticPr fontId="2" type="noConversion"/>
  </si>
  <si>
    <t>农民人均
纯 收 入
(元)</t>
    <phoneticPr fontId="2" type="noConversion"/>
  </si>
  <si>
    <t>粮食产量
(万吨)</t>
    <phoneticPr fontId="2" type="noConversion"/>
  </si>
  <si>
    <t>花生产量
(万吨)</t>
    <phoneticPr fontId="2" type="noConversion"/>
  </si>
  <si>
    <t>水果产量
(万吨)</t>
    <phoneticPr fontId="2" type="noConversion"/>
  </si>
  <si>
    <t>肉类产量
(万吨)</t>
    <phoneticPr fontId="2" type="noConversion"/>
  </si>
  <si>
    <t>农业机械
总 动 力
(万千瓦)</t>
    <phoneticPr fontId="2" type="noConversion"/>
  </si>
  <si>
    <t>社会消费
品零售额
(亿元)</t>
    <phoneticPr fontId="2" type="noConversion"/>
  </si>
  <si>
    <t>公路通
车里程
(公里)</t>
    <phoneticPr fontId="2" type="noConversion"/>
  </si>
  <si>
    <t>普通高校
在校学生
(万人)</t>
    <phoneticPr fontId="2" type="noConversion"/>
  </si>
  <si>
    <t>中等职业、技工学校
在校学生
(万人)</t>
    <phoneticPr fontId="2" type="noConversion"/>
  </si>
  <si>
    <t>普通中学
在校学生
(万人)</t>
    <phoneticPr fontId="2" type="noConversion"/>
  </si>
  <si>
    <t>小学在校
学    生
(万人)</t>
    <phoneticPr fontId="2" type="noConversion"/>
  </si>
  <si>
    <t>男
(万人）</t>
    <phoneticPr fontId="2" type="noConversion"/>
  </si>
  <si>
    <t>女
（万人）</t>
    <phoneticPr fontId="2" type="noConversion"/>
  </si>
  <si>
    <t>主营业务
收入
(亿元)</t>
    <phoneticPr fontId="2" type="noConversion"/>
  </si>
  <si>
    <t xml:space="preserve">注：2005-2009年社会消费品零售额是根据2008年第二次经济普查结果修订后的数据。  </t>
    <phoneticPr fontId="2" type="noConversion"/>
  </si>
  <si>
    <t>医院、
卫生院、妇幼保健院（个）</t>
    <phoneticPr fontId="2" type="noConversion"/>
  </si>
  <si>
    <t>指      标</t>
    <phoneticPr fontId="2" type="noConversion"/>
  </si>
  <si>
    <t>年份</t>
    <phoneticPr fontId="2" type="noConversion"/>
  </si>
  <si>
    <t>指     标</t>
    <phoneticPr fontId="2" type="noConversion"/>
  </si>
  <si>
    <t>项    目</t>
    <phoneticPr fontId="2" type="noConversion"/>
  </si>
  <si>
    <t>2011年</t>
    <phoneticPr fontId="2" type="noConversion"/>
  </si>
  <si>
    <t>2012年</t>
    <phoneticPr fontId="2" type="noConversion"/>
  </si>
  <si>
    <t>2013年</t>
    <phoneticPr fontId="2" type="noConversion"/>
  </si>
  <si>
    <t>一、烟台市生产总值中三次产业比例</t>
    <phoneticPr fontId="2" type="noConversion"/>
  </si>
  <si>
    <t>二、地方财政收入占生产总值比重</t>
    <phoneticPr fontId="2" type="noConversion"/>
  </si>
  <si>
    <t>三、国地税收入占生产总值比重</t>
    <phoneticPr fontId="2" type="noConversion"/>
  </si>
  <si>
    <t>四、规模以上工业总产值中轻重工业比例</t>
    <phoneticPr fontId="2" type="noConversion"/>
  </si>
  <si>
    <t xml:space="preserve">      轻 工 业</t>
    <phoneticPr fontId="2" type="noConversion"/>
  </si>
  <si>
    <t xml:space="preserve">      重 工 业</t>
    <phoneticPr fontId="2" type="noConversion"/>
  </si>
  <si>
    <t>五、农业总产值中五业比例</t>
    <phoneticPr fontId="2" type="noConversion"/>
  </si>
  <si>
    <t xml:space="preserve">      渔    业</t>
    <phoneticPr fontId="2" type="noConversion"/>
  </si>
  <si>
    <t xml:space="preserve">      农林牧渔服务业</t>
    <phoneticPr fontId="2" type="noConversion"/>
  </si>
  <si>
    <t>六、货运量运输方式比例</t>
    <phoneticPr fontId="2" type="noConversion"/>
  </si>
  <si>
    <t>七、客运量运输方式比例</t>
    <phoneticPr fontId="2" type="noConversion"/>
  </si>
  <si>
    <t>八、固定资产投资额中三次产业比例</t>
    <phoneticPr fontId="2" type="noConversion"/>
  </si>
  <si>
    <t>城市居委</t>
    <phoneticPr fontId="2" type="noConversion"/>
  </si>
  <si>
    <t>村改居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</si>
  <si>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</si>
  <si>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</si>
  <si>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</si>
  <si>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</si>
  <si>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</si>
  <si>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</si>
  <si>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</si>
  <si>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 xml:space="preserve">  昆嵛区</t>
    <phoneticPr fontId="2" type="noConversion"/>
  </si>
  <si>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</si>
  <si>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</si>
  <si>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</si>
  <si>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</si>
  <si>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</si>
  <si>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</si>
  <si>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</si>
  <si>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</si>
  <si>
    <t>公共财政
预算收入
(亿元）</t>
    <phoneticPr fontId="2" type="noConversion"/>
  </si>
  <si>
    <t>公共财政
预算支出
(亿元)</t>
    <phoneticPr fontId="2" type="noConversion"/>
  </si>
  <si>
    <t>农业
总产值（亿元）</t>
    <phoneticPr fontId="2" type="noConversion"/>
  </si>
  <si>
    <t>1-12 续表</t>
    <phoneticPr fontId="2" type="noConversion"/>
  </si>
  <si>
    <t>1-10 续表3</t>
    <phoneticPr fontId="2" type="noConversion"/>
  </si>
  <si>
    <t xml:space="preserve">        建筑业</t>
    <phoneticPr fontId="2" type="noConversion"/>
  </si>
  <si>
    <t xml:space="preserve">        工  业</t>
    <phoneticPr fontId="2" type="noConversion"/>
  </si>
  <si>
    <t>注：本资料取自民政局。</t>
    <phoneticPr fontId="2" type="noConversion"/>
  </si>
  <si>
    <t>建制乡
（个）</t>
    <phoneticPr fontId="2" type="noConversion"/>
  </si>
  <si>
    <t>建制镇
（个）</t>
    <phoneticPr fontId="2" type="noConversion"/>
  </si>
  <si>
    <t>街道
办事处
（个）</t>
    <phoneticPr fontId="2" type="noConversion"/>
  </si>
  <si>
    <t>建制村
（个）</t>
    <phoneticPr fontId="2" type="noConversion"/>
  </si>
  <si>
    <t>城市社区
(个）</t>
    <phoneticPr fontId="2" type="noConversion"/>
  </si>
  <si>
    <r>
      <t>比上年增长
（</t>
    </r>
    <r>
      <rPr>
        <sz val="10"/>
        <rFont val="Times New Roman"/>
        <family val="1"/>
      </rPr>
      <t>%</t>
    </r>
    <r>
      <rPr>
        <sz val="10"/>
        <rFont val="宋体"/>
        <family val="3"/>
        <charset val="134"/>
      </rPr>
      <t>）</t>
    </r>
    <phoneticPr fontId="2" type="noConversion"/>
  </si>
  <si>
    <t>单位数
(个)</t>
    <phoneticPr fontId="2" type="noConversion"/>
  </si>
  <si>
    <t>利润总额
(亿元)</t>
    <phoneticPr fontId="2" type="noConversion"/>
  </si>
  <si>
    <t>亏损企业亏损额
(亿元)</t>
    <phoneticPr fontId="2" type="noConversion"/>
  </si>
  <si>
    <t>利税总额
(亿元)</t>
    <phoneticPr fontId="2" type="noConversion"/>
  </si>
  <si>
    <t>工业
总产值
(亿元)</t>
    <phoneticPr fontId="2" type="noConversion"/>
  </si>
  <si>
    <t>本币存款
余   额
(亿元)</t>
    <phoneticPr fontId="2" type="noConversion"/>
  </si>
  <si>
    <t>#居民储蓄
存  款（亿元）</t>
    <phoneticPr fontId="2" type="noConversion"/>
  </si>
  <si>
    <t>农民人均生活消费支出(元)</t>
    <phoneticPr fontId="2" type="noConversion"/>
  </si>
  <si>
    <t>城市居民
人均住房
面   积
(平方米)</t>
    <phoneticPr fontId="2" type="noConversion"/>
  </si>
  <si>
    <t>农村居民
人均住房
面   积
(平方米)</t>
    <phoneticPr fontId="2" type="noConversion"/>
  </si>
  <si>
    <t>#出口
（亿美元）</t>
    <phoneticPr fontId="2" type="noConversion"/>
  </si>
  <si>
    <t>水产品
产量
(万吨)</t>
    <phoneticPr fontId="2" type="noConversion"/>
  </si>
  <si>
    <t>合同
外资额
(亿美元)</t>
    <phoneticPr fontId="2" type="noConversion"/>
  </si>
  <si>
    <t>沿海港口
货物吞吐量
(万吨)</t>
    <phoneticPr fontId="2" type="noConversion"/>
  </si>
  <si>
    <t>#工业用电
（亿千瓦时）</t>
    <phoneticPr fontId="2" type="noConversion"/>
  </si>
  <si>
    <t>邮电
业务总量
(亿元)</t>
    <phoneticPr fontId="2" type="noConversion"/>
  </si>
  <si>
    <t>年末固定
电话拥有数
(万部)</t>
    <phoneticPr fontId="2" type="noConversion"/>
  </si>
  <si>
    <t>移动电话
用户数
(万户)</t>
    <phoneticPr fontId="2" type="noConversion"/>
  </si>
  <si>
    <t>全社会
用电量
(亿千瓦时)</t>
    <phoneticPr fontId="2" type="noConversion"/>
  </si>
  <si>
    <t>医生
（人）</t>
    <phoneticPr fontId="2" type="noConversion"/>
  </si>
  <si>
    <t>卫生
病床位
(张)</t>
    <phoneticPr fontId="2" type="noConversion"/>
  </si>
  <si>
    <t>#医院
（张）</t>
    <phoneticPr fontId="2" type="noConversion"/>
  </si>
  <si>
    <t>固定资产
投资
(亿元)</t>
    <phoneticPr fontId="2" type="noConversion"/>
  </si>
  <si>
    <t>职工工资
总额
(亿元)</t>
    <phoneticPr fontId="2" type="noConversion"/>
  </si>
  <si>
    <t>职工
平均工资(元)</t>
    <phoneticPr fontId="2" type="noConversion"/>
  </si>
  <si>
    <t>职工年末
人数
(万人)</t>
    <phoneticPr fontId="2" type="noConversion"/>
  </si>
  <si>
    <t>年末
总户数
(万户)</t>
    <phoneticPr fontId="2" type="noConversion"/>
  </si>
  <si>
    <t>年末
总人口
(万人)</t>
    <phoneticPr fontId="2" type="noConversion"/>
  </si>
  <si>
    <t>本币贷款
余  额
(亿元)</t>
    <phoneticPr fontId="2" type="noConversion"/>
  </si>
  <si>
    <t>商品零售价格指数</t>
    <phoneticPr fontId="2" type="noConversion"/>
  </si>
  <si>
    <t xml:space="preserve"> 居民消费价格指数</t>
    <phoneticPr fontId="2" type="noConversion"/>
  </si>
  <si>
    <t>外贸
进出口
 总 额
(亿美元)</t>
    <phoneticPr fontId="2" type="noConversion"/>
  </si>
  <si>
    <t>单位：%　</t>
    <phoneticPr fontId="2" type="noConversion"/>
  </si>
  <si>
    <t>1950-1952
三年恢复</t>
    <phoneticPr fontId="2" type="noConversion"/>
  </si>
  <si>
    <t>2006-2010
“十一五”
时期</t>
    <phoneticPr fontId="2" type="noConversion"/>
  </si>
  <si>
    <r>
      <t xml:space="preserve">1979-2014
</t>
    </r>
    <r>
      <rPr>
        <sz val="10"/>
        <color indexed="8"/>
        <rFont val="宋体"/>
        <family val="3"/>
        <charset val="134"/>
      </rPr>
      <t>改革开放
三十六年</t>
    </r>
    <phoneticPr fontId="2" type="noConversion"/>
  </si>
  <si>
    <r>
      <t xml:space="preserve">2014年为
</t>
    </r>
    <r>
      <rPr>
        <sz val="10"/>
        <rFont val="Times New Roman"/>
        <family val="1"/>
      </rPr>
      <t>2013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%</t>
    </r>
    <phoneticPr fontId="2" type="noConversion"/>
  </si>
  <si>
    <t>城乡居民本外币储蓄存款余额</t>
    <phoneticPr fontId="2" type="noConversion"/>
  </si>
  <si>
    <t xml:space="preserve">  主营业务收入</t>
    <phoneticPr fontId="2" type="noConversion"/>
  </si>
  <si>
    <t>固定资产投资</t>
    <phoneticPr fontId="2" type="noConversion"/>
  </si>
  <si>
    <t>外贸进出口</t>
    <phoneticPr fontId="2" type="noConversion"/>
  </si>
  <si>
    <t xml:space="preserve">  #出口</t>
    <phoneticPr fontId="2" type="noConversion"/>
  </si>
  <si>
    <t>1953-1957
“一五”时期</t>
    <phoneticPr fontId="2" type="noConversion"/>
  </si>
  <si>
    <t>1958-1962
“二五”时期</t>
    <phoneticPr fontId="2" type="noConversion"/>
  </si>
  <si>
    <t>1966-1970
“三五”时期</t>
    <phoneticPr fontId="2" type="noConversion"/>
  </si>
  <si>
    <t>1971-1975
“四五”时期</t>
    <phoneticPr fontId="2" type="noConversion"/>
  </si>
  <si>
    <t>1976-1980
“五五”时期</t>
    <phoneticPr fontId="2" type="noConversion"/>
  </si>
  <si>
    <t>1981-1985
“六五”时期</t>
    <phoneticPr fontId="2" type="noConversion"/>
  </si>
  <si>
    <t>1986-1990
“七五”时期</t>
    <phoneticPr fontId="2" type="noConversion"/>
  </si>
  <si>
    <t>1991-1995
“八五”时期</t>
    <phoneticPr fontId="2" type="noConversion"/>
  </si>
  <si>
    <t>1996-2000
“九五”时期</t>
    <phoneticPr fontId="2" type="noConversion"/>
  </si>
  <si>
    <t>1953-1957
“一五”
时期</t>
    <phoneticPr fontId="2" type="noConversion"/>
  </si>
  <si>
    <t>1958-1962
“二五”
时期</t>
    <phoneticPr fontId="2" type="noConversion"/>
  </si>
  <si>
    <t>1966-1970
“三五”
时期</t>
    <phoneticPr fontId="2" type="noConversion"/>
  </si>
  <si>
    <t>1971-1975
“四五”
时期</t>
    <phoneticPr fontId="2" type="noConversion"/>
  </si>
  <si>
    <t>1976-1980
“五五”
时期</t>
    <phoneticPr fontId="2" type="noConversion"/>
  </si>
  <si>
    <t>1981-1985
“六五”
时期</t>
    <phoneticPr fontId="2" type="noConversion"/>
  </si>
  <si>
    <t>1986-1990
“七五”
时期</t>
    <phoneticPr fontId="2" type="noConversion"/>
  </si>
  <si>
    <t>1991-1995
“八五”
时期</t>
    <phoneticPr fontId="2" type="noConversion"/>
  </si>
  <si>
    <t>1996-2000
“九五”
时期</t>
    <phoneticPr fontId="2" type="noConversion"/>
  </si>
  <si>
    <r>
      <t>1985-201</t>
    </r>
    <r>
      <rPr>
        <sz val="10"/>
        <color indexed="8"/>
        <rFont val="宋体"/>
        <family val="3"/>
        <charset val="134"/>
      </rPr>
      <t>4
对外开放
三十年</t>
    </r>
    <phoneticPr fontId="2" type="noConversion"/>
  </si>
  <si>
    <t>规模以上工业:</t>
    <phoneticPr fontId="2" type="noConversion"/>
  </si>
  <si>
    <t>单位：%</t>
    <phoneticPr fontId="2" type="noConversion"/>
  </si>
  <si>
    <r>
      <t xml:space="preserve">1979-2014
</t>
    </r>
    <r>
      <rPr>
        <sz val="10"/>
        <color indexed="8"/>
        <rFont val="宋体"/>
        <family val="3"/>
        <charset val="134"/>
        <scheme val="minor"/>
      </rPr>
      <t>改革开放
三十六年</t>
    </r>
    <phoneticPr fontId="2" type="noConversion"/>
  </si>
  <si>
    <t>1950-1952
三年恢复</t>
    <phoneticPr fontId="2" type="noConversion"/>
  </si>
  <si>
    <t>1963-1965
三年调整</t>
    <phoneticPr fontId="2" type="noConversion"/>
  </si>
  <si>
    <r>
      <t>1985-201</t>
    </r>
    <r>
      <rPr>
        <sz val="10"/>
        <color indexed="8"/>
        <rFont val="宋体"/>
        <family val="3"/>
        <charset val="134"/>
        <scheme val="minor"/>
      </rPr>
      <t>4
对外开放
三十年</t>
    </r>
    <phoneticPr fontId="2" type="noConversion"/>
  </si>
  <si>
    <t>注：居民收支等指标发展速度未扣除物价因素。</t>
    <phoneticPr fontId="2" type="noConversion"/>
  </si>
  <si>
    <r>
      <t>单位：</t>
    </r>
    <r>
      <rPr>
        <sz val="10"/>
        <rFont val="Times New Roman"/>
        <family val="1"/>
      </rPr>
      <t>%</t>
    </r>
    <phoneticPr fontId="2" type="noConversion"/>
  </si>
  <si>
    <t>公共财政预算收入
占生产总值比重（%）</t>
    <phoneticPr fontId="2" type="noConversion"/>
  </si>
  <si>
    <t>昆 嵛 区</t>
    <phoneticPr fontId="2" type="noConversion"/>
  </si>
  <si>
    <t>地    区</t>
    <phoneticPr fontId="2" type="noConversion"/>
  </si>
  <si>
    <t>合    计</t>
    <phoneticPr fontId="2" type="noConversion"/>
  </si>
  <si>
    <t>芝 罘 区</t>
    <phoneticPr fontId="2" type="noConversion"/>
  </si>
  <si>
    <t>福 山 区</t>
    <phoneticPr fontId="2" type="noConversion"/>
  </si>
  <si>
    <t>牟 平 区</t>
    <phoneticPr fontId="2" type="noConversion"/>
  </si>
  <si>
    <t>莱 山 区</t>
    <phoneticPr fontId="2" type="noConversion"/>
  </si>
  <si>
    <t>开 发 区</t>
    <phoneticPr fontId="2" type="noConversion"/>
  </si>
  <si>
    <t>高 新 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</si>
  <si>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</si>
  <si>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</si>
  <si>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</si>
  <si>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</si>
  <si>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</si>
  <si>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</si>
  <si>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</si>
  <si>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</si>
  <si>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注：1美元=6.1428元((人民币对美元平均汇价）</t>
    <phoneticPr fontId="2" type="noConversion"/>
  </si>
  <si>
    <t>外贸出口总额
（万美元）</t>
    <phoneticPr fontId="2" type="noConversion"/>
  </si>
  <si>
    <t>进出口依存度
（%）</t>
    <phoneticPr fontId="2" type="noConversion"/>
  </si>
  <si>
    <t>外贸进出口总额
（万美元）</t>
    <phoneticPr fontId="2" type="noConversion"/>
  </si>
  <si>
    <t>农民人均住房面积</t>
    <phoneticPr fontId="2" type="noConversion"/>
  </si>
  <si>
    <t>年末居民人均本币储蓄存款</t>
    <phoneticPr fontId="2" type="noConversion"/>
  </si>
  <si>
    <t>人均社会消费品零售额</t>
    <phoneticPr fontId="2" type="noConversion"/>
  </si>
  <si>
    <t>每万人拥有普通高校在校生数</t>
    <phoneticPr fontId="2" type="noConversion"/>
  </si>
  <si>
    <t>人均生活用电量</t>
    <phoneticPr fontId="2" type="noConversion"/>
  </si>
  <si>
    <t xml:space="preserve"> 市区:人均城市道路面积</t>
    <phoneticPr fontId="2" type="noConversion"/>
  </si>
  <si>
    <t xml:space="preserve">      人均公共绿地面积</t>
    <phoneticPr fontId="2" type="noConversion"/>
  </si>
  <si>
    <t>注：2007年起城市居民居住面积为建筑面积。</t>
    <phoneticPr fontId="2" type="noConversion"/>
  </si>
  <si>
    <r>
      <t>201</t>
    </r>
    <r>
      <rPr>
        <sz val="10"/>
        <color indexed="8"/>
        <rFont val="宋体"/>
        <family val="3"/>
        <charset val="134"/>
      </rPr>
      <t>4年</t>
    </r>
    <phoneticPr fontId="2" type="noConversion"/>
  </si>
  <si>
    <t>地区生产总值</t>
    <phoneticPr fontId="2" type="noConversion"/>
  </si>
  <si>
    <t>人均地区生产总值</t>
    <phoneticPr fontId="2" type="noConversion"/>
  </si>
  <si>
    <t>实际使用外资</t>
    <phoneticPr fontId="2" type="noConversion"/>
  </si>
  <si>
    <t>注：(1)本部分资料为快报数；(2)全国地方财政收入数为各省合计,全国港口货物吞吐量为规模以上口径,
教育数据为本专科及研究生数据。（3）全国全省农民收入为农村居民人均可支配收入。</t>
    <phoneticPr fontId="2" type="noConversion"/>
  </si>
  <si>
    <r>
      <t>1-10 续表</t>
    </r>
    <r>
      <rPr>
        <sz val="10"/>
        <rFont val="Times New Roman"/>
        <family val="1"/>
      </rPr>
      <t>1</t>
    </r>
    <phoneticPr fontId="2" type="noConversion"/>
  </si>
  <si>
    <r>
      <t>1-10 续表</t>
    </r>
    <r>
      <rPr>
        <sz val="10"/>
        <rFont val="Times New Roman"/>
        <family val="1"/>
      </rPr>
      <t>2</t>
    </r>
    <phoneticPr fontId="2" type="noConversion"/>
  </si>
  <si>
    <t>年末
总人口
（万人）</t>
    <phoneticPr fontId="2" type="noConversion"/>
  </si>
  <si>
    <t>人口密度
(人/平方公里)</t>
    <phoneticPr fontId="2" type="noConversion"/>
  </si>
  <si>
    <t>第一产业
增加值占GDP的比重(%)</t>
    <phoneticPr fontId="2" type="noConversion"/>
  </si>
  <si>
    <t>第二产业
增加值占GDP的比重(%)</t>
    <phoneticPr fontId="2" type="noConversion"/>
  </si>
  <si>
    <t>第三产业增加值占GDP的比重(%)</t>
    <phoneticPr fontId="2" type="noConversion"/>
  </si>
  <si>
    <t>人均地区
生产总值(元)</t>
    <phoneticPr fontId="2" type="noConversion"/>
  </si>
  <si>
    <t>(亿元)</t>
    <phoneticPr fontId="2" type="noConversion"/>
  </si>
  <si>
    <t>粮食产量
（万吨）</t>
    <phoneticPr fontId="2" type="noConversion"/>
  </si>
  <si>
    <t>（亿千瓦时）</t>
    <phoneticPr fontId="2" type="noConversion"/>
  </si>
  <si>
    <t>注：1、全省为城镇居民人均可支配收入、人均消费支出新口径数据，各市为城市居民人均可支配收入、人均消费性支出老口径数据。
    2、全省为农村居民人均可支配收入、人均消费支出新口径数据，各市为农民人均纯收入、人均生活消费支出老口径数据。</t>
    <phoneticPr fontId="2" type="noConversion"/>
  </si>
  <si>
    <t>（亿元）</t>
    <phoneticPr fontId="2" type="noConversion"/>
  </si>
  <si>
    <t>高新技术产业产值占
规模以上工业产值比重</t>
    <phoneticPr fontId="2" type="noConversion"/>
  </si>
  <si>
    <r>
      <t>地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 xml:space="preserve"> </t>
    </r>
    <phoneticPr fontId="2" type="noConversion"/>
  </si>
  <si>
    <r>
      <t>上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</si>
  <si>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r>
      <t>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津</t>
    </r>
    <phoneticPr fontId="2" type="noConversion"/>
  </si>
  <si>
    <r>
      <t>大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连</t>
    </r>
    <phoneticPr fontId="2" type="noConversion"/>
  </si>
  <si>
    <r>
      <t>烟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台</t>
    </r>
    <phoneticPr fontId="2" type="noConversion"/>
  </si>
  <si>
    <r>
      <t>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岛</t>
    </r>
    <phoneticPr fontId="2" type="noConversion"/>
  </si>
  <si>
    <r>
      <t>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通</t>
    </r>
    <phoneticPr fontId="2" type="noConversion"/>
  </si>
  <si>
    <r>
      <t>宁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波</t>
    </r>
    <phoneticPr fontId="2" type="noConversion"/>
  </si>
  <si>
    <r>
      <t>温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</si>
  <si>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福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r>
      <rPr>
        <sz val="10"/>
        <rFont val="Times New Roman"/>
        <family val="1"/>
      </rPr>
      <t xml:space="preserve">   </t>
    </r>
    <phoneticPr fontId="2" type="noConversion"/>
  </si>
  <si>
    <r>
      <t>广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州</t>
    </r>
    <phoneticPr fontId="2" type="noConversion"/>
  </si>
  <si>
    <r>
      <t>湛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江</t>
    </r>
    <phoneticPr fontId="2" type="noConversion"/>
  </si>
  <si>
    <r>
      <t>北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海</t>
    </r>
    <phoneticPr fontId="2" type="noConversion"/>
  </si>
  <si>
    <r>
      <t>1-12 首批</t>
    </r>
    <r>
      <rPr>
        <sz val="14"/>
        <rFont val="Times New Roman"/>
        <family val="1"/>
      </rPr>
      <t>14</t>
    </r>
    <r>
      <rPr>
        <sz val="14"/>
        <rFont val="宋体"/>
        <family val="3"/>
        <charset val="134"/>
      </rPr>
      <t>个沿海开放城市主要经济指标（</t>
    </r>
    <r>
      <rPr>
        <sz val="14"/>
        <rFont val="Times New Roman"/>
        <family val="1"/>
      </rPr>
      <t>2014</t>
    </r>
    <r>
      <rPr>
        <sz val="14"/>
        <rFont val="宋体"/>
        <family val="3"/>
        <charset val="134"/>
      </rPr>
      <t>年）</t>
    </r>
    <phoneticPr fontId="2" type="noConversion"/>
  </si>
  <si>
    <t>（元）</t>
    <phoneticPr fontId="2" type="noConversion"/>
  </si>
  <si>
    <t>10.3*</t>
    <phoneticPr fontId="2" type="noConversion"/>
  </si>
  <si>
    <t>10.8*</t>
    <phoneticPr fontId="2" type="noConversion"/>
  </si>
  <si>
    <t>9.7*</t>
    <phoneticPr fontId="2" type="noConversion"/>
  </si>
  <si>
    <t>10.6*</t>
    <phoneticPr fontId="2" type="noConversion"/>
  </si>
  <si>
    <t>10.9*</t>
    <phoneticPr fontId="2" type="noConversion"/>
  </si>
  <si>
    <t>10.5*</t>
    <phoneticPr fontId="2" type="noConversion"/>
  </si>
  <si>
    <t>11.1*</t>
    <phoneticPr fontId="2" type="noConversion"/>
  </si>
  <si>
    <t xml:space="preserve">   第一产业</t>
    <phoneticPr fontId="2" type="noConversion"/>
  </si>
  <si>
    <t xml:space="preserve">   第二产业</t>
    <phoneticPr fontId="2" type="noConversion"/>
  </si>
  <si>
    <t xml:space="preserve">   第三产业</t>
    <phoneticPr fontId="2" type="noConversion"/>
  </si>
  <si>
    <t xml:space="preserve">             增加值</t>
    <phoneticPr fontId="2" type="noConversion"/>
  </si>
  <si>
    <t xml:space="preserve">             利  润</t>
    <phoneticPr fontId="2" type="noConversion"/>
  </si>
  <si>
    <t xml:space="preserve">             利  税 </t>
    <phoneticPr fontId="2" type="noConversion"/>
  </si>
  <si>
    <t xml:space="preserve">             主营业务收入</t>
    <phoneticPr fontId="2" type="noConversion"/>
  </si>
  <si>
    <t xml:space="preserve">  #居民储蓄存款</t>
    <phoneticPr fontId="2" type="noConversion"/>
  </si>
  <si>
    <t xml:space="preserve">  #外贸出口</t>
    <phoneticPr fontId="2" type="noConversion"/>
  </si>
  <si>
    <t xml:space="preserve">  #医  生</t>
    <phoneticPr fontId="2" type="noConversion"/>
  </si>
  <si>
    <t xml:space="preserve">   注册护士</t>
    <phoneticPr fontId="2" type="noConversion"/>
  </si>
  <si>
    <t>农民人均
现金收入</t>
    <phoneticPr fontId="2" type="noConversion"/>
  </si>
  <si>
    <t>规模以上工业增加值</t>
    <phoneticPr fontId="2" type="noConversion"/>
  </si>
  <si>
    <t>第一产业增加值</t>
    <phoneticPr fontId="2" type="noConversion"/>
  </si>
  <si>
    <t>#居民
生活用电
（亿千瓦时）</t>
    <phoneticPr fontId="2" type="noConversion"/>
  </si>
  <si>
    <t>注：（1）公路通车里程自2006年起包括村道公路。
    （2）1998年以前的电话机数包括手机，2011年邮电业务总量按2010年不变价格计算，2001年至2010年按照2000年不变价格计算，因此2011年邮电业务总量绝对数与2010年不可比。</t>
    <phoneticPr fontId="2" type="noConversion"/>
  </si>
  <si>
    <t>注：本部分资料为快报数。人口数据为2014年抽样调查推算数(常住人口数)。</t>
    <phoneticPr fontId="2" type="noConversion"/>
  </si>
  <si>
    <t>社会消费品
零售额比
上年±%</t>
    <phoneticPr fontId="2" type="noConversion"/>
  </si>
</sst>
</file>

<file path=xl/styles.xml><?xml version="1.0" encoding="utf-8"?>
<styleSheet xmlns="http://schemas.openxmlformats.org/spreadsheetml/2006/main">
  <numFmts count="13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0.0_ "/>
    <numFmt numFmtId="178" formatCode="0_ "/>
    <numFmt numFmtId="179" formatCode="&quot;$&quot;#,##0_);[Red]\(&quot;$&quot;#,##0\)"/>
    <numFmt numFmtId="180" formatCode="_(&quot;$&quot;* #,##0.00_);_(&quot;$&quot;* \(#,##0.00\);_(&quot;$&quot;* &quot;-&quot;??_);_(@_)"/>
    <numFmt numFmtId="181" formatCode="0.0;_怀"/>
    <numFmt numFmtId="182" formatCode="0.0;_耀"/>
    <numFmt numFmtId="183" formatCode="0.00;_琀"/>
    <numFmt numFmtId="184" formatCode="0;_Ȁ"/>
    <numFmt numFmtId="185" formatCode="0.0;_Ȁ"/>
    <numFmt numFmtId="186" formatCode="0.0;__x0000_"/>
  </numFmts>
  <fonts count="117">
    <font>
      <sz val="10.5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0"/>
      <name val="Helv"/>
      <family val="2"/>
    </font>
    <font>
      <sz val="10"/>
      <name val="Arial"/>
      <family val="2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sz val="11"/>
      <color indexed="4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0.5"/>
      <name val="宋体"/>
      <charset val="134"/>
      <scheme val="minor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Times New Roman"/>
      <family val="1"/>
    </font>
    <font>
      <sz val="10.5"/>
      <name val="宋体"/>
      <family val="3"/>
      <charset val="134"/>
    </font>
    <font>
      <sz val="11"/>
      <color rgb="FF006100"/>
      <name val="宋体"/>
      <charset val="134"/>
      <scheme val="minor"/>
    </font>
    <font>
      <sz val="10"/>
      <color rgb="FFFF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961">
    <xf numFmtId="0" fontId="0" fillId="0" borderId="0"/>
    <xf numFmtId="0" fontId="3" fillId="0" borderId="0"/>
    <xf numFmtId="0" fontId="25" fillId="0" borderId="0"/>
    <xf numFmtId="0" fontId="57" fillId="0" borderId="0"/>
    <xf numFmtId="0" fontId="72" fillId="0" borderId="0"/>
    <xf numFmtId="0" fontId="3" fillId="0" borderId="0"/>
    <xf numFmtId="0" fontId="72" fillId="0" borderId="0"/>
    <xf numFmtId="0" fontId="72" fillId="0" borderId="0"/>
    <xf numFmtId="0" fontId="25" fillId="0" borderId="0"/>
    <xf numFmtId="0" fontId="57" fillId="0" borderId="0"/>
    <xf numFmtId="0" fontId="72" fillId="0" borderId="0"/>
    <xf numFmtId="0" fontId="72" fillId="0" borderId="0"/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3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38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72" fillId="0" borderId="0" applyFont="0" applyFill="0" applyBorder="0" applyAlignment="0" applyProtection="0"/>
    <xf numFmtId="0" fontId="6" fillId="0" borderId="0"/>
    <xf numFmtId="0" fontId="72" fillId="0" borderId="0"/>
    <xf numFmtId="0" fontId="58" fillId="0" borderId="0"/>
    <xf numFmtId="9" fontId="72" fillId="0" borderId="0" applyFont="0" applyFill="0" applyBorder="0" applyAlignment="0" applyProtection="0">
      <alignment vertical="center"/>
    </xf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5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71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27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57" fillId="0" borderId="0"/>
    <xf numFmtId="0" fontId="72" fillId="0" borderId="0"/>
    <xf numFmtId="0" fontId="72" fillId="0" borderId="0">
      <alignment vertical="center"/>
    </xf>
    <xf numFmtId="0" fontId="72" fillId="0" borderId="0"/>
    <xf numFmtId="0" fontId="3" fillId="0" borderId="0"/>
    <xf numFmtId="0" fontId="3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6" fillId="0" borderId="0"/>
    <xf numFmtId="0" fontId="48" fillId="0" borderId="0"/>
    <xf numFmtId="0" fontId="73" fillId="0" borderId="0"/>
    <xf numFmtId="0" fontId="73" fillId="0" borderId="0"/>
    <xf numFmtId="0" fontId="47" fillId="0" borderId="0"/>
    <xf numFmtId="0" fontId="57" fillId="0" borderId="0"/>
    <xf numFmtId="0" fontId="72" fillId="0" borderId="0"/>
    <xf numFmtId="0" fontId="72" fillId="0" borderId="0"/>
    <xf numFmtId="0" fontId="1" fillId="0" borderId="0"/>
    <xf numFmtId="0" fontId="48" fillId="0" borderId="0"/>
    <xf numFmtId="0" fontId="73" fillId="0" borderId="0"/>
    <xf numFmtId="0" fontId="48" fillId="0" borderId="0"/>
    <xf numFmtId="0" fontId="73" fillId="0" borderId="0"/>
    <xf numFmtId="0" fontId="3" fillId="0" borderId="0"/>
    <xf numFmtId="0" fontId="48" fillId="0" borderId="0"/>
    <xf numFmtId="0" fontId="73" fillId="0" borderId="0"/>
    <xf numFmtId="0" fontId="72" fillId="0" borderId="0"/>
    <xf numFmtId="0" fontId="36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57" fillId="0" borderId="0"/>
    <xf numFmtId="0" fontId="72" fillId="0" borderId="0"/>
    <xf numFmtId="0" fontId="72" fillId="0" borderId="0"/>
    <xf numFmtId="0" fontId="62" fillId="0" borderId="0">
      <alignment vertical="center"/>
    </xf>
    <xf numFmtId="0" fontId="3" fillId="0" borderId="0"/>
    <xf numFmtId="0" fontId="48" fillId="0" borderId="0"/>
    <xf numFmtId="0" fontId="73" fillId="0" borderId="0"/>
    <xf numFmtId="0" fontId="1" fillId="0" borderId="0"/>
    <xf numFmtId="0" fontId="73" fillId="0" borderId="0"/>
    <xf numFmtId="0" fontId="3" fillId="0" borderId="0"/>
    <xf numFmtId="0" fontId="4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2" fillId="0" borderId="0">
      <alignment vertical="center"/>
    </xf>
    <xf numFmtId="0" fontId="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3" fillId="0" borderId="0">
      <alignment vertical="center"/>
    </xf>
    <xf numFmtId="0" fontId="72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1" fillId="0" borderId="0"/>
    <xf numFmtId="0" fontId="45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3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1" fillId="0" borderId="0"/>
    <xf numFmtId="0" fontId="48" fillId="0" borderId="0"/>
    <xf numFmtId="0" fontId="73" fillId="0" borderId="0"/>
    <xf numFmtId="0" fontId="3" fillId="0" borderId="0"/>
    <xf numFmtId="0" fontId="72" fillId="0" borderId="0"/>
    <xf numFmtId="0" fontId="48" fillId="0" borderId="0"/>
    <xf numFmtId="0" fontId="73" fillId="0" borderId="0"/>
    <xf numFmtId="0" fontId="1" fillId="0" borderId="0"/>
    <xf numFmtId="0" fontId="14" fillId="0" borderId="0"/>
    <xf numFmtId="0" fontId="56" fillId="0" borderId="0"/>
    <xf numFmtId="0" fontId="74" fillId="0" borderId="0"/>
    <xf numFmtId="0" fontId="74" fillId="0" borderId="0"/>
    <xf numFmtId="0" fontId="59" fillId="0" borderId="0"/>
    <xf numFmtId="0" fontId="23" fillId="0" borderId="0"/>
    <xf numFmtId="0" fontId="74" fillId="0" borderId="0"/>
    <xf numFmtId="0" fontId="62" fillId="0" borderId="0">
      <alignment vertical="center"/>
    </xf>
    <xf numFmtId="0" fontId="4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56" fillId="0" borderId="0"/>
    <xf numFmtId="0" fontId="74" fillId="0" borderId="0"/>
    <xf numFmtId="0" fontId="56" fillId="0" borderId="0"/>
    <xf numFmtId="0" fontId="74" fillId="0" borderId="0"/>
    <xf numFmtId="0" fontId="56" fillId="0" borderId="0"/>
    <xf numFmtId="0" fontId="74" fillId="0" borderId="0"/>
    <xf numFmtId="0" fontId="74" fillId="0" borderId="0"/>
    <xf numFmtId="0" fontId="14" fillId="0" borderId="0"/>
    <xf numFmtId="0" fontId="3" fillId="0" borderId="0"/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57" fillId="0" borderId="0"/>
    <xf numFmtId="0" fontId="72" fillId="0" borderId="0"/>
    <xf numFmtId="0" fontId="57" fillId="0" borderId="0"/>
    <xf numFmtId="0" fontId="72" fillId="0" borderId="0"/>
    <xf numFmtId="0" fontId="3" fillId="0" borderId="0"/>
    <xf numFmtId="0" fontId="72" fillId="0" borderId="0"/>
    <xf numFmtId="0" fontId="62" fillId="0" borderId="0">
      <alignment vertical="center"/>
    </xf>
    <xf numFmtId="0" fontId="75" fillId="0" borderId="0">
      <alignment vertical="center"/>
    </xf>
    <xf numFmtId="0" fontId="2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57" fillId="0" borderId="0"/>
    <xf numFmtId="0" fontId="72" fillId="0" borderId="0"/>
    <xf numFmtId="0" fontId="72" fillId="0" borderId="0"/>
    <xf numFmtId="0" fontId="62" fillId="0" borderId="0">
      <alignment vertical="center"/>
    </xf>
    <xf numFmtId="0" fontId="3" fillId="0" borderId="0"/>
    <xf numFmtId="0" fontId="35" fillId="0" borderId="0"/>
    <xf numFmtId="0" fontId="56" fillId="0" borderId="0"/>
    <xf numFmtId="0" fontId="74" fillId="0" borderId="0"/>
    <xf numFmtId="0" fontId="74" fillId="0" borderId="0"/>
    <xf numFmtId="0" fontId="44" fillId="0" borderId="0"/>
    <xf numFmtId="0" fontId="56" fillId="0" borderId="0"/>
    <xf numFmtId="0" fontId="74" fillId="0" borderId="0"/>
    <xf numFmtId="0" fontId="74" fillId="0" borderId="0"/>
    <xf numFmtId="0" fontId="45" fillId="0" borderId="0"/>
    <xf numFmtId="0" fontId="57" fillId="0" borderId="0"/>
    <xf numFmtId="0" fontId="72" fillId="0" borderId="0"/>
    <xf numFmtId="0" fontId="72" fillId="0" borderId="0"/>
    <xf numFmtId="0" fontId="56" fillId="0" borderId="0"/>
    <xf numFmtId="0" fontId="74" fillId="0" borderId="0"/>
    <xf numFmtId="0" fontId="3" fillId="0" borderId="0"/>
    <xf numFmtId="0" fontId="56" fillId="0" borderId="0"/>
    <xf numFmtId="0" fontId="74" fillId="0" borderId="0"/>
    <xf numFmtId="0" fontId="72" fillId="0" borderId="0"/>
    <xf numFmtId="0" fontId="45" fillId="0" borderId="0"/>
    <xf numFmtId="0" fontId="3" fillId="0" borderId="0">
      <alignment vertical="center"/>
    </xf>
    <xf numFmtId="0" fontId="62" fillId="0" borderId="0">
      <alignment vertical="center"/>
    </xf>
    <xf numFmtId="0" fontId="3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57" fillId="0" borderId="0"/>
    <xf numFmtId="0" fontId="72" fillId="0" borderId="0"/>
    <xf numFmtId="0" fontId="57" fillId="0" borderId="0"/>
    <xf numFmtId="0" fontId="72" fillId="0" borderId="0"/>
    <xf numFmtId="0" fontId="3" fillId="0" borderId="0"/>
    <xf numFmtId="0" fontId="62" fillId="0" borderId="0">
      <alignment vertical="center"/>
    </xf>
    <xf numFmtId="0" fontId="75" fillId="0" borderId="0">
      <alignment vertical="center"/>
    </xf>
    <xf numFmtId="0" fontId="2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57" fillId="0" borderId="0"/>
    <xf numFmtId="0" fontId="72" fillId="0" borderId="0"/>
    <xf numFmtId="0" fontId="72" fillId="0" borderId="0"/>
    <xf numFmtId="0" fontId="3" fillId="0" borderId="0"/>
    <xf numFmtId="0" fontId="45" fillId="0" borderId="0"/>
    <xf numFmtId="0" fontId="57" fillId="0" borderId="0"/>
    <xf numFmtId="0" fontId="72" fillId="0" borderId="0"/>
    <xf numFmtId="0" fontId="72" fillId="0" borderId="0"/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3" fillId="0" borderId="0">
      <alignment vertical="center"/>
    </xf>
    <xf numFmtId="0" fontId="72" fillId="0" borderId="0">
      <alignment vertical="center"/>
    </xf>
    <xf numFmtId="0" fontId="45" fillId="0" borderId="0"/>
    <xf numFmtId="0" fontId="15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2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2" fillId="0" borderId="0">
      <alignment vertical="center"/>
    </xf>
    <xf numFmtId="0" fontId="3" fillId="0" borderId="0">
      <alignment vertical="center"/>
    </xf>
    <xf numFmtId="0" fontId="24" fillId="0" borderId="0"/>
    <xf numFmtId="0" fontId="48" fillId="0" borderId="0"/>
    <xf numFmtId="0" fontId="73" fillId="0" borderId="0"/>
    <xf numFmtId="0" fontId="73" fillId="0" borderId="0"/>
    <xf numFmtId="0" fontId="62" fillId="0" borderId="0">
      <alignment vertical="center"/>
    </xf>
    <xf numFmtId="0" fontId="25" fillId="0" borderId="0"/>
    <xf numFmtId="0" fontId="57" fillId="0" borderId="0"/>
    <xf numFmtId="0" fontId="72" fillId="0" borderId="0"/>
    <xf numFmtId="0" fontId="72" fillId="0" borderId="0"/>
    <xf numFmtId="0" fontId="6" fillId="0" borderId="0"/>
    <xf numFmtId="0" fontId="25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/>
    <xf numFmtId="0" fontId="27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36" fillId="0" borderId="0">
      <alignment vertical="center"/>
    </xf>
    <xf numFmtId="0" fontId="57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3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" fillId="0" borderId="0"/>
    <xf numFmtId="0" fontId="48" fillId="0" borderId="0"/>
    <xf numFmtId="0" fontId="73" fillId="0" borderId="0"/>
    <xf numFmtId="0" fontId="48" fillId="0" borderId="0"/>
    <xf numFmtId="0" fontId="73" fillId="0" borderId="0"/>
    <xf numFmtId="0" fontId="1" fillId="0" borderId="0"/>
    <xf numFmtId="0" fontId="3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3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3" fillId="0" borderId="0"/>
    <xf numFmtId="0" fontId="75" fillId="0" borderId="0">
      <alignment vertical="center"/>
    </xf>
    <xf numFmtId="0" fontId="2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48" fillId="0" borderId="0"/>
    <xf numFmtId="0" fontId="73" fillId="0" borderId="0"/>
    <xf numFmtId="0" fontId="73" fillId="0" borderId="0"/>
    <xf numFmtId="0" fontId="62" fillId="0" borderId="0">
      <alignment vertical="center"/>
    </xf>
    <xf numFmtId="0" fontId="1" fillId="0" borderId="0"/>
    <xf numFmtId="0" fontId="26" fillId="0" borderId="0"/>
    <xf numFmtId="0" fontId="48" fillId="0" borderId="0"/>
    <xf numFmtId="0" fontId="73" fillId="0" borderId="0"/>
    <xf numFmtId="0" fontId="73" fillId="0" borderId="0"/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" fillId="0" borderId="0"/>
    <xf numFmtId="0" fontId="73" fillId="0" borderId="0"/>
    <xf numFmtId="0" fontId="75" fillId="0" borderId="0">
      <alignment vertical="center"/>
    </xf>
    <xf numFmtId="0" fontId="3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57" fillId="0" borderId="0"/>
    <xf numFmtId="0" fontId="72" fillId="0" borderId="0"/>
    <xf numFmtId="0" fontId="62" fillId="0" borderId="0">
      <alignment vertical="center"/>
    </xf>
    <xf numFmtId="0" fontId="57" fillId="0" borderId="0"/>
    <xf numFmtId="0" fontId="72" fillId="0" borderId="0"/>
    <xf numFmtId="0" fontId="3" fillId="0" borderId="0"/>
    <xf numFmtId="0" fontId="75" fillId="0" borderId="0">
      <alignment vertical="center"/>
    </xf>
    <xf numFmtId="0" fontId="75" fillId="0" borderId="0">
      <alignment vertical="center"/>
    </xf>
    <xf numFmtId="0" fontId="24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48" fillId="0" borderId="0"/>
    <xf numFmtId="0" fontId="73" fillId="0" borderId="0"/>
    <xf numFmtId="0" fontId="73" fillId="0" borderId="0"/>
    <xf numFmtId="0" fontId="62" fillId="0" borderId="0">
      <alignment vertical="center"/>
    </xf>
    <xf numFmtId="0" fontId="1" fillId="0" borderId="0"/>
    <xf numFmtId="0" fontId="26" fillId="0" borderId="0"/>
    <xf numFmtId="0" fontId="48" fillId="0" borderId="0"/>
    <xf numFmtId="0" fontId="73" fillId="0" borderId="0"/>
    <xf numFmtId="0" fontId="73" fillId="0" borderId="0"/>
    <xf numFmtId="0" fontId="62" fillId="0" borderId="0">
      <alignment vertical="center"/>
    </xf>
    <xf numFmtId="0" fontId="25" fillId="0" borderId="0"/>
    <xf numFmtId="0" fontId="57" fillId="0" borderId="0"/>
    <xf numFmtId="0" fontId="72" fillId="0" borderId="0"/>
    <xf numFmtId="0" fontId="72" fillId="0" borderId="0"/>
    <xf numFmtId="0" fontId="72" fillId="0" borderId="0"/>
    <xf numFmtId="0" fontId="45" fillId="0" borderId="0"/>
    <xf numFmtId="0" fontId="57" fillId="0" borderId="0"/>
    <xf numFmtId="0" fontId="72" fillId="0" borderId="0"/>
    <xf numFmtId="0" fontId="72" fillId="0" borderId="0"/>
    <xf numFmtId="0" fontId="62" fillId="0" borderId="0">
      <alignment vertical="center"/>
    </xf>
    <xf numFmtId="0" fontId="1" fillId="0" borderId="0"/>
    <xf numFmtId="0" fontId="48" fillId="0" borderId="0"/>
    <xf numFmtId="0" fontId="73" fillId="0" borderId="0"/>
    <xf numFmtId="0" fontId="48" fillId="0" borderId="0"/>
    <xf numFmtId="0" fontId="73" fillId="0" borderId="0"/>
    <xf numFmtId="0" fontId="1" fillId="0" borderId="0"/>
    <xf numFmtId="0" fontId="4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3" fillId="0" borderId="0"/>
    <xf numFmtId="0" fontId="72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2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2" fillId="0" borderId="0"/>
    <xf numFmtId="0" fontId="3" fillId="0" borderId="0"/>
    <xf numFmtId="0" fontId="57" fillId="0" borderId="0"/>
    <xf numFmtId="0" fontId="72" fillId="0" borderId="0"/>
    <xf numFmtId="0" fontId="75" fillId="0" borderId="0"/>
    <xf numFmtId="0" fontId="75" fillId="0" borderId="0"/>
    <xf numFmtId="0" fontId="57" fillId="0" borderId="0"/>
    <xf numFmtId="0" fontId="72" fillId="0" borderId="0"/>
    <xf numFmtId="0" fontId="3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95" fillId="23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38" fontId="104" fillId="0" borderId="0" applyFont="0" applyFill="0" applyBorder="0" applyAlignment="0" applyProtection="0"/>
    <xf numFmtId="38" fontId="104" fillId="0" borderId="0" applyFont="0" applyFill="0" applyBorder="0" applyAlignment="0" applyProtection="0"/>
    <xf numFmtId="179" fontId="104" fillId="0" borderId="0" applyFont="0" applyFill="0" applyBorder="0" applyAlignment="0" applyProtection="0"/>
    <xf numFmtId="179" fontId="104" fillId="0" borderId="0" applyFont="0" applyFill="0" applyBorder="0" applyAlignment="0" applyProtection="0"/>
    <xf numFmtId="0" fontId="104" fillId="0" borderId="0"/>
    <xf numFmtId="9" fontId="104" fillId="0" borderId="0" applyFont="0" applyFill="0" applyBorder="0" applyAlignment="0" applyProtection="0">
      <alignment vertical="center"/>
    </xf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100" fillId="0" borderId="2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101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3" fillId="0" borderId="3" applyNumberFormat="0" applyFill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102" fillId="0" borderId="5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4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0"/>
    <xf numFmtId="0" fontId="104" fillId="0" borderId="0"/>
    <xf numFmtId="0" fontId="104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0"/>
    <xf numFmtId="0" fontId="106" fillId="0" borderId="0">
      <alignment vertical="center"/>
    </xf>
    <xf numFmtId="0" fontId="106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104" fillId="0" borderId="0"/>
    <xf numFmtId="0" fontId="3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" fillId="0" borderId="0"/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108" fillId="35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0" fontId="90" fillId="0" borderId="19" applyNumberFormat="0" applyFill="0" applyAlignment="0" applyProtection="0">
      <alignment vertical="center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4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1" fillId="18" borderId="21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103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96" fillId="36" borderId="22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9" fillId="0" borderId="23" applyNumberFormat="0" applyFill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95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95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95" fillId="4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95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95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4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8" fillId="18" borderId="24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87" fillId="7" borderId="21" applyNumberForma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10" borderId="25" applyNumberFormat="0" applyFont="0" applyAlignment="0" applyProtection="0">
      <alignment vertical="center"/>
    </xf>
    <xf numFmtId="0" fontId="104" fillId="0" borderId="0"/>
    <xf numFmtId="0" fontId="104" fillId="0" borderId="0"/>
    <xf numFmtId="0" fontId="104" fillId="0" borderId="0">
      <alignment vertical="center"/>
    </xf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44" fontId="104" fillId="0" borderId="0" applyFont="0" applyFill="0" applyBorder="0" applyAlignment="0" applyProtection="0"/>
    <xf numFmtId="44" fontId="104" fillId="0" borderId="0" applyFont="0" applyFill="0" applyBorder="0" applyAlignment="0" applyProtection="0"/>
    <xf numFmtId="44" fontId="104" fillId="0" borderId="0" applyFont="0" applyFill="0" applyBorder="0" applyAlignment="0" applyProtection="0"/>
    <xf numFmtId="0" fontId="76" fillId="34" borderId="0" applyNumberFormat="0" applyBorder="0" applyAlignment="0" applyProtection="0">
      <alignment vertical="center"/>
    </xf>
    <xf numFmtId="0" fontId="115" fillId="35" borderId="0" applyNumberFormat="0" applyBorder="0" applyAlignment="0" applyProtection="0">
      <alignment vertical="center"/>
    </xf>
    <xf numFmtId="0" fontId="115" fillId="35" borderId="0" applyNumberFormat="0" applyBorder="0" applyAlignment="0" applyProtection="0">
      <alignment vertical="center"/>
    </xf>
  </cellStyleXfs>
  <cellXfs count="131">
    <xf numFmtId="0" fontId="0" fillId="0" borderId="0" xfId="0" applyAlignment="1">
      <alignment vertical="center"/>
    </xf>
    <xf numFmtId="0" fontId="79" fillId="0" borderId="14" xfId="0" applyFont="1" applyBorder="1" applyAlignment="1">
      <alignment horizontal="center" vertical="center"/>
    </xf>
    <xf numFmtId="0" fontId="79" fillId="0" borderId="1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16" xfId="0" applyFont="1" applyBorder="1" applyAlignment="1">
      <alignment vertical="center"/>
    </xf>
    <xf numFmtId="0" fontId="79" fillId="0" borderId="17" xfId="0" applyFont="1" applyBorder="1" applyAlignment="1">
      <alignment vertical="center"/>
    </xf>
    <xf numFmtId="0" fontId="79" fillId="0" borderId="18" xfId="0" applyFont="1" applyBorder="1" applyAlignment="1">
      <alignment vertical="center"/>
    </xf>
    <xf numFmtId="0" fontId="79" fillId="0" borderId="8" xfId="0" applyFont="1" applyBorder="1" applyAlignment="1">
      <alignment vertical="center"/>
    </xf>
    <xf numFmtId="0" fontId="79" fillId="0" borderId="9" xfId="0" applyFont="1" applyBorder="1" applyAlignment="1">
      <alignment vertical="center"/>
    </xf>
    <xf numFmtId="0" fontId="79" fillId="0" borderId="6" xfId="0" applyFont="1" applyBorder="1" applyAlignment="1">
      <alignment vertical="center"/>
    </xf>
    <xf numFmtId="0" fontId="79" fillId="0" borderId="10" xfId="0" applyFont="1" applyBorder="1" applyAlignment="1">
      <alignment vertical="center"/>
    </xf>
    <xf numFmtId="0" fontId="79" fillId="0" borderId="11" xfId="0" applyFont="1" applyBorder="1" applyAlignment="1">
      <alignment vertical="center"/>
    </xf>
    <xf numFmtId="0" fontId="79" fillId="0" borderId="7" xfId="0" applyFont="1" applyBorder="1" applyAlignment="1">
      <alignment vertical="center"/>
    </xf>
    <xf numFmtId="0" fontId="79" fillId="0" borderId="15" xfId="0" applyFont="1" applyBorder="1" applyAlignment="1">
      <alignment horizontal="center" vertical="center" wrapText="1"/>
    </xf>
    <xf numFmtId="0" fontId="79" fillId="0" borderId="0" xfId="0" applyFont="1" applyAlignment="1">
      <alignment vertical="center"/>
    </xf>
    <xf numFmtId="0" fontId="79" fillId="0" borderId="16" xfId="0" applyFont="1" applyBorder="1" applyAlignment="1">
      <alignment horizontal="center" vertical="center"/>
    </xf>
    <xf numFmtId="0" fontId="79" fillId="0" borderId="8" xfId="0" applyFont="1" applyBorder="1" applyAlignment="1">
      <alignment horizontal="center" vertical="center"/>
    </xf>
    <xf numFmtId="0" fontId="79" fillId="0" borderId="10" xfId="0" applyFont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9" fillId="0" borderId="17" xfId="0" applyFont="1" applyBorder="1" applyAlignment="1">
      <alignment horizontal="right" vertical="center"/>
    </xf>
    <xf numFmtId="0" fontId="79" fillId="0" borderId="18" xfId="0" applyFont="1" applyBorder="1" applyAlignment="1">
      <alignment horizontal="right" vertical="center"/>
    </xf>
    <xf numFmtId="0" fontId="79" fillId="0" borderId="9" xfId="0" applyFont="1" applyBorder="1" applyAlignment="1">
      <alignment horizontal="right" vertical="center"/>
    </xf>
    <xf numFmtId="0" fontId="79" fillId="0" borderId="6" xfId="0" applyFont="1" applyBorder="1" applyAlignment="1">
      <alignment horizontal="right" vertical="center"/>
    </xf>
    <xf numFmtId="0" fontId="79" fillId="0" borderId="11" xfId="0" applyFont="1" applyBorder="1" applyAlignment="1">
      <alignment horizontal="right" vertical="center"/>
    </xf>
    <xf numFmtId="0" fontId="79" fillId="0" borderId="7" xfId="0" applyFont="1" applyBorder="1" applyAlignment="1">
      <alignment horizontal="right" vertical="center"/>
    </xf>
    <xf numFmtId="0" fontId="79" fillId="0" borderId="9" xfId="0" applyFont="1" applyBorder="1" applyAlignment="1">
      <alignment horizontal="center" vertical="center"/>
    </xf>
    <xf numFmtId="0" fontId="79" fillId="0" borderId="11" xfId="0" applyFont="1" applyBorder="1" applyAlignment="1">
      <alignment horizontal="center" vertical="center"/>
    </xf>
    <xf numFmtId="177" fontId="79" fillId="0" borderId="17" xfId="0" applyNumberFormat="1" applyFont="1" applyBorder="1" applyAlignment="1">
      <alignment horizontal="right" vertical="center"/>
    </xf>
    <xf numFmtId="177" fontId="79" fillId="0" borderId="9" xfId="0" applyNumberFormat="1" applyFont="1" applyBorder="1" applyAlignment="1">
      <alignment horizontal="right" vertical="center"/>
    </xf>
    <xf numFmtId="177" fontId="79" fillId="0" borderId="11" xfId="0" applyNumberFormat="1" applyFont="1" applyBorder="1" applyAlignment="1">
      <alignment horizontal="right" vertical="center"/>
    </xf>
    <xf numFmtId="176" fontId="79" fillId="0" borderId="17" xfId="0" applyNumberFormat="1" applyFont="1" applyBorder="1" applyAlignment="1">
      <alignment horizontal="right" vertical="center"/>
    </xf>
    <xf numFmtId="176" fontId="79" fillId="0" borderId="9" xfId="0" applyNumberFormat="1" applyFont="1" applyBorder="1" applyAlignment="1">
      <alignment horizontal="right" vertical="center"/>
    </xf>
    <xf numFmtId="176" fontId="79" fillId="0" borderId="11" xfId="0" applyNumberFormat="1" applyFont="1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6" fontId="79" fillId="0" borderId="17" xfId="0" applyNumberFormat="1" applyFont="1" applyBorder="1" applyAlignment="1">
      <alignment vertical="center"/>
    </xf>
    <xf numFmtId="176" fontId="79" fillId="0" borderId="9" xfId="0" applyNumberFormat="1" applyFont="1" applyBorder="1" applyAlignment="1">
      <alignment vertical="center"/>
    </xf>
    <xf numFmtId="176" fontId="79" fillId="0" borderId="11" xfId="0" applyNumberFormat="1" applyFont="1" applyBorder="1" applyAlignment="1">
      <alignment vertical="center"/>
    </xf>
    <xf numFmtId="177" fontId="79" fillId="0" borderId="17" xfId="0" applyNumberFormat="1" applyFont="1" applyBorder="1" applyAlignment="1">
      <alignment vertical="center"/>
    </xf>
    <xf numFmtId="177" fontId="79" fillId="0" borderId="9" xfId="0" applyNumberFormat="1" applyFont="1" applyBorder="1" applyAlignment="1">
      <alignment vertical="center"/>
    </xf>
    <xf numFmtId="177" fontId="79" fillId="0" borderId="11" xfId="0" applyNumberFormat="1" applyFont="1" applyBorder="1" applyAlignment="1">
      <alignment vertical="center"/>
    </xf>
    <xf numFmtId="0" fontId="79" fillId="0" borderId="14" xfId="0" applyFont="1" applyBorder="1" applyAlignment="1">
      <alignment horizontal="center" vertical="center" wrapText="1"/>
    </xf>
    <xf numFmtId="178" fontId="79" fillId="0" borderId="17" xfId="0" applyNumberFormat="1" applyFont="1" applyBorder="1" applyAlignment="1">
      <alignment horizontal="right" vertical="center"/>
    </xf>
    <xf numFmtId="178" fontId="79" fillId="0" borderId="9" xfId="0" applyNumberFormat="1" applyFont="1" applyBorder="1" applyAlignment="1">
      <alignment horizontal="right" vertical="center"/>
    </xf>
    <xf numFmtId="178" fontId="79" fillId="0" borderId="11" xfId="0" applyNumberFormat="1" applyFont="1" applyBorder="1" applyAlignment="1">
      <alignment horizontal="right" vertical="center"/>
    </xf>
    <xf numFmtId="0" fontId="79" fillId="0" borderId="13" xfId="0" applyFont="1" applyBorder="1" applyAlignment="1">
      <alignment vertical="center"/>
    </xf>
    <xf numFmtId="181" fontId="79" fillId="0" borderId="9" xfId="0" applyNumberFormat="1" applyFont="1" applyBorder="1" applyAlignment="1">
      <alignment horizontal="right" vertical="center"/>
    </xf>
    <xf numFmtId="0" fontId="79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9" fillId="0" borderId="13" xfId="0" applyFont="1" applyBorder="1" applyAlignment="1">
      <alignment horizontal="center" vertical="center"/>
    </xf>
    <xf numFmtId="0" fontId="79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79" fillId="0" borderId="0" xfId="2380" applyNumberFormat="1" applyFont="1"/>
    <xf numFmtId="177" fontId="79" fillId="0" borderId="7" xfId="0" applyNumberFormat="1" applyFont="1" applyBorder="1" applyAlignment="1">
      <alignment horizontal="right" vertical="center"/>
    </xf>
    <xf numFmtId="177" fontId="79" fillId="0" borderId="6" xfId="0" applyNumberFormat="1" applyFont="1" applyBorder="1" applyAlignment="1">
      <alignment horizontal="right" vertical="center"/>
    </xf>
    <xf numFmtId="177" fontId="79" fillId="0" borderId="18" xfId="0" applyNumberFormat="1" applyFont="1" applyBorder="1" applyAlignment="1">
      <alignment horizontal="right" vertical="center"/>
    </xf>
    <xf numFmtId="176" fontId="79" fillId="0" borderId="7" xfId="0" applyNumberFormat="1" applyFont="1" applyBorder="1" applyAlignment="1">
      <alignment horizontal="right" vertical="center"/>
    </xf>
    <xf numFmtId="176" fontId="79" fillId="0" borderId="6" xfId="0" applyNumberFormat="1" applyFont="1" applyBorder="1" applyAlignment="1">
      <alignment horizontal="right" vertical="center"/>
    </xf>
    <xf numFmtId="176" fontId="79" fillId="0" borderId="18" xfId="0" applyNumberFormat="1" applyFont="1" applyBorder="1" applyAlignment="1">
      <alignment horizontal="right" vertical="center"/>
    </xf>
    <xf numFmtId="185" fontId="79" fillId="0" borderId="11" xfId="0" applyNumberFormat="1" applyFont="1" applyBorder="1" applyAlignment="1">
      <alignment vertical="center"/>
    </xf>
    <xf numFmtId="185" fontId="79" fillId="0" borderId="9" xfId="0" applyNumberFormat="1" applyFont="1" applyBorder="1" applyAlignment="1">
      <alignment vertical="center"/>
    </xf>
    <xf numFmtId="185" fontId="79" fillId="0" borderId="17" xfId="0" applyNumberFormat="1" applyFont="1" applyBorder="1" applyAlignment="1">
      <alignment vertical="center"/>
    </xf>
    <xf numFmtId="184" fontId="79" fillId="0" borderId="17" xfId="0" applyNumberFormat="1" applyFont="1" applyBorder="1" applyAlignment="1">
      <alignment vertical="center"/>
    </xf>
    <xf numFmtId="0" fontId="79" fillId="0" borderId="7" xfId="0" applyFont="1" applyBorder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183" fontId="79" fillId="0" borderId="6" xfId="0" applyNumberFormat="1" applyFont="1" applyBorder="1" applyAlignment="1">
      <alignment vertical="center"/>
    </xf>
    <xf numFmtId="183" fontId="79" fillId="0" borderId="9" xfId="0" applyNumberFormat="1" applyFont="1" applyBorder="1" applyAlignment="1">
      <alignment vertical="center"/>
    </xf>
    <xf numFmtId="0" fontId="79" fillId="0" borderId="17" xfId="0" applyFont="1" applyBorder="1" applyAlignment="1">
      <alignment horizontal="center" vertical="center"/>
    </xf>
    <xf numFmtId="178" fontId="79" fillId="0" borderId="11" xfId="0" applyNumberFormat="1" applyFont="1" applyBorder="1" applyAlignment="1">
      <alignment vertical="center"/>
    </xf>
    <xf numFmtId="178" fontId="79" fillId="0" borderId="17" xfId="0" applyNumberFormat="1" applyFont="1" applyBorder="1" applyAlignment="1">
      <alignment vertical="center"/>
    </xf>
    <xf numFmtId="178" fontId="79" fillId="0" borderId="9" xfId="0" applyNumberFormat="1" applyFont="1" applyBorder="1" applyAlignment="1">
      <alignment vertical="center"/>
    </xf>
    <xf numFmtId="177" fontId="109" fillId="0" borderId="7" xfId="0" applyNumberFormat="1" applyFont="1" applyBorder="1" applyAlignment="1">
      <alignment vertical="center"/>
    </xf>
    <xf numFmtId="177" fontId="109" fillId="0" borderId="6" xfId="0" applyNumberFormat="1" applyFont="1" applyBorder="1" applyAlignment="1">
      <alignment vertical="center"/>
    </xf>
    <xf numFmtId="177" fontId="109" fillId="0" borderId="18" xfId="0" applyNumberFormat="1" applyFont="1" applyBorder="1" applyAlignment="1">
      <alignment vertical="center"/>
    </xf>
    <xf numFmtId="177" fontId="109" fillId="0" borderId="11" xfId="0" applyNumberFormat="1" applyFont="1" applyBorder="1" applyAlignment="1">
      <alignment vertical="center"/>
    </xf>
    <xf numFmtId="177" fontId="109" fillId="0" borderId="9" xfId="0" applyNumberFormat="1" applyFont="1" applyBorder="1" applyAlignment="1">
      <alignment vertical="center"/>
    </xf>
    <xf numFmtId="177" fontId="109" fillId="0" borderId="17" xfId="0" applyNumberFormat="1" applyFont="1" applyBorder="1" applyAlignment="1">
      <alignment vertical="center"/>
    </xf>
    <xf numFmtId="182" fontId="109" fillId="0" borderId="11" xfId="0" applyNumberFormat="1" applyFont="1" applyBorder="1" applyAlignment="1">
      <alignment vertical="center"/>
    </xf>
    <xf numFmtId="0" fontId="109" fillId="0" borderId="10" xfId="0" applyFont="1" applyBorder="1" applyAlignment="1">
      <alignment vertical="center"/>
    </xf>
    <xf numFmtId="182" fontId="109" fillId="0" borderId="9" xfId="0" applyNumberFormat="1" applyFont="1" applyBorder="1" applyAlignment="1">
      <alignment vertical="center"/>
    </xf>
    <xf numFmtId="0" fontId="109" fillId="0" borderId="8" xfId="0" applyFont="1" applyBorder="1" applyAlignment="1">
      <alignment vertical="center"/>
    </xf>
    <xf numFmtId="182" fontId="109" fillId="0" borderId="17" xfId="0" applyNumberFormat="1" applyFont="1" applyBorder="1" applyAlignment="1">
      <alignment vertical="center"/>
    </xf>
    <xf numFmtId="0" fontId="109" fillId="0" borderId="16" xfId="0" applyFont="1" applyBorder="1" applyAlignment="1">
      <alignment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4" xfId="0" applyFont="1" applyBorder="1" applyAlignment="1">
      <alignment horizontal="center" vertical="center" wrapText="1"/>
    </xf>
    <xf numFmtId="0" fontId="109" fillId="0" borderId="13" xfId="0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177" fontId="79" fillId="0" borderId="7" xfId="0" applyNumberFormat="1" applyFont="1" applyBorder="1" applyAlignment="1">
      <alignment vertical="center"/>
    </xf>
    <xf numFmtId="177" fontId="79" fillId="0" borderId="6" xfId="0" applyNumberFormat="1" applyFont="1" applyBorder="1" applyAlignment="1">
      <alignment vertical="center"/>
    </xf>
    <xf numFmtId="177" fontId="79" fillId="0" borderId="18" xfId="0" applyNumberFormat="1" applyFont="1" applyBorder="1" applyAlignment="1">
      <alignment vertical="center"/>
    </xf>
    <xf numFmtId="176" fontId="79" fillId="0" borderId="7" xfId="0" applyNumberFormat="1" applyFont="1" applyBorder="1" applyAlignment="1">
      <alignment vertical="center"/>
    </xf>
    <xf numFmtId="176" fontId="79" fillId="0" borderId="6" xfId="0" applyNumberFormat="1" applyFont="1" applyBorder="1" applyAlignment="1">
      <alignment vertical="center"/>
    </xf>
    <xf numFmtId="178" fontId="79" fillId="0" borderId="9" xfId="9953" applyNumberFormat="1" applyFont="1" applyBorder="1" applyAlignment="1">
      <alignment horizontal="right" vertical="center"/>
    </xf>
    <xf numFmtId="0" fontId="114" fillId="0" borderId="0" xfId="0" applyFont="1" applyAlignment="1">
      <alignment vertical="center"/>
    </xf>
    <xf numFmtId="186" fontId="79" fillId="0" borderId="17" xfId="0" applyNumberFormat="1" applyFont="1" applyBorder="1" applyAlignment="1">
      <alignment vertical="center"/>
    </xf>
    <xf numFmtId="186" fontId="79" fillId="0" borderId="9" xfId="0" applyNumberFormat="1" applyFont="1" applyBorder="1" applyAlignment="1">
      <alignment vertical="center"/>
    </xf>
    <xf numFmtId="186" fontId="79" fillId="0" borderId="11" xfId="0" applyNumberFormat="1" applyFont="1" applyBorder="1" applyAlignment="1">
      <alignment vertical="center"/>
    </xf>
    <xf numFmtId="0" fontId="79" fillId="0" borderId="14" xfId="0" applyFont="1" applyBorder="1" applyAlignment="1">
      <alignment horizontal="center" vertical="center" wrapText="1"/>
    </xf>
    <xf numFmtId="0" fontId="79" fillId="0" borderId="14" xfId="0" applyFont="1" applyBorder="1" applyAlignment="1">
      <alignment horizontal="center" vertical="center"/>
    </xf>
    <xf numFmtId="0" fontId="79" fillId="0" borderId="14" xfId="0" applyFont="1" applyBorder="1" applyAlignment="1">
      <alignment horizontal="center" vertical="center" wrapText="1"/>
    </xf>
    <xf numFmtId="0" fontId="79" fillId="0" borderId="0" xfId="0" applyFont="1" applyAlignment="1">
      <alignment vertical="center"/>
    </xf>
    <xf numFmtId="0" fontId="0" fillId="0" borderId="0" xfId="0" applyAlignment="1">
      <alignment vertical="center"/>
    </xf>
    <xf numFmtId="0" fontId="79" fillId="0" borderId="12" xfId="0" applyFont="1" applyBorder="1" applyAlignment="1">
      <alignment horizontal="center" vertical="center"/>
    </xf>
    <xf numFmtId="0" fontId="79" fillId="0" borderId="15" xfId="0" applyFont="1" applyBorder="1" applyAlignment="1">
      <alignment horizontal="center" vertical="center" wrapText="1"/>
    </xf>
    <xf numFmtId="0" fontId="79" fillId="0" borderId="14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8" fillId="0" borderId="0" xfId="0" applyFont="1" applyAlignment="1">
      <alignment horizontal="center" vertical="center"/>
    </xf>
    <xf numFmtId="0" fontId="79" fillId="0" borderId="13" xfId="0" applyFont="1" applyBorder="1" applyAlignment="1">
      <alignment horizontal="center" vertical="center"/>
    </xf>
    <xf numFmtId="0" fontId="79" fillId="0" borderId="14" xfId="0" applyFont="1" applyBorder="1" applyAlignment="1">
      <alignment horizontal="center" vertical="center" wrapText="1"/>
    </xf>
    <xf numFmtId="176" fontId="79" fillId="0" borderId="17" xfId="0" applyNumberFormat="1" applyFont="1" applyBorder="1" applyAlignment="1">
      <alignment horizontal="center" vertical="center" wrapText="1"/>
    </xf>
    <xf numFmtId="176" fontId="79" fillId="0" borderId="9" xfId="0" applyNumberFormat="1" applyFont="1" applyBorder="1" applyAlignment="1">
      <alignment horizontal="center" vertical="center"/>
    </xf>
    <xf numFmtId="176" fontId="79" fillId="0" borderId="11" xfId="0" applyNumberFormat="1" applyFont="1" applyBorder="1" applyAlignment="1">
      <alignment horizontal="center" vertical="center"/>
    </xf>
    <xf numFmtId="0" fontId="79" fillId="0" borderId="18" xfId="0" applyFont="1" applyBorder="1" applyAlignment="1">
      <alignment horizontal="center" vertical="center" wrapText="1"/>
    </xf>
    <xf numFmtId="0" fontId="79" fillId="0" borderId="9" xfId="0" applyFont="1" applyBorder="1" applyAlignment="1">
      <alignment horizontal="center" vertical="center"/>
    </xf>
    <xf numFmtId="0" fontId="79" fillId="0" borderId="11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9" fillId="0" borderId="15" xfId="0" applyFont="1" applyBorder="1" applyAlignment="1">
      <alignment horizontal="center" vertical="center"/>
    </xf>
    <xf numFmtId="0" fontId="79" fillId="0" borderId="14" xfId="0" applyFont="1" applyBorder="1" applyAlignment="1">
      <alignment vertical="center" wrapText="1"/>
    </xf>
    <xf numFmtId="0" fontId="79" fillId="0" borderId="14" xfId="0" applyFont="1" applyBorder="1" applyAlignment="1">
      <alignment vertical="center"/>
    </xf>
    <xf numFmtId="0" fontId="79" fillId="0" borderId="0" xfId="0" applyFont="1" applyAlignment="1">
      <alignment vertical="center" wrapText="1"/>
    </xf>
    <xf numFmtId="0" fontId="79" fillId="0" borderId="0" xfId="0" applyFont="1" applyAlignment="1">
      <alignment vertical="center"/>
    </xf>
    <xf numFmtId="0" fontId="0" fillId="0" borderId="0" xfId="0" applyAlignment="1">
      <alignment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vertical="center"/>
    </xf>
    <xf numFmtId="0" fontId="79" fillId="0" borderId="0" xfId="0" applyFont="1" applyAlignment="1">
      <alignment horizontal="right" vertical="center"/>
    </xf>
    <xf numFmtId="0" fontId="78" fillId="0" borderId="0" xfId="0" applyFont="1" applyAlignment="1">
      <alignment vertical="center"/>
    </xf>
    <xf numFmtId="0" fontId="79" fillId="0" borderId="16" xfId="0" applyFont="1" applyBorder="1" applyAlignment="1">
      <alignment horizontal="center" vertical="center"/>
    </xf>
    <xf numFmtId="0" fontId="79" fillId="0" borderId="10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79" fillId="0" borderId="13" xfId="0" applyFont="1" applyBorder="1" applyAlignment="1">
      <alignment vertical="center"/>
    </xf>
    <xf numFmtId="177" fontId="116" fillId="0" borderId="9" xfId="0" applyNumberFormat="1" applyFont="1" applyBorder="1" applyAlignment="1">
      <alignment horizontal="right" vertical="center"/>
    </xf>
  </cellXfs>
  <cellStyles count="9961">
    <cellStyle name="0,0_x000d_&#10;NA_x000d_&#10;" xfId="1"/>
    <cellStyle name="0,0_x000d_&#10;NA_x000d_&#10; 2" xfId="2"/>
    <cellStyle name="0,0_x000d_&#10;NA_x000d_&#10; 2 2" xfId="3"/>
    <cellStyle name="0,0_x000d_&#10;NA_x000d_&#10; 2 2 2" xfId="4"/>
    <cellStyle name="0,0_x000d_&#10;NA_x000d_&#10; 2 3" xfId="5"/>
    <cellStyle name="0,0_x000d_&#10;NA_x000d_&#10; 2 3 2" xfId="6"/>
    <cellStyle name="0,0_x000d_&#10;NA_x000d_&#10; 2 4" xfId="7"/>
    <cellStyle name="0,0_x000d_&#10;NA_x000d_&#10; 3" xfId="8"/>
    <cellStyle name="0,0_x000d_&#10;NA_x000d_&#10; 3 2" xfId="9"/>
    <cellStyle name="0,0_x000d_&#10;NA_x000d_&#10; 3 2 2" xfId="10"/>
    <cellStyle name="0,0_x000d_&#10;NA_x000d_&#10; 3 3" xfId="11"/>
    <cellStyle name="20% - 强调文字颜色 1 10" xfId="12"/>
    <cellStyle name="20% - 强调文字颜色 1 10 2" xfId="13"/>
    <cellStyle name="20% - 强调文字颜色 1 10 2 2" xfId="14"/>
    <cellStyle name="20% - 强调文字颜色 1 10 2 2 2" xfId="6714"/>
    <cellStyle name="20% - 强调文字颜色 1 10 2 3" xfId="6713"/>
    <cellStyle name="20% - 强调文字颜色 1 10 3" xfId="15"/>
    <cellStyle name="20% - 强调文字颜色 1 10 3 2" xfId="6715"/>
    <cellStyle name="20% - 强调文字颜色 1 10 4" xfId="6712"/>
    <cellStyle name="20% - 强调文字颜色 1 11" xfId="16"/>
    <cellStyle name="20% - 强调文字颜色 1 11 2" xfId="17"/>
    <cellStyle name="20% - 强调文字颜色 1 11 2 2" xfId="18"/>
    <cellStyle name="20% - 强调文字颜色 1 11 2 2 2" xfId="6718"/>
    <cellStyle name="20% - 强调文字颜色 1 11 2 3" xfId="6717"/>
    <cellStyle name="20% - 强调文字颜色 1 11 3" xfId="19"/>
    <cellStyle name="20% - 强调文字颜色 1 11 3 2" xfId="6719"/>
    <cellStyle name="20% - 强调文字颜色 1 11 4" xfId="6716"/>
    <cellStyle name="20% - 强调文字颜色 1 12" xfId="20"/>
    <cellStyle name="20% - 强调文字颜色 1 12 2" xfId="21"/>
    <cellStyle name="20% - 强调文字颜色 1 12 2 2" xfId="22"/>
    <cellStyle name="20% - 强调文字颜色 1 12 2 2 2" xfId="6722"/>
    <cellStyle name="20% - 强调文字颜色 1 12 2 3" xfId="6721"/>
    <cellStyle name="20% - 强调文字颜色 1 12 3" xfId="23"/>
    <cellStyle name="20% - 强调文字颜色 1 12 3 2" xfId="6723"/>
    <cellStyle name="20% - 强调文字颜色 1 12 4" xfId="6720"/>
    <cellStyle name="20% - 强调文字颜色 1 13" xfId="24"/>
    <cellStyle name="20% - 强调文字颜色 1 13 2" xfId="25"/>
    <cellStyle name="20% - 强调文字颜色 1 13 2 2" xfId="26"/>
    <cellStyle name="20% - 强调文字颜色 1 13 2 2 2" xfId="6726"/>
    <cellStyle name="20% - 强调文字颜色 1 13 2 3" xfId="6725"/>
    <cellStyle name="20% - 强调文字颜色 1 13 3" xfId="27"/>
    <cellStyle name="20% - 强调文字颜色 1 13 3 2" xfId="6727"/>
    <cellStyle name="20% - 强调文字颜色 1 13 4" xfId="6724"/>
    <cellStyle name="20% - 强调文字颜色 1 14" xfId="28"/>
    <cellStyle name="20% - 强调文字颜色 1 14 2" xfId="29"/>
    <cellStyle name="20% - 强调文字颜色 1 14 2 2" xfId="30"/>
    <cellStyle name="20% - 强调文字颜色 1 14 2 2 2" xfId="6730"/>
    <cellStyle name="20% - 强调文字颜色 1 14 2 3" xfId="6729"/>
    <cellStyle name="20% - 强调文字颜色 1 14 3" xfId="31"/>
    <cellStyle name="20% - 强调文字颜色 1 14 3 2" xfId="6731"/>
    <cellStyle name="20% - 强调文字颜色 1 14 4" xfId="6728"/>
    <cellStyle name="20% - 强调文字颜色 1 15" xfId="32"/>
    <cellStyle name="20% - 强调文字颜色 1 15 2" xfId="33"/>
    <cellStyle name="20% - 强调文字颜色 1 15 2 2" xfId="34"/>
    <cellStyle name="20% - 强调文字颜色 1 15 2 2 2" xfId="6734"/>
    <cellStyle name="20% - 强调文字颜色 1 15 2 3" xfId="6733"/>
    <cellStyle name="20% - 强调文字颜色 1 15 3" xfId="35"/>
    <cellStyle name="20% - 强调文字颜色 1 15 3 2" xfId="6735"/>
    <cellStyle name="20% - 强调文字颜色 1 15 4" xfId="6732"/>
    <cellStyle name="20% - 强调文字颜色 1 16" xfId="36"/>
    <cellStyle name="20% - 强调文字颜色 1 16 2" xfId="37"/>
    <cellStyle name="20% - 强调文字颜色 1 16 2 2" xfId="38"/>
    <cellStyle name="20% - 强调文字颜色 1 16 2 2 2" xfId="6738"/>
    <cellStyle name="20% - 强调文字颜色 1 16 2 3" xfId="6737"/>
    <cellStyle name="20% - 强调文字颜色 1 16 3" xfId="39"/>
    <cellStyle name="20% - 强调文字颜色 1 16 3 2" xfId="6739"/>
    <cellStyle name="20% - 强调文字颜色 1 16 4" xfId="6736"/>
    <cellStyle name="20% - 强调文字颜色 1 17" xfId="40"/>
    <cellStyle name="20% - 强调文字颜色 1 17 2" xfId="41"/>
    <cellStyle name="20% - 强调文字颜色 1 17 2 2" xfId="42"/>
    <cellStyle name="20% - 强调文字颜色 1 17 2 2 2" xfId="6742"/>
    <cellStyle name="20% - 强调文字颜色 1 17 2 3" xfId="6741"/>
    <cellStyle name="20% - 强调文字颜色 1 17 3" xfId="43"/>
    <cellStyle name="20% - 强调文字颜色 1 17 3 2" xfId="6743"/>
    <cellStyle name="20% - 强调文字颜色 1 17 4" xfId="6740"/>
    <cellStyle name="20% - 强调文字颜色 1 18" xfId="44"/>
    <cellStyle name="20% - 强调文字颜色 1 18 2" xfId="45"/>
    <cellStyle name="20% - 强调文字颜色 1 18 2 2" xfId="6745"/>
    <cellStyle name="20% - 强调文字颜色 1 18 3" xfId="6744"/>
    <cellStyle name="20% - 强调文字颜色 1 19" xfId="46"/>
    <cellStyle name="20% - 强调文字颜色 1 19 2" xfId="47"/>
    <cellStyle name="20% - 强调文字颜色 1 19 2 2" xfId="6747"/>
    <cellStyle name="20% - 强调文字颜色 1 19 3" xfId="6746"/>
    <cellStyle name="20% - 强调文字颜色 1 2" xfId="48"/>
    <cellStyle name="20% - 强调文字颜色 1 2 2" xfId="49"/>
    <cellStyle name="20% - 强调文字颜色 1 2 2 2" xfId="50"/>
    <cellStyle name="20% - 强调文字颜色 1 2 2 2 2" xfId="6750"/>
    <cellStyle name="20% - 强调文字颜色 1 2 2 3" xfId="51"/>
    <cellStyle name="20% - 强调文字颜色 1 2 2 3 2" xfId="6751"/>
    <cellStyle name="20% - 强调文字颜色 1 2 2 4" xfId="52"/>
    <cellStyle name="20% - 强调文字颜色 1 2 2 5" xfId="53"/>
    <cellStyle name="20% - 强调文字颜色 1 2 2 6" xfId="6749"/>
    <cellStyle name="20% - 强调文字颜色 1 2 3" xfId="54"/>
    <cellStyle name="20% - 强调文字颜色 1 2 3 2" xfId="55"/>
    <cellStyle name="20% - 强调文字颜色 1 2 3 2 2" xfId="6753"/>
    <cellStyle name="20% - 强调文字颜色 1 2 3 3" xfId="6752"/>
    <cellStyle name="20% - 强调文字颜色 1 2 4" xfId="56"/>
    <cellStyle name="20% - 强调文字颜色 1 2 4 2" xfId="6754"/>
    <cellStyle name="20% - 强调文字颜色 1 2 5" xfId="57"/>
    <cellStyle name="20% - 强调文字颜色 1 2 6" xfId="58"/>
    <cellStyle name="20% - 强调文字颜色 1 2 7" xfId="6748"/>
    <cellStyle name="20% - 强调文字颜色 1 20" xfId="59"/>
    <cellStyle name="20% - 强调文字颜色 1 20 2" xfId="60"/>
    <cellStyle name="20% - 强调文字颜色 1 20 2 2" xfId="6756"/>
    <cellStyle name="20% - 强调文字颜色 1 20 3" xfId="6755"/>
    <cellStyle name="20% - 强调文字颜色 1 21" xfId="61"/>
    <cellStyle name="20% - 强调文字颜色 1 21 2" xfId="62"/>
    <cellStyle name="20% - 强调文字颜色 1 21 2 2" xfId="6758"/>
    <cellStyle name="20% - 强调文字颜色 1 21 3" xfId="6757"/>
    <cellStyle name="20% - 强调文字颜色 1 22" xfId="63"/>
    <cellStyle name="20% - 强调文字颜色 1 22 2" xfId="64"/>
    <cellStyle name="20% - 强调文字颜色 1 22 2 2" xfId="6760"/>
    <cellStyle name="20% - 强调文字颜色 1 22 3" xfId="6759"/>
    <cellStyle name="20% - 强调文字颜色 1 23" xfId="65"/>
    <cellStyle name="20% - 强调文字颜色 1 23 2" xfId="66"/>
    <cellStyle name="20% - 强调文字颜色 1 23 2 2" xfId="6762"/>
    <cellStyle name="20% - 强调文字颜色 1 23 3" xfId="6761"/>
    <cellStyle name="20% - 强调文字颜色 1 24" xfId="67"/>
    <cellStyle name="20% - 强调文字颜色 1 24 2" xfId="68"/>
    <cellStyle name="20% - 强调文字颜色 1 24 2 2" xfId="6764"/>
    <cellStyle name="20% - 强调文字颜色 1 24 3" xfId="6763"/>
    <cellStyle name="20% - 强调文字颜色 1 25" xfId="69"/>
    <cellStyle name="20% - 强调文字颜色 1 25 2" xfId="70"/>
    <cellStyle name="20% - 强调文字颜色 1 25 2 2" xfId="6766"/>
    <cellStyle name="20% - 强调文字颜色 1 25 3" xfId="6765"/>
    <cellStyle name="20% - 强调文字颜色 1 26" xfId="71"/>
    <cellStyle name="20% - 强调文字颜色 1 26 2" xfId="6767"/>
    <cellStyle name="20% - 强调文字颜色 1 27" xfId="72"/>
    <cellStyle name="20% - 强调文字颜色 1 27 2" xfId="6768"/>
    <cellStyle name="20% - 强调文字颜色 1 3" xfId="73"/>
    <cellStyle name="20% - 强调文字颜色 1 3 2" xfId="74"/>
    <cellStyle name="20% - 强调文字颜色 1 3 2 2" xfId="75"/>
    <cellStyle name="20% - 强调文字颜色 1 3 2 2 2" xfId="6771"/>
    <cellStyle name="20% - 强调文字颜色 1 3 2 3" xfId="76"/>
    <cellStyle name="20% - 强调文字颜色 1 3 2 4" xfId="77"/>
    <cellStyle name="20% - 强调文字颜色 1 3 2 5" xfId="6770"/>
    <cellStyle name="20% - 强调文字颜色 1 3 3" xfId="78"/>
    <cellStyle name="20% - 强调文字颜色 1 3 3 2" xfId="6772"/>
    <cellStyle name="20% - 强调文字颜色 1 3 4" xfId="79"/>
    <cellStyle name="20% - 强调文字颜色 1 3 4 2" xfId="6773"/>
    <cellStyle name="20% - 强调文字颜色 1 3 5" xfId="80"/>
    <cellStyle name="20% - 强调文字颜色 1 3 6" xfId="81"/>
    <cellStyle name="20% - 强调文字颜色 1 3 7" xfId="6769"/>
    <cellStyle name="20% - 强调文字颜色 1 4" xfId="82"/>
    <cellStyle name="20% - 强调文字颜色 1 4 2" xfId="83"/>
    <cellStyle name="20% - 强调文字颜色 1 4 2 2" xfId="84"/>
    <cellStyle name="20% - 强调文字颜色 1 4 2 2 2" xfId="6776"/>
    <cellStyle name="20% - 强调文字颜色 1 4 2 3" xfId="85"/>
    <cellStyle name="20% - 强调文字颜色 1 4 2 4" xfId="86"/>
    <cellStyle name="20% - 强调文字颜色 1 4 2 5" xfId="6775"/>
    <cellStyle name="20% - 强调文字颜色 1 4 3" xfId="87"/>
    <cellStyle name="20% - 强调文字颜色 1 4 3 2" xfId="6777"/>
    <cellStyle name="20% - 强调文字颜色 1 4 4" xfId="88"/>
    <cellStyle name="20% - 强调文字颜色 1 4 4 2" xfId="6778"/>
    <cellStyle name="20% - 强调文字颜色 1 4 5" xfId="89"/>
    <cellStyle name="20% - 强调文字颜色 1 4 6" xfId="90"/>
    <cellStyle name="20% - 强调文字颜色 1 4 7" xfId="6774"/>
    <cellStyle name="20% - 强调文字颜色 1 5" xfId="91"/>
    <cellStyle name="20% - 强调文字颜色 1 5 2" xfId="92"/>
    <cellStyle name="20% - 强调文字颜色 1 5 2 2" xfId="93"/>
    <cellStyle name="20% - 强调文字颜色 1 5 2 2 2" xfId="6781"/>
    <cellStyle name="20% - 强调文字颜色 1 5 2 3" xfId="94"/>
    <cellStyle name="20% - 强调文字颜色 1 5 2 4" xfId="95"/>
    <cellStyle name="20% - 强调文字颜色 1 5 2 5" xfId="6780"/>
    <cellStyle name="20% - 强调文字颜色 1 5 3" xfId="96"/>
    <cellStyle name="20% - 强调文字颜色 1 5 3 2" xfId="6782"/>
    <cellStyle name="20% - 强调文字颜色 1 5 4" xfId="97"/>
    <cellStyle name="20% - 强调文字颜色 1 5 4 2" xfId="6783"/>
    <cellStyle name="20% - 强调文字颜色 1 5 5" xfId="98"/>
    <cellStyle name="20% - 强调文字颜色 1 5 6" xfId="99"/>
    <cellStyle name="20% - 强调文字颜色 1 5 7" xfId="6779"/>
    <cellStyle name="20% - 强调文字颜色 1 6" xfId="100"/>
    <cellStyle name="20% - 强调文字颜色 1 6 2" xfId="101"/>
    <cellStyle name="20% - 强调文字颜色 1 6 2 2" xfId="102"/>
    <cellStyle name="20% - 强调文字颜色 1 6 2 2 2" xfId="6786"/>
    <cellStyle name="20% - 强调文字颜色 1 6 2 3" xfId="6785"/>
    <cellStyle name="20% - 强调文字颜色 1 6 3" xfId="103"/>
    <cellStyle name="20% - 强调文字颜色 1 6 3 2" xfId="6787"/>
    <cellStyle name="20% - 强调文字颜色 1 6 4" xfId="104"/>
    <cellStyle name="20% - 强调文字颜色 1 6 4 2" xfId="6788"/>
    <cellStyle name="20% - 强调文字颜色 1 6 5" xfId="6784"/>
    <cellStyle name="20% - 强调文字颜色 1 7" xfId="105"/>
    <cellStyle name="20% - 强调文字颜色 1 7 2" xfId="106"/>
    <cellStyle name="20% - 强调文字颜色 1 7 2 2" xfId="107"/>
    <cellStyle name="20% - 强调文字颜色 1 7 2 2 2" xfId="6791"/>
    <cellStyle name="20% - 强调文字颜色 1 7 2 3" xfId="6790"/>
    <cellStyle name="20% - 强调文字颜色 1 7 3" xfId="108"/>
    <cellStyle name="20% - 强调文字颜色 1 7 3 2" xfId="6792"/>
    <cellStyle name="20% - 强调文字颜色 1 7 4" xfId="6789"/>
    <cellStyle name="20% - 强调文字颜色 1 8" xfId="109"/>
    <cellStyle name="20% - 强调文字颜色 1 8 2" xfId="110"/>
    <cellStyle name="20% - 强调文字颜色 1 8 2 2" xfId="111"/>
    <cellStyle name="20% - 强调文字颜色 1 8 2 2 2" xfId="6795"/>
    <cellStyle name="20% - 强调文字颜色 1 8 2 3" xfId="6794"/>
    <cellStyle name="20% - 强调文字颜色 1 8 3" xfId="112"/>
    <cellStyle name="20% - 强调文字颜色 1 8 3 2" xfId="6796"/>
    <cellStyle name="20% - 强调文字颜色 1 8 4" xfId="6793"/>
    <cellStyle name="20% - 强调文字颜色 1 9" xfId="113"/>
    <cellStyle name="20% - 强调文字颜色 1 9 2" xfId="114"/>
    <cellStyle name="20% - 强调文字颜色 1 9 2 2" xfId="115"/>
    <cellStyle name="20% - 强调文字颜色 1 9 2 2 2" xfId="6799"/>
    <cellStyle name="20% - 强调文字颜色 1 9 2 3" xfId="6798"/>
    <cellStyle name="20% - 强调文字颜色 1 9 3" xfId="116"/>
    <cellStyle name="20% - 强调文字颜色 1 9 3 2" xfId="6800"/>
    <cellStyle name="20% - 强调文字颜色 1 9 4" xfId="6797"/>
    <cellStyle name="20% - 强调文字颜色 2 10" xfId="117"/>
    <cellStyle name="20% - 强调文字颜色 2 10 2" xfId="118"/>
    <cellStyle name="20% - 强调文字颜色 2 10 2 2" xfId="119"/>
    <cellStyle name="20% - 强调文字颜色 2 10 2 2 2" xfId="6803"/>
    <cellStyle name="20% - 强调文字颜色 2 10 2 3" xfId="6802"/>
    <cellStyle name="20% - 强调文字颜色 2 10 3" xfId="120"/>
    <cellStyle name="20% - 强调文字颜色 2 10 3 2" xfId="6804"/>
    <cellStyle name="20% - 强调文字颜色 2 10 4" xfId="6801"/>
    <cellStyle name="20% - 强调文字颜色 2 11" xfId="121"/>
    <cellStyle name="20% - 强调文字颜色 2 11 2" xfId="122"/>
    <cellStyle name="20% - 强调文字颜色 2 11 2 2" xfId="123"/>
    <cellStyle name="20% - 强调文字颜色 2 11 2 2 2" xfId="6807"/>
    <cellStyle name="20% - 强调文字颜色 2 11 2 3" xfId="6806"/>
    <cellStyle name="20% - 强调文字颜色 2 11 3" xfId="124"/>
    <cellStyle name="20% - 强调文字颜色 2 11 3 2" xfId="6808"/>
    <cellStyle name="20% - 强调文字颜色 2 11 4" xfId="6805"/>
    <cellStyle name="20% - 强调文字颜色 2 12" xfId="125"/>
    <cellStyle name="20% - 强调文字颜色 2 12 2" xfId="126"/>
    <cellStyle name="20% - 强调文字颜色 2 12 2 2" xfId="127"/>
    <cellStyle name="20% - 强调文字颜色 2 12 2 2 2" xfId="6811"/>
    <cellStyle name="20% - 强调文字颜色 2 12 2 3" xfId="6810"/>
    <cellStyle name="20% - 强调文字颜色 2 12 3" xfId="128"/>
    <cellStyle name="20% - 强调文字颜色 2 12 3 2" xfId="6812"/>
    <cellStyle name="20% - 强调文字颜色 2 12 4" xfId="6809"/>
    <cellStyle name="20% - 强调文字颜色 2 13" xfId="129"/>
    <cellStyle name="20% - 强调文字颜色 2 13 2" xfId="130"/>
    <cellStyle name="20% - 强调文字颜色 2 13 2 2" xfId="131"/>
    <cellStyle name="20% - 强调文字颜色 2 13 2 2 2" xfId="6815"/>
    <cellStyle name="20% - 强调文字颜色 2 13 2 3" xfId="6814"/>
    <cellStyle name="20% - 强调文字颜色 2 13 3" xfId="132"/>
    <cellStyle name="20% - 强调文字颜色 2 13 3 2" xfId="6816"/>
    <cellStyle name="20% - 强调文字颜色 2 13 4" xfId="6813"/>
    <cellStyle name="20% - 强调文字颜色 2 14" xfId="133"/>
    <cellStyle name="20% - 强调文字颜色 2 14 2" xfId="134"/>
    <cellStyle name="20% - 强调文字颜色 2 14 2 2" xfId="135"/>
    <cellStyle name="20% - 强调文字颜色 2 14 2 2 2" xfId="6819"/>
    <cellStyle name="20% - 强调文字颜色 2 14 2 3" xfId="6818"/>
    <cellStyle name="20% - 强调文字颜色 2 14 3" xfId="136"/>
    <cellStyle name="20% - 强调文字颜色 2 14 3 2" xfId="6820"/>
    <cellStyle name="20% - 强调文字颜色 2 14 4" xfId="6817"/>
    <cellStyle name="20% - 强调文字颜色 2 15" xfId="137"/>
    <cellStyle name="20% - 强调文字颜色 2 15 2" xfId="138"/>
    <cellStyle name="20% - 强调文字颜色 2 15 2 2" xfId="139"/>
    <cellStyle name="20% - 强调文字颜色 2 15 2 2 2" xfId="6823"/>
    <cellStyle name="20% - 强调文字颜色 2 15 2 3" xfId="6822"/>
    <cellStyle name="20% - 强调文字颜色 2 15 3" xfId="140"/>
    <cellStyle name="20% - 强调文字颜色 2 15 3 2" xfId="6824"/>
    <cellStyle name="20% - 强调文字颜色 2 15 4" xfId="6821"/>
    <cellStyle name="20% - 强调文字颜色 2 16" xfId="141"/>
    <cellStyle name="20% - 强调文字颜色 2 16 2" xfId="142"/>
    <cellStyle name="20% - 强调文字颜色 2 16 2 2" xfId="143"/>
    <cellStyle name="20% - 强调文字颜色 2 16 2 2 2" xfId="6827"/>
    <cellStyle name="20% - 强调文字颜色 2 16 2 3" xfId="6826"/>
    <cellStyle name="20% - 强调文字颜色 2 16 3" xfId="144"/>
    <cellStyle name="20% - 强调文字颜色 2 16 3 2" xfId="6828"/>
    <cellStyle name="20% - 强调文字颜色 2 16 4" xfId="6825"/>
    <cellStyle name="20% - 强调文字颜色 2 17" xfId="145"/>
    <cellStyle name="20% - 强调文字颜色 2 17 2" xfId="146"/>
    <cellStyle name="20% - 强调文字颜色 2 17 2 2" xfId="147"/>
    <cellStyle name="20% - 强调文字颜色 2 17 2 2 2" xfId="6831"/>
    <cellStyle name="20% - 强调文字颜色 2 17 2 3" xfId="6830"/>
    <cellStyle name="20% - 强调文字颜色 2 17 3" xfId="148"/>
    <cellStyle name="20% - 强调文字颜色 2 17 3 2" xfId="6832"/>
    <cellStyle name="20% - 强调文字颜色 2 17 4" xfId="6829"/>
    <cellStyle name="20% - 强调文字颜色 2 18" xfId="149"/>
    <cellStyle name="20% - 强调文字颜色 2 18 2" xfId="150"/>
    <cellStyle name="20% - 强调文字颜色 2 18 2 2" xfId="6834"/>
    <cellStyle name="20% - 强调文字颜色 2 18 3" xfId="6833"/>
    <cellStyle name="20% - 强调文字颜色 2 19" xfId="151"/>
    <cellStyle name="20% - 强调文字颜色 2 19 2" xfId="152"/>
    <cellStyle name="20% - 强调文字颜色 2 19 2 2" xfId="6836"/>
    <cellStyle name="20% - 强调文字颜色 2 19 3" xfId="6835"/>
    <cellStyle name="20% - 强调文字颜色 2 2" xfId="153"/>
    <cellStyle name="20% - 强调文字颜色 2 2 2" xfId="154"/>
    <cellStyle name="20% - 强调文字颜色 2 2 2 2" xfId="155"/>
    <cellStyle name="20% - 强调文字颜色 2 2 2 2 2" xfId="6839"/>
    <cellStyle name="20% - 强调文字颜色 2 2 2 3" xfId="156"/>
    <cellStyle name="20% - 强调文字颜色 2 2 2 3 2" xfId="6840"/>
    <cellStyle name="20% - 强调文字颜色 2 2 2 4" xfId="157"/>
    <cellStyle name="20% - 强调文字颜色 2 2 2 5" xfId="158"/>
    <cellStyle name="20% - 强调文字颜色 2 2 2 6" xfId="6838"/>
    <cellStyle name="20% - 强调文字颜色 2 2 3" xfId="159"/>
    <cellStyle name="20% - 强调文字颜色 2 2 3 2" xfId="160"/>
    <cellStyle name="20% - 强调文字颜色 2 2 3 2 2" xfId="6842"/>
    <cellStyle name="20% - 强调文字颜色 2 2 3 3" xfId="6841"/>
    <cellStyle name="20% - 强调文字颜色 2 2 4" xfId="161"/>
    <cellStyle name="20% - 强调文字颜色 2 2 4 2" xfId="6843"/>
    <cellStyle name="20% - 强调文字颜色 2 2 5" xfId="162"/>
    <cellStyle name="20% - 强调文字颜色 2 2 6" xfId="163"/>
    <cellStyle name="20% - 强调文字颜色 2 2 7" xfId="6837"/>
    <cellStyle name="20% - 强调文字颜色 2 20" xfId="164"/>
    <cellStyle name="20% - 强调文字颜色 2 20 2" xfId="165"/>
    <cellStyle name="20% - 强调文字颜色 2 20 2 2" xfId="6845"/>
    <cellStyle name="20% - 强调文字颜色 2 20 3" xfId="6844"/>
    <cellStyle name="20% - 强调文字颜色 2 21" xfId="166"/>
    <cellStyle name="20% - 强调文字颜色 2 21 2" xfId="167"/>
    <cellStyle name="20% - 强调文字颜色 2 21 2 2" xfId="6847"/>
    <cellStyle name="20% - 强调文字颜色 2 21 3" xfId="6846"/>
    <cellStyle name="20% - 强调文字颜色 2 22" xfId="168"/>
    <cellStyle name="20% - 强调文字颜色 2 22 2" xfId="169"/>
    <cellStyle name="20% - 强调文字颜色 2 22 2 2" xfId="6849"/>
    <cellStyle name="20% - 强调文字颜色 2 22 3" xfId="6848"/>
    <cellStyle name="20% - 强调文字颜色 2 23" xfId="170"/>
    <cellStyle name="20% - 强调文字颜色 2 23 2" xfId="171"/>
    <cellStyle name="20% - 强调文字颜色 2 23 2 2" xfId="6851"/>
    <cellStyle name="20% - 强调文字颜色 2 23 3" xfId="6850"/>
    <cellStyle name="20% - 强调文字颜色 2 24" xfId="172"/>
    <cellStyle name="20% - 强调文字颜色 2 24 2" xfId="173"/>
    <cellStyle name="20% - 强调文字颜色 2 24 2 2" xfId="6853"/>
    <cellStyle name="20% - 强调文字颜色 2 24 3" xfId="6852"/>
    <cellStyle name="20% - 强调文字颜色 2 25" xfId="174"/>
    <cellStyle name="20% - 强调文字颜色 2 25 2" xfId="175"/>
    <cellStyle name="20% - 强调文字颜色 2 25 2 2" xfId="6855"/>
    <cellStyle name="20% - 强调文字颜色 2 25 3" xfId="6854"/>
    <cellStyle name="20% - 强调文字颜色 2 26" xfId="176"/>
    <cellStyle name="20% - 强调文字颜色 2 26 2" xfId="6856"/>
    <cellStyle name="20% - 强调文字颜色 2 27" xfId="177"/>
    <cellStyle name="20% - 强调文字颜色 2 27 2" xfId="6857"/>
    <cellStyle name="20% - 强调文字颜色 2 3" xfId="178"/>
    <cellStyle name="20% - 强调文字颜色 2 3 2" xfId="179"/>
    <cellStyle name="20% - 强调文字颜色 2 3 2 2" xfId="180"/>
    <cellStyle name="20% - 强调文字颜色 2 3 2 2 2" xfId="6860"/>
    <cellStyle name="20% - 强调文字颜色 2 3 2 3" xfId="181"/>
    <cellStyle name="20% - 强调文字颜色 2 3 2 4" xfId="182"/>
    <cellStyle name="20% - 强调文字颜色 2 3 2 5" xfId="6859"/>
    <cellStyle name="20% - 强调文字颜色 2 3 3" xfId="183"/>
    <cellStyle name="20% - 强调文字颜色 2 3 3 2" xfId="6861"/>
    <cellStyle name="20% - 强调文字颜色 2 3 4" xfId="184"/>
    <cellStyle name="20% - 强调文字颜色 2 3 4 2" xfId="6862"/>
    <cellStyle name="20% - 强调文字颜色 2 3 5" xfId="185"/>
    <cellStyle name="20% - 强调文字颜色 2 3 6" xfId="186"/>
    <cellStyle name="20% - 强调文字颜色 2 3 7" xfId="6858"/>
    <cellStyle name="20% - 强调文字颜色 2 4" xfId="187"/>
    <cellStyle name="20% - 强调文字颜色 2 4 2" xfId="188"/>
    <cellStyle name="20% - 强调文字颜色 2 4 2 2" xfId="189"/>
    <cellStyle name="20% - 强调文字颜色 2 4 2 2 2" xfId="6865"/>
    <cellStyle name="20% - 强调文字颜色 2 4 2 3" xfId="190"/>
    <cellStyle name="20% - 强调文字颜色 2 4 2 4" xfId="191"/>
    <cellStyle name="20% - 强调文字颜色 2 4 2 5" xfId="6864"/>
    <cellStyle name="20% - 强调文字颜色 2 4 3" xfId="192"/>
    <cellStyle name="20% - 强调文字颜色 2 4 3 2" xfId="6866"/>
    <cellStyle name="20% - 强调文字颜色 2 4 4" xfId="193"/>
    <cellStyle name="20% - 强调文字颜色 2 4 4 2" xfId="6867"/>
    <cellStyle name="20% - 强调文字颜色 2 4 5" xfId="194"/>
    <cellStyle name="20% - 强调文字颜色 2 4 6" xfId="195"/>
    <cellStyle name="20% - 强调文字颜色 2 4 7" xfId="6863"/>
    <cellStyle name="20% - 强调文字颜色 2 5" xfId="196"/>
    <cellStyle name="20% - 强调文字颜色 2 5 2" xfId="197"/>
    <cellStyle name="20% - 强调文字颜色 2 5 2 2" xfId="198"/>
    <cellStyle name="20% - 强调文字颜色 2 5 2 2 2" xfId="6870"/>
    <cellStyle name="20% - 强调文字颜色 2 5 2 3" xfId="199"/>
    <cellStyle name="20% - 强调文字颜色 2 5 2 4" xfId="200"/>
    <cellStyle name="20% - 强调文字颜色 2 5 2 5" xfId="6869"/>
    <cellStyle name="20% - 强调文字颜色 2 5 3" xfId="201"/>
    <cellStyle name="20% - 强调文字颜色 2 5 3 2" xfId="6871"/>
    <cellStyle name="20% - 强调文字颜色 2 5 4" xfId="202"/>
    <cellStyle name="20% - 强调文字颜色 2 5 4 2" xfId="6872"/>
    <cellStyle name="20% - 强调文字颜色 2 5 5" xfId="203"/>
    <cellStyle name="20% - 强调文字颜色 2 5 6" xfId="204"/>
    <cellStyle name="20% - 强调文字颜色 2 5 7" xfId="6868"/>
    <cellStyle name="20% - 强调文字颜色 2 6" xfId="205"/>
    <cellStyle name="20% - 强调文字颜色 2 6 2" xfId="206"/>
    <cellStyle name="20% - 强调文字颜色 2 6 2 2" xfId="207"/>
    <cellStyle name="20% - 强调文字颜色 2 6 2 2 2" xfId="6875"/>
    <cellStyle name="20% - 强调文字颜色 2 6 2 3" xfId="6874"/>
    <cellStyle name="20% - 强调文字颜色 2 6 3" xfId="208"/>
    <cellStyle name="20% - 强调文字颜色 2 6 3 2" xfId="6876"/>
    <cellStyle name="20% - 强调文字颜色 2 6 4" xfId="209"/>
    <cellStyle name="20% - 强调文字颜色 2 6 4 2" xfId="6877"/>
    <cellStyle name="20% - 强调文字颜色 2 6 5" xfId="6873"/>
    <cellStyle name="20% - 强调文字颜色 2 7" xfId="210"/>
    <cellStyle name="20% - 强调文字颜色 2 7 2" xfId="211"/>
    <cellStyle name="20% - 强调文字颜色 2 7 2 2" xfId="212"/>
    <cellStyle name="20% - 强调文字颜色 2 7 2 2 2" xfId="6880"/>
    <cellStyle name="20% - 强调文字颜色 2 7 2 3" xfId="6879"/>
    <cellStyle name="20% - 强调文字颜色 2 7 3" xfId="213"/>
    <cellStyle name="20% - 强调文字颜色 2 7 3 2" xfId="6881"/>
    <cellStyle name="20% - 强调文字颜色 2 7 4" xfId="6878"/>
    <cellStyle name="20% - 强调文字颜色 2 8" xfId="214"/>
    <cellStyle name="20% - 强调文字颜色 2 8 2" xfId="215"/>
    <cellStyle name="20% - 强调文字颜色 2 8 2 2" xfId="216"/>
    <cellStyle name="20% - 强调文字颜色 2 8 2 2 2" xfId="6884"/>
    <cellStyle name="20% - 强调文字颜色 2 8 2 3" xfId="6883"/>
    <cellStyle name="20% - 强调文字颜色 2 8 3" xfId="217"/>
    <cellStyle name="20% - 强调文字颜色 2 8 3 2" xfId="6885"/>
    <cellStyle name="20% - 强调文字颜色 2 8 4" xfId="6882"/>
    <cellStyle name="20% - 强调文字颜色 2 9" xfId="218"/>
    <cellStyle name="20% - 强调文字颜色 2 9 2" xfId="219"/>
    <cellStyle name="20% - 强调文字颜色 2 9 2 2" xfId="220"/>
    <cellStyle name="20% - 强调文字颜色 2 9 2 2 2" xfId="6888"/>
    <cellStyle name="20% - 强调文字颜色 2 9 2 3" xfId="6887"/>
    <cellStyle name="20% - 强调文字颜色 2 9 3" xfId="221"/>
    <cellStyle name="20% - 强调文字颜色 2 9 3 2" xfId="6889"/>
    <cellStyle name="20% - 强调文字颜色 2 9 4" xfId="6886"/>
    <cellStyle name="20% - 强调文字颜色 3 10" xfId="222"/>
    <cellStyle name="20% - 强调文字颜色 3 10 2" xfId="223"/>
    <cellStyle name="20% - 强调文字颜色 3 10 2 2" xfId="224"/>
    <cellStyle name="20% - 强调文字颜色 3 10 2 2 2" xfId="6892"/>
    <cellStyle name="20% - 强调文字颜色 3 10 2 3" xfId="6891"/>
    <cellStyle name="20% - 强调文字颜色 3 10 3" xfId="225"/>
    <cellStyle name="20% - 强调文字颜色 3 10 3 2" xfId="6893"/>
    <cellStyle name="20% - 强调文字颜色 3 10 4" xfId="6890"/>
    <cellStyle name="20% - 强调文字颜色 3 11" xfId="226"/>
    <cellStyle name="20% - 强调文字颜色 3 11 2" xfId="227"/>
    <cellStyle name="20% - 强调文字颜色 3 11 2 2" xfId="228"/>
    <cellStyle name="20% - 强调文字颜色 3 11 2 2 2" xfId="6896"/>
    <cellStyle name="20% - 强调文字颜色 3 11 2 3" xfId="6895"/>
    <cellStyle name="20% - 强调文字颜色 3 11 3" xfId="229"/>
    <cellStyle name="20% - 强调文字颜色 3 11 3 2" xfId="6897"/>
    <cellStyle name="20% - 强调文字颜色 3 11 4" xfId="6894"/>
    <cellStyle name="20% - 强调文字颜色 3 12" xfId="230"/>
    <cellStyle name="20% - 强调文字颜色 3 12 2" xfId="231"/>
    <cellStyle name="20% - 强调文字颜色 3 12 2 2" xfId="232"/>
    <cellStyle name="20% - 强调文字颜色 3 12 2 2 2" xfId="6900"/>
    <cellStyle name="20% - 强调文字颜色 3 12 2 3" xfId="6899"/>
    <cellStyle name="20% - 强调文字颜色 3 12 3" xfId="233"/>
    <cellStyle name="20% - 强调文字颜色 3 12 3 2" xfId="6901"/>
    <cellStyle name="20% - 强调文字颜色 3 12 4" xfId="6898"/>
    <cellStyle name="20% - 强调文字颜色 3 13" xfId="234"/>
    <cellStyle name="20% - 强调文字颜色 3 13 2" xfId="235"/>
    <cellStyle name="20% - 强调文字颜色 3 13 2 2" xfId="236"/>
    <cellStyle name="20% - 强调文字颜色 3 13 2 2 2" xfId="6904"/>
    <cellStyle name="20% - 强调文字颜色 3 13 2 3" xfId="6903"/>
    <cellStyle name="20% - 强调文字颜色 3 13 3" xfId="237"/>
    <cellStyle name="20% - 强调文字颜色 3 13 3 2" xfId="6905"/>
    <cellStyle name="20% - 强调文字颜色 3 13 4" xfId="6902"/>
    <cellStyle name="20% - 强调文字颜色 3 14" xfId="238"/>
    <cellStyle name="20% - 强调文字颜色 3 14 2" xfId="239"/>
    <cellStyle name="20% - 强调文字颜色 3 14 2 2" xfId="240"/>
    <cellStyle name="20% - 强调文字颜色 3 14 2 2 2" xfId="6908"/>
    <cellStyle name="20% - 强调文字颜色 3 14 2 3" xfId="6907"/>
    <cellStyle name="20% - 强调文字颜色 3 14 3" xfId="241"/>
    <cellStyle name="20% - 强调文字颜色 3 14 3 2" xfId="6909"/>
    <cellStyle name="20% - 强调文字颜色 3 14 4" xfId="6906"/>
    <cellStyle name="20% - 强调文字颜色 3 15" xfId="242"/>
    <cellStyle name="20% - 强调文字颜色 3 15 2" xfId="243"/>
    <cellStyle name="20% - 强调文字颜色 3 15 2 2" xfId="244"/>
    <cellStyle name="20% - 强调文字颜色 3 15 2 2 2" xfId="6912"/>
    <cellStyle name="20% - 强调文字颜色 3 15 2 3" xfId="6911"/>
    <cellStyle name="20% - 强调文字颜色 3 15 3" xfId="245"/>
    <cellStyle name="20% - 强调文字颜色 3 15 3 2" xfId="6913"/>
    <cellStyle name="20% - 强调文字颜色 3 15 4" xfId="6910"/>
    <cellStyle name="20% - 强调文字颜色 3 16" xfId="246"/>
    <cellStyle name="20% - 强调文字颜色 3 16 2" xfId="247"/>
    <cellStyle name="20% - 强调文字颜色 3 16 2 2" xfId="248"/>
    <cellStyle name="20% - 强调文字颜色 3 16 2 2 2" xfId="6916"/>
    <cellStyle name="20% - 强调文字颜色 3 16 2 3" xfId="6915"/>
    <cellStyle name="20% - 强调文字颜色 3 16 3" xfId="249"/>
    <cellStyle name="20% - 强调文字颜色 3 16 3 2" xfId="6917"/>
    <cellStyle name="20% - 强调文字颜色 3 16 4" xfId="6914"/>
    <cellStyle name="20% - 强调文字颜色 3 17" xfId="250"/>
    <cellStyle name="20% - 强调文字颜色 3 17 2" xfId="251"/>
    <cellStyle name="20% - 强调文字颜色 3 17 2 2" xfId="252"/>
    <cellStyle name="20% - 强调文字颜色 3 17 2 2 2" xfId="6920"/>
    <cellStyle name="20% - 强调文字颜色 3 17 2 3" xfId="6919"/>
    <cellStyle name="20% - 强调文字颜色 3 17 3" xfId="253"/>
    <cellStyle name="20% - 强调文字颜色 3 17 3 2" xfId="6921"/>
    <cellStyle name="20% - 强调文字颜色 3 17 4" xfId="6918"/>
    <cellStyle name="20% - 强调文字颜色 3 18" xfId="254"/>
    <cellStyle name="20% - 强调文字颜色 3 18 2" xfId="255"/>
    <cellStyle name="20% - 强调文字颜色 3 18 2 2" xfId="6923"/>
    <cellStyle name="20% - 强调文字颜色 3 18 3" xfId="6922"/>
    <cellStyle name="20% - 强调文字颜色 3 19" xfId="256"/>
    <cellStyle name="20% - 强调文字颜色 3 19 2" xfId="257"/>
    <cellStyle name="20% - 强调文字颜色 3 19 2 2" xfId="6925"/>
    <cellStyle name="20% - 强调文字颜色 3 19 3" xfId="6924"/>
    <cellStyle name="20% - 强调文字颜色 3 2" xfId="258"/>
    <cellStyle name="20% - 强调文字颜色 3 2 2" xfId="259"/>
    <cellStyle name="20% - 强调文字颜色 3 2 2 2" xfId="260"/>
    <cellStyle name="20% - 强调文字颜色 3 2 2 2 2" xfId="6928"/>
    <cellStyle name="20% - 强调文字颜色 3 2 2 3" xfId="261"/>
    <cellStyle name="20% - 强调文字颜色 3 2 2 3 2" xfId="6929"/>
    <cellStyle name="20% - 强调文字颜色 3 2 2 4" xfId="262"/>
    <cellStyle name="20% - 强调文字颜色 3 2 2 5" xfId="263"/>
    <cellStyle name="20% - 强调文字颜色 3 2 2 6" xfId="6927"/>
    <cellStyle name="20% - 强调文字颜色 3 2 3" xfId="264"/>
    <cellStyle name="20% - 强调文字颜色 3 2 3 2" xfId="265"/>
    <cellStyle name="20% - 强调文字颜色 3 2 3 2 2" xfId="6931"/>
    <cellStyle name="20% - 强调文字颜色 3 2 3 3" xfId="6930"/>
    <cellStyle name="20% - 强调文字颜色 3 2 4" xfId="266"/>
    <cellStyle name="20% - 强调文字颜色 3 2 4 2" xfId="6932"/>
    <cellStyle name="20% - 强调文字颜色 3 2 5" xfId="267"/>
    <cellStyle name="20% - 强调文字颜色 3 2 6" xfId="268"/>
    <cellStyle name="20% - 强调文字颜色 3 2 7" xfId="6926"/>
    <cellStyle name="20% - 强调文字颜色 3 20" xfId="269"/>
    <cellStyle name="20% - 强调文字颜色 3 20 2" xfId="270"/>
    <cellStyle name="20% - 强调文字颜色 3 20 2 2" xfId="6934"/>
    <cellStyle name="20% - 强调文字颜色 3 20 3" xfId="6933"/>
    <cellStyle name="20% - 强调文字颜色 3 21" xfId="271"/>
    <cellStyle name="20% - 强调文字颜色 3 21 2" xfId="272"/>
    <cellStyle name="20% - 强调文字颜色 3 21 2 2" xfId="6936"/>
    <cellStyle name="20% - 强调文字颜色 3 21 3" xfId="6935"/>
    <cellStyle name="20% - 强调文字颜色 3 22" xfId="273"/>
    <cellStyle name="20% - 强调文字颜色 3 22 2" xfId="274"/>
    <cellStyle name="20% - 强调文字颜色 3 22 2 2" xfId="6938"/>
    <cellStyle name="20% - 强调文字颜色 3 22 3" xfId="6937"/>
    <cellStyle name="20% - 强调文字颜色 3 23" xfId="275"/>
    <cellStyle name="20% - 强调文字颜色 3 23 2" xfId="276"/>
    <cellStyle name="20% - 强调文字颜色 3 23 2 2" xfId="6940"/>
    <cellStyle name="20% - 强调文字颜色 3 23 3" xfId="6939"/>
    <cellStyle name="20% - 强调文字颜色 3 24" xfId="277"/>
    <cellStyle name="20% - 强调文字颜色 3 24 2" xfId="278"/>
    <cellStyle name="20% - 强调文字颜色 3 24 2 2" xfId="6942"/>
    <cellStyle name="20% - 强调文字颜色 3 24 3" xfId="6941"/>
    <cellStyle name="20% - 强调文字颜色 3 25" xfId="279"/>
    <cellStyle name="20% - 强调文字颜色 3 25 2" xfId="280"/>
    <cellStyle name="20% - 强调文字颜色 3 25 2 2" xfId="6944"/>
    <cellStyle name="20% - 强调文字颜色 3 25 3" xfId="6943"/>
    <cellStyle name="20% - 强调文字颜色 3 26" xfId="281"/>
    <cellStyle name="20% - 强调文字颜色 3 26 2" xfId="6945"/>
    <cellStyle name="20% - 强调文字颜色 3 27" xfId="282"/>
    <cellStyle name="20% - 强调文字颜色 3 27 2" xfId="6946"/>
    <cellStyle name="20% - 强调文字颜色 3 3" xfId="283"/>
    <cellStyle name="20% - 强调文字颜色 3 3 2" xfId="284"/>
    <cellStyle name="20% - 强调文字颜色 3 3 2 2" xfId="285"/>
    <cellStyle name="20% - 强调文字颜色 3 3 2 2 2" xfId="6949"/>
    <cellStyle name="20% - 强调文字颜色 3 3 2 3" xfId="286"/>
    <cellStyle name="20% - 强调文字颜色 3 3 2 4" xfId="287"/>
    <cellStyle name="20% - 强调文字颜色 3 3 2 5" xfId="6948"/>
    <cellStyle name="20% - 强调文字颜色 3 3 3" xfId="288"/>
    <cellStyle name="20% - 强调文字颜色 3 3 3 2" xfId="6950"/>
    <cellStyle name="20% - 强调文字颜色 3 3 4" xfId="289"/>
    <cellStyle name="20% - 强调文字颜色 3 3 4 2" xfId="6951"/>
    <cellStyle name="20% - 强调文字颜色 3 3 5" xfId="290"/>
    <cellStyle name="20% - 强调文字颜色 3 3 6" xfId="291"/>
    <cellStyle name="20% - 强调文字颜色 3 3 7" xfId="6947"/>
    <cellStyle name="20% - 强调文字颜色 3 4" xfId="292"/>
    <cellStyle name="20% - 强调文字颜色 3 4 2" xfId="293"/>
    <cellStyle name="20% - 强调文字颜色 3 4 2 2" xfId="294"/>
    <cellStyle name="20% - 强调文字颜色 3 4 2 2 2" xfId="6954"/>
    <cellStyle name="20% - 强调文字颜色 3 4 2 3" xfId="295"/>
    <cellStyle name="20% - 强调文字颜色 3 4 2 4" xfId="296"/>
    <cellStyle name="20% - 强调文字颜色 3 4 2 5" xfId="6953"/>
    <cellStyle name="20% - 强调文字颜色 3 4 3" xfId="297"/>
    <cellStyle name="20% - 强调文字颜色 3 4 3 2" xfId="6955"/>
    <cellStyle name="20% - 强调文字颜色 3 4 4" xfId="298"/>
    <cellStyle name="20% - 强调文字颜色 3 4 4 2" xfId="6956"/>
    <cellStyle name="20% - 强调文字颜色 3 4 5" xfId="299"/>
    <cellStyle name="20% - 强调文字颜色 3 4 6" xfId="300"/>
    <cellStyle name="20% - 强调文字颜色 3 4 7" xfId="6952"/>
    <cellStyle name="20% - 强调文字颜色 3 5" xfId="301"/>
    <cellStyle name="20% - 强调文字颜色 3 5 2" xfId="302"/>
    <cellStyle name="20% - 强调文字颜色 3 5 2 2" xfId="303"/>
    <cellStyle name="20% - 强调文字颜色 3 5 2 2 2" xfId="6959"/>
    <cellStyle name="20% - 强调文字颜色 3 5 2 3" xfId="304"/>
    <cellStyle name="20% - 强调文字颜色 3 5 2 4" xfId="305"/>
    <cellStyle name="20% - 强调文字颜色 3 5 2 5" xfId="6958"/>
    <cellStyle name="20% - 强调文字颜色 3 5 3" xfId="306"/>
    <cellStyle name="20% - 强调文字颜色 3 5 3 2" xfId="6960"/>
    <cellStyle name="20% - 强调文字颜色 3 5 4" xfId="307"/>
    <cellStyle name="20% - 强调文字颜色 3 5 4 2" xfId="6961"/>
    <cellStyle name="20% - 强调文字颜色 3 5 5" xfId="308"/>
    <cellStyle name="20% - 强调文字颜色 3 5 6" xfId="309"/>
    <cellStyle name="20% - 强调文字颜色 3 5 7" xfId="6957"/>
    <cellStyle name="20% - 强调文字颜色 3 6" xfId="310"/>
    <cellStyle name="20% - 强调文字颜色 3 6 2" xfId="311"/>
    <cellStyle name="20% - 强调文字颜色 3 6 2 2" xfId="312"/>
    <cellStyle name="20% - 强调文字颜色 3 6 2 2 2" xfId="6964"/>
    <cellStyle name="20% - 强调文字颜色 3 6 2 3" xfId="6963"/>
    <cellStyle name="20% - 强调文字颜色 3 6 3" xfId="313"/>
    <cellStyle name="20% - 强调文字颜色 3 6 3 2" xfId="6965"/>
    <cellStyle name="20% - 强调文字颜色 3 6 4" xfId="314"/>
    <cellStyle name="20% - 强调文字颜色 3 6 4 2" xfId="6966"/>
    <cellStyle name="20% - 强调文字颜色 3 6 5" xfId="6962"/>
    <cellStyle name="20% - 强调文字颜色 3 7" xfId="315"/>
    <cellStyle name="20% - 强调文字颜色 3 7 2" xfId="316"/>
    <cellStyle name="20% - 强调文字颜色 3 7 2 2" xfId="317"/>
    <cellStyle name="20% - 强调文字颜色 3 7 2 2 2" xfId="6969"/>
    <cellStyle name="20% - 强调文字颜色 3 7 2 3" xfId="6968"/>
    <cellStyle name="20% - 强调文字颜色 3 7 3" xfId="318"/>
    <cellStyle name="20% - 强调文字颜色 3 7 3 2" xfId="6970"/>
    <cellStyle name="20% - 强调文字颜色 3 7 4" xfId="6967"/>
    <cellStyle name="20% - 强调文字颜色 3 8" xfId="319"/>
    <cellStyle name="20% - 强调文字颜色 3 8 2" xfId="320"/>
    <cellStyle name="20% - 强调文字颜色 3 8 2 2" xfId="321"/>
    <cellStyle name="20% - 强调文字颜色 3 8 2 2 2" xfId="6973"/>
    <cellStyle name="20% - 强调文字颜色 3 8 2 3" xfId="6972"/>
    <cellStyle name="20% - 强调文字颜色 3 8 3" xfId="322"/>
    <cellStyle name="20% - 强调文字颜色 3 8 3 2" xfId="6974"/>
    <cellStyle name="20% - 强调文字颜色 3 8 4" xfId="6971"/>
    <cellStyle name="20% - 强调文字颜色 3 9" xfId="323"/>
    <cellStyle name="20% - 强调文字颜色 3 9 2" xfId="324"/>
    <cellStyle name="20% - 强调文字颜色 3 9 2 2" xfId="325"/>
    <cellStyle name="20% - 强调文字颜色 3 9 2 2 2" xfId="6977"/>
    <cellStyle name="20% - 强调文字颜色 3 9 2 3" xfId="6976"/>
    <cellStyle name="20% - 强调文字颜色 3 9 3" xfId="326"/>
    <cellStyle name="20% - 强调文字颜色 3 9 3 2" xfId="6978"/>
    <cellStyle name="20% - 强调文字颜色 3 9 4" xfId="6975"/>
    <cellStyle name="20% - 强调文字颜色 4 10" xfId="327"/>
    <cellStyle name="20% - 强调文字颜色 4 10 2" xfId="328"/>
    <cellStyle name="20% - 强调文字颜色 4 10 2 2" xfId="329"/>
    <cellStyle name="20% - 强调文字颜色 4 10 2 2 2" xfId="6981"/>
    <cellStyle name="20% - 强调文字颜色 4 10 2 3" xfId="6980"/>
    <cellStyle name="20% - 强调文字颜色 4 10 3" xfId="330"/>
    <cellStyle name="20% - 强调文字颜色 4 10 3 2" xfId="6982"/>
    <cellStyle name="20% - 强调文字颜色 4 10 4" xfId="6979"/>
    <cellStyle name="20% - 强调文字颜色 4 11" xfId="331"/>
    <cellStyle name="20% - 强调文字颜色 4 11 2" xfId="332"/>
    <cellStyle name="20% - 强调文字颜色 4 11 2 2" xfId="333"/>
    <cellStyle name="20% - 强调文字颜色 4 11 2 2 2" xfId="6985"/>
    <cellStyle name="20% - 强调文字颜色 4 11 2 3" xfId="6984"/>
    <cellStyle name="20% - 强调文字颜色 4 11 3" xfId="334"/>
    <cellStyle name="20% - 强调文字颜色 4 11 3 2" xfId="6986"/>
    <cellStyle name="20% - 强调文字颜色 4 11 4" xfId="6983"/>
    <cellStyle name="20% - 强调文字颜色 4 12" xfId="335"/>
    <cellStyle name="20% - 强调文字颜色 4 12 2" xfId="336"/>
    <cellStyle name="20% - 强调文字颜色 4 12 2 2" xfId="337"/>
    <cellStyle name="20% - 强调文字颜色 4 12 2 2 2" xfId="6989"/>
    <cellStyle name="20% - 强调文字颜色 4 12 2 3" xfId="6988"/>
    <cellStyle name="20% - 强调文字颜色 4 12 3" xfId="338"/>
    <cellStyle name="20% - 强调文字颜色 4 12 3 2" xfId="6990"/>
    <cellStyle name="20% - 强调文字颜色 4 12 4" xfId="6987"/>
    <cellStyle name="20% - 强调文字颜色 4 13" xfId="339"/>
    <cellStyle name="20% - 强调文字颜色 4 13 2" xfId="340"/>
    <cellStyle name="20% - 强调文字颜色 4 13 2 2" xfId="341"/>
    <cellStyle name="20% - 强调文字颜色 4 13 2 2 2" xfId="6993"/>
    <cellStyle name="20% - 强调文字颜色 4 13 2 3" xfId="6992"/>
    <cellStyle name="20% - 强调文字颜色 4 13 3" xfId="342"/>
    <cellStyle name="20% - 强调文字颜色 4 13 3 2" xfId="6994"/>
    <cellStyle name="20% - 强调文字颜色 4 13 4" xfId="6991"/>
    <cellStyle name="20% - 强调文字颜色 4 14" xfId="343"/>
    <cellStyle name="20% - 强调文字颜色 4 14 2" xfId="344"/>
    <cellStyle name="20% - 强调文字颜色 4 14 2 2" xfId="345"/>
    <cellStyle name="20% - 强调文字颜色 4 14 2 2 2" xfId="6997"/>
    <cellStyle name="20% - 强调文字颜色 4 14 2 3" xfId="6996"/>
    <cellStyle name="20% - 强调文字颜色 4 14 3" xfId="346"/>
    <cellStyle name="20% - 强调文字颜色 4 14 3 2" xfId="6998"/>
    <cellStyle name="20% - 强调文字颜色 4 14 4" xfId="6995"/>
    <cellStyle name="20% - 强调文字颜色 4 15" xfId="347"/>
    <cellStyle name="20% - 强调文字颜色 4 15 2" xfId="348"/>
    <cellStyle name="20% - 强调文字颜色 4 15 2 2" xfId="349"/>
    <cellStyle name="20% - 强调文字颜色 4 15 2 2 2" xfId="7001"/>
    <cellStyle name="20% - 强调文字颜色 4 15 2 3" xfId="7000"/>
    <cellStyle name="20% - 强调文字颜色 4 15 3" xfId="350"/>
    <cellStyle name="20% - 强调文字颜色 4 15 3 2" xfId="7002"/>
    <cellStyle name="20% - 强调文字颜色 4 15 4" xfId="6999"/>
    <cellStyle name="20% - 强调文字颜色 4 16" xfId="351"/>
    <cellStyle name="20% - 强调文字颜色 4 16 2" xfId="352"/>
    <cellStyle name="20% - 强调文字颜色 4 16 2 2" xfId="353"/>
    <cellStyle name="20% - 强调文字颜色 4 16 2 2 2" xfId="7005"/>
    <cellStyle name="20% - 强调文字颜色 4 16 2 3" xfId="7004"/>
    <cellStyle name="20% - 强调文字颜色 4 16 3" xfId="354"/>
    <cellStyle name="20% - 强调文字颜色 4 16 3 2" xfId="7006"/>
    <cellStyle name="20% - 强调文字颜色 4 16 4" xfId="7003"/>
    <cellStyle name="20% - 强调文字颜色 4 17" xfId="355"/>
    <cellStyle name="20% - 强调文字颜色 4 17 2" xfId="356"/>
    <cellStyle name="20% - 强调文字颜色 4 17 2 2" xfId="357"/>
    <cellStyle name="20% - 强调文字颜色 4 17 2 2 2" xfId="7009"/>
    <cellStyle name="20% - 强调文字颜色 4 17 2 3" xfId="7008"/>
    <cellStyle name="20% - 强调文字颜色 4 17 3" xfId="358"/>
    <cellStyle name="20% - 强调文字颜色 4 17 3 2" xfId="7010"/>
    <cellStyle name="20% - 强调文字颜色 4 17 4" xfId="7007"/>
    <cellStyle name="20% - 强调文字颜色 4 18" xfId="359"/>
    <cellStyle name="20% - 强调文字颜色 4 18 2" xfId="360"/>
    <cellStyle name="20% - 强调文字颜色 4 18 2 2" xfId="7012"/>
    <cellStyle name="20% - 强调文字颜色 4 18 3" xfId="7011"/>
    <cellStyle name="20% - 强调文字颜色 4 19" xfId="361"/>
    <cellStyle name="20% - 强调文字颜色 4 19 2" xfId="362"/>
    <cellStyle name="20% - 强调文字颜色 4 19 2 2" xfId="7014"/>
    <cellStyle name="20% - 强调文字颜色 4 19 3" xfId="7013"/>
    <cellStyle name="20% - 强调文字颜色 4 2" xfId="363"/>
    <cellStyle name="20% - 强调文字颜色 4 2 2" xfId="364"/>
    <cellStyle name="20% - 强调文字颜色 4 2 2 2" xfId="365"/>
    <cellStyle name="20% - 强调文字颜色 4 2 2 2 2" xfId="7017"/>
    <cellStyle name="20% - 强调文字颜色 4 2 2 3" xfId="366"/>
    <cellStyle name="20% - 强调文字颜色 4 2 2 3 2" xfId="7018"/>
    <cellStyle name="20% - 强调文字颜色 4 2 2 4" xfId="367"/>
    <cellStyle name="20% - 强调文字颜色 4 2 2 5" xfId="368"/>
    <cellStyle name="20% - 强调文字颜色 4 2 2 6" xfId="7016"/>
    <cellStyle name="20% - 强调文字颜色 4 2 3" xfId="369"/>
    <cellStyle name="20% - 强调文字颜色 4 2 3 2" xfId="370"/>
    <cellStyle name="20% - 强调文字颜色 4 2 3 2 2" xfId="7020"/>
    <cellStyle name="20% - 强调文字颜色 4 2 3 3" xfId="7019"/>
    <cellStyle name="20% - 强调文字颜色 4 2 4" xfId="371"/>
    <cellStyle name="20% - 强调文字颜色 4 2 4 2" xfId="7021"/>
    <cellStyle name="20% - 强调文字颜色 4 2 5" xfId="372"/>
    <cellStyle name="20% - 强调文字颜色 4 2 6" xfId="373"/>
    <cellStyle name="20% - 强调文字颜色 4 2 7" xfId="7015"/>
    <cellStyle name="20% - 强调文字颜色 4 20" xfId="374"/>
    <cellStyle name="20% - 强调文字颜色 4 20 2" xfId="375"/>
    <cellStyle name="20% - 强调文字颜色 4 20 2 2" xfId="7023"/>
    <cellStyle name="20% - 强调文字颜色 4 20 3" xfId="7022"/>
    <cellStyle name="20% - 强调文字颜色 4 21" xfId="376"/>
    <cellStyle name="20% - 强调文字颜色 4 21 2" xfId="377"/>
    <cellStyle name="20% - 强调文字颜色 4 21 2 2" xfId="7025"/>
    <cellStyle name="20% - 强调文字颜色 4 21 3" xfId="7024"/>
    <cellStyle name="20% - 强调文字颜色 4 22" xfId="378"/>
    <cellStyle name="20% - 强调文字颜色 4 22 2" xfId="379"/>
    <cellStyle name="20% - 强调文字颜色 4 22 2 2" xfId="7027"/>
    <cellStyle name="20% - 强调文字颜色 4 22 3" xfId="7026"/>
    <cellStyle name="20% - 强调文字颜色 4 23" xfId="380"/>
    <cellStyle name="20% - 强调文字颜色 4 23 2" xfId="381"/>
    <cellStyle name="20% - 强调文字颜色 4 23 2 2" xfId="7029"/>
    <cellStyle name="20% - 强调文字颜色 4 23 3" xfId="7028"/>
    <cellStyle name="20% - 强调文字颜色 4 24" xfId="382"/>
    <cellStyle name="20% - 强调文字颜色 4 24 2" xfId="383"/>
    <cellStyle name="20% - 强调文字颜色 4 24 2 2" xfId="7031"/>
    <cellStyle name="20% - 强调文字颜色 4 24 3" xfId="7030"/>
    <cellStyle name="20% - 强调文字颜色 4 25" xfId="384"/>
    <cellStyle name="20% - 强调文字颜色 4 25 2" xfId="385"/>
    <cellStyle name="20% - 强调文字颜色 4 25 2 2" xfId="7033"/>
    <cellStyle name="20% - 强调文字颜色 4 25 3" xfId="7032"/>
    <cellStyle name="20% - 强调文字颜色 4 26" xfId="386"/>
    <cellStyle name="20% - 强调文字颜色 4 26 2" xfId="7034"/>
    <cellStyle name="20% - 强调文字颜色 4 27" xfId="387"/>
    <cellStyle name="20% - 强调文字颜色 4 27 2" xfId="7035"/>
    <cellStyle name="20% - 强调文字颜色 4 3" xfId="388"/>
    <cellStyle name="20% - 强调文字颜色 4 3 2" xfId="389"/>
    <cellStyle name="20% - 强调文字颜色 4 3 2 2" xfId="390"/>
    <cellStyle name="20% - 强调文字颜色 4 3 2 2 2" xfId="7038"/>
    <cellStyle name="20% - 强调文字颜色 4 3 2 3" xfId="391"/>
    <cellStyle name="20% - 强调文字颜色 4 3 2 4" xfId="392"/>
    <cellStyle name="20% - 强调文字颜色 4 3 2 5" xfId="7037"/>
    <cellStyle name="20% - 强调文字颜色 4 3 3" xfId="393"/>
    <cellStyle name="20% - 强调文字颜色 4 3 3 2" xfId="7039"/>
    <cellStyle name="20% - 强调文字颜色 4 3 4" xfId="394"/>
    <cellStyle name="20% - 强调文字颜色 4 3 4 2" xfId="7040"/>
    <cellStyle name="20% - 强调文字颜色 4 3 5" xfId="395"/>
    <cellStyle name="20% - 强调文字颜色 4 3 6" xfId="396"/>
    <cellStyle name="20% - 强调文字颜色 4 3 7" xfId="7036"/>
    <cellStyle name="20% - 强调文字颜色 4 4" xfId="397"/>
    <cellStyle name="20% - 强调文字颜色 4 4 2" xfId="398"/>
    <cellStyle name="20% - 强调文字颜色 4 4 2 2" xfId="399"/>
    <cellStyle name="20% - 强调文字颜色 4 4 2 2 2" xfId="7043"/>
    <cellStyle name="20% - 强调文字颜色 4 4 2 3" xfId="400"/>
    <cellStyle name="20% - 强调文字颜色 4 4 2 4" xfId="401"/>
    <cellStyle name="20% - 强调文字颜色 4 4 2 5" xfId="7042"/>
    <cellStyle name="20% - 强调文字颜色 4 4 3" xfId="402"/>
    <cellStyle name="20% - 强调文字颜色 4 4 3 2" xfId="7044"/>
    <cellStyle name="20% - 强调文字颜色 4 4 4" xfId="403"/>
    <cellStyle name="20% - 强调文字颜色 4 4 4 2" xfId="7045"/>
    <cellStyle name="20% - 强调文字颜色 4 4 5" xfId="404"/>
    <cellStyle name="20% - 强调文字颜色 4 4 6" xfId="405"/>
    <cellStyle name="20% - 强调文字颜色 4 4 7" xfId="7041"/>
    <cellStyle name="20% - 强调文字颜色 4 5" xfId="406"/>
    <cellStyle name="20% - 强调文字颜色 4 5 2" xfId="407"/>
    <cellStyle name="20% - 强调文字颜色 4 5 2 2" xfId="408"/>
    <cellStyle name="20% - 强调文字颜色 4 5 2 2 2" xfId="7048"/>
    <cellStyle name="20% - 强调文字颜色 4 5 2 3" xfId="409"/>
    <cellStyle name="20% - 强调文字颜色 4 5 2 4" xfId="410"/>
    <cellStyle name="20% - 强调文字颜色 4 5 2 5" xfId="7047"/>
    <cellStyle name="20% - 强调文字颜色 4 5 3" xfId="411"/>
    <cellStyle name="20% - 强调文字颜色 4 5 3 2" xfId="7049"/>
    <cellStyle name="20% - 强调文字颜色 4 5 4" xfId="412"/>
    <cellStyle name="20% - 强调文字颜色 4 5 4 2" xfId="7050"/>
    <cellStyle name="20% - 强调文字颜色 4 5 5" xfId="413"/>
    <cellStyle name="20% - 强调文字颜色 4 5 6" xfId="414"/>
    <cellStyle name="20% - 强调文字颜色 4 5 7" xfId="7046"/>
    <cellStyle name="20% - 强调文字颜色 4 6" xfId="415"/>
    <cellStyle name="20% - 强调文字颜色 4 6 2" xfId="416"/>
    <cellStyle name="20% - 强调文字颜色 4 6 2 2" xfId="417"/>
    <cellStyle name="20% - 强调文字颜色 4 6 2 2 2" xfId="7053"/>
    <cellStyle name="20% - 强调文字颜色 4 6 2 3" xfId="7052"/>
    <cellStyle name="20% - 强调文字颜色 4 6 3" xfId="418"/>
    <cellStyle name="20% - 强调文字颜色 4 6 3 2" xfId="7054"/>
    <cellStyle name="20% - 强调文字颜色 4 6 4" xfId="419"/>
    <cellStyle name="20% - 强调文字颜色 4 6 4 2" xfId="7055"/>
    <cellStyle name="20% - 强调文字颜色 4 6 5" xfId="7051"/>
    <cellStyle name="20% - 强调文字颜色 4 7" xfId="420"/>
    <cellStyle name="20% - 强调文字颜色 4 7 2" xfId="421"/>
    <cellStyle name="20% - 强调文字颜色 4 7 2 2" xfId="422"/>
    <cellStyle name="20% - 强调文字颜色 4 7 2 2 2" xfId="7058"/>
    <cellStyle name="20% - 强调文字颜色 4 7 2 3" xfId="7057"/>
    <cellStyle name="20% - 强调文字颜色 4 7 3" xfId="423"/>
    <cellStyle name="20% - 强调文字颜色 4 7 3 2" xfId="7059"/>
    <cellStyle name="20% - 强调文字颜色 4 7 4" xfId="7056"/>
    <cellStyle name="20% - 强调文字颜色 4 8" xfId="424"/>
    <cellStyle name="20% - 强调文字颜色 4 8 2" xfId="425"/>
    <cellStyle name="20% - 强调文字颜色 4 8 2 2" xfId="426"/>
    <cellStyle name="20% - 强调文字颜色 4 8 2 2 2" xfId="7062"/>
    <cellStyle name="20% - 强调文字颜色 4 8 2 3" xfId="7061"/>
    <cellStyle name="20% - 强调文字颜色 4 8 3" xfId="427"/>
    <cellStyle name="20% - 强调文字颜色 4 8 3 2" xfId="7063"/>
    <cellStyle name="20% - 强调文字颜色 4 8 4" xfId="7060"/>
    <cellStyle name="20% - 强调文字颜色 4 9" xfId="428"/>
    <cellStyle name="20% - 强调文字颜色 4 9 2" xfId="429"/>
    <cellStyle name="20% - 强调文字颜色 4 9 2 2" xfId="430"/>
    <cellStyle name="20% - 强调文字颜色 4 9 2 2 2" xfId="7066"/>
    <cellStyle name="20% - 强调文字颜色 4 9 2 3" xfId="7065"/>
    <cellStyle name="20% - 强调文字颜色 4 9 3" xfId="431"/>
    <cellStyle name="20% - 强调文字颜色 4 9 3 2" xfId="7067"/>
    <cellStyle name="20% - 强调文字颜色 4 9 4" xfId="7064"/>
    <cellStyle name="20% - 强调文字颜色 5 10" xfId="432"/>
    <cellStyle name="20% - 强调文字颜色 5 10 2" xfId="433"/>
    <cellStyle name="20% - 强调文字颜色 5 10 2 2" xfId="434"/>
    <cellStyle name="20% - 强调文字颜色 5 10 2 2 2" xfId="7070"/>
    <cellStyle name="20% - 强调文字颜色 5 10 2 3" xfId="7069"/>
    <cellStyle name="20% - 强调文字颜色 5 10 3" xfId="435"/>
    <cellStyle name="20% - 强调文字颜色 5 10 3 2" xfId="7071"/>
    <cellStyle name="20% - 强调文字颜色 5 10 4" xfId="7068"/>
    <cellStyle name="20% - 强调文字颜色 5 11" xfId="436"/>
    <cellStyle name="20% - 强调文字颜色 5 11 2" xfId="437"/>
    <cellStyle name="20% - 强调文字颜色 5 11 2 2" xfId="438"/>
    <cellStyle name="20% - 强调文字颜色 5 11 2 2 2" xfId="7074"/>
    <cellStyle name="20% - 强调文字颜色 5 11 2 3" xfId="7073"/>
    <cellStyle name="20% - 强调文字颜色 5 11 3" xfId="439"/>
    <cellStyle name="20% - 强调文字颜色 5 11 3 2" xfId="7075"/>
    <cellStyle name="20% - 强调文字颜色 5 11 4" xfId="7072"/>
    <cellStyle name="20% - 强调文字颜色 5 12" xfId="440"/>
    <cellStyle name="20% - 强调文字颜色 5 12 2" xfId="441"/>
    <cellStyle name="20% - 强调文字颜色 5 12 2 2" xfId="442"/>
    <cellStyle name="20% - 强调文字颜色 5 12 2 2 2" xfId="7078"/>
    <cellStyle name="20% - 强调文字颜色 5 12 2 3" xfId="7077"/>
    <cellStyle name="20% - 强调文字颜色 5 12 3" xfId="443"/>
    <cellStyle name="20% - 强调文字颜色 5 12 3 2" xfId="7079"/>
    <cellStyle name="20% - 强调文字颜色 5 12 4" xfId="7076"/>
    <cellStyle name="20% - 强调文字颜色 5 13" xfId="444"/>
    <cellStyle name="20% - 强调文字颜色 5 13 2" xfId="445"/>
    <cellStyle name="20% - 强调文字颜色 5 13 2 2" xfId="446"/>
    <cellStyle name="20% - 强调文字颜色 5 13 2 2 2" xfId="7082"/>
    <cellStyle name="20% - 强调文字颜色 5 13 2 3" xfId="7081"/>
    <cellStyle name="20% - 强调文字颜色 5 13 3" xfId="447"/>
    <cellStyle name="20% - 强调文字颜色 5 13 3 2" xfId="7083"/>
    <cellStyle name="20% - 强调文字颜色 5 13 4" xfId="7080"/>
    <cellStyle name="20% - 强调文字颜色 5 14" xfId="448"/>
    <cellStyle name="20% - 强调文字颜色 5 14 2" xfId="449"/>
    <cellStyle name="20% - 强调文字颜色 5 14 2 2" xfId="450"/>
    <cellStyle name="20% - 强调文字颜色 5 14 2 2 2" xfId="7086"/>
    <cellStyle name="20% - 强调文字颜色 5 14 2 3" xfId="7085"/>
    <cellStyle name="20% - 强调文字颜色 5 14 3" xfId="451"/>
    <cellStyle name="20% - 强调文字颜色 5 14 3 2" xfId="7087"/>
    <cellStyle name="20% - 强调文字颜色 5 14 4" xfId="7084"/>
    <cellStyle name="20% - 强调文字颜色 5 15" xfId="452"/>
    <cellStyle name="20% - 强调文字颜色 5 15 2" xfId="453"/>
    <cellStyle name="20% - 强调文字颜色 5 15 2 2" xfId="454"/>
    <cellStyle name="20% - 强调文字颜色 5 15 2 2 2" xfId="7090"/>
    <cellStyle name="20% - 强调文字颜色 5 15 2 3" xfId="7089"/>
    <cellStyle name="20% - 强调文字颜色 5 15 3" xfId="455"/>
    <cellStyle name="20% - 强调文字颜色 5 15 3 2" xfId="7091"/>
    <cellStyle name="20% - 强调文字颜色 5 15 4" xfId="7088"/>
    <cellStyle name="20% - 强调文字颜色 5 16" xfId="456"/>
    <cellStyle name="20% - 强调文字颜色 5 16 2" xfId="457"/>
    <cellStyle name="20% - 强调文字颜色 5 16 2 2" xfId="458"/>
    <cellStyle name="20% - 强调文字颜色 5 16 2 2 2" xfId="7094"/>
    <cellStyle name="20% - 强调文字颜色 5 16 2 3" xfId="7093"/>
    <cellStyle name="20% - 强调文字颜色 5 16 3" xfId="459"/>
    <cellStyle name="20% - 强调文字颜色 5 16 3 2" xfId="7095"/>
    <cellStyle name="20% - 强调文字颜色 5 16 4" xfId="7092"/>
    <cellStyle name="20% - 强调文字颜色 5 17" xfId="460"/>
    <cellStyle name="20% - 强调文字颜色 5 17 2" xfId="461"/>
    <cellStyle name="20% - 强调文字颜色 5 17 2 2" xfId="462"/>
    <cellStyle name="20% - 强调文字颜色 5 17 2 2 2" xfId="7098"/>
    <cellStyle name="20% - 强调文字颜色 5 17 2 3" xfId="7097"/>
    <cellStyle name="20% - 强调文字颜色 5 17 3" xfId="463"/>
    <cellStyle name="20% - 强调文字颜色 5 17 3 2" xfId="7099"/>
    <cellStyle name="20% - 强调文字颜色 5 17 4" xfId="7096"/>
    <cellStyle name="20% - 强调文字颜色 5 18" xfId="464"/>
    <cellStyle name="20% - 强调文字颜色 5 18 2" xfId="465"/>
    <cellStyle name="20% - 强调文字颜色 5 18 2 2" xfId="7101"/>
    <cellStyle name="20% - 强调文字颜色 5 18 3" xfId="7100"/>
    <cellStyle name="20% - 强调文字颜色 5 19" xfId="466"/>
    <cellStyle name="20% - 强调文字颜色 5 19 2" xfId="467"/>
    <cellStyle name="20% - 强调文字颜色 5 19 2 2" xfId="7103"/>
    <cellStyle name="20% - 强调文字颜色 5 19 3" xfId="7102"/>
    <cellStyle name="20% - 强调文字颜色 5 2" xfId="468"/>
    <cellStyle name="20% - 强调文字颜色 5 2 2" xfId="469"/>
    <cellStyle name="20% - 强调文字颜色 5 2 2 2" xfId="470"/>
    <cellStyle name="20% - 强调文字颜色 5 2 2 2 2" xfId="7106"/>
    <cellStyle name="20% - 强调文字颜色 5 2 2 3" xfId="471"/>
    <cellStyle name="20% - 强调文字颜色 5 2 2 3 2" xfId="7107"/>
    <cellStyle name="20% - 强调文字颜色 5 2 2 4" xfId="472"/>
    <cellStyle name="20% - 强调文字颜色 5 2 2 5" xfId="473"/>
    <cellStyle name="20% - 强调文字颜色 5 2 2 6" xfId="7105"/>
    <cellStyle name="20% - 强调文字颜色 5 2 3" xfId="474"/>
    <cellStyle name="20% - 强调文字颜色 5 2 3 2" xfId="475"/>
    <cellStyle name="20% - 强调文字颜色 5 2 3 2 2" xfId="7109"/>
    <cellStyle name="20% - 强调文字颜色 5 2 3 3" xfId="7108"/>
    <cellStyle name="20% - 强调文字颜色 5 2 4" xfId="476"/>
    <cellStyle name="20% - 强调文字颜色 5 2 4 2" xfId="7110"/>
    <cellStyle name="20% - 强调文字颜色 5 2 5" xfId="477"/>
    <cellStyle name="20% - 强调文字颜色 5 2 6" xfId="478"/>
    <cellStyle name="20% - 强调文字颜色 5 2 7" xfId="7104"/>
    <cellStyle name="20% - 强调文字颜色 5 20" xfId="479"/>
    <cellStyle name="20% - 强调文字颜色 5 20 2" xfId="480"/>
    <cellStyle name="20% - 强调文字颜色 5 20 2 2" xfId="7112"/>
    <cellStyle name="20% - 强调文字颜色 5 20 3" xfId="7111"/>
    <cellStyle name="20% - 强调文字颜色 5 21" xfId="481"/>
    <cellStyle name="20% - 强调文字颜色 5 21 2" xfId="482"/>
    <cellStyle name="20% - 强调文字颜色 5 21 2 2" xfId="7114"/>
    <cellStyle name="20% - 强调文字颜色 5 21 3" xfId="7113"/>
    <cellStyle name="20% - 强调文字颜色 5 22" xfId="483"/>
    <cellStyle name="20% - 强调文字颜色 5 22 2" xfId="484"/>
    <cellStyle name="20% - 强调文字颜色 5 22 2 2" xfId="7116"/>
    <cellStyle name="20% - 强调文字颜色 5 22 3" xfId="7115"/>
    <cellStyle name="20% - 强调文字颜色 5 23" xfId="485"/>
    <cellStyle name="20% - 强调文字颜色 5 23 2" xfId="486"/>
    <cellStyle name="20% - 强调文字颜色 5 23 2 2" xfId="7118"/>
    <cellStyle name="20% - 强调文字颜色 5 23 3" xfId="7117"/>
    <cellStyle name="20% - 强调文字颜色 5 24" xfId="487"/>
    <cellStyle name="20% - 强调文字颜色 5 24 2" xfId="488"/>
    <cellStyle name="20% - 强调文字颜色 5 24 2 2" xfId="7120"/>
    <cellStyle name="20% - 强调文字颜色 5 24 3" xfId="7119"/>
    <cellStyle name="20% - 强调文字颜色 5 25" xfId="489"/>
    <cellStyle name="20% - 强调文字颜色 5 25 2" xfId="490"/>
    <cellStyle name="20% - 强调文字颜色 5 25 2 2" xfId="7122"/>
    <cellStyle name="20% - 强调文字颜色 5 25 3" xfId="7121"/>
    <cellStyle name="20% - 强调文字颜色 5 26" xfId="491"/>
    <cellStyle name="20% - 强调文字颜色 5 26 2" xfId="7123"/>
    <cellStyle name="20% - 强调文字颜色 5 3" xfId="492"/>
    <cellStyle name="20% - 强调文字颜色 5 3 2" xfId="493"/>
    <cellStyle name="20% - 强调文字颜色 5 3 2 2" xfId="494"/>
    <cellStyle name="20% - 强调文字颜色 5 3 2 2 2" xfId="7126"/>
    <cellStyle name="20% - 强调文字颜色 5 3 2 3" xfId="495"/>
    <cellStyle name="20% - 强调文字颜色 5 3 2 4" xfId="496"/>
    <cellStyle name="20% - 强调文字颜色 5 3 2 5" xfId="7125"/>
    <cellStyle name="20% - 强调文字颜色 5 3 3" xfId="497"/>
    <cellStyle name="20% - 强调文字颜色 5 3 3 2" xfId="7127"/>
    <cellStyle name="20% - 强调文字颜色 5 3 4" xfId="498"/>
    <cellStyle name="20% - 强调文字颜色 5 3 4 2" xfId="7128"/>
    <cellStyle name="20% - 强调文字颜色 5 3 5" xfId="499"/>
    <cellStyle name="20% - 强调文字颜色 5 3 6" xfId="500"/>
    <cellStyle name="20% - 强调文字颜色 5 3 7" xfId="7124"/>
    <cellStyle name="20% - 强调文字颜色 5 4" xfId="501"/>
    <cellStyle name="20% - 强调文字颜色 5 4 2" xfId="502"/>
    <cellStyle name="20% - 强调文字颜色 5 4 2 2" xfId="503"/>
    <cellStyle name="20% - 强调文字颜色 5 4 2 2 2" xfId="7131"/>
    <cellStyle name="20% - 强调文字颜色 5 4 2 3" xfId="504"/>
    <cellStyle name="20% - 强调文字颜色 5 4 2 4" xfId="505"/>
    <cellStyle name="20% - 强调文字颜色 5 4 2 5" xfId="7130"/>
    <cellStyle name="20% - 强调文字颜色 5 4 3" xfId="506"/>
    <cellStyle name="20% - 强调文字颜色 5 4 3 2" xfId="7132"/>
    <cellStyle name="20% - 强调文字颜色 5 4 4" xfId="507"/>
    <cellStyle name="20% - 强调文字颜色 5 4 4 2" xfId="7133"/>
    <cellStyle name="20% - 强调文字颜色 5 4 5" xfId="508"/>
    <cellStyle name="20% - 强调文字颜色 5 4 6" xfId="509"/>
    <cellStyle name="20% - 强调文字颜色 5 4 7" xfId="7129"/>
    <cellStyle name="20% - 强调文字颜色 5 5" xfId="510"/>
    <cellStyle name="20% - 强调文字颜色 5 5 2" xfId="511"/>
    <cellStyle name="20% - 强调文字颜色 5 5 2 2" xfId="512"/>
    <cellStyle name="20% - 强调文字颜色 5 5 2 2 2" xfId="7136"/>
    <cellStyle name="20% - 强调文字颜色 5 5 2 3" xfId="513"/>
    <cellStyle name="20% - 强调文字颜色 5 5 2 4" xfId="514"/>
    <cellStyle name="20% - 强调文字颜色 5 5 2 5" xfId="7135"/>
    <cellStyle name="20% - 强调文字颜色 5 5 3" xfId="515"/>
    <cellStyle name="20% - 强调文字颜色 5 5 3 2" xfId="7137"/>
    <cellStyle name="20% - 强调文字颜色 5 5 4" xfId="516"/>
    <cellStyle name="20% - 强调文字颜色 5 5 4 2" xfId="7138"/>
    <cellStyle name="20% - 强调文字颜色 5 5 5" xfId="517"/>
    <cellStyle name="20% - 强调文字颜色 5 5 6" xfId="518"/>
    <cellStyle name="20% - 强调文字颜色 5 5 7" xfId="7134"/>
    <cellStyle name="20% - 强调文字颜色 5 6" xfId="519"/>
    <cellStyle name="20% - 强调文字颜色 5 6 2" xfId="520"/>
    <cellStyle name="20% - 强调文字颜色 5 6 2 2" xfId="521"/>
    <cellStyle name="20% - 强调文字颜色 5 6 2 2 2" xfId="7141"/>
    <cellStyle name="20% - 强调文字颜色 5 6 2 3" xfId="7140"/>
    <cellStyle name="20% - 强调文字颜色 5 6 3" xfId="522"/>
    <cellStyle name="20% - 强调文字颜色 5 6 3 2" xfId="7142"/>
    <cellStyle name="20% - 强调文字颜色 5 6 4" xfId="523"/>
    <cellStyle name="20% - 强调文字颜色 5 6 4 2" xfId="7143"/>
    <cellStyle name="20% - 强调文字颜色 5 6 5" xfId="7139"/>
    <cellStyle name="20% - 强调文字颜色 5 7" xfId="524"/>
    <cellStyle name="20% - 强调文字颜色 5 7 2" xfId="525"/>
    <cellStyle name="20% - 强调文字颜色 5 7 2 2" xfId="526"/>
    <cellStyle name="20% - 强调文字颜色 5 7 2 2 2" xfId="7146"/>
    <cellStyle name="20% - 强调文字颜色 5 7 2 3" xfId="7145"/>
    <cellStyle name="20% - 强调文字颜色 5 7 3" xfId="527"/>
    <cellStyle name="20% - 强调文字颜色 5 7 3 2" xfId="7147"/>
    <cellStyle name="20% - 强调文字颜色 5 7 4" xfId="7144"/>
    <cellStyle name="20% - 强调文字颜色 5 8" xfId="528"/>
    <cellStyle name="20% - 强调文字颜色 5 8 2" xfId="529"/>
    <cellStyle name="20% - 强调文字颜色 5 8 2 2" xfId="530"/>
    <cellStyle name="20% - 强调文字颜色 5 8 2 2 2" xfId="7150"/>
    <cellStyle name="20% - 强调文字颜色 5 8 2 3" xfId="7149"/>
    <cellStyle name="20% - 强调文字颜色 5 8 3" xfId="531"/>
    <cellStyle name="20% - 强调文字颜色 5 8 3 2" xfId="7151"/>
    <cellStyle name="20% - 强调文字颜色 5 8 4" xfId="7148"/>
    <cellStyle name="20% - 强调文字颜色 5 9" xfId="532"/>
    <cellStyle name="20% - 强调文字颜色 5 9 2" xfId="533"/>
    <cellStyle name="20% - 强调文字颜色 5 9 2 2" xfId="534"/>
    <cellStyle name="20% - 强调文字颜色 5 9 2 2 2" xfId="7154"/>
    <cellStyle name="20% - 强调文字颜色 5 9 2 3" xfId="7153"/>
    <cellStyle name="20% - 强调文字颜色 5 9 3" xfId="535"/>
    <cellStyle name="20% - 强调文字颜色 5 9 3 2" xfId="7155"/>
    <cellStyle name="20% - 强调文字颜色 5 9 4" xfId="7152"/>
    <cellStyle name="20% - 强调文字颜色 6 10" xfId="536"/>
    <cellStyle name="20% - 强调文字颜色 6 10 2" xfId="537"/>
    <cellStyle name="20% - 强调文字颜色 6 10 2 2" xfId="538"/>
    <cellStyle name="20% - 强调文字颜色 6 10 2 2 2" xfId="7158"/>
    <cellStyle name="20% - 强调文字颜色 6 10 2 3" xfId="7157"/>
    <cellStyle name="20% - 强调文字颜色 6 10 3" xfId="539"/>
    <cellStyle name="20% - 强调文字颜色 6 10 3 2" xfId="7159"/>
    <cellStyle name="20% - 强调文字颜色 6 10 4" xfId="7156"/>
    <cellStyle name="20% - 强调文字颜色 6 11" xfId="540"/>
    <cellStyle name="20% - 强调文字颜色 6 11 2" xfId="541"/>
    <cellStyle name="20% - 强调文字颜色 6 11 2 2" xfId="542"/>
    <cellStyle name="20% - 强调文字颜色 6 11 2 2 2" xfId="7162"/>
    <cellStyle name="20% - 强调文字颜色 6 11 2 3" xfId="7161"/>
    <cellStyle name="20% - 强调文字颜色 6 11 3" xfId="543"/>
    <cellStyle name="20% - 强调文字颜色 6 11 3 2" xfId="7163"/>
    <cellStyle name="20% - 强调文字颜色 6 11 4" xfId="7160"/>
    <cellStyle name="20% - 强调文字颜色 6 12" xfId="544"/>
    <cellStyle name="20% - 强调文字颜色 6 12 2" xfId="545"/>
    <cellStyle name="20% - 强调文字颜色 6 12 2 2" xfId="546"/>
    <cellStyle name="20% - 强调文字颜色 6 12 2 2 2" xfId="7166"/>
    <cellStyle name="20% - 强调文字颜色 6 12 2 3" xfId="7165"/>
    <cellStyle name="20% - 强调文字颜色 6 12 3" xfId="547"/>
    <cellStyle name="20% - 强调文字颜色 6 12 3 2" xfId="7167"/>
    <cellStyle name="20% - 强调文字颜色 6 12 4" xfId="7164"/>
    <cellStyle name="20% - 强调文字颜色 6 13" xfId="548"/>
    <cellStyle name="20% - 强调文字颜色 6 13 2" xfId="549"/>
    <cellStyle name="20% - 强调文字颜色 6 13 2 2" xfId="550"/>
    <cellStyle name="20% - 强调文字颜色 6 13 2 2 2" xfId="7170"/>
    <cellStyle name="20% - 强调文字颜色 6 13 2 3" xfId="7169"/>
    <cellStyle name="20% - 强调文字颜色 6 13 3" xfId="551"/>
    <cellStyle name="20% - 强调文字颜色 6 13 3 2" xfId="7171"/>
    <cellStyle name="20% - 强调文字颜色 6 13 4" xfId="7168"/>
    <cellStyle name="20% - 强调文字颜色 6 14" xfId="552"/>
    <cellStyle name="20% - 强调文字颜色 6 14 2" xfId="553"/>
    <cellStyle name="20% - 强调文字颜色 6 14 2 2" xfId="554"/>
    <cellStyle name="20% - 强调文字颜色 6 14 2 2 2" xfId="7174"/>
    <cellStyle name="20% - 强调文字颜色 6 14 2 3" xfId="7173"/>
    <cellStyle name="20% - 强调文字颜色 6 14 3" xfId="555"/>
    <cellStyle name="20% - 强调文字颜色 6 14 3 2" xfId="7175"/>
    <cellStyle name="20% - 强调文字颜色 6 14 4" xfId="7172"/>
    <cellStyle name="20% - 强调文字颜色 6 15" xfId="556"/>
    <cellStyle name="20% - 强调文字颜色 6 15 2" xfId="557"/>
    <cellStyle name="20% - 强调文字颜色 6 15 2 2" xfId="558"/>
    <cellStyle name="20% - 强调文字颜色 6 15 2 2 2" xfId="7178"/>
    <cellStyle name="20% - 强调文字颜色 6 15 2 3" xfId="7177"/>
    <cellStyle name="20% - 强调文字颜色 6 15 3" xfId="559"/>
    <cellStyle name="20% - 强调文字颜色 6 15 3 2" xfId="7179"/>
    <cellStyle name="20% - 强调文字颜色 6 15 4" xfId="7176"/>
    <cellStyle name="20% - 强调文字颜色 6 16" xfId="560"/>
    <cellStyle name="20% - 强调文字颜色 6 16 2" xfId="561"/>
    <cellStyle name="20% - 强调文字颜色 6 16 2 2" xfId="562"/>
    <cellStyle name="20% - 强调文字颜色 6 16 2 2 2" xfId="7182"/>
    <cellStyle name="20% - 强调文字颜色 6 16 2 3" xfId="7181"/>
    <cellStyle name="20% - 强调文字颜色 6 16 3" xfId="563"/>
    <cellStyle name="20% - 强调文字颜色 6 16 3 2" xfId="7183"/>
    <cellStyle name="20% - 强调文字颜色 6 16 4" xfId="7180"/>
    <cellStyle name="20% - 强调文字颜色 6 17" xfId="564"/>
    <cellStyle name="20% - 强调文字颜色 6 17 2" xfId="565"/>
    <cellStyle name="20% - 强调文字颜色 6 17 2 2" xfId="566"/>
    <cellStyle name="20% - 强调文字颜色 6 17 2 2 2" xfId="7186"/>
    <cellStyle name="20% - 强调文字颜色 6 17 2 3" xfId="7185"/>
    <cellStyle name="20% - 强调文字颜色 6 17 3" xfId="567"/>
    <cellStyle name="20% - 强调文字颜色 6 17 3 2" xfId="7187"/>
    <cellStyle name="20% - 强调文字颜色 6 17 4" xfId="7184"/>
    <cellStyle name="20% - 强调文字颜色 6 18" xfId="568"/>
    <cellStyle name="20% - 强调文字颜色 6 18 2" xfId="569"/>
    <cellStyle name="20% - 强调文字颜色 6 18 2 2" xfId="7189"/>
    <cellStyle name="20% - 强调文字颜色 6 18 3" xfId="7188"/>
    <cellStyle name="20% - 强调文字颜色 6 19" xfId="570"/>
    <cellStyle name="20% - 强调文字颜色 6 19 2" xfId="571"/>
    <cellStyle name="20% - 强调文字颜色 6 19 2 2" xfId="7191"/>
    <cellStyle name="20% - 强调文字颜色 6 19 3" xfId="7190"/>
    <cellStyle name="20% - 强调文字颜色 6 2" xfId="572"/>
    <cellStyle name="20% - 强调文字颜色 6 2 2" xfId="573"/>
    <cellStyle name="20% - 强调文字颜色 6 2 2 2" xfId="574"/>
    <cellStyle name="20% - 强调文字颜色 6 2 2 2 2" xfId="7194"/>
    <cellStyle name="20% - 强调文字颜色 6 2 2 3" xfId="575"/>
    <cellStyle name="20% - 强调文字颜色 6 2 2 3 2" xfId="7195"/>
    <cellStyle name="20% - 强调文字颜色 6 2 2 4" xfId="576"/>
    <cellStyle name="20% - 强调文字颜色 6 2 2 5" xfId="577"/>
    <cellStyle name="20% - 强调文字颜色 6 2 2 6" xfId="7193"/>
    <cellStyle name="20% - 强调文字颜色 6 2 3" xfId="578"/>
    <cellStyle name="20% - 强调文字颜色 6 2 3 2" xfId="579"/>
    <cellStyle name="20% - 强调文字颜色 6 2 3 2 2" xfId="7197"/>
    <cellStyle name="20% - 强调文字颜色 6 2 3 3" xfId="7196"/>
    <cellStyle name="20% - 强调文字颜色 6 2 4" xfId="580"/>
    <cellStyle name="20% - 强调文字颜色 6 2 4 2" xfId="7198"/>
    <cellStyle name="20% - 强调文字颜色 6 2 5" xfId="581"/>
    <cellStyle name="20% - 强调文字颜色 6 2 6" xfId="582"/>
    <cellStyle name="20% - 强调文字颜色 6 2 7" xfId="7192"/>
    <cellStyle name="20% - 强调文字颜色 6 20" xfId="583"/>
    <cellStyle name="20% - 强调文字颜色 6 20 2" xfId="584"/>
    <cellStyle name="20% - 强调文字颜色 6 20 2 2" xfId="7200"/>
    <cellStyle name="20% - 强调文字颜色 6 20 3" xfId="7199"/>
    <cellStyle name="20% - 强调文字颜色 6 21" xfId="585"/>
    <cellStyle name="20% - 强调文字颜色 6 21 2" xfId="586"/>
    <cellStyle name="20% - 强调文字颜色 6 21 2 2" xfId="7202"/>
    <cellStyle name="20% - 强调文字颜色 6 21 3" xfId="7201"/>
    <cellStyle name="20% - 强调文字颜色 6 22" xfId="587"/>
    <cellStyle name="20% - 强调文字颜色 6 22 2" xfId="588"/>
    <cellStyle name="20% - 强调文字颜色 6 22 2 2" xfId="7204"/>
    <cellStyle name="20% - 强调文字颜色 6 22 3" xfId="7203"/>
    <cellStyle name="20% - 强调文字颜色 6 23" xfId="589"/>
    <cellStyle name="20% - 强调文字颜色 6 23 2" xfId="590"/>
    <cellStyle name="20% - 强调文字颜色 6 23 2 2" xfId="7206"/>
    <cellStyle name="20% - 强调文字颜色 6 23 3" xfId="7205"/>
    <cellStyle name="20% - 强调文字颜色 6 24" xfId="591"/>
    <cellStyle name="20% - 强调文字颜色 6 24 2" xfId="592"/>
    <cellStyle name="20% - 强调文字颜色 6 24 2 2" xfId="7208"/>
    <cellStyle name="20% - 强调文字颜色 6 24 3" xfId="7207"/>
    <cellStyle name="20% - 强调文字颜色 6 25" xfId="593"/>
    <cellStyle name="20% - 强调文字颜色 6 25 2" xfId="594"/>
    <cellStyle name="20% - 强调文字颜色 6 25 2 2" xfId="7210"/>
    <cellStyle name="20% - 强调文字颜色 6 25 3" xfId="7209"/>
    <cellStyle name="20% - 强调文字颜色 6 26" xfId="595"/>
    <cellStyle name="20% - 强调文字颜色 6 26 2" xfId="7211"/>
    <cellStyle name="20% - 强调文字颜色 6 3" xfId="596"/>
    <cellStyle name="20% - 强调文字颜色 6 3 2" xfId="597"/>
    <cellStyle name="20% - 强调文字颜色 6 3 2 2" xfId="598"/>
    <cellStyle name="20% - 强调文字颜色 6 3 2 2 2" xfId="7214"/>
    <cellStyle name="20% - 强调文字颜色 6 3 2 3" xfId="599"/>
    <cellStyle name="20% - 强调文字颜色 6 3 2 4" xfId="600"/>
    <cellStyle name="20% - 强调文字颜色 6 3 2 5" xfId="7213"/>
    <cellStyle name="20% - 强调文字颜色 6 3 3" xfId="601"/>
    <cellStyle name="20% - 强调文字颜色 6 3 3 2" xfId="7215"/>
    <cellStyle name="20% - 强调文字颜色 6 3 4" xfId="602"/>
    <cellStyle name="20% - 强调文字颜色 6 3 4 2" xfId="7216"/>
    <cellStyle name="20% - 强调文字颜色 6 3 5" xfId="603"/>
    <cellStyle name="20% - 强调文字颜色 6 3 6" xfId="604"/>
    <cellStyle name="20% - 强调文字颜色 6 3 7" xfId="7212"/>
    <cellStyle name="20% - 强调文字颜色 6 4" xfId="605"/>
    <cellStyle name="20% - 强调文字颜色 6 4 2" xfId="606"/>
    <cellStyle name="20% - 强调文字颜色 6 4 2 2" xfId="607"/>
    <cellStyle name="20% - 强调文字颜色 6 4 2 2 2" xfId="7219"/>
    <cellStyle name="20% - 强调文字颜色 6 4 2 3" xfId="608"/>
    <cellStyle name="20% - 强调文字颜色 6 4 2 4" xfId="609"/>
    <cellStyle name="20% - 强调文字颜色 6 4 2 5" xfId="7218"/>
    <cellStyle name="20% - 强调文字颜色 6 4 3" xfId="610"/>
    <cellStyle name="20% - 强调文字颜色 6 4 3 2" xfId="7220"/>
    <cellStyle name="20% - 强调文字颜色 6 4 4" xfId="611"/>
    <cellStyle name="20% - 强调文字颜色 6 4 4 2" xfId="7221"/>
    <cellStyle name="20% - 强调文字颜色 6 4 5" xfId="612"/>
    <cellStyle name="20% - 强调文字颜色 6 4 6" xfId="613"/>
    <cellStyle name="20% - 强调文字颜色 6 4 7" xfId="7217"/>
    <cellStyle name="20% - 强调文字颜色 6 5" xfId="614"/>
    <cellStyle name="20% - 强调文字颜色 6 5 2" xfId="615"/>
    <cellStyle name="20% - 强调文字颜色 6 5 2 2" xfId="616"/>
    <cellStyle name="20% - 强调文字颜色 6 5 2 2 2" xfId="7224"/>
    <cellStyle name="20% - 强调文字颜色 6 5 2 3" xfId="617"/>
    <cellStyle name="20% - 强调文字颜色 6 5 2 4" xfId="618"/>
    <cellStyle name="20% - 强调文字颜色 6 5 2 5" xfId="7223"/>
    <cellStyle name="20% - 强调文字颜色 6 5 3" xfId="619"/>
    <cellStyle name="20% - 强调文字颜色 6 5 3 2" xfId="7225"/>
    <cellStyle name="20% - 强调文字颜色 6 5 4" xfId="620"/>
    <cellStyle name="20% - 强调文字颜色 6 5 4 2" xfId="7226"/>
    <cellStyle name="20% - 强调文字颜色 6 5 5" xfId="621"/>
    <cellStyle name="20% - 强调文字颜色 6 5 6" xfId="622"/>
    <cellStyle name="20% - 强调文字颜色 6 5 7" xfId="7222"/>
    <cellStyle name="20% - 强调文字颜色 6 6" xfId="623"/>
    <cellStyle name="20% - 强调文字颜色 6 6 2" xfId="624"/>
    <cellStyle name="20% - 强调文字颜色 6 6 2 2" xfId="625"/>
    <cellStyle name="20% - 强调文字颜色 6 6 2 2 2" xfId="7229"/>
    <cellStyle name="20% - 强调文字颜色 6 6 2 3" xfId="7228"/>
    <cellStyle name="20% - 强调文字颜色 6 6 3" xfId="626"/>
    <cellStyle name="20% - 强调文字颜色 6 6 3 2" xfId="7230"/>
    <cellStyle name="20% - 强调文字颜色 6 6 4" xfId="627"/>
    <cellStyle name="20% - 强调文字颜色 6 6 4 2" xfId="7231"/>
    <cellStyle name="20% - 强调文字颜色 6 6 5" xfId="7227"/>
    <cellStyle name="20% - 强调文字颜色 6 7" xfId="628"/>
    <cellStyle name="20% - 强调文字颜色 6 7 2" xfId="629"/>
    <cellStyle name="20% - 强调文字颜色 6 7 2 2" xfId="630"/>
    <cellStyle name="20% - 强调文字颜色 6 7 2 2 2" xfId="7234"/>
    <cellStyle name="20% - 强调文字颜色 6 7 2 3" xfId="7233"/>
    <cellStyle name="20% - 强调文字颜色 6 7 3" xfId="631"/>
    <cellStyle name="20% - 强调文字颜色 6 7 3 2" xfId="7235"/>
    <cellStyle name="20% - 强调文字颜色 6 7 4" xfId="7232"/>
    <cellStyle name="20% - 强调文字颜色 6 8" xfId="632"/>
    <cellStyle name="20% - 强调文字颜色 6 8 2" xfId="633"/>
    <cellStyle name="20% - 强调文字颜色 6 8 2 2" xfId="634"/>
    <cellStyle name="20% - 强调文字颜色 6 8 2 2 2" xfId="7238"/>
    <cellStyle name="20% - 强调文字颜色 6 8 2 3" xfId="7237"/>
    <cellStyle name="20% - 强调文字颜色 6 8 3" xfId="635"/>
    <cellStyle name="20% - 强调文字颜色 6 8 3 2" xfId="7239"/>
    <cellStyle name="20% - 强调文字颜色 6 8 4" xfId="7236"/>
    <cellStyle name="20% - 强调文字颜色 6 9" xfId="636"/>
    <cellStyle name="20% - 强调文字颜色 6 9 2" xfId="637"/>
    <cellStyle name="20% - 强调文字颜色 6 9 2 2" xfId="638"/>
    <cellStyle name="20% - 强调文字颜色 6 9 2 2 2" xfId="7242"/>
    <cellStyle name="20% - 强调文字颜色 6 9 2 3" xfId="7241"/>
    <cellStyle name="20% - 强调文字颜色 6 9 3" xfId="639"/>
    <cellStyle name="20% - 强调文字颜色 6 9 3 2" xfId="7243"/>
    <cellStyle name="20% - 强调文字颜色 6 9 4" xfId="7240"/>
    <cellStyle name="40% - 强调文字颜色 1 10" xfId="640"/>
    <cellStyle name="40% - 强调文字颜色 1 10 2" xfId="641"/>
    <cellStyle name="40% - 强调文字颜色 1 10 2 2" xfId="642"/>
    <cellStyle name="40% - 强调文字颜色 1 10 2 2 2" xfId="7246"/>
    <cellStyle name="40% - 强调文字颜色 1 10 2 3" xfId="7245"/>
    <cellStyle name="40% - 强调文字颜色 1 10 3" xfId="643"/>
    <cellStyle name="40% - 强调文字颜色 1 10 3 2" xfId="7247"/>
    <cellStyle name="40% - 强调文字颜色 1 10 4" xfId="7244"/>
    <cellStyle name="40% - 强调文字颜色 1 11" xfId="644"/>
    <cellStyle name="40% - 强调文字颜色 1 11 2" xfId="645"/>
    <cellStyle name="40% - 强调文字颜色 1 11 2 2" xfId="646"/>
    <cellStyle name="40% - 强调文字颜色 1 11 2 2 2" xfId="7250"/>
    <cellStyle name="40% - 强调文字颜色 1 11 2 3" xfId="7249"/>
    <cellStyle name="40% - 强调文字颜色 1 11 3" xfId="647"/>
    <cellStyle name="40% - 强调文字颜色 1 11 3 2" xfId="7251"/>
    <cellStyle name="40% - 强调文字颜色 1 11 4" xfId="7248"/>
    <cellStyle name="40% - 强调文字颜色 1 12" xfId="648"/>
    <cellStyle name="40% - 强调文字颜色 1 12 2" xfId="649"/>
    <cellStyle name="40% - 强调文字颜色 1 12 2 2" xfId="650"/>
    <cellStyle name="40% - 强调文字颜色 1 12 2 2 2" xfId="7254"/>
    <cellStyle name="40% - 强调文字颜色 1 12 2 3" xfId="7253"/>
    <cellStyle name="40% - 强调文字颜色 1 12 3" xfId="651"/>
    <cellStyle name="40% - 强调文字颜色 1 12 3 2" xfId="7255"/>
    <cellStyle name="40% - 强调文字颜色 1 12 4" xfId="7252"/>
    <cellStyle name="40% - 强调文字颜色 1 13" xfId="652"/>
    <cellStyle name="40% - 强调文字颜色 1 13 2" xfId="653"/>
    <cellStyle name="40% - 强调文字颜色 1 13 2 2" xfId="654"/>
    <cellStyle name="40% - 强调文字颜色 1 13 2 2 2" xfId="7258"/>
    <cellStyle name="40% - 强调文字颜色 1 13 2 3" xfId="7257"/>
    <cellStyle name="40% - 强调文字颜色 1 13 3" xfId="655"/>
    <cellStyle name="40% - 强调文字颜色 1 13 3 2" xfId="7259"/>
    <cellStyle name="40% - 强调文字颜色 1 13 4" xfId="7256"/>
    <cellStyle name="40% - 强调文字颜色 1 14" xfId="656"/>
    <cellStyle name="40% - 强调文字颜色 1 14 2" xfId="657"/>
    <cellStyle name="40% - 强调文字颜色 1 14 2 2" xfId="658"/>
    <cellStyle name="40% - 强调文字颜色 1 14 2 2 2" xfId="7262"/>
    <cellStyle name="40% - 强调文字颜色 1 14 2 3" xfId="7261"/>
    <cellStyle name="40% - 强调文字颜色 1 14 3" xfId="659"/>
    <cellStyle name="40% - 强调文字颜色 1 14 3 2" xfId="7263"/>
    <cellStyle name="40% - 强调文字颜色 1 14 4" xfId="7260"/>
    <cellStyle name="40% - 强调文字颜色 1 15" xfId="660"/>
    <cellStyle name="40% - 强调文字颜色 1 15 2" xfId="661"/>
    <cellStyle name="40% - 强调文字颜色 1 15 2 2" xfId="662"/>
    <cellStyle name="40% - 强调文字颜色 1 15 2 2 2" xfId="7266"/>
    <cellStyle name="40% - 强调文字颜色 1 15 2 3" xfId="7265"/>
    <cellStyle name="40% - 强调文字颜色 1 15 3" xfId="663"/>
    <cellStyle name="40% - 强调文字颜色 1 15 3 2" xfId="7267"/>
    <cellStyle name="40% - 强调文字颜色 1 15 4" xfId="7264"/>
    <cellStyle name="40% - 强调文字颜色 1 16" xfId="664"/>
    <cellStyle name="40% - 强调文字颜色 1 16 2" xfId="665"/>
    <cellStyle name="40% - 强调文字颜色 1 16 2 2" xfId="666"/>
    <cellStyle name="40% - 强调文字颜色 1 16 2 2 2" xfId="7270"/>
    <cellStyle name="40% - 强调文字颜色 1 16 2 3" xfId="7269"/>
    <cellStyle name="40% - 强调文字颜色 1 16 3" xfId="667"/>
    <cellStyle name="40% - 强调文字颜色 1 16 3 2" xfId="7271"/>
    <cellStyle name="40% - 强调文字颜色 1 16 4" xfId="7268"/>
    <cellStyle name="40% - 强调文字颜色 1 17" xfId="668"/>
    <cellStyle name="40% - 强调文字颜色 1 17 2" xfId="669"/>
    <cellStyle name="40% - 强调文字颜色 1 17 2 2" xfId="670"/>
    <cellStyle name="40% - 强调文字颜色 1 17 2 2 2" xfId="7274"/>
    <cellStyle name="40% - 强调文字颜色 1 17 2 3" xfId="7273"/>
    <cellStyle name="40% - 强调文字颜色 1 17 3" xfId="671"/>
    <cellStyle name="40% - 强调文字颜色 1 17 3 2" xfId="7275"/>
    <cellStyle name="40% - 强调文字颜色 1 17 4" xfId="7272"/>
    <cellStyle name="40% - 强调文字颜色 1 18" xfId="672"/>
    <cellStyle name="40% - 强调文字颜色 1 18 2" xfId="673"/>
    <cellStyle name="40% - 强调文字颜色 1 18 2 2" xfId="7277"/>
    <cellStyle name="40% - 强调文字颜色 1 18 3" xfId="7276"/>
    <cellStyle name="40% - 强调文字颜色 1 19" xfId="674"/>
    <cellStyle name="40% - 强调文字颜色 1 19 2" xfId="675"/>
    <cellStyle name="40% - 强调文字颜色 1 19 2 2" xfId="7279"/>
    <cellStyle name="40% - 强调文字颜色 1 19 3" xfId="7278"/>
    <cellStyle name="40% - 强调文字颜色 1 2" xfId="676"/>
    <cellStyle name="40% - 强调文字颜色 1 2 2" xfId="677"/>
    <cellStyle name="40% - 强调文字颜色 1 2 2 2" xfId="678"/>
    <cellStyle name="40% - 强调文字颜色 1 2 2 2 2" xfId="7282"/>
    <cellStyle name="40% - 强调文字颜色 1 2 2 3" xfId="679"/>
    <cellStyle name="40% - 强调文字颜色 1 2 2 3 2" xfId="7283"/>
    <cellStyle name="40% - 强调文字颜色 1 2 2 4" xfId="680"/>
    <cellStyle name="40% - 强调文字颜色 1 2 2 5" xfId="681"/>
    <cellStyle name="40% - 强调文字颜色 1 2 2 6" xfId="7281"/>
    <cellStyle name="40% - 强调文字颜色 1 2 3" xfId="682"/>
    <cellStyle name="40% - 强调文字颜色 1 2 3 2" xfId="683"/>
    <cellStyle name="40% - 强调文字颜色 1 2 3 2 2" xfId="7285"/>
    <cellStyle name="40% - 强调文字颜色 1 2 3 3" xfId="7284"/>
    <cellStyle name="40% - 强调文字颜色 1 2 4" xfId="684"/>
    <cellStyle name="40% - 强调文字颜色 1 2 4 2" xfId="7286"/>
    <cellStyle name="40% - 强调文字颜色 1 2 5" xfId="685"/>
    <cellStyle name="40% - 强调文字颜色 1 2 6" xfId="686"/>
    <cellStyle name="40% - 强调文字颜色 1 2 7" xfId="7280"/>
    <cellStyle name="40% - 强调文字颜色 1 20" xfId="687"/>
    <cellStyle name="40% - 强调文字颜色 1 20 2" xfId="688"/>
    <cellStyle name="40% - 强调文字颜色 1 20 2 2" xfId="7288"/>
    <cellStyle name="40% - 强调文字颜色 1 20 3" xfId="7287"/>
    <cellStyle name="40% - 强调文字颜色 1 21" xfId="689"/>
    <cellStyle name="40% - 强调文字颜色 1 21 2" xfId="690"/>
    <cellStyle name="40% - 强调文字颜色 1 21 2 2" xfId="7290"/>
    <cellStyle name="40% - 强调文字颜色 1 21 3" xfId="7289"/>
    <cellStyle name="40% - 强调文字颜色 1 22" xfId="691"/>
    <cellStyle name="40% - 强调文字颜色 1 22 2" xfId="692"/>
    <cellStyle name="40% - 强调文字颜色 1 22 2 2" xfId="7292"/>
    <cellStyle name="40% - 强调文字颜色 1 22 3" xfId="7291"/>
    <cellStyle name="40% - 强调文字颜色 1 23" xfId="693"/>
    <cellStyle name="40% - 强调文字颜色 1 23 2" xfId="694"/>
    <cellStyle name="40% - 强调文字颜色 1 23 2 2" xfId="7294"/>
    <cellStyle name="40% - 强调文字颜色 1 23 3" xfId="7293"/>
    <cellStyle name="40% - 强调文字颜色 1 24" xfId="695"/>
    <cellStyle name="40% - 强调文字颜色 1 24 2" xfId="696"/>
    <cellStyle name="40% - 强调文字颜色 1 24 2 2" xfId="7296"/>
    <cellStyle name="40% - 强调文字颜色 1 24 3" xfId="7295"/>
    <cellStyle name="40% - 强调文字颜色 1 25" xfId="697"/>
    <cellStyle name="40% - 强调文字颜色 1 25 2" xfId="698"/>
    <cellStyle name="40% - 强调文字颜色 1 25 2 2" xfId="7298"/>
    <cellStyle name="40% - 强调文字颜色 1 25 3" xfId="7297"/>
    <cellStyle name="40% - 强调文字颜色 1 26" xfId="699"/>
    <cellStyle name="40% - 强调文字颜色 1 26 2" xfId="7299"/>
    <cellStyle name="40% - 强调文字颜色 1 27" xfId="700"/>
    <cellStyle name="40% - 强调文字颜色 1 27 2" xfId="7300"/>
    <cellStyle name="40% - 强调文字颜色 1 3" xfId="701"/>
    <cellStyle name="40% - 强调文字颜色 1 3 2" xfId="702"/>
    <cellStyle name="40% - 强调文字颜色 1 3 2 2" xfId="703"/>
    <cellStyle name="40% - 强调文字颜色 1 3 2 2 2" xfId="7303"/>
    <cellStyle name="40% - 强调文字颜色 1 3 2 3" xfId="704"/>
    <cellStyle name="40% - 强调文字颜色 1 3 2 4" xfId="705"/>
    <cellStyle name="40% - 强调文字颜色 1 3 2 5" xfId="7302"/>
    <cellStyle name="40% - 强调文字颜色 1 3 3" xfId="706"/>
    <cellStyle name="40% - 强调文字颜色 1 3 3 2" xfId="7304"/>
    <cellStyle name="40% - 强调文字颜色 1 3 4" xfId="707"/>
    <cellStyle name="40% - 强调文字颜色 1 3 4 2" xfId="7305"/>
    <cellStyle name="40% - 强调文字颜色 1 3 5" xfId="708"/>
    <cellStyle name="40% - 强调文字颜色 1 3 6" xfId="709"/>
    <cellStyle name="40% - 强调文字颜色 1 3 7" xfId="7301"/>
    <cellStyle name="40% - 强调文字颜色 1 4" xfId="710"/>
    <cellStyle name="40% - 强调文字颜色 1 4 2" xfId="711"/>
    <cellStyle name="40% - 强调文字颜色 1 4 2 2" xfId="712"/>
    <cellStyle name="40% - 强调文字颜色 1 4 2 2 2" xfId="7308"/>
    <cellStyle name="40% - 强调文字颜色 1 4 2 3" xfId="713"/>
    <cellStyle name="40% - 强调文字颜色 1 4 2 4" xfId="714"/>
    <cellStyle name="40% - 强调文字颜色 1 4 2 5" xfId="7307"/>
    <cellStyle name="40% - 强调文字颜色 1 4 3" xfId="715"/>
    <cellStyle name="40% - 强调文字颜色 1 4 3 2" xfId="7309"/>
    <cellStyle name="40% - 强调文字颜色 1 4 4" xfId="716"/>
    <cellStyle name="40% - 强调文字颜色 1 4 4 2" xfId="7310"/>
    <cellStyle name="40% - 强调文字颜色 1 4 5" xfId="717"/>
    <cellStyle name="40% - 强调文字颜色 1 4 6" xfId="718"/>
    <cellStyle name="40% - 强调文字颜色 1 4 7" xfId="7306"/>
    <cellStyle name="40% - 强调文字颜色 1 5" xfId="719"/>
    <cellStyle name="40% - 强调文字颜色 1 5 2" xfId="720"/>
    <cellStyle name="40% - 强调文字颜色 1 5 2 2" xfId="721"/>
    <cellStyle name="40% - 强调文字颜色 1 5 2 2 2" xfId="7313"/>
    <cellStyle name="40% - 强调文字颜色 1 5 2 3" xfId="722"/>
    <cellStyle name="40% - 强调文字颜色 1 5 2 4" xfId="723"/>
    <cellStyle name="40% - 强调文字颜色 1 5 2 5" xfId="7312"/>
    <cellStyle name="40% - 强调文字颜色 1 5 3" xfId="724"/>
    <cellStyle name="40% - 强调文字颜色 1 5 3 2" xfId="7314"/>
    <cellStyle name="40% - 强调文字颜色 1 5 4" xfId="725"/>
    <cellStyle name="40% - 强调文字颜色 1 5 4 2" xfId="7315"/>
    <cellStyle name="40% - 强调文字颜色 1 5 5" xfId="726"/>
    <cellStyle name="40% - 强调文字颜色 1 5 6" xfId="727"/>
    <cellStyle name="40% - 强调文字颜色 1 5 7" xfId="7311"/>
    <cellStyle name="40% - 强调文字颜色 1 6" xfId="728"/>
    <cellStyle name="40% - 强调文字颜色 1 6 2" xfId="729"/>
    <cellStyle name="40% - 强调文字颜色 1 6 2 2" xfId="730"/>
    <cellStyle name="40% - 强调文字颜色 1 6 2 2 2" xfId="7318"/>
    <cellStyle name="40% - 强调文字颜色 1 6 2 3" xfId="7317"/>
    <cellStyle name="40% - 强调文字颜色 1 6 3" xfId="731"/>
    <cellStyle name="40% - 强调文字颜色 1 6 3 2" xfId="7319"/>
    <cellStyle name="40% - 强调文字颜色 1 6 4" xfId="732"/>
    <cellStyle name="40% - 强调文字颜色 1 6 4 2" xfId="7320"/>
    <cellStyle name="40% - 强调文字颜色 1 6 5" xfId="7316"/>
    <cellStyle name="40% - 强调文字颜色 1 7" xfId="733"/>
    <cellStyle name="40% - 强调文字颜色 1 7 2" xfId="734"/>
    <cellStyle name="40% - 强调文字颜色 1 7 2 2" xfId="735"/>
    <cellStyle name="40% - 强调文字颜色 1 7 2 2 2" xfId="7323"/>
    <cellStyle name="40% - 强调文字颜色 1 7 2 3" xfId="7322"/>
    <cellStyle name="40% - 强调文字颜色 1 7 3" xfId="736"/>
    <cellStyle name="40% - 强调文字颜色 1 7 3 2" xfId="7324"/>
    <cellStyle name="40% - 强调文字颜色 1 7 4" xfId="7321"/>
    <cellStyle name="40% - 强调文字颜色 1 8" xfId="737"/>
    <cellStyle name="40% - 强调文字颜色 1 8 2" xfId="738"/>
    <cellStyle name="40% - 强调文字颜色 1 8 2 2" xfId="739"/>
    <cellStyle name="40% - 强调文字颜色 1 8 2 2 2" xfId="7327"/>
    <cellStyle name="40% - 强调文字颜色 1 8 2 3" xfId="7326"/>
    <cellStyle name="40% - 强调文字颜色 1 8 3" xfId="740"/>
    <cellStyle name="40% - 强调文字颜色 1 8 3 2" xfId="7328"/>
    <cellStyle name="40% - 强调文字颜色 1 8 4" xfId="7325"/>
    <cellStyle name="40% - 强调文字颜色 1 9" xfId="741"/>
    <cellStyle name="40% - 强调文字颜色 1 9 2" xfId="742"/>
    <cellStyle name="40% - 强调文字颜色 1 9 2 2" xfId="743"/>
    <cellStyle name="40% - 强调文字颜色 1 9 2 2 2" xfId="7331"/>
    <cellStyle name="40% - 强调文字颜色 1 9 2 3" xfId="7330"/>
    <cellStyle name="40% - 强调文字颜色 1 9 3" xfId="744"/>
    <cellStyle name="40% - 强调文字颜色 1 9 3 2" xfId="7332"/>
    <cellStyle name="40% - 强调文字颜色 1 9 4" xfId="7329"/>
    <cellStyle name="40% - 强调文字颜色 2 10" xfId="745"/>
    <cellStyle name="40% - 强调文字颜色 2 10 2" xfId="746"/>
    <cellStyle name="40% - 强调文字颜色 2 10 2 2" xfId="747"/>
    <cellStyle name="40% - 强调文字颜色 2 10 2 2 2" xfId="7335"/>
    <cellStyle name="40% - 强调文字颜色 2 10 2 3" xfId="7334"/>
    <cellStyle name="40% - 强调文字颜色 2 10 3" xfId="748"/>
    <cellStyle name="40% - 强调文字颜色 2 10 3 2" xfId="7336"/>
    <cellStyle name="40% - 强调文字颜色 2 10 4" xfId="7333"/>
    <cellStyle name="40% - 强调文字颜色 2 11" xfId="749"/>
    <cellStyle name="40% - 强调文字颜色 2 11 2" xfId="750"/>
    <cellStyle name="40% - 强调文字颜色 2 11 2 2" xfId="751"/>
    <cellStyle name="40% - 强调文字颜色 2 11 2 2 2" xfId="7339"/>
    <cellStyle name="40% - 强调文字颜色 2 11 2 3" xfId="7338"/>
    <cellStyle name="40% - 强调文字颜色 2 11 3" xfId="752"/>
    <cellStyle name="40% - 强调文字颜色 2 11 3 2" xfId="7340"/>
    <cellStyle name="40% - 强调文字颜色 2 11 4" xfId="7337"/>
    <cellStyle name="40% - 强调文字颜色 2 12" xfId="753"/>
    <cellStyle name="40% - 强调文字颜色 2 12 2" xfId="754"/>
    <cellStyle name="40% - 强调文字颜色 2 12 2 2" xfId="755"/>
    <cellStyle name="40% - 强调文字颜色 2 12 2 2 2" xfId="7343"/>
    <cellStyle name="40% - 强调文字颜色 2 12 2 3" xfId="7342"/>
    <cellStyle name="40% - 强调文字颜色 2 12 3" xfId="756"/>
    <cellStyle name="40% - 强调文字颜色 2 12 3 2" xfId="7344"/>
    <cellStyle name="40% - 强调文字颜色 2 12 4" xfId="7341"/>
    <cellStyle name="40% - 强调文字颜色 2 13" xfId="757"/>
    <cellStyle name="40% - 强调文字颜色 2 13 2" xfId="758"/>
    <cellStyle name="40% - 强调文字颜色 2 13 2 2" xfId="759"/>
    <cellStyle name="40% - 强调文字颜色 2 13 2 2 2" xfId="7347"/>
    <cellStyle name="40% - 强调文字颜色 2 13 2 3" xfId="7346"/>
    <cellStyle name="40% - 强调文字颜色 2 13 3" xfId="760"/>
    <cellStyle name="40% - 强调文字颜色 2 13 3 2" xfId="7348"/>
    <cellStyle name="40% - 强调文字颜色 2 13 4" xfId="7345"/>
    <cellStyle name="40% - 强调文字颜色 2 14" xfId="761"/>
    <cellStyle name="40% - 强调文字颜色 2 14 2" xfId="762"/>
    <cellStyle name="40% - 强调文字颜色 2 14 2 2" xfId="763"/>
    <cellStyle name="40% - 强调文字颜色 2 14 2 2 2" xfId="7351"/>
    <cellStyle name="40% - 强调文字颜色 2 14 2 3" xfId="7350"/>
    <cellStyle name="40% - 强调文字颜色 2 14 3" xfId="764"/>
    <cellStyle name="40% - 强调文字颜色 2 14 3 2" xfId="7352"/>
    <cellStyle name="40% - 强调文字颜色 2 14 4" xfId="7349"/>
    <cellStyle name="40% - 强调文字颜色 2 15" xfId="765"/>
    <cellStyle name="40% - 强调文字颜色 2 15 2" xfId="766"/>
    <cellStyle name="40% - 强调文字颜色 2 15 2 2" xfId="767"/>
    <cellStyle name="40% - 强调文字颜色 2 15 2 2 2" xfId="7355"/>
    <cellStyle name="40% - 强调文字颜色 2 15 2 3" xfId="7354"/>
    <cellStyle name="40% - 强调文字颜色 2 15 3" xfId="768"/>
    <cellStyle name="40% - 强调文字颜色 2 15 3 2" xfId="7356"/>
    <cellStyle name="40% - 强调文字颜色 2 15 4" xfId="7353"/>
    <cellStyle name="40% - 强调文字颜色 2 16" xfId="769"/>
    <cellStyle name="40% - 强调文字颜色 2 16 2" xfId="770"/>
    <cellStyle name="40% - 强调文字颜色 2 16 2 2" xfId="771"/>
    <cellStyle name="40% - 强调文字颜色 2 16 2 2 2" xfId="7359"/>
    <cellStyle name="40% - 强调文字颜色 2 16 2 3" xfId="7358"/>
    <cellStyle name="40% - 强调文字颜色 2 16 3" xfId="772"/>
    <cellStyle name="40% - 强调文字颜色 2 16 3 2" xfId="7360"/>
    <cellStyle name="40% - 强调文字颜色 2 16 4" xfId="7357"/>
    <cellStyle name="40% - 强调文字颜色 2 17" xfId="773"/>
    <cellStyle name="40% - 强调文字颜色 2 17 2" xfId="774"/>
    <cellStyle name="40% - 强调文字颜色 2 17 2 2" xfId="775"/>
    <cellStyle name="40% - 强调文字颜色 2 17 2 2 2" xfId="7363"/>
    <cellStyle name="40% - 强调文字颜色 2 17 2 3" xfId="7362"/>
    <cellStyle name="40% - 强调文字颜色 2 17 3" xfId="776"/>
    <cellStyle name="40% - 强调文字颜色 2 17 3 2" xfId="7364"/>
    <cellStyle name="40% - 强调文字颜色 2 17 4" xfId="7361"/>
    <cellStyle name="40% - 强调文字颜色 2 18" xfId="777"/>
    <cellStyle name="40% - 强调文字颜色 2 18 2" xfId="778"/>
    <cellStyle name="40% - 强调文字颜色 2 18 2 2" xfId="7366"/>
    <cellStyle name="40% - 强调文字颜色 2 18 3" xfId="7365"/>
    <cellStyle name="40% - 强调文字颜色 2 19" xfId="779"/>
    <cellStyle name="40% - 强调文字颜色 2 19 2" xfId="780"/>
    <cellStyle name="40% - 强调文字颜色 2 19 2 2" xfId="7368"/>
    <cellStyle name="40% - 强调文字颜色 2 19 3" xfId="7367"/>
    <cellStyle name="40% - 强调文字颜色 2 2" xfId="781"/>
    <cellStyle name="40% - 强调文字颜色 2 2 2" xfId="782"/>
    <cellStyle name="40% - 强调文字颜色 2 2 2 2" xfId="783"/>
    <cellStyle name="40% - 强调文字颜色 2 2 2 2 2" xfId="7371"/>
    <cellStyle name="40% - 强调文字颜色 2 2 2 3" xfId="784"/>
    <cellStyle name="40% - 强调文字颜色 2 2 2 3 2" xfId="7372"/>
    <cellStyle name="40% - 强调文字颜色 2 2 2 4" xfId="785"/>
    <cellStyle name="40% - 强调文字颜色 2 2 2 5" xfId="786"/>
    <cellStyle name="40% - 强调文字颜色 2 2 2 6" xfId="7370"/>
    <cellStyle name="40% - 强调文字颜色 2 2 3" xfId="787"/>
    <cellStyle name="40% - 强调文字颜色 2 2 3 2" xfId="788"/>
    <cellStyle name="40% - 强调文字颜色 2 2 3 2 2" xfId="7374"/>
    <cellStyle name="40% - 强调文字颜色 2 2 3 3" xfId="7373"/>
    <cellStyle name="40% - 强调文字颜色 2 2 4" xfId="789"/>
    <cellStyle name="40% - 强调文字颜色 2 2 4 2" xfId="7375"/>
    <cellStyle name="40% - 强调文字颜色 2 2 5" xfId="790"/>
    <cellStyle name="40% - 强调文字颜色 2 2 6" xfId="791"/>
    <cellStyle name="40% - 强调文字颜色 2 2 7" xfId="7369"/>
    <cellStyle name="40% - 强调文字颜色 2 20" xfId="792"/>
    <cellStyle name="40% - 强调文字颜色 2 20 2" xfId="793"/>
    <cellStyle name="40% - 强调文字颜色 2 20 2 2" xfId="7377"/>
    <cellStyle name="40% - 强调文字颜色 2 20 3" xfId="7376"/>
    <cellStyle name="40% - 强调文字颜色 2 21" xfId="794"/>
    <cellStyle name="40% - 强调文字颜色 2 21 2" xfId="795"/>
    <cellStyle name="40% - 强调文字颜色 2 21 2 2" xfId="7379"/>
    <cellStyle name="40% - 强调文字颜色 2 21 3" xfId="7378"/>
    <cellStyle name="40% - 强调文字颜色 2 22" xfId="796"/>
    <cellStyle name="40% - 强调文字颜色 2 22 2" xfId="797"/>
    <cellStyle name="40% - 强调文字颜色 2 22 2 2" xfId="7381"/>
    <cellStyle name="40% - 强调文字颜色 2 22 3" xfId="7380"/>
    <cellStyle name="40% - 强调文字颜色 2 23" xfId="798"/>
    <cellStyle name="40% - 强调文字颜色 2 23 2" xfId="799"/>
    <cellStyle name="40% - 强调文字颜色 2 23 2 2" xfId="7383"/>
    <cellStyle name="40% - 强调文字颜色 2 23 3" xfId="7382"/>
    <cellStyle name="40% - 强调文字颜色 2 24" xfId="800"/>
    <cellStyle name="40% - 强调文字颜色 2 24 2" xfId="801"/>
    <cellStyle name="40% - 强调文字颜色 2 24 2 2" xfId="7385"/>
    <cellStyle name="40% - 强调文字颜色 2 24 3" xfId="7384"/>
    <cellStyle name="40% - 强调文字颜色 2 25" xfId="802"/>
    <cellStyle name="40% - 强调文字颜色 2 25 2" xfId="803"/>
    <cellStyle name="40% - 强调文字颜色 2 25 2 2" xfId="7387"/>
    <cellStyle name="40% - 强调文字颜色 2 25 3" xfId="7386"/>
    <cellStyle name="40% - 强调文字颜色 2 26" xfId="804"/>
    <cellStyle name="40% - 强调文字颜色 2 26 2" xfId="7388"/>
    <cellStyle name="40% - 强调文字颜色 2 3" xfId="805"/>
    <cellStyle name="40% - 强调文字颜色 2 3 2" xfId="806"/>
    <cellStyle name="40% - 强调文字颜色 2 3 2 2" xfId="807"/>
    <cellStyle name="40% - 强调文字颜色 2 3 2 2 2" xfId="7391"/>
    <cellStyle name="40% - 强调文字颜色 2 3 2 3" xfId="808"/>
    <cellStyle name="40% - 强调文字颜色 2 3 2 4" xfId="809"/>
    <cellStyle name="40% - 强调文字颜色 2 3 2 5" xfId="7390"/>
    <cellStyle name="40% - 强调文字颜色 2 3 3" xfId="810"/>
    <cellStyle name="40% - 强调文字颜色 2 3 3 2" xfId="7392"/>
    <cellStyle name="40% - 强调文字颜色 2 3 4" xfId="811"/>
    <cellStyle name="40% - 强调文字颜色 2 3 4 2" xfId="7393"/>
    <cellStyle name="40% - 强调文字颜色 2 3 5" xfId="812"/>
    <cellStyle name="40% - 强调文字颜色 2 3 6" xfId="813"/>
    <cellStyle name="40% - 强调文字颜色 2 3 7" xfId="7389"/>
    <cellStyle name="40% - 强调文字颜色 2 4" xfId="814"/>
    <cellStyle name="40% - 强调文字颜色 2 4 2" xfId="815"/>
    <cellStyle name="40% - 强调文字颜色 2 4 2 2" xfId="816"/>
    <cellStyle name="40% - 强调文字颜色 2 4 2 2 2" xfId="7396"/>
    <cellStyle name="40% - 强调文字颜色 2 4 2 3" xfId="817"/>
    <cellStyle name="40% - 强调文字颜色 2 4 2 4" xfId="818"/>
    <cellStyle name="40% - 强调文字颜色 2 4 2 5" xfId="7395"/>
    <cellStyle name="40% - 强调文字颜色 2 4 3" xfId="819"/>
    <cellStyle name="40% - 强调文字颜色 2 4 3 2" xfId="7397"/>
    <cellStyle name="40% - 强调文字颜色 2 4 4" xfId="820"/>
    <cellStyle name="40% - 强调文字颜色 2 4 4 2" xfId="7398"/>
    <cellStyle name="40% - 强调文字颜色 2 4 5" xfId="821"/>
    <cellStyle name="40% - 强调文字颜色 2 4 6" xfId="822"/>
    <cellStyle name="40% - 强调文字颜色 2 4 7" xfId="7394"/>
    <cellStyle name="40% - 强调文字颜色 2 5" xfId="823"/>
    <cellStyle name="40% - 强调文字颜色 2 5 2" xfId="824"/>
    <cellStyle name="40% - 强调文字颜色 2 5 2 2" xfId="825"/>
    <cellStyle name="40% - 强调文字颜色 2 5 2 2 2" xfId="7401"/>
    <cellStyle name="40% - 强调文字颜色 2 5 2 3" xfId="826"/>
    <cellStyle name="40% - 强调文字颜色 2 5 2 4" xfId="827"/>
    <cellStyle name="40% - 强调文字颜色 2 5 2 5" xfId="7400"/>
    <cellStyle name="40% - 强调文字颜色 2 5 3" xfId="828"/>
    <cellStyle name="40% - 强调文字颜色 2 5 3 2" xfId="7402"/>
    <cellStyle name="40% - 强调文字颜色 2 5 4" xfId="829"/>
    <cellStyle name="40% - 强调文字颜色 2 5 4 2" xfId="7403"/>
    <cellStyle name="40% - 强调文字颜色 2 5 5" xfId="830"/>
    <cellStyle name="40% - 强调文字颜色 2 5 6" xfId="831"/>
    <cellStyle name="40% - 强调文字颜色 2 5 7" xfId="7399"/>
    <cellStyle name="40% - 强调文字颜色 2 6" xfId="832"/>
    <cellStyle name="40% - 强调文字颜色 2 6 2" xfId="833"/>
    <cellStyle name="40% - 强调文字颜色 2 6 2 2" xfId="834"/>
    <cellStyle name="40% - 强调文字颜色 2 6 2 2 2" xfId="7406"/>
    <cellStyle name="40% - 强调文字颜色 2 6 2 3" xfId="7405"/>
    <cellStyle name="40% - 强调文字颜色 2 6 3" xfId="835"/>
    <cellStyle name="40% - 强调文字颜色 2 6 3 2" xfId="7407"/>
    <cellStyle name="40% - 强调文字颜色 2 6 4" xfId="836"/>
    <cellStyle name="40% - 强调文字颜色 2 6 4 2" xfId="7408"/>
    <cellStyle name="40% - 强调文字颜色 2 6 5" xfId="7404"/>
    <cellStyle name="40% - 强调文字颜色 2 7" xfId="837"/>
    <cellStyle name="40% - 强调文字颜色 2 7 2" xfId="838"/>
    <cellStyle name="40% - 强调文字颜色 2 7 2 2" xfId="839"/>
    <cellStyle name="40% - 强调文字颜色 2 7 2 2 2" xfId="7411"/>
    <cellStyle name="40% - 强调文字颜色 2 7 2 3" xfId="7410"/>
    <cellStyle name="40% - 强调文字颜色 2 7 3" xfId="840"/>
    <cellStyle name="40% - 强调文字颜色 2 7 3 2" xfId="7412"/>
    <cellStyle name="40% - 强调文字颜色 2 7 4" xfId="7409"/>
    <cellStyle name="40% - 强调文字颜色 2 8" xfId="841"/>
    <cellStyle name="40% - 强调文字颜色 2 8 2" xfId="842"/>
    <cellStyle name="40% - 强调文字颜色 2 8 2 2" xfId="843"/>
    <cellStyle name="40% - 强调文字颜色 2 8 2 2 2" xfId="7415"/>
    <cellStyle name="40% - 强调文字颜色 2 8 2 3" xfId="7414"/>
    <cellStyle name="40% - 强调文字颜色 2 8 3" xfId="844"/>
    <cellStyle name="40% - 强调文字颜色 2 8 3 2" xfId="7416"/>
    <cellStyle name="40% - 强调文字颜色 2 8 4" xfId="7413"/>
    <cellStyle name="40% - 强调文字颜色 2 9" xfId="845"/>
    <cellStyle name="40% - 强调文字颜色 2 9 2" xfId="846"/>
    <cellStyle name="40% - 强调文字颜色 2 9 2 2" xfId="847"/>
    <cellStyle name="40% - 强调文字颜色 2 9 2 2 2" xfId="7419"/>
    <cellStyle name="40% - 强调文字颜色 2 9 2 3" xfId="7418"/>
    <cellStyle name="40% - 强调文字颜色 2 9 3" xfId="848"/>
    <cellStyle name="40% - 强调文字颜色 2 9 3 2" xfId="7420"/>
    <cellStyle name="40% - 强调文字颜色 2 9 4" xfId="7417"/>
    <cellStyle name="40% - 强调文字颜色 3 10" xfId="849"/>
    <cellStyle name="40% - 强调文字颜色 3 10 2" xfId="850"/>
    <cellStyle name="40% - 强调文字颜色 3 10 2 2" xfId="851"/>
    <cellStyle name="40% - 强调文字颜色 3 10 2 2 2" xfId="7423"/>
    <cellStyle name="40% - 强调文字颜色 3 10 2 3" xfId="7422"/>
    <cellStyle name="40% - 强调文字颜色 3 10 3" xfId="852"/>
    <cellStyle name="40% - 强调文字颜色 3 10 3 2" xfId="7424"/>
    <cellStyle name="40% - 强调文字颜色 3 10 4" xfId="7421"/>
    <cellStyle name="40% - 强调文字颜色 3 11" xfId="853"/>
    <cellStyle name="40% - 强调文字颜色 3 11 2" xfId="854"/>
    <cellStyle name="40% - 强调文字颜色 3 11 2 2" xfId="855"/>
    <cellStyle name="40% - 强调文字颜色 3 11 2 2 2" xfId="7427"/>
    <cellStyle name="40% - 强调文字颜色 3 11 2 3" xfId="7426"/>
    <cellStyle name="40% - 强调文字颜色 3 11 3" xfId="856"/>
    <cellStyle name="40% - 强调文字颜色 3 11 3 2" xfId="7428"/>
    <cellStyle name="40% - 强调文字颜色 3 11 4" xfId="7425"/>
    <cellStyle name="40% - 强调文字颜色 3 12" xfId="857"/>
    <cellStyle name="40% - 强调文字颜色 3 12 2" xfId="858"/>
    <cellStyle name="40% - 强调文字颜色 3 12 2 2" xfId="859"/>
    <cellStyle name="40% - 强调文字颜色 3 12 2 2 2" xfId="7431"/>
    <cellStyle name="40% - 强调文字颜色 3 12 2 3" xfId="7430"/>
    <cellStyle name="40% - 强调文字颜色 3 12 3" xfId="860"/>
    <cellStyle name="40% - 强调文字颜色 3 12 3 2" xfId="7432"/>
    <cellStyle name="40% - 强调文字颜色 3 12 4" xfId="7429"/>
    <cellStyle name="40% - 强调文字颜色 3 13" xfId="861"/>
    <cellStyle name="40% - 强调文字颜色 3 13 2" xfId="862"/>
    <cellStyle name="40% - 强调文字颜色 3 13 2 2" xfId="863"/>
    <cellStyle name="40% - 强调文字颜色 3 13 2 2 2" xfId="7435"/>
    <cellStyle name="40% - 强调文字颜色 3 13 2 3" xfId="7434"/>
    <cellStyle name="40% - 强调文字颜色 3 13 3" xfId="864"/>
    <cellStyle name="40% - 强调文字颜色 3 13 3 2" xfId="7436"/>
    <cellStyle name="40% - 强调文字颜色 3 13 4" xfId="7433"/>
    <cellStyle name="40% - 强调文字颜色 3 14" xfId="865"/>
    <cellStyle name="40% - 强调文字颜色 3 14 2" xfId="866"/>
    <cellStyle name="40% - 强调文字颜色 3 14 2 2" xfId="867"/>
    <cellStyle name="40% - 强调文字颜色 3 14 2 2 2" xfId="7439"/>
    <cellStyle name="40% - 强调文字颜色 3 14 2 3" xfId="7438"/>
    <cellStyle name="40% - 强调文字颜色 3 14 3" xfId="868"/>
    <cellStyle name="40% - 强调文字颜色 3 14 3 2" xfId="7440"/>
    <cellStyle name="40% - 强调文字颜色 3 14 4" xfId="7437"/>
    <cellStyle name="40% - 强调文字颜色 3 15" xfId="869"/>
    <cellStyle name="40% - 强调文字颜色 3 15 2" xfId="870"/>
    <cellStyle name="40% - 强调文字颜色 3 15 2 2" xfId="871"/>
    <cellStyle name="40% - 强调文字颜色 3 15 2 2 2" xfId="7443"/>
    <cellStyle name="40% - 强调文字颜色 3 15 2 3" xfId="7442"/>
    <cellStyle name="40% - 强调文字颜色 3 15 3" xfId="872"/>
    <cellStyle name="40% - 强调文字颜色 3 15 3 2" xfId="7444"/>
    <cellStyle name="40% - 强调文字颜色 3 15 4" xfId="7441"/>
    <cellStyle name="40% - 强调文字颜色 3 16" xfId="873"/>
    <cellStyle name="40% - 强调文字颜色 3 16 2" xfId="874"/>
    <cellStyle name="40% - 强调文字颜色 3 16 2 2" xfId="875"/>
    <cellStyle name="40% - 强调文字颜色 3 16 2 2 2" xfId="7447"/>
    <cellStyle name="40% - 强调文字颜色 3 16 2 3" xfId="7446"/>
    <cellStyle name="40% - 强调文字颜色 3 16 3" xfId="876"/>
    <cellStyle name="40% - 强调文字颜色 3 16 3 2" xfId="7448"/>
    <cellStyle name="40% - 强调文字颜色 3 16 4" xfId="7445"/>
    <cellStyle name="40% - 强调文字颜色 3 17" xfId="877"/>
    <cellStyle name="40% - 强调文字颜色 3 17 2" xfId="878"/>
    <cellStyle name="40% - 强调文字颜色 3 17 2 2" xfId="879"/>
    <cellStyle name="40% - 强调文字颜色 3 17 2 2 2" xfId="7451"/>
    <cellStyle name="40% - 强调文字颜色 3 17 2 3" xfId="7450"/>
    <cellStyle name="40% - 强调文字颜色 3 17 3" xfId="880"/>
    <cellStyle name="40% - 强调文字颜色 3 17 3 2" xfId="7452"/>
    <cellStyle name="40% - 强调文字颜色 3 17 4" xfId="7449"/>
    <cellStyle name="40% - 强调文字颜色 3 18" xfId="881"/>
    <cellStyle name="40% - 强调文字颜色 3 18 2" xfId="882"/>
    <cellStyle name="40% - 强调文字颜色 3 18 2 2" xfId="7454"/>
    <cellStyle name="40% - 强调文字颜色 3 18 3" xfId="7453"/>
    <cellStyle name="40% - 强调文字颜色 3 19" xfId="883"/>
    <cellStyle name="40% - 强调文字颜色 3 19 2" xfId="884"/>
    <cellStyle name="40% - 强调文字颜色 3 19 2 2" xfId="7456"/>
    <cellStyle name="40% - 强调文字颜色 3 19 3" xfId="7455"/>
    <cellStyle name="40% - 强调文字颜色 3 2" xfId="885"/>
    <cellStyle name="40% - 强调文字颜色 3 2 2" xfId="886"/>
    <cellStyle name="40% - 强调文字颜色 3 2 2 2" xfId="887"/>
    <cellStyle name="40% - 强调文字颜色 3 2 2 2 2" xfId="7459"/>
    <cellStyle name="40% - 强调文字颜色 3 2 2 3" xfId="888"/>
    <cellStyle name="40% - 强调文字颜色 3 2 2 3 2" xfId="7460"/>
    <cellStyle name="40% - 强调文字颜色 3 2 2 4" xfId="889"/>
    <cellStyle name="40% - 强调文字颜色 3 2 2 5" xfId="890"/>
    <cellStyle name="40% - 强调文字颜色 3 2 2 6" xfId="7458"/>
    <cellStyle name="40% - 强调文字颜色 3 2 3" xfId="891"/>
    <cellStyle name="40% - 强调文字颜色 3 2 3 2" xfId="892"/>
    <cellStyle name="40% - 强调文字颜色 3 2 3 2 2" xfId="7462"/>
    <cellStyle name="40% - 强调文字颜色 3 2 3 3" xfId="7461"/>
    <cellStyle name="40% - 强调文字颜色 3 2 4" xfId="893"/>
    <cellStyle name="40% - 强调文字颜色 3 2 4 2" xfId="7463"/>
    <cellStyle name="40% - 强调文字颜色 3 2 5" xfId="894"/>
    <cellStyle name="40% - 强调文字颜色 3 2 6" xfId="895"/>
    <cellStyle name="40% - 强调文字颜色 3 2 7" xfId="7457"/>
    <cellStyle name="40% - 强调文字颜色 3 20" xfId="896"/>
    <cellStyle name="40% - 强调文字颜色 3 20 2" xfId="897"/>
    <cellStyle name="40% - 强调文字颜色 3 20 2 2" xfId="7465"/>
    <cellStyle name="40% - 强调文字颜色 3 20 3" xfId="7464"/>
    <cellStyle name="40% - 强调文字颜色 3 21" xfId="898"/>
    <cellStyle name="40% - 强调文字颜色 3 21 2" xfId="899"/>
    <cellStyle name="40% - 强调文字颜色 3 21 2 2" xfId="7467"/>
    <cellStyle name="40% - 强调文字颜色 3 21 3" xfId="7466"/>
    <cellStyle name="40% - 强调文字颜色 3 22" xfId="900"/>
    <cellStyle name="40% - 强调文字颜色 3 22 2" xfId="901"/>
    <cellStyle name="40% - 强调文字颜色 3 22 2 2" xfId="7469"/>
    <cellStyle name="40% - 强调文字颜色 3 22 3" xfId="7468"/>
    <cellStyle name="40% - 强调文字颜色 3 23" xfId="902"/>
    <cellStyle name="40% - 强调文字颜色 3 23 2" xfId="903"/>
    <cellStyle name="40% - 强调文字颜色 3 23 2 2" xfId="7471"/>
    <cellStyle name="40% - 强调文字颜色 3 23 3" xfId="7470"/>
    <cellStyle name="40% - 强调文字颜色 3 24" xfId="904"/>
    <cellStyle name="40% - 强调文字颜色 3 24 2" xfId="905"/>
    <cellStyle name="40% - 强调文字颜色 3 24 2 2" xfId="7473"/>
    <cellStyle name="40% - 强调文字颜色 3 24 3" xfId="7472"/>
    <cellStyle name="40% - 强调文字颜色 3 25" xfId="906"/>
    <cellStyle name="40% - 强调文字颜色 3 25 2" xfId="907"/>
    <cellStyle name="40% - 强调文字颜色 3 25 2 2" xfId="7475"/>
    <cellStyle name="40% - 强调文字颜色 3 25 3" xfId="7474"/>
    <cellStyle name="40% - 强调文字颜色 3 26" xfId="908"/>
    <cellStyle name="40% - 强调文字颜色 3 26 2" xfId="7476"/>
    <cellStyle name="40% - 强调文字颜色 3 27" xfId="909"/>
    <cellStyle name="40% - 强调文字颜色 3 27 2" xfId="7477"/>
    <cellStyle name="40% - 强调文字颜色 3 3" xfId="910"/>
    <cellStyle name="40% - 强调文字颜色 3 3 2" xfId="911"/>
    <cellStyle name="40% - 强调文字颜色 3 3 2 2" xfId="912"/>
    <cellStyle name="40% - 强调文字颜色 3 3 2 2 2" xfId="7480"/>
    <cellStyle name="40% - 强调文字颜色 3 3 2 3" xfId="913"/>
    <cellStyle name="40% - 强调文字颜色 3 3 2 4" xfId="914"/>
    <cellStyle name="40% - 强调文字颜色 3 3 2 5" xfId="7479"/>
    <cellStyle name="40% - 强调文字颜色 3 3 3" xfId="915"/>
    <cellStyle name="40% - 强调文字颜色 3 3 3 2" xfId="7481"/>
    <cellStyle name="40% - 强调文字颜色 3 3 4" xfId="916"/>
    <cellStyle name="40% - 强调文字颜色 3 3 4 2" xfId="7482"/>
    <cellStyle name="40% - 强调文字颜色 3 3 5" xfId="917"/>
    <cellStyle name="40% - 强调文字颜色 3 3 6" xfId="918"/>
    <cellStyle name="40% - 强调文字颜色 3 3 7" xfId="7478"/>
    <cellStyle name="40% - 强调文字颜色 3 4" xfId="919"/>
    <cellStyle name="40% - 强调文字颜色 3 4 2" xfId="920"/>
    <cellStyle name="40% - 强调文字颜色 3 4 2 2" xfId="921"/>
    <cellStyle name="40% - 强调文字颜色 3 4 2 2 2" xfId="7485"/>
    <cellStyle name="40% - 强调文字颜色 3 4 2 3" xfId="922"/>
    <cellStyle name="40% - 强调文字颜色 3 4 2 4" xfId="923"/>
    <cellStyle name="40% - 强调文字颜色 3 4 2 5" xfId="7484"/>
    <cellStyle name="40% - 强调文字颜色 3 4 3" xfId="924"/>
    <cellStyle name="40% - 强调文字颜色 3 4 3 2" xfId="7486"/>
    <cellStyle name="40% - 强调文字颜色 3 4 4" xfId="925"/>
    <cellStyle name="40% - 强调文字颜色 3 4 4 2" xfId="7487"/>
    <cellStyle name="40% - 强调文字颜色 3 4 5" xfId="926"/>
    <cellStyle name="40% - 强调文字颜色 3 4 6" xfId="927"/>
    <cellStyle name="40% - 强调文字颜色 3 4 7" xfId="7483"/>
    <cellStyle name="40% - 强调文字颜色 3 5" xfId="928"/>
    <cellStyle name="40% - 强调文字颜色 3 5 2" xfId="929"/>
    <cellStyle name="40% - 强调文字颜色 3 5 2 2" xfId="930"/>
    <cellStyle name="40% - 强调文字颜色 3 5 2 2 2" xfId="7490"/>
    <cellStyle name="40% - 强调文字颜色 3 5 2 3" xfId="931"/>
    <cellStyle name="40% - 强调文字颜色 3 5 2 4" xfId="932"/>
    <cellStyle name="40% - 强调文字颜色 3 5 2 5" xfId="7489"/>
    <cellStyle name="40% - 强调文字颜色 3 5 3" xfId="933"/>
    <cellStyle name="40% - 强调文字颜色 3 5 3 2" xfId="7491"/>
    <cellStyle name="40% - 强调文字颜色 3 5 4" xfId="934"/>
    <cellStyle name="40% - 强调文字颜色 3 5 4 2" xfId="7492"/>
    <cellStyle name="40% - 强调文字颜色 3 5 5" xfId="935"/>
    <cellStyle name="40% - 强调文字颜色 3 5 6" xfId="936"/>
    <cellStyle name="40% - 强调文字颜色 3 5 7" xfId="7488"/>
    <cellStyle name="40% - 强调文字颜色 3 6" xfId="937"/>
    <cellStyle name="40% - 强调文字颜色 3 6 2" xfId="938"/>
    <cellStyle name="40% - 强调文字颜色 3 6 2 2" xfId="939"/>
    <cellStyle name="40% - 强调文字颜色 3 6 2 2 2" xfId="7495"/>
    <cellStyle name="40% - 强调文字颜色 3 6 2 3" xfId="7494"/>
    <cellStyle name="40% - 强调文字颜色 3 6 3" xfId="940"/>
    <cellStyle name="40% - 强调文字颜色 3 6 3 2" xfId="7496"/>
    <cellStyle name="40% - 强调文字颜色 3 6 4" xfId="941"/>
    <cellStyle name="40% - 强调文字颜色 3 6 4 2" xfId="7497"/>
    <cellStyle name="40% - 强调文字颜色 3 6 5" xfId="7493"/>
    <cellStyle name="40% - 强调文字颜色 3 7" xfId="942"/>
    <cellStyle name="40% - 强调文字颜色 3 7 2" xfId="943"/>
    <cellStyle name="40% - 强调文字颜色 3 7 2 2" xfId="944"/>
    <cellStyle name="40% - 强调文字颜色 3 7 2 2 2" xfId="7500"/>
    <cellStyle name="40% - 强调文字颜色 3 7 2 3" xfId="7499"/>
    <cellStyle name="40% - 强调文字颜色 3 7 3" xfId="945"/>
    <cellStyle name="40% - 强调文字颜色 3 7 3 2" xfId="7501"/>
    <cellStyle name="40% - 强调文字颜色 3 7 4" xfId="7498"/>
    <cellStyle name="40% - 强调文字颜色 3 8" xfId="946"/>
    <cellStyle name="40% - 强调文字颜色 3 8 2" xfId="947"/>
    <cellStyle name="40% - 强调文字颜色 3 8 2 2" xfId="948"/>
    <cellStyle name="40% - 强调文字颜色 3 8 2 2 2" xfId="7504"/>
    <cellStyle name="40% - 强调文字颜色 3 8 2 3" xfId="7503"/>
    <cellStyle name="40% - 强调文字颜色 3 8 3" xfId="949"/>
    <cellStyle name="40% - 强调文字颜色 3 8 3 2" xfId="7505"/>
    <cellStyle name="40% - 强调文字颜色 3 8 4" xfId="7502"/>
    <cellStyle name="40% - 强调文字颜色 3 9" xfId="950"/>
    <cellStyle name="40% - 强调文字颜色 3 9 2" xfId="951"/>
    <cellStyle name="40% - 强调文字颜色 3 9 2 2" xfId="952"/>
    <cellStyle name="40% - 强调文字颜色 3 9 2 2 2" xfId="7508"/>
    <cellStyle name="40% - 强调文字颜色 3 9 2 3" xfId="7507"/>
    <cellStyle name="40% - 强调文字颜色 3 9 3" xfId="953"/>
    <cellStyle name="40% - 强调文字颜色 3 9 3 2" xfId="7509"/>
    <cellStyle name="40% - 强调文字颜色 3 9 4" xfId="7506"/>
    <cellStyle name="40% - 强调文字颜色 4 10" xfId="954"/>
    <cellStyle name="40% - 强调文字颜色 4 10 2" xfId="955"/>
    <cellStyle name="40% - 强调文字颜色 4 10 2 2" xfId="956"/>
    <cellStyle name="40% - 强调文字颜色 4 10 2 2 2" xfId="7512"/>
    <cellStyle name="40% - 强调文字颜色 4 10 2 3" xfId="7511"/>
    <cellStyle name="40% - 强调文字颜色 4 10 3" xfId="957"/>
    <cellStyle name="40% - 强调文字颜色 4 10 3 2" xfId="7513"/>
    <cellStyle name="40% - 强调文字颜色 4 10 4" xfId="7510"/>
    <cellStyle name="40% - 强调文字颜色 4 11" xfId="958"/>
    <cellStyle name="40% - 强调文字颜色 4 11 2" xfId="959"/>
    <cellStyle name="40% - 强调文字颜色 4 11 2 2" xfId="960"/>
    <cellStyle name="40% - 强调文字颜色 4 11 2 2 2" xfId="7516"/>
    <cellStyle name="40% - 强调文字颜色 4 11 2 3" xfId="7515"/>
    <cellStyle name="40% - 强调文字颜色 4 11 3" xfId="961"/>
    <cellStyle name="40% - 强调文字颜色 4 11 3 2" xfId="7517"/>
    <cellStyle name="40% - 强调文字颜色 4 11 4" xfId="7514"/>
    <cellStyle name="40% - 强调文字颜色 4 12" xfId="962"/>
    <cellStyle name="40% - 强调文字颜色 4 12 2" xfId="963"/>
    <cellStyle name="40% - 强调文字颜色 4 12 2 2" xfId="964"/>
    <cellStyle name="40% - 强调文字颜色 4 12 2 2 2" xfId="7520"/>
    <cellStyle name="40% - 强调文字颜色 4 12 2 3" xfId="7519"/>
    <cellStyle name="40% - 强调文字颜色 4 12 3" xfId="965"/>
    <cellStyle name="40% - 强调文字颜色 4 12 3 2" xfId="7521"/>
    <cellStyle name="40% - 强调文字颜色 4 12 4" xfId="7518"/>
    <cellStyle name="40% - 强调文字颜色 4 13" xfId="966"/>
    <cellStyle name="40% - 强调文字颜色 4 13 2" xfId="967"/>
    <cellStyle name="40% - 强调文字颜色 4 13 2 2" xfId="968"/>
    <cellStyle name="40% - 强调文字颜色 4 13 2 2 2" xfId="7524"/>
    <cellStyle name="40% - 强调文字颜色 4 13 2 3" xfId="7523"/>
    <cellStyle name="40% - 强调文字颜色 4 13 3" xfId="969"/>
    <cellStyle name="40% - 强调文字颜色 4 13 3 2" xfId="7525"/>
    <cellStyle name="40% - 强调文字颜色 4 13 4" xfId="7522"/>
    <cellStyle name="40% - 强调文字颜色 4 14" xfId="970"/>
    <cellStyle name="40% - 强调文字颜色 4 14 2" xfId="971"/>
    <cellStyle name="40% - 强调文字颜色 4 14 2 2" xfId="972"/>
    <cellStyle name="40% - 强调文字颜色 4 14 2 2 2" xfId="7528"/>
    <cellStyle name="40% - 强调文字颜色 4 14 2 3" xfId="7527"/>
    <cellStyle name="40% - 强调文字颜色 4 14 3" xfId="973"/>
    <cellStyle name="40% - 强调文字颜色 4 14 3 2" xfId="7529"/>
    <cellStyle name="40% - 强调文字颜色 4 14 4" xfId="7526"/>
    <cellStyle name="40% - 强调文字颜色 4 15" xfId="974"/>
    <cellStyle name="40% - 强调文字颜色 4 15 2" xfId="975"/>
    <cellStyle name="40% - 强调文字颜色 4 15 2 2" xfId="976"/>
    <cellStyle name="40% - 强调文字颜色 4 15 2 2 2" xfId="7532"/>
    <cellStyle name="40% - 强调文字颜色 4 15 2 3" xfId="7531"/>
    <cellStyle name="40% - 强调文字颜色 4 15 3" xfId="977"/>
    <cellStyle name="40% - 强调文字颜色 4 15 3 2" xfId="7533"/>
    <cellStyle name="40% - 强调文字颜色 4 15 4" xfId="7530"/>
    <cellStyle name="40% - 强调文字颜色 4 16" xfId="978"/>
    <cellStyle name="40% - 强调文字颜色 4 16 2" xfId="979"/>
    <cellStyle name="40% - 强调文字颜色 4 16 2 2" xfId="980"/>
    <cellStyle name="40% - 强调文字颜色 4 16 2 2 2" xfId="7536"/>
    <cellStyle name="40% - 强调文字颜色 4 16 2 3" xfId="7535"/>
    <cellStyle name="40% - 强调文字颜色 4 16 3" xfId="981"/>
    <cellStyle name="40% - 强调文字颜色 4 16 3 2" xfId="7537"/>
    <cellStyle name="40% - 强调文字颜色 4 16 4" xfId="7534"/>
    <cellStyle name="40% - 强调文字颜色 4 17" xfId="982"/>
    <cellStyle name="40% - 强调文字颜色 4 17 2" xfId="983"/>
    <cellStyle name="40% - 强调文字颜色 4 17 2 2" xfId="984"/>
    <cellStyle name="40% - 强调文字颜色 4 17 2 2 2" xfId="7540"/>
    <cellStyle name="40% - 强调文字颜色 4 17 2 3" xfId="7539"/>
    <cellStyle name="40% - 强调文字颜色 4 17 3" xfId="985"/>
    <cellStyle name="40% - 强调文字颜色 4 17 3 2" xfId="7541"/>
    <cellStyle name="40% - 强调文字颜色 4 17 4" xfId="7538"/>
    <cellStyle name="40% - 强调文字颜色 4 18" xfId="986"/>
    <cellStyle name="40% - 强调文字颜色 4 18 2" xfId="987"/>
    <cellStyle name="40% - 强调文字颜色 4 18 2 2" xfId="7543"/>
    <cellStyle name="40% - 强调文字颜色 4 18 3" xfId="7542"/>
    <cellStyle name="40% - 强调文字颜色 4 19" xfId="988"/>
    <cellStyle name="40% - 强调文字颜色 4 19 2" xfId="989"/>
    <cellStyle name="40% - 强调文字颜色 4 19 2 2" xfId="7545"/>
    <cellStyle name="40% - 强调文字颜色 4 19 3" xfId="7544"/>
    <cellStyle name="40% - 强调文字颜色 4 2" xfId="990"/>
    <cellStyle name="40% - 强调文字颜色 4 2 2" xfId="991"/>
    <cellStyle name="40% - 强调文字颜色 4 2 2 2" xfId="992"/>
    <cellStyle name="40% - 强调文字颜色 4 2 2 2 2" xfId="7548"/>
    <cellStyle name="40% - 强调文字颜色 4 2 2 3" xfId="993"/>
    <cellStyle name="40% - 强调文字颜色 4 2 2 3 2" xfId="7549"/>
    <cellStyle name="40% - 强调文字颜色 4 2 2 4" xfId="994"/>
    <cellStyle name="40% - 强调文字颜色 4 2 2 5" xfId="995"/>
    <cellStyle name="40% - 强调文字颜色 4 2 2 6" xfId="7547"/>
    <cellStyle name="40% - 强调文字颜色 4 2 3" xfId="996"/>
    <cellStyle name="40% - 强调文字颜色 4 2 3 2" xfId="997"/>
    <cellStyle name="40% - 强调文字颜色 4 2 3 2 2" xfId="7551"/>
    <cellStyle name="40% - 强调文字颜色 4 2 3 3" xfId="7550"/>
    <cellStyle name="40% - 强调文字颜色 4 2 4" xfId="998"/>
    <cellStyle name="40% - 强调文字颜色 4 2 4 2" xfId="7552"/>
    <cellStyle name="40% - 强调文字颜色 4 2 5" xfId="999"/>
    <cellStyle name="40% - 强调文字颜色 4 2 6" xfId="1000"/>
    <cellStyle name="40% - 强调文字颜色 4 2 7" xfId="7546"/>
    <cellStyle name="40% - 强调文字颜色 4 20" xfId="1001"/>
    <cellStyle name="40% - 强调文字颜色 4 20 2" xfId="1002"/>
    <cellStyle name="40% - 强调文字颜色 4 20 2 2" xfId="7554"/>
    <cellStyle name="40% - 强调文字颜色 4 20 3" xfId="7553"/>
    <cellStyle name="40% - 强调文字颜色 4 21" xfId="1003"/>
    <cellStyle name="40% - 强调文字颜色 4 21 2" xfId="1004"/>
    <cellStyle name="40% - 强调文字颜色 4 21 2 2" xfId="7556"/>
    <cellStyle name="40% - 强调文字颜色 4 21 3" xfId="7555"/>
    <cellStyle name="40% - 强调文字颜色 4 22" xfId="1005"/>
    <cellStyle name="40% - 强调文字颜色 4 22 2" xfId="1006"/>
    <cellStyle name="40% - 强调文字颜色 4 22 2 2" xfId="7558"/>
    <cellStyle name="40% - 强调文字颜色 4 22 3" xfId="7557"/>
    <cellStyle name="40% - 强调文字颜色 4 23" xfId="1007"/>
    <cellStyle name="40% - 强调文字颜色 4 23 2" xfId="1008"/>
    <cellStyle name="40% - 强调文字颜色 4 23 2 2" xfId="7560"/>
    <cellStyle name="40% - 强调文字颜色 4 23 3" xfId="7559"/>
    <cellStyle name="40% - 强调文字颜色 4 24" xfId="1009"/>
    <cellStyle name="40% - 强调文字颜色 4 24 2" xfId="1010"/>
    <cellStyle name="40% - 强调文字颜色 4 24 2 2" xfId="7562"/>
    <cellStyle name="40% - 强调文字颜色 4 24 3" xfId="7561"/>
    <cellStyle name="40% - 强调文字颜色 4 25" xfId="1011"/>
    <cellStyle name="40% - 强调文字颜色 4 25 2" xfId="1012"/>
    <cellStyle name="40% - 强调文字颜色 4 25 2 2" xfId="7564"/>
    <cellStyle name="40% - 强调文字颜色 4 25 3" xfId="7563"/>
    <cellStyle name="40% - 强调文字颜色 4 26" xfId="1013"/>
    <cellStyle name="40% - 强调文字颜色 4 26 2" xfId="7565"/>
    <cellStyle name="40% - 强调文字颜色 4 27" xfId="1014"/>
    <cellStyle name="40% - 强调文字颜色 4 27 2" xfId="7566"/>
    <cellStyle name="40% - 强调文字颜色 4 3" xfId="1015"/>
    <cellStyle name="40% - 强调文字颜色 4 3 2" xfId="1016"/>
    <cellStyle name="40% - 强调文字颜色 4 3 2 2" xfId="1017"/>
    <cellStyle name="40% - 强调文字颜色 4 3 2 2 2" xfId="7569"/>
    <cellStyle name="40% - 强调文字颜色 4 3 2 3" xfId="1018"/>
    <cellStyle name="40% - 强调文字颜色 4 3 2 4" xfId="1019"/>
    <cellStyle name="40% - 强调文字颜色 4 3 2 5" xfId="7568"/>
    <cellStyle name="40% - 强调文字颜色 4 3 3" xfId="1020"/>
    <cellStyle name="40% - 强调文字颜色 4 3 3 2" xfId="7570"/>
    <cellStyle name="40% - 强调文字颜色 4 3 4" xfId="1021"/>
    <cellStyle name="40% - 强调文字颜色 4 3 4 2" xfId="7571"/>
    <cellStyle name="40% - 强调文字颜色 4 3 5" xfId="1022"/>
    <cellStyle name="40% - 强调文字颜色 4 3 6" xfId="1023"/>
    <cellStyle name="40% - 强调文字颜色 4 3 7" xfId="7567"/>
    <cellStyle name="40% - 强调文字颜色 4 4" xfId="1024"/>
    <cellStyle name="40% - 强调文字颜色 4 4 2" xfId="1025"/>
    <cellStyle name="40% - 强调文字颜色 4 4 2 2" xfId="1026"/>
    <cellStyle name="40% - 强调文字颜色 4 4 2 2 2" xfId="7574"/>
    <cellStyle name="40% - 强调文字颜色 4 4 2 3" xfId="1027"/>
    <cellStyle name="40% - 强调文字颜色 4 4 2 4" xfId="1028"/>
    <cellStyle name="40% - 强调文字颜色 4 4 2 5" xfId="7573"/>
    <cellStyle name="40% - 强调文字颜色 4 4 3" xfId="1029"/>
    <cellStyle name="40% - 强调文字颜色 4 4 3 2" xfId="7575"/>
    <cellStyle name="40% - 强调文字颜色 4 4 4" xfId="1030"/>
    <cellStyle name="40% - 强调文字颜色 4 4 4 2" xfId="7576"/>
    <cellStyle name="40% - 强调文字颜色 4 4 5" xfId="1031"/>
    <cellStyle name="40% - 强调文字颜色 4 4 6" xfId="1032"/>
    <cellStyle name="40% - 强调文字颜色 4 4 7" xfId="7572"/>
    <cellStyle name="40% - 强调文字颜色 4 5" xfId="1033"/>
    <cellStyle name="40% - 强调文字颜色 4 5 2" xfId="1034"/>
    <cellStyle name="40% - 强调文字颜色 4 5 2 2" xfId="1035"/>
    <cellStyle name="40% - 强调文字颜色 4 5 2 2 2" xfId="7579"/>
    <cellStyle name="40% - 强调文字颜色 4 5 2 3" xfId="1036"/>
    <cellStyle name="40% - 强调文字颜色 4 5 2 4" xfId="1037"/>
    <cellStyle name="40% - 强调文字颜色 4 5 2 5" xfId="7578"/>
    <cellStyle name="40% - 强调文字颜色 4 5 3" xfId="1038"/>
    <cellStyle name="40% - 强调文字颜色 4 5 3 2" xfId="7580"/>
    <cellStyle name="40% - 强调文字颜色 4 5 4" xfId="1039"/>
    <cellStyle name="40% - 强调文字颜色 4 5 4 2" xfId="7581"/>
    <cellStyle name="40% - 强调文字颜色 4 5 5" xfId="1040"/>
    <cellStyle name="40% - 强调文字颜色 4 5 6" xfId="1041"/>
    <cellStyle name="40% - 强调文字颜色 4 5 7" xfId="7577"/>
    <cellStyle name="40% - 强调文字颜色 4 6" xfId="1042"/>
    <cellStyle name="40% - 强调文字颜色 4 6 2" xfId="1043"/>
    <cellStyle name="40% - 强调文字颜色 4 6 2 2" xfId="1044"/>
    <cellStyle name="40% - 强调文字颜色 4 6 2 2 2" xfId="7584"/>
    <cellStyle name="40% - 强调文字颜色 4 6 2 3" xfId="7583"/>
    <cellStyle name="40% - 强调文字颜色 4 6 3" xfId="1045"/>
    <cellStyle name="40% - 强调文字颜色 4 6 3 2" xfId="7585"/>
    <cellStyle name="40% - 强调文字颜色 4 6 4" xfId="1046"/>
    <cellStyle name="40% - 强调文字颜色 4 6 4 2" xfId="7586"/>
    <cellStyle name="40% - 强调文字颜色 4 6 5" xfId="7582"/>
    <cellStyle name="40% - 强调文字颜色 4 7" xfId="1047"/>
    <cellStyle name="40% - 强调文字颜色 4 7 2" xfId="1048"/>
    <cellStyle name="40% - 强调文字颜色 4 7 2 2" xfId="1049"/>
    <cellStyle name="40% - 强调文字颜色 4 7 2 2 2" xfId="7589"/>
    <cellStyle name="40% - 强调文字颜色 4 7 2 3" xfId="7588"/>
    <cellStyle name="40% - 强调文字颜色 4 7 3" xfId="1050"/>
    <cellStyle name="40% - 强调文字颜色 4 7 3 2" xfId="7590"/>
    <cellStyle name="40% - 强调文字颜色 4 7 4" xfId="7587"/>
    <cellStyle name="40% - 强调文字颜色 4 8" xfId="1051"/>
    <cellStyle name="40% - 强调文字颜色 4 8 2" xfId="1052"/>
    <cellStyle name="40% - 强调文字颜色 4 8 2 2" xfId="1053"/>
    <cellStyle name="40% - 强调文字颜色 4 8 2 2 2" xfId="7593"/>
    <cellStyle name="40% - 强调文字颜色 4 8 2 3" xfId="7592"/>
    <cellStyle name="40% - 强调文字颜色 4 8 3" xfId="1054"/>
    <cellStyle name="40% - 强调文字颜色 4 8 3 2" xfId="7594"/>
    <cellStyle name="40% - 强调文字颜色 4 8 4" xfId="7591"/>
    <cellStyle name="40% - 强调文字颜色 4 9" xfId="1055"/>
    <cellStyle name="40% - 强调文字颜色 4 9 2" xfId="1056"/>
    <cellStyle name="40% - 强调文字颜色 4 9 2 2" xfId="1057"/>
    <cellStyle name="40% - 强调文字颜色 4 9 2 2 2" xfId="7597"/>
    <cellStyle name="40% - 强调文字颜色 4 9 2 3" xfId="7596"/>
    <cellStyle name="40% - 强调文字颜色 4 9 3" xfId="1058"/>
    <cellStyle name="40% - 强调文字颜色 4 9 3 2" xfId="7598"/>
    <cellStyle name="40% - 强调文字颜色 4 9 4" xfId="7595"/>
    <cellStyle name="40% - 强调文字颜色 5 10" xfId="1059"/>
    <cellStyle name="40% - 强调文字颜色 5 10 2" xfId="1060"/>
    <cellStyle name="40% - 强调文字颜色 5 10 2 2" xfId="1061"/>
    <cellStyle name="40% - 强调文字颜色 5 10 2 2 2" xfId="7601"/>
    <cellStyle name="40% - 强调文字颜色 5 10 2 3" xfId="7600"/>
    <cellStyle name="40% - 强调文字颜色 5 10 3" xfId="1062"/>
    <cellStyle name="40% - 强调文字颜色 5 10 3 2" xfId="7602"/>
    <cellStyle name="40% - 强调文字颜色 5 10 4" xfId="7599"/>
    <cellStyle name="40% - 强调文字颜色 5 11" xfId="1063"/>
    <cellStyle name="40% - 强调文字颜色 5 11 2" xfId="1064"/>
    <cellStyle name="40% - 强调文字颜色 5 11 2 2" xfId="1065"/>
    <cellStyle name="40% - 强调文字颜色 5 11 2 2 2" xfId="7605"/>
    <cellStyle name="40% - 强调文字颜色 5 11 2 3" xfId="7604"/>
    <cellStyle name="40% - 强调文字颜色 5 11 3" xfId="1066"/>
    <cellStyle name="40% - 强调文字颜色 5 11 3 2" xfId="7606"/>
    <cellStyle name="40% - 强调文字颜色 5 11 4" xfId="7603"/>
    <cellStyle name="40% - 强调文字颜色 5 12" xfId="1067"/>
    <cellStyle name="40% - 强调文字颜色 5 12 2" xfId="1068"/>
    <cellStyle name="40% - 强调文字颜色 5 12 2 2" xfId="1069"/>
    <cellStyle name="40% - 强调文字颜色 5 12 2 2 2" xfId="7609"/>
    <cellStyle name="40% - 强调文字颜色 5 12 2 3" xfId="7608"/>
    <cellStyle name="40% - 强调文字颜色 5 12 3" xfId="1070"/>
    <cellStyle name="40% - 强调文字颜色 5 12 3 2" xfId="7610"/>
    <cellStyle name="40% - 强调文字颜色 5 12 4" xfId="7607"/>
    <cellStyle name="40% - 强调文字颜色 5 13" xfId="1071"/>
    <cellStyle name="40% - 强调文字颜色 5 13 2" xfId="1072"/>
    <cellStyle name="40% - 强调文字颜色 5 13 2 2" xfId="1073"/>
    <cellStyle name="40% - 强调文字颜色 5 13 2 2 2" xfId="7613"/>
    <cellStyle name="40% - 强调文字颜色 5 13 2 3" xfId="7612"/>
    <cellStyle name="40% - 强调文字颜色 5 13 3" xfId="1074"/>
    <cellStyle name="40% - 强调文字颜色 5 13 3 2" xfId="7614"/>
    <cellStyle name="40% - 强调文字颜色 5 13 4" xfId="7611"/>
    <cellStyle name="40% - 强调文字颜色 5 14" xfId="1075"/>
    <cellStyle name="40% - 强调文字颜色 5 14 2" xfId="1076"/>
    <cellStyle name="40% - 强调文字颜色 5 14 2 2" xfId="1077"/>
    <cellStyle name="40% - 强调文字颜色 5 14 2 2 2" xfId="7617"/>
    <cellStyle name="40% - 强调文字颜色 5 14 2 3" xfId="7616"/>
    <cellStyle name="40% - 强调文字颜色 5 14 3" xfId="1078"/>
    <cellStyle name="40% - 强调文字颜色 5 14 3 2" xfId="7618"/>
    <cellStyle name="40% - 强调文字颜色 5 14 4" xfId="7615"/>
    <cellStyle name="40% - 强调文字颜色 5 15" xfId="1079"/>
    <cellStyle name="40% - 强调文字颜色 5 15 2" xfId="1080"/>
    <cellStyle name="40% - 强调文字颜色 5 15 2 2" xfId="1081"/>
    <cellStyle name="40% - 强调文字颜色 5 15 2 2 2" xfId="7621"/>
    <cellStyle name="40% - 强调文字颜色 5 15 2 3" xfId="7620"/>
    <cellStyle name="40% - 强调文字颜色 5 15 3" xfId="1082"/>
    <cellStyle name="40% - 强调文字颜色 5 15 3 2" xfId="7622"/>
    <cellStyle name="40% - 强调文字颜色 5 15 4" xfId="7619"/>
    <cellStyle name="40% - 强调文字颜色 5 16" xfId="1083"/>
    <cellStyle name="40% - 强调文字颜色 5 16 2" xfId="1084"/>
    <cellStyle name="40% - 强调文字颜色 5 16 2 2" xfId="1085"/>
    <cellStyle name="40% - 强调文字颜色 5 16 2 2 2" xfId="7625"/>
    <cellStyle name="40% - 强调文字颜色 5 16 2 3" xfId="7624"/>
    <cellStyle name="40% - 强调文字颜色 5 16 3" xfId="1086"/>
    <cellStyle name="40% - 强调文字颜色 5 16 3 2" xfId="7626"/>
    <cellStyle name="40% - 强调文字颜色 5 16 4" xfId="7623"/>
    <cellStyle name="40% - 强调文字颜色 5 17" xfId="1087"/>
    <cellStyle name="40% - 强调文字颜色 5 17 2" xfId="1088"/>
    <cellStyle name="40% - 强调文字颜色 5 17 2 2" xfId="1089"/>
    <cellStyle name="40% - 强调文字颜色 5 17 2 2 2" xfId="7629"/>
    <cellStyle name="40% - 强调文字颜色 5 17 2 3" xfId="7628"/>
    <cellStyle name="40% - 强调文字颜色 5 17 3" xfId="1090"/>
    <cellStyle name="40% - 强调文字颜色 5 17 3 2" xfId="7630"/>
    <cellStyle name="40% - 强调文字颜色 5 17 4" xfId="7627"/>
    <cellStyle name="40% - 强调文字颜色 5 18" xfId="1091"/>
    <cellStyle name="40% - 强调文字颜色 5 18 2" xfId="1092"/>
    <cellStyle name="40% - 强调文字颜色 5 18 2 2" xfId="7632"/>
    <cellStyle name="40% - 强调文字颜色 5 18 3" xfId="7631"/>
    <cellStyle name="40% - 强调文字颜色 5 19" xfId="1093"/>
    <cellStyle name="40% - 强调文字颜色 5 19 2" xfId="1094"/>
    <cellStyle name="40% - 强调文字颜色 5 19 2 2" xfId="7634"/>
    <cellStyle name="40% - 强调文字颜色 5 19 3" xfId="7633"/>
    <cellStyle name="40% - 强调文字颜色 5 2" xfId="1095"/>
    <cellStyle name="40% - 强调文字颜色 5 2 2" xfId="1096"/>
    <cellStyle name="40% - 强调文字颜色 5 2 2 2" xfId="1097"/>
    <cellStyle name="40% - 强调文字颜色 5 2 2 2 2" xfId="7637"/>
    <cellStyle name="40% - 强调文字颜色 5 2 2 3" xfId="1098"/>
    <cellStyle name="40% - 强调文字颜色 5 2 2 3 2" xfId="7638"/>
    <cellStyle name="40% - 强调文字颜色 5 2 2 4" xfId="1099"/>
    <cellStyle name="40% - 强调文字颜色 5 2 2 5" xfId="1100"/>
    <cellStyle name="40% - 强调文字颜色 5 2 2 6" xfId="7636"/>
    <cellStyle name="40% - 强调文字颜色 5 2 3" xfId="1101"/>
    <cellStyle name="40% - 强调文字颜色 5 2 3 2" xfId="1102"/>
    <cellStyle name="40% - 强调文字颜色 5 2 3 2 2" xfId="7640"/>
    <cellStyle name="40% - 强调文字颜色 5 2 3 3" xfId="7639"/>
    <cellStyle name="40% - 强调文字颜色 5 2 4" xfId="1103"/>
    <cellStyle name="40% - 强调文字颜色 5 2 4 2" xfId="7641"/>
    <cellStyle name="40% - 强调文字颜色 5 2 5" xfId="1104"/>
    <cellStyle name="40% - 强调文字颜色 5 2 6" xfId="1105"/>
    <cellStyle name="40% - 强调文字颜色 5 2 7" xfId="7635"/>
    <cellStyle name="40% - 强调文字颜色 5 20" xfId="1106"/>
    <cellStyle name="40% - 强调文字颜色 5 20 2" xfId="1107"/>
    <cellStyle name="40% - 强调文字颜色 5 20 2 2" xfId="7643"/>
    <cellStyle name="40% - 强调文字颜色 5 20 3" xfId="7642"/>
    <cellStyle name="40% - 强调文字颜色 5 21" xfId="1108"/>
    <cellStyle name="40% - 强调文字颜色 5 21 2" xfId="1109"/>
    <cellStyle name="40% - 强调文字颜色 5 21 2 2" xfId="7645"/>
    <cellStyle name="40% - 强调文字颜色 5 21 3" xfId="7644"/>
    <cellStyle name="40% - 强调文字颜色 5 22" xfId="1110"/>
    <cellStyle name="40% - 强调文字颜色 5 22 2" xfId="1111"/>
    <cellStyle name="40% - 强调文字颜色 5 22 2 2" xfId="7647"/>
    <cellStyle name="40% - 强调文字颜色 5 22 3" xfId="7646"/>
    <cellStyle name="40% - 强调文字颜色 5 23" xfId="1112"/>
    <cellStyle name="40% - 强调文字颜色 5 23 2" xfId="1113"/>
    <cellStyle name="40% - 强调文字颜色 5 23 2 2" xfId="7649"/>
    <cellStyle name="40% - 强调文字颜色 5 23 3" xfId="7648"/>
    <cellStyle name="40% - 强调文字颜色 5 24" xfId="1114"/>
    <cellStyle name="40% - 强调文字颜色 5 24 2" xfId="1115"/>
    <cellStyle name="40% - 强调文字颜色 5 24 2 2" xfId="7651"/>
    <cellStyle name="40% - 强调文字颜色 5 24 3" xfId="7650"/>
    <cellStyle name="40% - 强调文字颜色 5 25" xfId="1116"/>
    <cellStyle name="40% - 强调文字颜色 5 25 2" xfId="1117"/>
    <cellStyle name="40% - 强调文字颜色 5 25 2 2" xfId="7653"/>
    <cellStyle name="40% - 强调文字颜色 5 25 3" xfId="7652"/>
    <cellStyle name="40% - 强调文字颜色 5 26" xfId="1118"/>
    <cellStyle name="40% - 强调文字颜色 5 26 2" xfId="7654"/>
    <cellStyle name="40% - 强调文字颜色 5 3" xfId="1119"/>
    <cellStyle name="40% - 强调文字颜色 5 3 2" xfId="1120"/>
    <cellStyle name="40% - 强调文字颜色 5 3 2 2" xfId="1121"/>
    <cellStyle name="40% - 强调文字颜色 5 3 2 2 2" xfId="7657"/>
    <cellStyle name="40% - 强调文字颜色 5 3 2 3" xfId="1122"/>
    <cellStyle name="40% - 强调文字颜色 5 3 2 4" xfId="1123"/>
    <cellStyle name="40% - 强调文字颜色 5 3 2 5" xfId="7656"/>
    <cellStyle name="40% - 强调文字颜色 5 3 3" xfId="1124"/>
    <cellStyle name="40% - 强调文字颜色 5 3 3 2" xfId="7658"/>
    <cellStyle name="40% - 强调文字颜色 5 3 4" xfId="1125"/>
    <cellStyle name="40% - 强调文字颜色 5 3 4 2" xfId="7659"/>
    <cellStyle name="40% - 强调文字颜色 5 3 5" xfId="1126"/>
    <cellStyle name="40% - 强调文字颜色 5 3 6" xfId="1127"/>
    <cellStyle name="40% - 强调文字颜色 5 3 7" xfId="7655"/>
    <cellStyle name="40% - 强调文字颜色 5 4" xfId="1128"/>
    <cellStyle name="40% - 强调文字颜色 5 4 2" xfId="1129"/>
    <cellStyle name="40% - 强调文字颜色 5 4 2 2" xfId="1130"/>
    <cellStyle name="40% - 强调文字颜色 5 4 2 2 2" xfId="7662"/>
    <cellStyle name="40% - 强调文字颜色 5 4 2 3" xfId="1131"/>
    <cellStyle name="40% - 强调文字颜色 5 4 2 4" xfId="1132"/>
    <cellStyle name="40% - 强调文字颜色 5 4 2 5" xfId="7661"/>
    <cellStyle name="40% - 强调文字颜色 5 4 3" xfId="1133"/>
    <cellStyle name="40% - 强调文字颜色 5 4 3 2" xfId="7663"/>
    <cellStyle name="40% - 强调文字颜色 5 4 4" xfId="1134"/>
    <cellStyle name="40% - 强调文字颜色 5 4 4 2" xfId="7664"/>
    <cellStyle name="40% - 强调文字颜色 5 4 5" xfId="1135"/>
    <cellStyle name="40% - 强调文字颜色 5 4 6" xfId="1136"/>
    <cellStyle name="40% - 强调文字颜色 5 4 7" xfId="7660"/>
    <cellStyle name="40% - 强调文字颜色 5 5" xfId="1137"/>
    <cellStyle name="40% - 强调文字颜色 5 5 2" xfId="1138"/>
    <cellStyle name="40% - 强调文字颜色 5 5 2 2" xfId="1139"/>
    <cellStyle name="40% - 强调文字颜色 5 5 2 2 2" xfId="7667"/>
    <cellStyle name="40% - 强调文字颜色 5 5 2 3" xfId="1140"/>
    <cellStyle name="40% - 强调文字颜色 5 5 2 4" xfId="1141"/>
    <cellStyle name="40% - 强调文字颜色 5 5 2 5" xfId="7666"/>
    <cellStyle name="40% - 强调文字颜色 5 5 3" xfId="1142"/>
    <cellStyle name="40% - 强调文字颜色 5 5 3 2" xfId="7668"/>
    <cellStyle name="40% - 强调文字颜色 5 5 4" xfId="1143"/>
    <cellStyle name="40% - 强调文字颜色 5 5 4 2" xfId="7669"/>
    <cellStyle name="40% - 强调文字颜色 5 5 5" xfId="1144"/>
    <cellStyle name="40% - 强调文字颜色 5 5 6" xfId="1145"/>
    <cellStyle name="40% - 强调文字颜色 5 5 7" xfId="7665"/>
    <cellStyle name="40% - 强调文字颜色 5 6" xfId="1146"/>
    <cellStyle name="40% - 强调文字颜色 5 6 2" xfId="1147"/>
    <cellStyle name="40% - 强调文字颜色 5 6 2 2" xfId="1148"/>
    <cellStyle name="40% - 强调文字颜色 5 6 2 2 2" xfId="7672"/>
    <cellStyle name="40% - 强调文字颜色 5 6 2 3" xfId="7671"/>
    <cellStyle name="40% - 强调文字颜色 5 6 3" xfId="1149"/>
    <cellStyle name="40% - 强调文字颜色 5 6 3 2" xfId="7673"/>
    <cellStyle name="40% - 强调文字颜色 5 6 4" xfId="1150"/>
    <cellStyle name="40% - 强调文字颜色 5 6 4 2" xfId="7674"/>
    <cellStyle name="40% - 强调文字颜色 5 6 5" xfId="7670"/>
    <cellStyle name="40% - 强调文字颜色 5 7" xfId="1151"/>
    <cellStyle name="40% - 强调文字颜色 5 7 2" xfId="1152"/>
    <cellStyle name="40% - 强调文字颜色 5 7 2 2" xfId="1153"/>
    <cellStyle name="40% - 强调文字颜色 5 7 2 2 2" xfId="7677"/>
    <cellStyle name="40% - 强调文字颜色 5 7 2 3" xfId="7676"/>
    <cellStyle name="40% - 强调文字颜色 5 7 3" xfId="1154"/>
    <cellStyle name="40% - 强调文字颜色 5 7 3 2" xfId="7678"/>
    <cellStyle name="40% - 强调文字颜色 5 7 4" xfId="7675"/>
    <cellStyle name="40% - 强调文字颜色 5 8" xfId="1155"/>
    <cellStyle name="40% - 强调文字颜色 5 8 2" xfId="1156"/>
    <cellStyle name="40% - 强调文字颜色 5 8 2 2" xfId="1157"/>
    <cellStyle name="40% - 强调文字颜色 5 8 2 2 2" xfId="7681"/>
    <cellStyle name="40% - 强调文字颜色 5 8 2 3" xfId="7680"/>
    <cellStyle name="40% - 强调文字颜色 5 8 3" xfId="1158"/>
    <cellStyle name="40% - 强调文字颜色 5 8 3 2" xfId="7682"/>
    <cellStyle name="40% - 强调文字颜色 5 8 4" xfId="7679"/>
    <cellStyle name="40% - 强调文字颜色 5 9" xfId="1159"/>
    <cellStyle name="40% - 强调文字颜色 5 9 2" xfId="1160"/>
    <cellStyle name="40% - 强调文字颜色 5 9 2 2" xfId="1161"/>
    <cellStyle name="40% - 强调文字颜色 5 9 2 2 2" xfId="7685"/>
    <cellStyle name="40% - 强调文字颜色 5 9 2 3" xfId="7684"/>
    <cellStyle name="40% - 强调文字颜色 5 9 3" xfId="1162"/>
    <cellStyle name="40% - 强调文字颜色 5 9 3 2" xfId="7686"/>
    <cellStyle name="40% - 强调文字颜色 5 9 4" xfId="7683"/>
    <cellStyle name="40% - 强调文字颜色 6 10" xfId="1163"/>
    <cellStyle name="40% - 强调文字颜色 6 10 2" xfId="1164"/>
    <cellStyle name="40% - 强调文字颜色 6 10 2 2" xfId="1165"/>
    <cellStyle name="40% - 强调文字颜色 6 10 2 2 2" xfId="7689"/>
    <cellStyle name="40% - 强调文字颜色 6 10 2 3" xfId="7688"/>
    <cellStyle name="40% - 强调文字颜色 6 10 3" xfId="1166"/>
    <cellStyle name="40% - 强调文字颜色 6 10 3 2" xfId="7690"/>
    <cellStyle name="40% - 强调文字颜色 6 10 4" xfId="7687"/>
    <cellStyle name="40% - 强调文字颜色 6 11" xfId="1167"/>
    <cellStyle name="40% - 强调文字颜色 6 11 2" xfId="1168"/>
    <cellStyle name="40% - 强调文字颜色 6 11 2 2" xfId="1169"/>
    <cellStyle name="40% - 强调文字颜色 6 11 2 2 2" xfId="7693"/>
    <cellStyle name="40% - 强调文字颜色 6 11 2 3" xfId="7692"/>
    <cellStyle name="40% - 强调文字颜色 6 11 3" xfId="1170"/>
    <cellStyle name="40% - 强调文字颜色 6 11 3 2" xfId="7694"/>
    <cellStyle name="40% - 强调文字颜色 6 11 4" xfId="7691"/>
    <cellStyle name="40% - 强调文字颜色 6 12" xfId="1171"/>
    <cellStyle name="40% - 强调文字颜色 6 12 2" xfId="1172"/>
    <cellStyle name="40% - 强调文字颜色 6 12 2 2" xfId="1173"/>
    <cellStyle name="40% - 强调文字颜色 6 12 2 2 2" xfId="7697"/>
    <cellStyle name="40% - 强调文字颜色 6 12 2 3" xfId="7696"/>
    <cellStyle name="40% - 强调文字颜色 6 12 3" xfId="1174"/>
    <cellStyle name="40% - 强调文字颜色 6 12 3 2" xfId="7698"/>
    <cellStyle name="40% - 强调文字颜色 6 12 4" xfId="7695"/>
    <cellStyle name="40% - 强调文字颜色 6 13" xfId="1175"/>
    <cellStyle name="40% - 强调文字颜色 6 13 2" xfId="1176"/>
    <cellStyle name="40% - 强调文字颜色 6 13 2 2" xfId="1177"/>
    <cellStyle name="40% - 强调文字颜色 6 13 2 2 2" xfId="7701"/>
    <cellStyle name="40% - 强调文字颜色 6 13 2 3" xfId="7700"/>
    <cellStyle name="40% - 强调文字颜色 6 13 3" xfId="1178"/>
    <cellStyle name="40% - 强调文字颜色 6 13 3 2" xfId="7702"/>
    <cellStyle name="40% - 强调文字颜色 6 13 4" xfId="7699"/>
    <cellStyle name="40% - 强调文字颜色 6 14" xfId="1179"/>
    <cellStyle name="40% - 强调文字颜色 6 14 2" xfId="1180"/>
    <cellStyle name="40% - 强调文字颜色 6 14 2 2" xfId="1181"/>
    <cellStyle name="40% - 强调文字颜色 6 14 2 2 2" xfId="7705"/>
    <cellStyle name="40% - 强调文字颜色 6 14 2 3" xfId="7704"/>
    <cellStyle name="40% - 强调文字颜色 6 14 3" xfId="1182"/>
    <cellStyle name="40% - 强调文字颜色 6 14 3 2" xfId="7706"/>
    <cellStyle name="40% - 强调文字颜色 6 14 4" xfId="7703"/>
    <cellStyle name="40% - 强调文字颜色 6 15" xfId="1183"/>
    <cellStyle name="40% - 强调文字颜色 6 15 2" xfId="1184"/>
    <cellStyle name="40% - 强调文字颜色 6 15 2 2" xfId="1185"/>
    <cellStyle name="40% - 强调文字颜色 6 15 2 2 2" xfId="7709"/>
    <cellStyle name="40% - 强调文字颜色 6 15 2 3" xfId="7708"/>
    <cellStyle name="40% - 强调文字颜色 6 15 3" xfId="1186"/>
    <cellStyle name="40% - 强调文字颜色 6 15 3 2" xfId="7710"/>
    <cellStyle name="40% - 强调文字颜色 6 15 4" xfId="7707"/>
    <cellStyle name="40% - 强调文字颜色 6 16" xfId="1187"/>
    <cellStyle name="40% - 强调文字颜色 6 16 2" xfId="1188"/>
    <cellStyle name="40% - 强调文字颜色 6 16 2 2" xfId="1189"/>
    <cellStyle name="40% - 强调文字颜色 6 16 2 2 2" xfId="7713"/>
    <cellStyle name="40% - 强调文字颜色 6 16 2 3" xfId="7712"/>
    <cellStyle name="40% - 强调文字颜色 6 16 3" xfId="1190"/>
    <cellStyle name="40% - 强调文字颜色 6 16 3 2" xfId="7714"/>
    <cellStyle name="40% - 强调文字颜色 6 16 4" xfId="7711"/>
    <cellStyle name="40% - 强调文字颜色 6 17" xfId="1191"/>
    <cellStyle name="40% - 强调文字颜色 6 17 2" xfId="1192"/>
    <cellStyle name="40% - 强调文字颜色 6 17 2 2" xfId="1193"/>
    <cellStyle name="40% - 强调文字颜色 6 17 2 2 2" xfId="7717"/>
    <cellStyle name="40% - 强调文字颜色 6 17 2 3" xfId="7716"/>
    <cellStyle name="40% - 强调文字颜色 6 17 3" xfId="1194"/>
    <cellStyle name="40% - 强调文字颜色 6 17 3 2" xfId="7718"/>
    <cellStyle name="40% - 强调文字颜色 6 17 4" xfId="7715"/>
    <cellStyle name="40% - 强调文字颜色 6 18" xfId="1195"/>
    <cellStyle name="40% - 强调文字颜色 6 18 2" xfId="1196"/>
    <cellStyle name="40% - 强调文字颜色 6 18 2 2" xfId="7720"/>
    <cellStyle name="40% - 强调文字颜色 6 18 3" xfId="7719"/>
    <cellStyle name="40% - 强调文字颜色 6 19" xfId="1197"/>
    <cellStyle name="40% - 强调文字颜色 6 19 2" xfId="1198"/>
    <cellStyle name="40% - 强调文字颜色 6 19 2 2" xfId="7722"/>
    <cellStyle name="40% - 强调文字颜色 6 19 3" xfId="7721"/>
    <cellStyle name="40% - 强调文字颜色 6 2" xfId="1199"/>
    <cellStyle name="40% - 强调文字颜色 6 2 2" xfId="1200"/>
    <cellStyle name="40% - 强调文字颜色 6 2 2 2" xfId="1201"/>
    <cellStyle name="40% - 强调文字颜色 6 2 2 2 2" xfId="7725"/>
    <cellStyle name="40% - 强调文字颜色 6 2 2 3" xfId="1202"/>
    <cellStyle name="40% - 强调文字颜色 6 2 2 3 2" xfId="7726"/>
    <cellStyle name="40% - 强调文字颜色 6 2 2 4" xfId="1203"/>
    <cellStyle name="40% - 强调文字颜色 6 2 2 5" xfId="1204"/>
    <cellStyle name="40% - 强调文字颜色 6 2 2 6" xfId="7724"/>
    <cellStyle name="40% - 强调文字颜色 6 2 3" xfId="1205"/>
    <cellStyle name="40% - 强调文字颜色 6 2 3 2" xfId="1206"/>
    <cellStyle name="40% - 强调文字颜色 6 2 3 2 2" xfId="7728"/>
    <cellStyle name="40% - 强调文字颜色 6 2 3 3" xfId="7727"/>
    <cellStyle name="40% - 强调文字颜色 6 2 4" xfId="1207"/>
    <cellStyle name="40% - 强调文字颜色 6 2 4 2" xfId="7729"/>
    <cellStyle name="40% - 强调文字颜色 6 2 5" xfId="1208"/>
    <cellStyle name="40% - 强调文字颜色 6 2 6" xfId="1209"/>
    <cellStyle name="40% - 强调文字颜色 6 2 7" xfId="7723"/>
    <cellStyle name="40% - 强调文字颜色 6 20" xfId="1210"/>
    <cellStyle name="40% - 强调文字颜色 6 20 2" xfId="1211"/>
    <cellStyle name="40% - 强调文字颜色 6 20 2 2" xfId="7731"/>
    <cellStyle name="40% - 强调文字颜色 6 20 3" xfId="7730"/>
    <cellStyle name="40% - 强调文字颜色 6 21" xfId="1212"/>
    <cellStyle name="40% - 强调文字颜色 6 21 2" xfId="1213"/>
    <cellStyle name="40% - 强调文字颜色 6 21 2 2" xfId="7733"/>
    <cellStyle name="40% - 强调文字颜色 6 21 3" xfId="7732"/>
    <cellStyle name="40% - 强调文字颜色 6 22" xfId="1214"/>
    <cellStyle name="40% - 强调文字颜色 6 22 2" xfId="1215"/>
    <cellStyle name="40% - 强调文字颜色 6 22 2 2" xfId="7735"/>
    <cellStyle name="40% - 强调文字颜色 6 22 3" xfId="7734"/>
    <cellStyle name="40% - 强调文字颜色 6 23" xfId="1216"/>
    <cellStyle name="40% - 强调文字颜色 6 23 2" xfId="1217"/>
    <cellStyle name="40% - 强调文字颜色 6 23 2 2" xfId="7737"/>
    <cellStyle name="40% - 强调文字颜色 6 23 3" xfId="7736"/>
    <cellStyle name="40% - 强调文字颜色 6 24" xfId="1218"/>
    <cellStyle name="40% - 强调文字颜色 6 24 2" xfId="1219"/>
    <cellStyle name="40% - 强调文字颜色 6 24 2 2" xfId="7739"/>
    <cellStyle name="40% - 强调文字颜色 6 24 3" xfId="7738"/>
    <cellStyle name="40% - 强调文字颜色 6 25" xfId="1220"/>
    <cellStyle name="40% - 强调文字颜色 6 25 2" xfId="1221"/>
    <cellStyle name="40% - 强调文字颜色 6 25 2 2" xfId="7741"/>
    <cellStyle name="40% - 强调文字颜色 6 25 3" xfId="7740"/>
    <cellStyle name="40% - 强调文字颜色 6 26" xfId="1222"/>
    <cellStyle name="40% - 强调文字颜色 6 26 2" xfId="7742"/>
    <cellStyle name="40% - 强调文字颜色 6 27" xfId="1223"/>
    <cellStyle name="40% - 强调文字颜色 6 27 2" xfId="7743"/>
    <cellStyle name="40% - 强调文字颜色 6 3" xfId="1224"/>
    <cellStyle name="40% - 强调文字颜色 6 3 2" xfId="1225"/>
    <cellStyle name="40% - 强调文字颜色 6 3 2 2" xfId="1226"/>
    <cellStyle name="40% - 强调文字颜色 6 3 2 2 2" xfId="7746"/>
    <cellStyle name="40% - 强调文字颜色 6 3 2 3" xfId="1227"/>
    <cellStyle name="40% - 强调文字颜色 6 3 2 4" xfId="1228"/>
    <cellStyle name="40% - 强调文字颜色 6 3 2 5" xfId="7745"/>
    <cellStyle name="40% - 强调文字颜色 6 3 3" xfId="1229"/>
    <cellStyle name="40% - 强调文字颜色 6 3 3 2" xfId="7747"/>
    <cellStyle name="40% - 强调文字颜色 6 3 4" xfId="1230"/>
    <cellStyle name="40% - 强调文字颜色 6 3 4 2" xfId="7748"/>
    <cellStyle name="40% - 强调文字颜色 6 3 5" xfId="1231"/>
    <cellStyle name="40% - 强调文字颜色 6 3 6" xfId="1232"/>
    <cellStyle name="40% - 强调文字颜色 6 3 7" xfId="7744"/>
    <cellStyle name="40% - 强调文字颜色 6 4" xfId="1233"/>
    <cellStyle name="40% - 强调文字颜色 6 4 2" xfId="1234"/>
    <cellStyle name="40% - 强调文字颜色 6 4 2 2" xfId="1235"/>
    <cellStyle name="40% - 强调文字颜色 6 4 2 2 2" xfId="7751"/>
    <cellStyle name="40% - 强调文字颜色 6 4 2 3" xfId="1236"/>
    <cellStyle name="40% - 强调文字颜色 6 4 2 4" xfId="1237"/>
    <cellStyle name="40% - 强调文字颜色 6 4 2 5" xfId="7750"/>
    <cellStyle name="40% - 强调文字颜色 6 4 3" xfId="1238"/>
    <cellStyle name="40% - 强调文字颜色 6 4 3 2" xfId="7752"/>
    <cellStyle name="40% - 强调文字颜色 6 4 4" xfId="1239"/>
    <cellStyle name="40% - 强调文字颜色 6 4 4 2" xfId="7753"/>
    <cellStyle name="40% - 强调文字颜色 6 4 5" xfId="1240"/>
    <cellStyle name="40% - 强调文字颜色 6 4 6" xfId="1241"/>
    <cellStyle name="40% - 强调文字颜色 6 4 7" xfId="7749"/>
    <cellStyle name="40% - 强调文字颜色 6 5" xfId="1242"/>
    <cellStyle name="40% - 强调文字颜色 6 5 2" xfId="1243"/>
    <cellStyle name="40% - 强调文字颜色 6 5 2 2" xfId="1244"/>
    <cellStyle name="40% - 强调文字颜色 6 5 2 2 2" xfId="7756"/>
    <cellStyle name="40% - 强调文字颜色 6 5 2 3" xfId="1245"/>
    <cellStyle name="40% - 强调文字颜色 6 5 2 4" xfId="1246"/>
    <cellStyle name="40% - 强调文字颜色 6 5 2 5" xfId="7755"/>
    <cellStyle name="40% - 强调文字颜色 6 5 3" xfId="1247"/>
    <cellStyle name="40% - 强调文字颜色 6 5 3 2" xfId="7757"/>
    <cellStyle name="40% - 强调文字颜色 6 5 4" xfId="1248"/>
    <cellStyle name="40% - 强调文字颜色 6 5 4 2" xfId="7758"/>
    <cellStyle name="40% - 强调文字颜色 6 5 5" xfId="1249"/>
    <cellStyle name="40% - 强调文字颜色 6 5 6" xfId="1250"/>
    <cellStyle name="40% - 强调文字颜色 6 5 7" xfId="7754"/>
    <cellStyle name="40% - 强调文字颜色 6 6" xfId="1251"/>
    <cellStyle name="40% - 强调文字颜色 6 6 2" xfId="1252"/>
    <cellStyle name="40% - 强调文字颜色 6 6 2 2" xfId="1253"/>
    <cellStyle name="40% - 强调文字颜色 6 6 2 2 2" xfId="7761"/>
    <cellStyle name="40% - 强调文字颜色 6 6 2 3" xfId="7760"/>
    <cellStyle name="40% - 强调文字颜色 6 6 3" xfId="1254"/>
    <cellStyle name="40% - 强调文字颜色 6 6 3 2" xfId="7762"/>
    <cellStyle name="40% - 强调文字颜色 6 6 4" xfId="1255"/>
    <cellStyle name="40% - 强调文字颜色 6 6 4 2" xfId="7763"/>
    <cellStyle name="40% - 强调文字颜色 6 6 5" xfId="7759"/>
    <cellStyle name="40% - 强调文字颜色 6 7" xfId="1256"/>
    <cellStyle name="40% - 强调文字颜色 6 7 2" xfId="1257"/>
    <cellStyle name="40% - 强调文字颜色 6 7 2 2" xfId="1258"/>
    <cellStyle name="40% - 强调文字颜色 6 7 2 2 2" xfId="7766"/>
    <cellStyle name="40% - 强调文字颜色 6 7 2 3" xfId="7765"/>
    <cellStyle name="40% - 强调文字颜色 6 7 3" xfId="1259"/>
    <cellStyle name="40% - 强调文字颜色 6 7 3 2" xfId="7767"/>
    <cellStyle name="40% - 强调文字颜色 6 7 4" xfId="7764"/>
    <cellStyle name="40% - 强调文字颜色 6 8" xfId="1260"/>
    <cellStyle name="40% - 强调文字颜色 6 8 2" xfId="1261"/>
    <cellStyle name="40% - 强调文字颜色 6 8 2 2" xfId="1262"/>
    <cellStyle name="40% - 强调文字颜色 6 8 2 2 2" xfId="7770"/>
    <cellStyle name="40% - 强调文字颜色 6 8 2 3" xfId="7769"/>
    <cellStyle name="40% - 强调文字颜色 6 8 3" xfId="1263"/>
    <cellStyle name="40% - 强调文字颜色 6 8 3 2" xfId="7771"/>
    <cellStyle name="40% - 强调文字颜色 6 8 4" xfId="7768"/>
    <cellStyle name="40% - 强调文字颜色 6 9" xfId="1264"/>
    <cellStyle name="40% - 强调文字颜色 6 9 2" xfId="1265"/>
    <cellStyle name="40% - 强调文字颜色 6 9 2 2" xfId="1266"/>
    <cellStyle name="40% - 强调文字颜色 6 9 2 2 2" xfId="7774"/>
    <cellStyle name="40% - 强调文字颜色 6 9 2 3" xfId="7773"/>
    <cellStyle name="40% - 强调文字颜色 6 9 3" xfId="1267"/>
    <cellStyle name="40% - 强调文字颜色 6 9 3 2" xfId="7775"/>
    <cellStyle name="40% - 强调文字颜色 6 9 4" xfId="7772"/>
    <cellStyle name="60% - 强调文字颜色 1 10" xfId="1268"/>
    <cellStyle name="60% - 强调文字颜色 1 10 2" xfId="1269"/>
    <cellStyle name="60% - 强调文字颜色 1 10 2 2" xfId="1270"/>
    <cellStyle name="60% - 强调文字颜色 1 10 2 2 2" xfId="7778"/>
    <cellStyle name="60% - 强调文字颜色 1 10 2 3" xfId="7777"/>
    <cellStyle name="60% - 强调文字颜色 1 10 3" xfId="1271"/>
    <cellStyle name="60% - 强调文字颜色 1 10 3 2" xfId="7779"/>
    <cellStyle name="60% - 强调文字颜色 1 10 4" xfId="7776"/>
    <cellStyle name="60% - 强调文字颜色 1 11" xfId="1272"/>
    <cellStyle name="60% - 强调文字颜色 1 11 2" xfId="1273"/>
    <cellStyle name="60% - 强调文字颜色 1 11 2 2" xfId="1274"/>
    <cellStyle name="60% - 强调文字颜色 1 11 2 2 2" xfId="7782"/>
    <cellStyle name="60% - 强调文字颜色 1 11 2 3" xfId="7781"/>
    <cellStyle name="60% - 强调文字颜色 1 11 3" xfId="1275"/>
    <cellStyle name="60% - 强调文字颜色 1 11 3 2" xfId="7783"/>
    <cellStyle name="60% - 强调文字颜色 1 11 4" xfId="7780"/>
    <cellStyle name="60% - 强调文字颜色 1 12" xfId="1276"/>
    <cellStyle name="60% - 强调文字颜色 1 12 2" xfId="1277"/>
    <cellStyle name="60% - 强调文字颜色 1 12 2 2" xfId="1278"/>
    <cellStyle name="60% - 强调文字颜色 1 12 2 2 2" xfId="7786"/>
    <cellStyle name="60% - 强调文字颜色 1 12 2 3" xfId="7785"/>
    <cellStyle name="60% - 强调文字颜色 1 12 3" xfId="1279"/>
    <cellStyle name="60% - 强调文字颜色 1 12 3 2" xfId="7787"/>
    <cellStyle name="60% - 强调文字颜色 1 12 4" xfId="7784"/>
    <cellStyle name="60% - 强调文字颜色 1 13" xfId="1280"/>
    <cellStyle name="60% - 强调文字颜色 1 13 2" xfId="1281"/>
    <cellStyle name="60% - 强调文字颜色 1 13 2 2" xfId="1282"/>
    <cellStyle name="60% - 强调文字颜色 1 13 2 2 2" xfId="7790"/>
    <cellStyle name="60% - 强调文字颜色 1 13 2 3" xfId="7789"/>
    <cellStyle name="60% - 强调文字颜色 1 13 3" xfId="1283"/>
    <cellStyle name="60% - 强调文字颜色 1 13 3 2" xfId="7791"/>
    <cellStyle name="60% - 强调文字颜色 1 13 4" xfId="7788"/>
    <cellStyle name="60% - 强调文字颜色 1 14" xfId="1284"/>
    <cellStyle name="60% - 强调文字颜色 1 14 2" xfId="1285"/>
    <cellStyle name="60% - 强调文字颜色 1 14 2 2" xfId="1286"/>
    <cellStyle name="60% - 强调文字颜色 1 14 2 2 2" xfId="7794"/>
    <cellStyle name="60% - 强调文字颜色 1 14 2 3" xfId="7793"/>
    <cellStyle name="60% - 强调文字颜色 1 14 3" xfId="1287"/>
    <cellStyle name="60% - 强调文字颜色 1 14 3 2" xfId="7795"/>
    <cellStyle name="60% - 强调文字颜色 1 14 4" xfId="7792"/>
    <cellStyle name="60% - 强调文字颜色 1 15" xfId="1288"/>
    <cellStyle name="60% - 强调文字颜色 1 15 2" xfId="1289"/>
    <cellStyle name="60% - 强调文字颜色 1 15 2 2" xfId="1290"/>
    <cellStyle name="60% - 强调文字颜色 1 15 2 2 2" xfId="7798"/>
    <cellStyle name="60% - 强调文字颜色 1 15 2 3" xfId="7797"/>
    <cellStyle name="60% - 强调文字颜色 1 15 3" xfId="1291"/>
    <cellStyle name="60% - 强调文字颜色 1 15 3 2" xfId="7799"/>
    <cellStyle name="60% - 强调文字颜色 1 15 4" xfId="7796"/>
    <cellStyle name="60% - 强调文字颜色 1 16" xfId="1292"/>
    <cellStyle name="60% - 强调文字颜色 1 16 2" xfId="1293"/>
    <cellStyle name="60% - 强调文字颜色 1 16 2 2" xfId="1294"/>
    <cellStyle name="60% - 强调文字颜色 1 16 2 2 2" xfId="7802"/>
    <cellStyle name="60% - 强调文字颜色 1 16 2 3" xfId="7801"/>
    <cellStyle name="60% - 强调文字颜色 1 16 3" xfId="1295"/>
    <cellStyle name="60% - 强调文字颜色 1 16 3 2" xfId="7803"/>
    <cellStyle name="60% - 强调文字颜色 1 16 4" xfId="7800"/>
    <cellStyle name="60% - 强调文字颜色 1 17" xfId="1296"/>
    <cellStyle name="60% - 强调文字颜色 1 17 2" xfId="1297"/>
    <cellStyle name="60% - 强调文字颜色 1 17 2 2" xfId="1298"/>
    <cellStyle name="60% - 强调文字颜色 1 17 2 2 2" xfId="7806"/>
    <cellStyle name="60% - 强调文字颜色 1 17 2 3" xfId="7805"/>
    <cellStyle name="60% - 强调文字颜色 1 17 3" xfId="1299"/>
    <cellStyle name="60% - 强调文字颜色 1 17 3 2" xfId="7807"/>
    <cellStyle name="60% - 强调文字颜色 1 17 4" xfId="7804"/>
    <cellStyle name="60% - 强调文字颜色 1 18" xfId="1300"/>
    <cellStyle name="60% - 强调文字颜色 1 18 2" xfId="1301"/>
    <cellStyle name="60% - 强调文字颜色 1 18 2 2" xfId="7809"/>
    <cellStyle name="60% - 强调文字颜色 1 18 3" xfId="7808"/>
    <cellStyle name="60% - 强调文字颜色 1 19" xfId="1302"/>
    <cellStyle name="60% - 强调文字颜色 1 19 2" xfId="7810"/>
    <cellStyle name="60% - 强调文字颜色 1 2" xfId="1303"/>
    <cellStyle name="60% - 强调文字颜色 1 2 2" xfId="1304"/>
    <cellStyle name="60% - 强调文字颜色 1 2 2 2" xfId="1305"/>
    <cellStyle name="60% - 强调文字颜色 1 2 2 2 2" xfId="7813"/>
    <cellStyle name="60% - 强调文字颜色 1 2 2 3" xfId="1306"/>
    <cellStyle name="60% - 强调文字颜色 1 2 2 4" xfId="1307"/>
    <cellStyle name="60% - 强调文字颜色 1 2 2 5" xfId="7812"/>
    <cellStyle name="60% - 强调文字颜色 1 2 3" xfId="1308"/>
    <cellStyle name="60% - 强调文字颜色 1 2 3 2" xfId="1309"/>
    <cellStyle name="60% - 强调文字颜色 1 2 3 2 2" xfId="7815"/>
    <cellStyle name="60% - 强调文字颜色 1 2 3 3" xfId="7814"/>
    <cellStyle name="60% - 强调文字颜色 1 2 4" xfId="1310"/>
    <cellStyle name="60% - 强调文字颜色 1 2 5" xfId="1311"/>
    <cellStyle name="60% - 强调文字颜色 1 2 6" xfId="7811"/>
    <cellStyle name="60% - 强调文字颜色 1 3" xfId="1312"/>
    <cellStyle name="60% - 强调文字颜色 1 3 2" xfId="1313"/>
    <cellStyle name="60% - 强调文字颜色 1 3 2 2" xfId="1314"/>
    <cellStyle name="60% - 强调文字颜色 1 3 2 2 2" xfId="7818"/>
    <cellStyle name="60% - 强调文字颜色 1 3 2 3" xfId="1315"/>
    <cellStyle name="60% - 强调文字颜色 1 3 2 4" xfId="1316"/>
    <cellStyle name="60% - 强调文字颜色 1 3 2 5" xfId="7817"/>
    <cellStyle name="60% - 强调文字颜色 1 3 3" xfId="1317"/>
    <cellStyle name="60% - 强调文字颜色 1 3 3 2" xfId="7819"/>
    <cellStyle name="60% - 强调文字颜色 1 3 4" xfId="1318"/>
    <cellStyle name="60% - 强调文字颜色 1 3 5" xfId="1319"/>
    <cellStyle name="60% - 强调文字颜色 1 3 6" xfId="7816"/>
    <cellStyle name="60% - 强调文字颜色 1 4" xfId="1320"/>
    <cellStyle name="60% - 强调文字颜色 1 4 2" xfId="1321"/>
    <cellStyle name="60% - 强调文字颜色 1 4 2 2" xfId="1322"/>
    <cellStyle name="60% - 强调文字颜色 1 4 2 2 2" xfId="7822"/>
    <cellStyle name="60% - 强调文字颜色 1 4 2 3" xfId="1323"/>
    <cellStyle name="60% - 强调文字颜色 1 4 2 4" xfId="1324"/>
    <cellStyle name="60% - 强调文字颜色 1 4 2 5" xfId="7821"/>
    <cellStyle name="60% - 强调文字颜色 1 4 3" xfId="1325"/>
    <cellStyle name="60% - 强调文字颜色 1 4 3 2" xfId="7823"/>
    <cellStyle name="60% - 强调文字颜色 1 4 4" xfId="1326"/>
    <cellStyle name="60% - 强调文字颜色 1 4 5" xfId="1327"/>
    <cellStyle name="60% - 强调文字颜色 1 4 6" xfId="7820"/>
    <cellStyle name="60% - 强调文字颜色 1 5" xfId="1328"/>
    <cellStyle name="60% - 强调文字颜色 1 5 2" xfId="1329"/>
    <cellStyle name="60% - 强调文字颜色 1 5 2 2" xfId="1330"/>
    <cellStyle name="60% - 强调文字颜色 1 5 2 2 2" xfId="7826"/>
    <cellStyle name="60% - 强调文字颜色 1 5 2 3" xfId="1331"/>
    <cellStyle name="60% - 强调文字颜色 1 5 2 4" xfId="1332"/>
    <cellStyle name="60% - 强调文字颜色 1 5 2 5" xfId="7825"/>
    <cellStyle name="60% - 强调文字颜色 1 5 3" xfId="1333"/>
    <cellStyle name="60% - 强调文字颜色 1 5 3 2" xfId="7827"/>
    <cellStyle name="60% - 强调文字颜色 1 5 4" xfId="1334"/>
    <cellStyle name="60% - 强调文字颜色 1 5 5" xfId="1335"/>
    <cellStyle name="60% - 强调文字颜色 1 5 6" xfId="7824"/>
    <cellStyle name="60% - 强调文字颜色 1 6" xfId="1336"/>
    <cellStyle name="60% - 强调文字颜色 1 6 2" xfId="1337"/>
    <cellStyle name="60% - 强调文字颜色 1 6 2 2" xfId="1338"/>
    <cellStyle name="60% - 强调文字颜色 1 6 2 2 2" xfId="7830"/>
    <cellStyle name="60% - 强调文字颜色 1 6 2 3" xfId="7829"/>
    <cellStyle name="60% - 强调文字颜色 1 6 3" xfId="1339"/>
    <cellStyle name="60% - 强调文字颜色 1 6 3 2" xfId="7831"/>
    <cellStyle name="60% - 强调文字颜色 1 6 4" xfId="7828"/>
    <cellStyle name="60% - 强调文字颜色 1 7" xfId="1340"/>
    <cellStyle name="60% - 强调文字颜色 1 7 2" xfId="1341"/>
    <cellStyle name="60% - 强调文字颜色 1 7 2 2" xfId="1342"/>
    <cellStyle name="60% - 强调文字颜色 1 7 2 2 2" xfId="7834"/>
    <cellStyle name="60% - 强调文字颜色 1 7 2 3" xfId="7833"/>
    <cellStyle name="60% - 强调文字颜色 1 7 3" xfId="1343"/>
    <cellStyle name="60% - 强调文字颜色 1 7 3 2" xfId="7835"/>
    <cellStyle name="60% - 强调文字颜色 1 7 4" xfId="7832"/>
    <cellStyle name="60% - 强调文字颜色 1 8" xfId="1344"/>
    <cellStyle name="60% - 强调文字颜色 1 8 2" xfId="1345"/>
    <cellStyle name="60% - 强调文字颜色 1 8 2 2" xfId="1346"/>
    <cellStyle name="60% - 强调文字颜色 1 8 2 2 2" xfId="7838"/>
    <cellStyle name="60% - 强调文字颜色 1 8 2 3" xfId="7837"/>
    <cellStyle name="60% - 强调文字颜色 1 8 3" xfId="1347"/>
    <cellStyle name="60% - 强调文字颜色 1 8 3 2" xfId="7839"/>
    <cellStyle name="60% - 强调文字颜色 1 8 4" xfId="7836"/>
    <cellStyle name="60% - 强调文字颜色 1 9" xfId="1348"/>
    <cellStyle name="60% - 强调文字颜色 1 9 2" xfId="1349"/>
    <cellStyle name="60% - 强调文字颜色 1 9 2 2" xfId="1350"/>
    <cellStyle name="60% - 强调文字颜色 1 9 2 2 2" xfId="7842"/>
    <cellStyle name="60% - 强调文字颜色 1 9 2 3" xfId="7841"/>
    <cellStyle name="60% - 强调文字颜色 1 9 3" xfId="1351"/>
    <cellStyle name="60% - 强调文字颜色 1 9 3 2" xfId="7843"/>
    <cellStyle name="60% - 强调文字颜色 1 9 4" xfId="7840"/>
    <cellStyle name="60% - 强调文字颜色 2 10" xfId="1352"/>
    <cellStyle name="60% - 强调文字颜色 2 10 2" xfId="1353"/>
    <cellStyle name="60% - 强调文字颜色 2 10 2 2" xfId="1354"/>
    <cellStyle name="60% - 强调文字颜色 2 10 2 2 2" xfId="7846"/>
    <cellStyle name="60% - 强调文字颜色 2 10 2 3" xfId="7845"/>
    <cellStyle name="60% - 强调文字颜色 2 10 3" xfId="1355"/>
    <cellStyle name="60% - 强调文字颜色 2 10 3 2" xfId="7847"/>
    <cellStyle name="60% - 强调文字颜色 2 10 4" xfId="7844"/>
    <cellStyle name="60% - 强调文字颜色 2 11" xfId="1356"/>
    <cellStyle name="60% - 强调文字颜色 2 11 2" xfId="1357"/>
    <cellStyle name="60% - 强调文字颜色 2 11 2 2" xfId="1358"/>
    <cellStyle name="60% - 强调文字颜色 2 11 2 2 2" xfId="7850"/>
    <cellStyle name="60% - 强调文字颜色 2 11 2 3" xfId="7849"/>
    <cellStyle name="60% - 强调文字颜色 2 11 3" xfId="1359"/>
    <cellStyle name="60% - 强调文字颜色 2 11 3 2" xfId="7851"/>
    <cellStyle name="60% - 强调文字颜色 2 11 4" xfId="7848"/>
    <cellStyle name="60% - 强调文字颜色 2 12" xfId="1360"/>
    <cellStyle name="60% - 强调文字颜色 2 12 2" xfId="1361"/>
    <cellStyle name="60% - 强调文字颜色 2 12 2 2" xfId="1362"/>
    <cellStyle name="60% - 强调文字颜色 2 12 2 2 2" xfId="7854"/>
    <cellStyle name="60% - 强调文字颜色 2 12 2 3" xfId="7853"/>
    <cellStyle name="60% - 强调文字颜色 2 12 3" xfId="1363"/>
    <cellStyle name="60% - 强调文字颜色 2 12 3 2" xfId="7855"/>
    <cellStyle name="60% - 强调文字颜色 2 12 4" xfId="7852"/>
    <cellStyle name="60% - 强调文字颜色 2 13" xfId="1364"/>
    <cellStyle name="60% - 强调文字颜色 2 13 2" xfId="1365"/>
    <cellStyle name="60% - 强调文字颜色 2 13 2 2" xfId="1366"/>
    <cellStyle name="60% - 强调文字颜色 2 13 2 2 2" xfId="7858"/>
    <cellStyle name="60% - 强调文字颜色 2 13 2 3" xfId="7857"/>
    <cellStyle name="60% - 强调文字颜色 2 13 3" xfId="1367"/>
    <cellStyle name="60% - 强调文字颜色 2 13 3 2" xfId="7859"/>
    <cellStyle name="60% - 强调文字颜色 2 13 4" xfId="7856"/>
    <cellStyle name="60% - 强调文字颜色 2 14" xfId="1368"/>
    <cellStyle name="60% - 强调文字颜色 2 14 2" xfId="1369"/>
    <cellStyle name="60% - 强调文字颜色 2 14 2 2" xfId="1370"/>
    <cellStyle name="60% - 强调文字颜色 2 14 2 2 2" xfId="7862"/>
    <cellStyle name="60% - 强调文字颜色 2 14 2 3" xfId="7861"/>
    <cellStyle name="60% - 强调文字颜色 2 14 3" xfId="1371"/>
    <cellStyle name="60% - 强调文字颜色 2 14 3 2" xfId="7863"/>
    <cellStyle name="60% - 强调文字颜色 2 14 4" xfId="7860"/>
    <cellStyle name="60% - 强调文字颜色 2 15" xfId="1372"/>
    <cellStyle name="60% - 强调文字颜色 2 15 2" xfId="1373"/>
    <cellStyle name="60% - 强调文字颜色 2 15 2 2" xfId="1374"/>
    <cellStyle name="60% - 强调文字颜色 2 15 2 2 2" xfId="7866"/>
    <cellStyle name="60% - 强调文字颜色 2 15 2 3" xfId="7865"/>
    <cellStyle name="60% - 强调文字颜色 2 15 3" xfId="1375"/>
    <cellStyle name="60% - 强调文字颜色 2 15 3 2" xfId="7867"/>
    <cellStyle name="60% - 强调文字颜色 2 15 4" xfId="7864"/>
    <cellStyle name="60% - 强调文字颜色 2 16" xfId="1376"/>
    <cellStyle name="60% - 强调文字颜色 2 16 2" xfId="1377"/>
    <cellStyle name="60% - 强调文字颜色 2 16 2 2" xfId="1378"/>
    <cellStyle name="60% - 强调文字颜色 2 16 2 2 2" xfId="7870"/>
    <cellStyle name="60% - 强调文字颜色 2 16 2 3" xfId="7869"/>
    <cellStyle name="60% - 强调文字颜色 2 16 3" xfId="1379"/>
    <cellStyle name="60% - 强调文字颜色 2 16 3 2" xfId="7871"/>
    <cellStyle name="60% - 强调文字颜色 2 16 4" xfId="7868"/>
    <cellStyle name="60% - 强调文字颜色 2 17" xfId="1380"/>
    <cellStyle name="60% - 强调文字颜色 2 17 2" xfId="1381"/>
    <cellStyle name="60% - 强调文字颜色 2 17 2 2" xfId="1382"/>
    <cellStyle name="60% - 强调文字颜色 2 17 2 2 2" xfId="7874"/>
    <cellStyle name="60% - 强调文字颜色 2 17 2 3" xfId="7873"/>
    <cellStyle name="60% - 强调文字颜色 2 17 3" xfId="1383"/>
    <cellStyle name="60% - 强调文字颜色 2 17 3 2" xfId="7875"/>
    <cellStyle name="60% - 强调文字颜色 2 17 4" xfId="7872"/>
    <cellStyle name="60% - 强调文字颜色 2 18" xfId="1384"/>
    <cellStyle name="60% - 强调文字颜色 2 18 2" xfId="1385"/>
    <cellStyle name="60% - 强调文字颜色 2 18 2 2" xfId="7877"/>
    <cellStyle name="60% - 强调文字颜色 2 18 3" xfId="7876"/>
    <cellStyle name="60% - 强调文字颜色 2 19" xfId="1386"/>
    <cellStyle name="60% - 强调文字颜色 2 19 2" xfId="7878"/>
    <cellStyle name="60% - 强调文字颜色 2 2" xfId="1387"/>
    <cellStyle name="60% - 强调文字颜色 2 2 2" xfId="1388"/>
    <cellStyle name="60% - 强调文字颜色 2 2 2 2" xfId="1389"/>
    <cellStyle name="60% - 强调文字颜色 2 2 2 2 2" xfId="7881"/>
    <cellStyle name="60% - 强调文字颜色 2 2 2 3" xfId="1390"/>
    <cellStyle name="60% - 强调文字颜色 2 2 2 4" xfId="1391"/>
    <cellStyle name="60% - 强调文字颜色 2 2 2 5" xfId="7880"/>
    <cellStyle name="60% - 强调文字颜色 2 2 3" xfId="1392"/>
    <cellStyle name="60% - 强调文字颜色 2 2 3 2" xfId="1393"/>
    <cellStyle name="60% - 强调文字颜色 2 2 3 2 2" xfId="7883"/>
    <cellStyle name="60% - 强调文字颜色 2 2 3 3" xfId="7882"/>
    <cellStyle name="60% - 强调文字颜色 2 2 4" xfId="1394"/>
    <cellStyle name="60% - 强调文字颜色 2 2 5" xfId="1395"/>
    <cellStyle name="60% - 强调文字颜色 2 2 6" xfId="7879"/>
    <cellStyle name="60% - 强调文字颜色 2 3" xfId="1396"/>
    <cellStyle name="60% - 强调文字颜色 2 3 2" xfId="1397"/>
    <cellStyle name="60% - 强调文字颜色 2 3 2 2" xfId="1398"/>
    <cellStyle name="60% - 强调文字颜色 2 3 2 2 2" xfId="7886"/>
    <cellStyle name="60% - 强调文字颜色 2 3 2 3" xfId="1399"/>
    <cellStyle name="60% - 强调文字颜色 2 3 2 4" xfId="1400"/>
    <cellStyle name="60% - 强调文字颜色 2 3 2 5" xfId="7885"/>
    <cellStyle name="60% - 强调文字颜色 2 3 3" xfId="1401"/>
    <cellStyle name="60% - 强调文字颜色 2 3 3 2" xfId="7887"/>
    <cellStyle name="60% - 强调文字颜色 2 3 4" xfId="1402"/>
    <cellStyle name="60% - 强调文字颜色 2 3 5" xfId="1403"/>
    <cellStyle name="60% - 强调文字颜色 2 3 6" xfId="7884"/>
    <cellStyle name="60% - 强调文字颜色 2 4" xfId="1404"/>
    <cellStyle name="60% - 强调文字颜色 2 4 2" xfId="1405"/>
    <cellStyle name="60% - 强调文字颜色 2 4 2 2" xfId="1406"/>
    <cellStyle name="60% - 强调文字颜色 2 4 2 2 2" xfId="7890"/>
    <cellStyle name="60% - 强调文字颜色 2 4 2 3" xfId="1407"/>
    <cellStyle name="60% - 强调文字颜色 2 4 2 4" xfId="1408"/>
    <cellStyle name="60% - 强调文字颜色 2 4 2 5" xfId="7889"/>
    <cellStyle name="60% - 强调文字颜色 2 4 3" xfId="1409"/>
    <cellStyle name="60% - 强调文字颜色 2 4 3 2" xfId="7891"/>
    <cellStyle name="60% - 强调文字颜色 2 4 4" xfId="1410"/>
    <cellStyle name="60% - 强调文字颜色 2 4 5" xfId="1411"/>
    <cellStyle name="60% - 强调文字颜色 2 4 6" xfId="7888"/>
    <cellStyle name="60% - 强调文字颜色 2 5" xfId="1412"/>
    <cellStyle name="60% - 强调文字颜色 2 5 2" xfId="1413"/>
    <cellStyle name="60% - 强调文字颜色 2 5 2 2" xfId="1414"/>
    <cellStyle name="60% - 强调文字颜色 2 5 2 2 2" xfId="7894"/>
    <cellStyle name="60% - 强调文字颜色 2 5 2 3" xfId="1415"/>
    <cellStyle name="60% - 强调文字颜色 2 5 2 4" xfId="1416"/>
    <cellStyle name="60% - 强调文字颜色 2 5 2 5" xfId="7893"/>
    <cellStyle name="60% - 强调文字颜色 2 5 3" xfId="1417"/>
    <cellStyle name="60% - 强调文字颜色 2 5 3 2" xfId="7895"/>
    <cellStyle name="60% - 强调文字颜色 2 5 4" xfId="1418"/>
    <cellStyle name="60% - 强调文字颜色 2 5 5" xfId="1419"/>
    <cellStyle name="60% - 强调文字颜色 2 5 6" xfId="7892"/>
    <cellStyle name="60% - 强调文字颜色 2 6" xfId="1420"/>
    <cellStyle name="60% - 强调文字颜色 2 6 2" xfId="1421"/>
    <cellStyle name="60% - 强调文字颜色 2 6 2 2" xfId="1422"/>
    <cellStyle name="60% - 强调文字颜色 2 6 2 2 2" xfId="7898"/>
    <cellStyle name="60% - 强调文字颜色 2 6 2 3" xfId="7897"/>
    <cellStyle name="60% - 强调文字颜色 2 6 3" xfId="1423"/>
    <cellStyle name="60% - 强调文字颜色 2 6 3 2" xfId="7899"/>
    <cellStyle name="60% - 强调文字颜色 2 6 4" xfId="7896"/>
    <cellStyle name="60% - 强调文字颜色 2 7" xfId="1424"/>
    <cellStyle name="60% - 强调文字颜色 2 7 2" xfId="1425"/>
    <cellStyle name="60% - 强调文字颜色 2 7 2 2" xfId="1426"/>
    <cellStyle name="60% - 强调文字颜色 2 7 2 2 2" xfId="7902"/>
    <cellStyle name="60% - 强调文字颜色 2 7 2 3" xfId="7901"/>
    <cellStyle name="60% - 强调文字颜色 2 7 3" xfId="1427"/>
    <cellStyle name="60% - 强调文字颜色 2 7 3 2" xfId="7903"/>
    <cellStyle name="60% - 强调文字颜色 2 7 4" xfId="7900"/>
    <cellStyle name="60% - 强调文字颜色 2 8" xfId="1428"/>
    <cellStyle name="60% - 强调文字颜色 2 8 2" xfId="1429"/>
    <cellStyle name="60% - 强调文字颜色 2 8 2 2" xfId="1430"/>
    <cellStyle name="60% - 强调文字颜色 2 8 2 2 2" xfId="7906"/>
    <cellStyle name="60% - 强调文字颜色 2 8 2 3" xfId="7905"/>
    <cellStyle name="60% - 强调文字颜色 2 8 3" xfId="1431"/>
    <cellStyle name="60% - 强调文字颜色 2 8 3 2" xfId="7907"/>
    <cellStyle name="60% - 强调文字颜色 2 8 4" xfId="7904"/>
    <cellStyle name="60% - 强调文字颜色 2 9" xfId="1432"/>
    <cellStyle name="60% - 强调文字颜色 2 9 2" xfId="1433"/>
    <cellStyle name="60% - 强调文字颜色 2 9 2 2" xfId="1434"/>
    <cellStyle name="60% - 强调文字颜色 2 9 2 2 2" xfId="7910"/>
    <cellStyle name="60% - 强调文字颜色 2 9 2 3" xfId="7909"/>
    <cellStyle name="60% - 强调文字颜色 2 9 3" xfId="1435"/>
    <cellStyle name="60% - 强调文字颜色 2 9 3 2" xfId="7911"/>
    <cellStyle name="60% - 强调文字颜色 2 9 4" xfId="7908"/>
    <cellStyle name="60% - 强调文字颜色 3 10" xfId="1436"/>
    <cellStyle name="60% - 强调文字颜色 3 10 2" xfId="1437"/>
    <cellStyle name="60% - 强调文字颜色 3 10 2 2" xfId="1438"/>
    <cellStyle name="60% - 强调文字颜色 3 10 2 2 2" xfId="7914"/>
    <cellStyle name="60% - 强调文字颜色 3 10 2 3" xfId="7913"/>
    <cellStyle name="60% - 强调文字颜色 3 10 3" xfId="1439"/>
    <cellStyle name="60% - 强调文字颜色 3 10 3 2" xfId="7915"/>
    <cellStyle name="60% - 强调文字颜色 3 10 4" xfId="7912"/>
    <cellStyle name="60% - 强调文字颜色 3 11" xfId="1440"/>
    <cellStyle name="60% - 强调文字颜色 3 11 2" xfId="1441"/>
    <cellStyle name="60% - 强调文字颜色 3 11 2 2" xfId="1442"/>
    <cellStyle name="60% - 强调文字颜色 3 11 2 2 2" xfId="7918"/>
    <cellStyle name="60% - 强调文字颜色 3 11 2 3" xfId="7917"/>
    <cellStyle name="60% - 强调文字颜色 3 11 3" xfId="1443"/>
    <cellStyle name="60% - 强调文字颜色 3 11 3 2" xfId="7919"/>
    <cellStyle name="60% - 强调文字颜色 3 11 4" xfId="7916"/>
    <cellStyle name="60% - 强调文字颜色 3 12" xfId="1444"/>
    <cellStyle name="60% - 强调文字颜色 3 12 2" xfId="1445"/>
    <cellStyle name="60% - 强调文字颜色 3 12 2 2" xfId="1446"/>
    <cellStyle name="60% - 强调文字颜色 3 12 2 2 2" xfId="7922"/>
    <cellStyle name="60% - 强调文字颜色 3 12 2 3" xfId="7921"/>
    <cellStyle name="60% - 强调文字颜色 3 12 3" xfId="1447"/>
    <cellStyle name="60% - 强调文字颜色 3 12 3 2" xfId="7923"/>
    <cellStyle name="60% - 强调文字颜色 3 12 4" xfId="7920"/>
    <cellStyle name="60% - 强调文字颜色 3 13" xfId="1448"/>
    <cellStyle name="60% - 强调文字颜色 3 13 2" xfId="1449"/>
    <cellStyle name="60% - 强调文字颜色 3 13 2 2" xfId="1450"/>
    <cellStyle name="60% - 强调文字颜色 3 13 2 2 2" xfId="7926"/>
    <cellStyle name="60% - 强调文字颜色 3 13 2 3" xfId="7925"/>
    <cellStyle name="60% - 强调文字颜色 3 13 3" xfId="1451"/>
    <cellStyle name="60% - 强调文字颜色 3 13 3 2" xfId="7927"/>
    <cellStyle name="60% - 强调文字颜色 3 13 4" xfId="7924"/>
    <cellStyle name="60% - 强调文字颜色 3 14" xfId="1452"/>
    <cellStyle name="60% - 强调文字颜色 3 14 2" xfId="1453"/>
    <cellStyle name="60% - 强调文字颜色 3 14 2 2" xfId="1454"/>
    <cellStyle name="60% - 强调文字颜色 3 14 2 2 2" xfId="7930"/>
    <cellStyle name="60% - 强调文字颜色 3 14 2 3" xfId="7929"/>
    <cellStyle name="60% - 强调文字颜色 3 14 3" xfId="1455"/>
    <cellStyle name="60% - 强调文字颜色 3 14 3 2" xfId="7931"/>
    <cellStyle name="60% - 强调文字颜色 3 14 4" xfId="7928"/>
    <cellStyle name="60% - 强调文字颜色 3 15" xfId="1456"/>
    <cellStyle name="60% - 强调文字颜色 3 15 2" xfId="1457"/>
    <cellStyle name="60% - 强调文字颜色 3 15 2 2" xfId="1458"/>
    <cellStyle name="60% - 强调文字颜色 3 15 2 2 2" xfId="7934"/>
    <cellStyle name="60% - 强调文字颜色 3 15 2 3" xfId="7933"/>
    <cellStyle name="60% - 强调文字颜色 3 15 3" xfId="1459"/>
    <cellStyle name="60% - 强调文字颜色 3 15 3 2" xfId="7935"/>
    <cellStyle name="60% - 强调文字颜色 3 15 4" xfId="7932"/>
    <cellStyle name="60% - 强调文字颜色 3 16" xfId="1460"/>
    <cellStyle name="60% - 强调文字颜色 3 16 2" xfId="1461"/>
    <cellStyle name="60% - 强调文字颜色 3 16 2 2" xfId="1462"/>
    <cellStyle name="60% - 强调文字颜色 3 16 2 2 2" xfId="7938"/>
    <cellStyle name="60% - 强调文字颜色 3 16 2 3" xfId="7937"/>
    <cellStyle name="60% - 强调文字颜色 3 16 3" xfId="1463"/>
    <cellStyle name="60% - 强调文字颜色 3 16 3 2" xfId="7939"/>
    <cellStyle name="60% - 强调文字颜色 3 16 4" xfId="7936"/>
    <cellStyle name="60% - 强调文字颜色 3 17" xfId="1464"/>
    <cellStyle name="60% - 强调文字颜色 3 17 2" xfId="1465"/>
    <cellStyle name="60% - 强调文字颜色 3 17 2 2" xfId="1466"/>
    <cellStyle name="60% - 强调文字颜色 3 17 2 2 2" xfId="7942"/>
    <cellStyle name="60% - 强调文字颜色 3 17 2 3" xfId="7941"/>
    <cellStyle name="60% - 强调文字颜色 3 17 3" xfId="1467"/>
    <cellStyle name="60% - 强调文字颜色 3 17 3 2" xfId="7943"/>
    <cellStyle name="60% - 强调文字颜色 3 17 4" xfId="7940"/>
    <cellStyle name="60% - 强调文字颜色 3 18" xfId="1468"/>
    <cellStyle name="60% - 强调文字颜色 3 18 2" xfId="1469"/>
    <cellStyle name="60% - 强调文字颜色 3 18 2 2" xfId="7945"/>
    <cellStyle name="60% - 强调文字颜色 3 18 3" xfId="7944"/>
    <cellStyle name="60% - 强调文字颜色 3 19" xfId="1470"/>
    <cellStyle name="60% - 强调文字颜色 3 19 2" xfId="7946"/>
    <cellStyle name="60% - 强调文字颜色 3 2" xfId="1471"/>
    <cellStyle name="60% - 强调文字颜色 3 2 2" xfId="1472"/>
    <cellStyle name="60% - 强调文字颜色 3 2 2 2" xfId="1473"/>
    <cellStyle name="60% - 强调文字颜色 3 2 2 2 2" xfId="7949"/>
    <cellStyle name="60% - 强调文字颜色 3 2 2 3" xfId="1474"/>
    <cellStyle name="60% - 强调文字颜色 3 2 2 4" xfId="1475"/>
    <cellStyle name="60% - 强调文字颜色 3 2 2 5" xfId="7948"/>
    <cellStyle name="60% - 强调文字颜色 3 2 3" xfId="1476"/>
    <cellStyle name="60% - 强调文字颜色 3 2 3 2" xfId="1477"/>
    <cellStyle name="60% - 强调文字颜色 3 2 3 2 2" xfId="7951"/>
    <cellStyle name="60% - 强调文字颜色 3 2 3 3" xfId="7950"/>
    <cellStyle name="60% - 强调文字颜色 3 2 4" xfId="1478"/>
    <cellStyle name="60% - 强调文字颜色 3 2 5" xfId="1479"/>
    <cellStyle name="60% - 强调文字颜色 3 2 6" xfId="7947"/>
    <cellStyle name="60% - 强调文字颜色 3 3" xfId="1480"/>
    <cellStyle name="60% - 强调文字颜色 3 3 2" xfId="1481"/>
    <cellStyle name="60% - 强调文字颜色 3 3 2 2" xfId="1482"/>
    <cellStyle name="60% - 强调文字颜色 3 3 2 2 2" xfId="7954"/>
    <cellStyle name="60% - 强调文字颜色 3 3 2 3" xfId="1483"/>
    <cellStyle name="60% - 强调文字颜色 3 3 2 4" xfId="1484"/>
    <cellStyle name="60% - 强调文字颜色 3 3 2 5" xfId="7953"/>
    <cellStyle name="60% - 强调文字颜色 3 3 3" xfId="1485"/>
    <cellStyle name="60% - 强调文字颜色 3 3 3 2" xfId="7955"/>
    <cellStyle name="60% - 强调文字颜色 3 3 4" xfId="1486"/>
    <cellStyle name="60% - 强调文字颜色 3 3 5" xfId="1487"/>
    <cellStyle name="60% - 强调文字颜色 3 3 6" xfId="7952"/>
    <cellStyle name="60% - 强调文字颜色 3 4" xfId="1488"/>
    <cellStyle name="60% - 强调文字颜色 3 4 2" xfId="1489"/>
    <cellStyle name="60% - 强调文字颜色 3 4 2 2" xfId="1490"/>
    <cellStyle name="60% - 强调文字颜色 3 4 2 2 2" xfId="7958"/>
    <cellStyle name="60% - 强调文字颜色 3 4 2 3" xfId="1491"/>
    <cellStyle name="60% - 强调文字颜色 3 4 2 4" xfId="1492"/>
    <cellStyle name="60% - 强调文字颜色 3 4 2 5" xfId="7957"/>
    <cellStyle name="60% - 强调文字颜色 3 4 3" xfId="1493"/>
    <cellStyle name="60% - 强调文字颜色 3 4 3 2" xfId="7959"/>
    <cellStyle name="60% - 强调文字颜色 3 4 4" xfId="1494"/>
    <cellStyle name="60% - 强调文字颜色 3 4 5" xfId="1495"/>
    <cellStyle name="60% - 强调文字颜色 3 4 6" xfId="7956"/>
    <cellStyle name="60% - 强调文字颜色 3 5" xfId="1496"/>
    <cellStyle name="60% - 强调文字颜色 3 5 2" xfId="1497"/>
    <cellStyle name="60% - 强调文字颜色 3 5 2 2" xfId="1498"/>
    <cellStyle name="60% - 强调文字颜色 3 5 2 2 2" xfId="7962"/>
    <cellStyle name="60% - 强调文字颜色 3 5 2 3" xfId="1499"/>
    <cellStyle name="60% - 强调文字颜色 3 5 2 4" xfId="1500"/>
    <cellStyle name="60% - 强调文字颜色 3 5 2 5" xfId="7961"/>
    <cellStyle name="60% - 强调文字颜色 3 5 3" xfId="1501"/>
    <cellStyle name="60% - 强调文字颜色 3 5 3 2" xfId="7963"/>
    <cellStyle name="60% - 强调文字颜色 3 5 4" xfId="1502"/>
    <cellStyle name="60% - 强调文字颜色 3 5 5" xfId="1503"/>
    <cellStyle name="60% - 强调文字颜色 3 5 6" xfId="7960"/>
    <cellStyle name="60% - 强调文字颜色 3 6" xfId="1504"/>
    <cellStyle name="60% - 强调文字颜色 3 6 2" xfId="1505"/>
    <cellStyle name="60% - 强调文字颜色 3 6 2 2" xfId="1506"/>
    <cellStyle name="60% - 强调文字颜色 3 6 2 2 2" xfId="7966"/>
    <cellStyle name="60% - 强调文字颜色 3 6 2 3" xfId="7965"/>
    <cellStyle name="60% - 强调文字颜色 3 6 3" xfId="1507"/>
    <cellStyle name="60% - 强调文字颜色 3 6 3 2" xfId="7967"/>
    <cellStyle name="60% - 强调文字颜色 3 6 4" xfId="7964"/>
    <cellStyle name="60% - 强调文字颜色 3 7" xfId="1508"/>
    <cellStyle name="60% - 强调文字颜色 3 7 2" xfId="1509"/>
    <cellStyle name="60% - 强调文字颜色 3 7 2 2" xfId="1510"/>
    <cellStyle name="60% - 强调文字颜色 3 7 2 2 2" xfId="7970"/>
    <cellStyle name="60% - 强调文字颜色 3 7 2 3" xfId="7969"/>
    <cellStyle name="60% - 强调文字颜色 3 7 3" xfId="1511"/>
    <cellStyle name="60% - 强调文字颜色 3 7 3 2" xfId="7971"/>
    <cellStyle name="60% - 强调文字颜色 3 7 4" xfId="7968"/>
    <cellStyle name="60% - 强调文字颜色 3 8" xfId="1512"/>
    <cellStyle name="60% - 强调文字颜色 3 8 2" xfId="1513"/>
    <cellStyle name="60% - 强调文字颜色 3 8 2 2" xfId="1514"/>
    <cellStyle name="60% - 强调文字颜色 3 8 2 2 2" xfId="7974"/>
    <cellStyle name="60% - 强调文字颜色 3 8 2 3" xfId="7973"/>
    <cellStyle name="60% - 强调文字颜色 3 8 3" xfId="1515"/>
    <cellStyle name="60% - 强调文字颜色 3 8 3 2" xfId="7975"/>
    <cellStyle name="60% - 强调文字颜色 3 8 4" xfId="7972"/>
    <cellStyle name="60% - 强调文字颜色 3 9" xfId="1516"/>
    <cellStyle name="60% - 强调文字颜色 3 9 2" xfId="1517"/>
    <cellStyle name="60% - 强调文字颜色 3 9 2 2" xfId="1518"/>
    <cellStyle name="60% - 强调文字颜色 3 9 2 2 2" xfId="7978"/>
    <cellStyle name="60% - 强调文字颜色 3 9 2 3" xfId="7977"/>
    <cellStyle name="60% - 强调文字颜色 3 9 3" xfId="1519"/>
    <cellStyle name="60% - 强调文字颜色 3 9 3 2" xfId="7979"/>
    <cellStyle name="60% - 强调文字颜色 3 9 4" xfId="7976"/>
    <cellStyle name="60% - 强调文字颜色 4 10" xfId="1520"/>
    <cellStyle name="60% - 强调文字颜色 4 10 2" xfId="1521"/>
    <cellStyle name="60% - 强调文字颜色 4 10 2 2" xfId="1522"/>
    <cellStyle name="60% - 强调文字颜色 4 10 2 2 2" xfId="7982"/>
    <cellStyle name="60% - 强调文字颜色 4 10 2 3" xfId="7981"/>
    <cellStyle name="60% - 强调文字颜色 4 10 3" xfId="1523"/>
    <cellStyle name="60% - 强调文字颜色 4 10 3 2" xfId="7983"/>
    <cellStyle name="60% - 强调文字颜色 4 10 4" xfId="7980"/>
    <cellStyle name="60% - 强调文字颜色 4 11" xfId="1524"/>
    <cellStyle name="60% - 强调文字颜色 4 11 2" xfId="1525"/>
    <cellStyle name="60% - 强调文字颜色 4 11 2 2" xfId="1526"/>
    <cellStyle name="60% - 强调文字颜色 4 11 2 2 2" xfId="7986"/>
    <cellStyle name="60% - 强调文字颜色 4 11 2 3" xfId="7985"/>
    <cellStyle name="60% - 强调文字颜色 4 11 3" xfId="1527"/>
    <cellStyle name="60% - 强调文字颜色 4 11 3 2" xfId="7987"/>
    <cellStyle name="60% - 强调文字颜色 4 11 4" xfId="7984"/>
    <cellStyle name="60% - 强调文字颜色 4 12" xfId="1528"/>
    <cellStyle name="60% - 强调文字颜色 4 12 2" xfId="1529"/>
    <cellStyle name="60% - 强调文字颜色 4 12 2 2" xfId="1530"/>
    <cellStyle name="60% - 强调文字颜色 4 12 2 2 2" xfId="7990"/>
    <cellStyle name="60% - 强调文字颜色 4 12 2 3" xfId="7989"/>
    <cellStyle name="60% - 强调文字颜色 4 12 3" xfId="1531"/>
    <cellStyle name="60% - 强调文字颜色 4 12 3 2" xfId="7991"/>
    <cellStyle name="60% - 强调文字颜色 4 12 4" xfId="7988"/>
    <cellStyle name="60% - 强调文字颜色 4 13" xfId="1532"/>
    <cellStyle name="60% - 强调文字颜色 4 13 2" xfId="1533"/>
    <cellStyle name="60% - 强调文字颜色 4 13 2 2" xfId="1534"/>
    <cellStyle name="60% - 强调文字颜色 4 13 2 2 2" xfId="7994"/>
    <cellStyle name="60% - 强调文字颜色 4 13 2 3" xfId="7993"/>
    <cellStyle name="60% - 强调文字颜色 4 13 3" xfId="1535"/>
    <cellStyle name="60% - 强调文字颜色 4 13 3 2" xfId="7995"/>
    <cellStyle name="60% - 强调文字颜色 4 13 4" xfId="7992"/>
    <cellStyle name="60% - 强调文字颜色 4 14" xfId="1536"/>
    <cellStyle name="60% - 强调文字颜色 4 14 2" xfId="1537"/>
    <cellStyle name="60% - 强调文字颜色 4 14 2 2" xfId="1538"/>
    <cellStyle name="60% - 强调文字颜色 4 14 2 2 2" xfId="7998"/>
    <cellStyle name="60% - 强调文字颜色 4 14 2 3" xfId="7997"/>
    <cellStyle name="60% - 强调文字颜色 4 14 3" xfId="1539"/>
    <cellStyle name="60% - 强调文字颜色 4 14 3 2" xfId="7999"/>
    <cellStyle name="60% - 强调文字颜色 4 14 4" xfId="7996"/>
    <cellStyle name="60% - 强调文字颜色 4 15" xfId="1540"/>
    <cellStyle name="60% - 强调文字颜色 4 15 2" xfId="1541"/>
    <cellStyle name="60% - 强调文字颜色 4 15 2 2" xfId="1542"/>
    <cellStyle name="60% - 强调文字颜色 4 15 2 2 2" xfId="8002"/>
    <cellStyle name="60% - 强调文字颜色 4 15 2 3" xfId="8001"/>
    <cellStyle name="60% - 强调文字颜色 4 15 3" xfId="1543"/>
    <cellStyle name="60% - 强调文字颜色 4 15 3 2" xfId="8003"/>
    <cellStyle name="60% - 强调文字颜色 4 15 4" xfId="8000"/>
    <cellStyle name="60% - 强调文字颜色 4 16" xfId="1544"/>
    <cellStyle name="60% - 强调文字颜色 4 16 2" xfId="1545"/>
    <cellStyle name="60% - 强调文字颜色 4 16 2 2" xfId="1546"/>
    <cellStyle name="60% - 强调文字颜色 4 16 2 2 2" xfId="8006"/>
    <cellStyle name="60% - 强调文字颜色 4 16 2 3" xfId="8005"/>
    <cellStyle name="60% - 强调文字颜色 4 16 3" xfId="1547"/>
    <cellStyle name="60% - 强调文字颜色 4 16 3 2" xfId="8007"/>
    <cellStyle name="60% - 强调文字颜色 4 16 4" xfId="8004"/>
    <cellStyle name="60% - 强调文字颜色 4 17" xfId="1548"/>
    <cellStyle name="60% - 强调文字颜色 4 17 2" xfId="1549"/>
    <cellStyle name="60% - 强调文字颜色 4 17 2 2" xfId="1550"/>
    <cellStyle name="60% - 强调文字颜色 4 17 2 2 2" xfId="8010"/>
    <cellStyle name="60% - 强调文字颜色 4 17 2 3" xfId="8009"/>
    <cellStyle name="60% - 强调文字颜色 4 17 3" xfId="1551"/>
    <cellStyle name="60% - 强调文字颜色 4 17 3 2" xfId="8011"/>
    <cellStyle name="60% - 强调文字颜色 4 17 4" xfId="8008"/>
    <cellStyle name="60% - 强调文字颜色 4 18" xfId="1552"/>
    <cellStyle name="60% - 强调文字颜色 4 18 2" xfId="1553"/>
    <cellStyle name="60% - 强调文字颜色 4 18 2 2" xfId="8013"/>
    <cellStyle name="60% - 强调文字颜色 4 18 3" xfId="8012"/>
    <cellStyle name="60% - 强调文字颜色 4 19" xfId="1554"/>
    <cellStyle name="60% - 强调文字颜色 4 19 2" xfId="8014"/>
    <cellStyle name="60% - 强调文字颜色 4 2" xfId="1555"/>
    <cellStyle name="60% - 强调文字颜色 4 2 2" xfId="1556"/>
    <cellStyle name="60% - 强调文字颜色 4 2 2 2" xfId="1557"/>
    <cellStyle name="60% - 强调文字颜色 4 2 2 2 2" xfId="8017"/>
    <cellStyle name="60% - 强调文字颜色 4 2 2 3" xfId="1558"/>
    <cellStyle name="60% - 强调文字颜色 4 2 2 4" xfId="1559"/>
    <cellStyle name="60% - 强调文字颜色 4 2 2 5" xfId="8016"/>
    <cellStyle name="60% - 强调文字颜色 4 2 3" xfId="1560"/>
    <cellStyle name="60% - 强调文字颜色 4 2 3 2" xfId="1561"/>
    <cellStyle name="60% - 强调文字颜色 4 2 3 2 2" xfId="8019"/>
    <cellStyle name="60% - 强调文字颜色 4 2 3 3" xfId="8018"/>
    <cellStyle name="60% - 强调文字颜色 4 2 4" xfId="1562"/>
    <cellStyle name="60% - 强调文字颜色 4 2 5" xfId="1563"/>
    <cellStyle name="60% - 强调文字颜色 4 2 6" xfId="8015"/>
    <cellStyle name="60% - 强调文字颜色 4 3" xfId="1564"/>
    <cellStyle name="60% - 强调文字颜色 4 3 2" xfId="1565"/>
    <cellStyle name="60% - 强调文字颜色 4 3 2 2" xfId="1566"/>
    <cellStyle name="60% - 强调文字颜色 4 3 2 2 2" xfId="8022"/>
    <cellStyle name="60% - 强调文字颜色 4 3 2 3" xfId="1567"/>
    <cellStyle name="60% - 强调文字颜色 4 3 2 4" xfId="1568"/>
    <cellStyle name="60% - 强调文字颜色 4 3 2 5" xfId="8021"/>
    <cellStyle name="60% - 强调文字颜色 4 3 3" xfId="1569"/>
    <cellStyle name="60% - 强调文字颜色 4 3 3 2" xfId="8023"/>
    <cellStyle name="60% - 强调文字颜色 4 3 4" xfId="1570"/>
    <cellStyle name="60% - 强调文字颜色 4 3 5" xfId="1571"/>
    <cellStyle name="60% - 强调文字颜色 4 3 6" xfId="8020"/>
    <cellStyle name="60% - 强调文字颜色 4 4" xfId="1572"/>
    <cellStyle name="60% - 强调文字颜色 4 4 2" xfId="1573"/>
    <cellStyle name="60% - 强调文字颜色 4 4 2 2" xfId="1574"/>
    <cellStyle name="60% - 强调文字颜色 4 4 2 2 2" xfId="8026"/>
    <cellStyle name="60% - 强调文字颜色 4 4 2 3" xfId="1575"/>
    <cellStyle name="60% - 强调文字颜色 4 4 2 4" xfId="1576"/>
    <cellStyle name="60% - 强调文字颜色 4 4 2 5" xfId="8025"/>
    <cellStyle name="60% - 强调文字颜色 4 4 3" xfId="1577"/>
    <cellStyle name="60% - 强调文字颜色 4 4 3 2" xfId="8027"/>
    <cellStyle name="60% - 强调文字颜色 4 4 4" xfId="1578"/>
    <cellStyle name="60% - 强调文字颜色 4 4 5" xfId="1579"/>
    <cellStyle name="60% - 强调文字颜色 4 4 6" xfId="8024"/>
    <cellStyle name="60% - 强调文字颜色 4 5" xfId="1580"/>
    <cellStyle name="60% - 强调文字颜色 4 5 2" xfId="1581"/>
    <cellStyle name="60% - 强调文字颜色 4 5 2 2" xfId="1582"/>
    <cellStyle name="60% - 强调文字颜色 4 5 2 2 2" xfId="8030"/>
    <cellStyle name="60% - 强调文字颜色 4 5 2 3" xfId="1583"/>
    <cellStyle name="60% - 强调文字颜色 4 5 2 4" xfId="1584"/>
    <cellStyle name="60% - 强调文字颜色 4 5 2 5" xfId="8029"/>
    <cellStyle name="60% - 强调文字颜色 4 5 3" xfId="1585"/>
    <cellStyle name="60% - 强调文字颜色 4 5 3 2" xfId="8031"/>
    <cellStyle name="60% - 强调文字颜色 4 5 4" xfId="1586"/>
    <cellStyle name="60% - 强调文字颜色 4 5 5" xfId="1587"/>
    <cellStyle name="60% - 强调文字颜色 4 5 6" xfId="8028"/>
    <cellStyle name="60% - 强调文字颜色 4 6" xfId="1588"/>
    <cellStyle name="60% - 强调文字颜色 4 6 2" xfId="1589"/>
    <cellStyle name="60% - 强调文字颜色 4 6 2 2" xfId="1590"/>
    <cellStyle name="60% - 强调文字颜色 4 6 2 2 2" xfId="8034"/>
    <cellStyle name="60% - 强调文字颜色 4 6 2 3" xfId="8033"/>
    <cellStyle name="60% - 强调文字颜色 4 6 3" xfId="1591"/>
    <cellStyle name="60% - 强调文字颜色 4 6 3 2" xfId="8035"/>
    <cellStyle name="60% - 强调文字颜色 4 6 4" xfId="8032"/>
    <cellStyle name="60% - 强调文字颜色 4 7" xfId="1592"/>
    <cellStyle name="60% - 强调文字颜色 4 7 2" xfId="1593"/>
    <cellStyle name="60% - 强调文字颜色 4 7 2 2" xfId="1594"/>
    <cellStyle name="60% - 强调文字颜色 4 7 2 2 2" xfId="8038"/>
    <cellStyle name="60% - 强调文字颜色 4 7 2 3" xfId="8037"/>
    <cellStyle name="60% - 强调文字颜色 4 7 3" xfId="1595"/>
    <cellStyle name="60% - 强调文字颜色 4 7 3 2" xfId="8039"/>
    <cellStyle name="60% - 强调文字颜色 4 7 4" xfId="8036"/>
    <cellStyle name="60% - 强调文字颜色 4 8" xfId="1596"/>
    <cellStyle name="60% - 强调文字颜色 4 8 2" xfId="1597"/>
    <cellStyle name="60% - 强调文字颜色 4 8 2 2" xfId="1598"/>
    <cellStyle name="60% - 强调文字颜色 4 8 2 2 2" xfId="8042"/>
    <cellStyle name="60% - 强调文字颜色 4 8 2 3" xfId="8041"/>
    <cellStyle name="60% - 强调文字颜色 4 8 3" xfId="1599"/>
    <cellStyle name="60% - 强调文字颜色 4 8 3 2" xfId="8043"/>
    <cellStyle name="60% - 强调文字颜色 4 8 4" xfId="8040"/>
    <cellStyle name="60% - 强调文字颜色 4 9" xfId="1600"/>
    <cellStyle name="60% - 强调文字颜色 4 9 2" xfId="1601"/>
    <cellStyle name="60% - 强调文字颜色 4 9 2 2" xfId="1602"/>
    <cellStyle name="60% - 强调文字颜色 4 9 2 2 2" xfId="8046"/>
    <cellStyle name="60% - 强调文字颜色 4 9 2 3" xfId="8045"/>
    <cellStyle name="60% - 强调文字颜色 4 9 3" xfId="1603"/>
    <cellStyle name="60% - 强调文字颜色 4 9 3 2" xfId="8047"/>
    <cellStyle name="60% - 强调文字颜色 4 9 4" xfId="8044"/>
    <cellStyle name="60% - 强调文字颜色 5 10" xfId="1604"/>
    <cellStyle name="60% - 强调文字颜色 5 10 2" xfId="1605"/>
    <cellStyle name="60% - 强调文字颜色 5 10 2 2" xfId="1606"/>
    <cellStyle name="60% - 强调文字颜色 5 10 2 2 2" xfId="8050"/>
    <cellStyle name="60% - 强调文字颜色 5 10 2 3" xfId="8049"/>
    <cellStyle name="60% - 强调文字颜色 5 10 3" xfId="1607"/>
    <cellStyle name="60% - 强调文字颜色 5 10 3 2" xfId="8051"/>
    <cellStyle name="60% - 强调文字颜色 5 10 4" xfId="8048"/>
    <cellStyle name="60% - 强调文字颜色 5 11" xfId="1608"/>
    <cellStyle name="60% - 强调文字颜色 5 11 2" xfId="1609"/>
    <cellStyle name="60% - 强调文字颜色 5 11 2 2" xfId="1610"/>
    <cellStyle name="60% - 强调文字颜色 5 11 2 2 2" xfId="8054"/>
    <cellStyle name="60% - 强调文字颜色 5 11 2 3" xfId="8053"/>
    <cellStyle name="60% - 强调文字颜色 5 11 3" xfId="1611"/>
    <cellStyle name="60% - 强调文字颜色 5 11 3 2" xfId="8055"/>
    <cellStyle name="60% - 强调文字颜色 5 11 4" xfId="8052"/>
    <cellStyle name="60% - 强调文字颜色 5 12" xfId="1612"/>
    <cellStyle name="60% - 强调文字颜色 5 12 2" xfId="1613"/>
    <cellStyle name="60% - 强调文字颜色 5 12 2 2" xfId="1614"/>
    <cellStyle name="60% - 强调文字颜色 5 12 2 2 2" xfId="8058"/>
    <cellStyle name="60% - 强调文字颜色 5 12 2 3" xfId="8057"/>
    <cellStyle name="60% - 强调文字颜色 5 12 3" xfId="1615"/>
    <cellStyle name="60% - 强调文字颜色 5 12 3 2" xfId="8059"/>
    <cellStyle name="60% - 强调文字颜色 5 12 4" xfId="8056"/>
    <cellStyle name="60% - 强调文字颜色 5 13" xfId="1616"/>
    <cellStyle name="60% - 强调文字颜色 5 13 2" xfId="1617"/>
    <cellStyle name="60% - 强调文字颜色 5 13 2 2" xfId="1618"/>
    <cellStyle name="60% - 强调文字颜色 5 13 2 2 2" xfId="8062"/>
    <cellStyle name="60% - 强调文字颜色 5 13 2 3" xfId="8061"/>
    <cellStyle name="60% - 强调文字颜色 5 13 3" xfId="1619"/>
    <cellStyle name="60% - 强调文字颜色 5 13 3 2" xfId="8063"/>
    <cellStyle name="60% - 强调文字颜色 5 13 4" xfId="8060"/>
    <cellStyle name="60% - 强调文字颜色 5 14" xfId="1620"/>
    <cellStyle name="60% - 强调文字颜色 5 14 2" xfId="1621"/>
    <cellStyle name="60% - 强调文字颜色 5 14 2 2" xfId="1622"/>
    <cellStyle name="60% - 强调文字颜色 5 14 2 2 2" xfId="8066"/>
    <cellStyle name="60% - 强调文字颜色 5 14 2 3" xfId="8065"/>
    <cellStyle name="60% - 强调文字颜色 5 14 3" xfId="1623"/>
    <cellStyle name="60% - 强调文字颜色 5 14 3 2" xfId="8067"/>
    <cellStyle name="60% - 强调文字颜色 5 14 4" xfId="8064"/>
    <cellStyle name="60% - 强调文字颜色 5 15" xfId="1624"/>
    <cellStyle name="60% - 强调文字颜色 5 15 2" xfId="1625"/>
    <cellStyle name="60% - 强调文字颜色 5 15 2 2" xfId="1626"/>
    <cellStyle name="60% - 强调文字颜色 5 15 2 2 2" xfId="8070"/>
    <cellStyle name="60% - 强调文字颜色 5 15 2 3" xfId="8069"/>
    <cellStyle name="60% - 强调文字颜色 5 15 3" xfId="1627"/>
    <cellStyle name="60% - 强调文字颜色 5 15 3 2" xfId="8071"/>
    <cellStyle name="60% - 强调文字颜色 5 15 4" xfId="8068"/>
    <cellStyle name="60% - 强调文字颜色 5 16" xfId="1628"/>
    <cellStyle name="60% - 强调文字颜色 5 16 2" xfId="1629"/>
    <cellStyle name="60% - 强调文字颜色 5 16 2 2" xfId="1630"/>
    <cellStyle name="60% - 强调文字颜色 5 16 2 2 2" xfId="8074"/>
    <cellStyle name="60% - 强调文字颜色 5 16 2 3" xfId="8073"/>
    <cellStyle name="60% - 强调文字颜色 5 16 3" xfId="1631"/>
    <cellStyle name="60% - 强调文字颜色 5 16 3 2" xfId="8075"/>
    <cellStyle name="60% - 强调文字颜色 5 16 4" xfId="8072"/>
    <cellStyle name="60% - 强调文字颜色 5 17" xfId="1632"/>
    <cellStyle name="60% - 强调文字颜色 5 17 2" xfId="1633"/>
    <cellStyle name="60% - 强调文字颜色 5 17 2 2" xfId="1634"/>
    <cellStyle name="60% - 强调文字颜色 5 17 2 2 2" xfId="8078"/>
    <cellStyle name="60% - 强调文字颜色 5 17 2 3" xfId="8077"/>
    <cellStyle name="60% - 强调文字颜色 5 17 3" xfId="1635"/>
    <cellStyle name="60% - 强调文字颜色 5 17 3 2" xfId="8079"/>
    <cellStyle name="60% - 强调文字颜色 5 17 4" xfId="8076"/>
    <cellStyle name="60% - 强调文字颜色 5 18" xfId="1636"/>
    <cellStyle name="60% - 强调文字颜色 5 18 2" xfId="1637"/>
    <cellStyle name="60% - 强调文字颜色 5 18 2 2" xfId="8081"/>
    <cellStyle name="60% - 强调文字颜色 5 18 3" xfId="8080"/>
    <cellStyle name="60% - 强调文字颜色 5 19" xfId="1638"/>
    <cellStyle name="60% - 强调文字颜色 5 19 2" xfId="8082"/>
    <cellStyle name="60% - 强调文字颜色 5 2" xfId="1639"/>
    <cellStyle name="60% - 强调文字颜色 5 2 2" xfId="1640"/>
    <cellStyle name="60% - 强调文字颜色 5 2 2 2" xfId="1641"/>
    <cellStyle name="60% - 强调文字颜色 5 2 2 2 2" xfId="8085"/>
    <cellStyle name="60% - 强调文字颜色 5 2 2 3" xfId="1642"/>
    <cellStyle name="60% - 强调文字颜色 5 2 2 4" xfId="1643"/>
    <cellStyle name="60% - 强调文字颜色 5 2 2 5" xfId="8084"/>
    <cellStyle name="60% - 强调文字颜色 5 2 3" xfId="1644"/>
    <cellStyle name="60% - 强调文字颜色 5 2 3 2" xfId="1645"/>
    <cellStyle name="60% - 强调文字颜色 5 2 3 2 2" xfId="8087"/>
    <cellStyle name="60% - 强调文字颜色 5 2 3 3" xfId="8086"/>
    <cellStyle name="60% - 强调文字颜色 5 2 4" xfId="1646"/>
    <cellStyle name="60% - 强调文字颜色 5 2 5" xfId="1647"/>
    <cellStyle name="60% - 强调文字颜色 5 2 6" xfId="8083"/>
    <cellStyle name="60% - 强调文字颜色 5 3" xfId="1648"/>
    <cellStyle name="60% - 强调文字颜色 5 3 2" xfId="1649"/>
    <cellStyle name="60% - 强调文字颜色 5 3 2 2" xfId="1650"/>
    <cellStyle name="60% - 强调文字颜色 5 3 2 2 2" xfId="8090"/>
    <cellStyle name="60% - 强调文字颜色 5 3 2 3" xfId="1651"/>
    <cellStyle name="60% - 强调文字颜色 5 3 2 4" xfId="1652"/>
    <cellStyle name="60% - 强调文字颜色 5 3 2 5" xfId="8089"/>
    <cellStyle name="60% - 强调文字颜色 5 3 3" xfId="1653"/>
    <cellStyle name="60% - 强调文字颜色 5 3 3 2" xfId="8091"/>
    <cellStyle name="60% - 强调文字颜色 5 3 4" xfId="1654"/>
    <cellStyle name="60% - 强调文字颜色 5 3 5" xfId="1655"/>
    <cellStyle name="60% - 强调文字颜色 5 3 6" xfId="8088"/>
    <cellStyle name="60% - 强调文字颜色 5 4" xfId="1656"/>
    <cellStyle name="60% - 强调文字颜色 5 4 2" xfId="1657"/>
    <cellStyle name="60% - 强调文字颜色 5 4 2 2" xfId="1658"/>
    <cellStyle name="60% - 强调文字颜色 5 4 2 2 2" xfId="8094"/>
    <cellStyle name="60% - 强调文字颜色 5 4 2 3" xfId="1659"/>
    <cellStyle name="60% - 强调文字颜色 5 4 2 4" xfId="1660"/>
    <cellStyle name="60% - 强调文字颜色 5 4 2 5" xfId="8093"/>
    <cellStyle name="60% - 强调文字颜色 5 4 3" xfId="1661"/>
    <cellStyle name="60% - 强调文字颜色 5 4 3 2" xfId="8095"/>
    <cellStyle name="60% - 强调文字颜色 5 4 4" xfId="1662"/>
    <cellStyle name="60% - 强调文字颜色 5 4 5" xfId="1663"/>
    <cellStyle name="60% - 强调文字颜色 5 4 6" xfId="8092"/>
    <cellStyle name="60% - 强调文字颜色 5 5" xfId="1664"/>
    <cellStyle name="60% - 强调文字颜色 5 5 2" xfId="1665"/>
    <cellStyle name="60% - 强调文字颜色 5 5 2 2" xfId="1666"/>
    <cellStyle name="60% - 强调文字颜色 5 5 2 2 2" xfId="8098"/>
    <cellStyle name="60% - 强调文字颜色 5 5 2 3" xfId="1667"/>
    <cellStyle name="60% - 强调文字颜色 5 5 2 4" xfId="1668"/>
    <cellStyle name="60% - 强调文字颜色 5 5 2 5" xfId="8097"/>
    <cellStyle name="60% - 强调文字颜色 5 5 3" xfId="1669"/>
    <cellStyle name="60% - 强调文字颜色 5 5 3 2" xfId="8099"/>
    <cellStyle name="60% - 强调文字颜色 5 5 4" xfId="1670"/>
    <cellStyle name="60% - 强调文字颜色 5 5 5" xfId="1671"/>
    <cellStyle name="60% - 强调文字颜色 5 5 6" xfId="8096"/>
    <cellStyle name="60% - 强调文字颜色 5 6" xfId="1672"/>
    <cellStyle name="60% - 强调文字颜色 5 6 2" xfId="1673"/>
    <cellStyle name="60% - 强调文字颜色 5 6 2 2" xfId="1674"/>
    <cellStyle name="60% - 强调文字颜色 5 6 2 2 2" xfId="8102"/>
    <cellStyle name="60% - 强调文字颜色 5 6 2 3" xfId="8101"/>
    <cellStyle name="60% - 强调文字颜色 5 6 3" xfId="1675"/>
    <cellStyle name="60% - 强调文字颜色 5 6 3 2" xfId="8103"/>
    <cellStyle name="60% - 强调文字颜色 5 6 4" xfId="8100"/>
    <cellStyle name="60% - 强调文字颜色 5 7" xfId="1676"/>
    <cellStyle name="60% - 强调文字颜色 5 7 2" xfId="1677"/>
    <cellStyle name="60% - 强调文字颜色 5 7 2 2" xfId="1678"/>
    <cellStyle name="60% - 强调文字颜色 5 7 2 2 2" xfId="8106"/>
    <cellStyle name="60% - 强调文字颜色 5 7 2 3" xfId="8105"/>
    <cellStyle name="60% - 强调文字颜色 5 7 3" xfId="1679"/>
    <cellStyle name="60% - 强调文字颜色 5 7 3 2" xfId="8107"/>
    <cellStyle name="60% - 强调文字颜色 5 7 4" xfId="8104"/>
    <cellStyle name="60% - 强调文字颜色 5 8" xfId="1680"/>
    <cellStyle name="60% - 强调文字颜色 5 8 2" xfId="1681"/>
    <cellStyle name="60% - 强调文字颜色 5 8 2 2" xfId="1682"/>
    <cellStyle name="60% - 强调文字颜色 5 8 2 2 2" xfId="8110"/>
    <cellStyle name="60% - 强调文字颜色 5 8 2 3" xfId="8109"/>
    <cellStyle name="60% - 强调文字颜色 5 8 3" xfId="1683"/>
    <cellStyle name="60% - 强调文字颜色 5 8 3 2" xfId="8111"/>
    <cellStyle name="60% - 强调文字颜色 5 8 4" xfId="8108"/>
    <cellStyle name="60% - 强调文字颜色 5 9" xfId="1684"/>
    <cellStyle name="60% - 强调文字颜色 5 9 2" xfId="1685"/>
    <cellStyle name="60% - 强调文字颜色 5 9 2 2" xfId="1686"/>
    <cellStyle name="60% - 强调文字颜色 5 9 2 2 2" xfId="8114"/>
    <cellStyle name="60% - 强调文字颜色 5 9 2 3" xfId="8113"/>
    <cellStyle name="60% - 强调文字颜色 5 9 3" xfId="1687"/>
    <cellStyle name="60% - 强调文字颜色 5 9 3 2" xfId="8115"/>
    <cellStyle name="60% - 强调文字颜色 5 9 4" xfId="8112"/>
    <cellStyle name="60% - 强调文字颜色 6 10" xfId="1688"/>
    <cellStyle name="60% - 强调文字颜色 6 10 2" xfId="1689"/>
    <cellStyle name="60% - 强调文字颜色 6 10 2 2" xfId="1690"/>
    <cellStyle name="60% - 强调文字颜色 6 10 2 2 2" xfId="8118"/>
    <cellStyle name="60% - 强调文字颜色 6 10 2 3" xfId="8117"/>
    <cellStyle name="60% - 强调文字颜色 6 10 3" xfId="1691"/>
    <cellStyle name="60% - 强调文字颜色 6 10 3 2" xfId="8119"/>
    <cellStyle name="60% - 强调文字颜色 6 10 4" xfId="8116"/>
    <cellStyle name="60% - 强调文字颜色 6 11" xfId="1692"/>
    <cellStyle name="60% - 强调文字颜色 6 11 2" xfId="1693"/>
    <cellStyle name="60% - 强调文字颜色 6 11 2 2" xfId="1694"/>
    <cellStyle name="60% - 强调文字颜色 6 11 2 2 2" xfId="8122"/>
    <cellStyle name="60% - 强调文字颜色 6 11 2 3" xfId="8121"/>
    <cellStyle name="60% - 强调文字颜色 6 11 3" xfId="1695"/>
    <cellStyle name="60% - 强调文字颜色 6 11 3 2" xfId="8123"/>
    <cellStyle name="60% - 强调文字颜色 6 11 4" xfId="8120"/>
    <cellStyle name="60% - 强调文字颜色 6 12" xfId="1696"/>
    <cellStyle name="60% - 强调文字颜色 6 12 2" xfId="1697"/>
    <cellStyle name="60% - 强调文字颜色 6 12 2 2" xfId="1698"/>
    <cellStyle name="60% - 强调文字颜色 6 12 2 2 2" xfId="8126"/>
    <cellStyle name="60% - 强调文字颜色 6 12 2 3" xfId="8125"/>
    <cellStyle name="60% - 强调文字颜色 6 12 3" xfId="1699"/>
    <cellStyle name="60% - 强调文字颜色 6 12 3 2" xfId="8127"/>
    <cellStyle name="60% - 强调文字颜色 6 12 4" xfId="8124"/>
    <cellStyle name="60% - 强调文字颜色 6 13" xfId="1700"/>
    <cellStyle name="60% - 强调文字颜色 6 13 2" xfId="1701"/>
    <cellStyle name="60% - 强调文字颜色 6 13 2 2" xfId="1702"/>
    <cellStyle name="60% - 强调文字颜色 6 13 2 2 2" xfId="8130"/>
    <cellStyle name="60% - 强调文字颜色 6 13 2 3" xfId="8129"/>
    <cellStyle name="60% - 强调文字颜色 6 13 3" xfId="1703"/>
    <cellStyle name="60% - 强调文字颜色 6 13 3 2" xfId="8131"/>
    <cellStyle name="60% - 强调文字颜色 6 13 4" xfId="8128"/>
    <cellStyle name="60% - 强调文字颜色 6 14" xfId="1704"/>
    <cellStyle name="60% - 强调文字颜色 6 14 2" xfId="1705"/>
    <cellStyle name="60% - 强调文字颜色 6 14 2 2" xfId="1706"/>
    <cellStyle name="60% - 强调文字颜色 6 14 2 2 2" xfId="8134"/>
    <cellStyle name="60% - 强调文字颜色 6 14 2 3" xfId="8133"/>
    <cellStyle name="60% - 强调文字颜色 6 14 3" xfId="1707"/>
    <cellStyle name="60% - 强调文字颜色 6 14 3 2" xfId="8135"/>
    <cellStyle name="60% - 强调文字颜色 6 14 4" xfId="8132"/>
    <cellStyle name="60% - 强调文字颜色 6 15" xfId="1708"/>
    <cellStyle name="60% - 强调文字颜色 6 15 2" xfId="1709"/>
    <cellStyle name="60% - 强调文字颜色 6 15 2 2" xfId="1710"/>
    <cellStyle name="60% - 强调文字颜色 6 15 2 2 2" xfId="8138"/>
    <cellStyle name="60% - 强调文字颜色 6 15 2 3" xfId="8137"/>
    <cellStyle name="60% - 强调文字颜色 6 15 3" xfId="1711"/>
    <cellStyle name="60% - 强调文字颜色 6 15 3 2" xfId="8139"/>
    <cellStyle name="60% - 强调文字颜色 6 15 4" xfId="8136"/>
    <cellStyle name="60% - 强调文字颜色 6 16" xfId="1712"/>
    <cellStyle name="60% - 强调文字颜色 6 16 2" xfId="1713"/>
    <cellStyle name="60% - 强调文字颜色 6 16 2 2" xfId="1714"/>
    <cellStyle name="60% - 强调文字颜色 6 16 2 2 2" xfId="8142"/>
    <cellStyle name="60% - 强调文字颜色 6 16 2 3" xfId="8141"/>
    <cellStyle name="60% - 强调文字颜色 6 16 3" xfId="1715"/>
    <cellStyle name="60% - 强调文字颜色 6 16 3 2" xfId="8143"/>
    <cellStyle name="60% - 强调文字颜色 6 16 4" xfId="8140"/>
    <cellStyle name="60% - 强调文字颜色 6 17" xfId="1716"/>
    <cellStyle name="60% - 强调文字颜色 6 17 2" xfId="1717"/>
    <cellStyle name="60% - 强调文字颜色 6 17 2 2" xfId="1718"/>
    <cellStyle name="60% - 强调文字颜色 6 17 2 2 2" xfId="8146"/>
    <cellStyle name="60% - 强调文字颜色 6 17 2 3" xfId="8145"/>
    <cellStyle name="60% - 强调文字颜色 6 17 3" xfId="1719"/>
    <cellStyle name="60% - 强调文字颜色 6 17 3 2" xfId="8147"/>
    <cellStyle name="60% - 强调文字颜色 6 17 4" xfId="8144"/>
    <cellStyle name="60% - 强调文字颜色 6 18" xfId="1720"/>
    <cellStyle name="60% - 强调文字颜色 6 18 2" xfId="1721"/>
    <cellStyle name="60% - 强调文字颜色 6 18 2 2" xfId="8149"/>
    <cellStyle name="60% - 强调文字颜色 6 18 3" xfId="8148"/>
    <cellStyle name="60% - 强调文字颜色 6 19" xfId="1722"/>
    <cellStyle name="60% - 强调文字颜色 6 19 2" xfId="8150"/>
    <cellStyle name="60% - 强调文字颜色 6 2" xfId="1723"/>
    <cellStyle name="60% - 强调文字颜色 6 2 2" xfId="1724"/>
    <cellStyle name="60% - 强调文字颜色 6 2 2 2" xfId="1725"/>
    <cellStyle name="60% - 强调文字颜色 6 2 2 2 2" xfId="8153"/>
    <cellStyle name="60% - 强调文字颜色 6 2 2 3" xfId="1726"/>
    <cellStyle name="60% - 强调文字颜色 6 2 2 4" xfId="1727"/>
    <cellStyle name="60% - 强调文字颜色 6 2 2 5" xfId="8152"/>
    <cellStyle name="60% - 强调文字颜色 6 2 3" xfId="1728"/>
    <cellStyle name="60% - 强调文字颜色 6 2 3 2" xfId="1729"/>
    <cellStyle name="60% - 强调文字颜色 6 2 3 2 2" xfId="8155"/>
    <cellStyle name="60% - 强调文字颜色 6 2 3 3" xfId="8154"/>
    <cellStyle name="60% - 强调文字颜色 6 2 4" xfId="1730"/>
    <cellStyle name="60% - 强调文字颜色 6 2 5" xfId="1731"/>
    <cellStyle name="60% - 强调文字颜色 6 2 6" xfId="8151"/>
    <cellStyle name="60% - 强调文字颜色 6 3" xfId="1732"/>
    <cellStyle name="60% - 强调文字颜色 6 3 2" xfId="1733"/>
    <cellStyle name="60% - 强调文字颜色 6 3 2 2" xfId="1734"/>
    <cellStyle name="60% - 强调文字颜色 6 3 2 2 2" xfId="8158"/>
    <cellStyle name="60% - 强调文字颜色 6 3 2 3" xfId="1735"/>
    <cellStyle name="60% - 强调文字颜色 6 3 2 4" xfId="1736"/>
    <cellStyle name="60% - 强调文字颜色 6 3 2 5" xfId="8157"/>
    <cellStyle name="60% - 强调文字颜色 6 3 3" xfId="1737"/>
    <cellStyle name="60% - 强调文字颜色 6 3 3 2" xfId="8159"/>
    <cellStyle name="60% - 强调文字颜色 6 3 4" xfId="1738"/>
    <cellStyle name="60% - 强调文字颜色 6 3 5" xfId="1739"/>
    <cellStyle name="60% - 强调文字颜色 6 3 6" xfId="8156"/>
    <cellStyle name="60% - 强调文字颜色 6 4" xfId="1740"/>
    <cellStyle name="60% - 强调文字颜色 6 4 2" xfId="1741"/>
    <cellStyle name="60% - 强调文字颜色 6 4 2 2" xfId="1742"/>
    <cellStyle name="60% - 强调文字颜色 6 4 2 2 2" xfId="8162"/>
    <cellStyle name="60% - 强调文字颜色 6 4 2 3" xfId="1743"/>
    <cellStyle name="60% - 强调文字颜色 6 4 2 4" xfId="1744"/>
    <cellStyle name="60% - 强调文字颜色 6 4 2 5" xfId="8161"/>
    <cellStyle name="60% - 强调文字颜色 6 4 3" xfId="1745"/>
    <cellStyle name="60% - 强调文字颜色 6 4 3 2" xfId="8163"/>
    <cellStyle name="60% - 强调文字颜色 6 4 4" xfId="1746"/>
    <cellStyle name="60% - 强调文字颜色 6 4 5" xfId="1747"/>
    <cellStyle name="60% - 强调文字颜色 6 4 6" xfId="8160"/>
    <cellStyle name="60% - 强调文字颜色 6 5" xfId="1748"/>
    <cellStyle name="60% - 强调文字颜色 6 5 2" xfId="1749"/>
    <cellStyle name="60% - 强调文字颜色 6 5 2 2" xfId="1750"/>
    <cellStyle name="60% - 强调文字颜色 6 5 2 2 2" xfId="8166"/>
    <cellStyle name="60% - 强调文字颜色 6 5 2 3" xfId="1751"/>
    <cellStyle name="60% - 强调文字颜色 6 5 2 4" xfId="1752"/>
    <cellStyle name="60% - 强调文字颜色 6 5 2 5" xfId="8165"/>
    <cellStyle name="60% - 强调文字颜色 6 5 3" xfId="1753"/>
    <cellStyle name="60% - 强调文字颜色 6 5 3 2" xfId="8167"/>
    <cellStyle name="60% - 强调文字颜色 6 5 4" xfId="1754"/>
    <cellStyle name="60% - 强调文字颜色 6 5 5" xfId="1755"/>
    <cellStyle name="60% - 强调文字颜色 6 5 6" xfId="8164"/>
    <cellStyle name="60% - 强调文字颜色 6 6" xfId="1756"/>
    <cellStyle name="60% - 强调文字颜色 6 6 2" xfId="1757"/>
    <cellStyle name="60% - 强调文字颜色 6 6 2 2" xfId="1758"/>
    <cellStyle name="60% - 强调文字颜色 6 6 2 2 2" xfId="8170"/>
    <cellStyle name="60% - 强调文字颜色 6 6 2 3" xfId="8169"/>
    <cellStyle name="60% - 强调文字颜色 6 6 3" xfId="1759"/>
    <cellStyle name="60% - 强调文字颜色 6 6 3 2" xfId="8171"/>
    <cellStyle name="60% - 强调文字颜色 6 6 4" xfId="8168"/>
    <cellStyle name="60% - 强调文字颜色 6 7" xfId="1760"/>
    <cellStyle name="60% - 强调文字颜色 6 7 2" xfId="1761"/>
    <cellStyle name="60% - 强调文字颜色 6 7 2 2" xfId="1762"/>
    <cellStyle name="60% - 强调文字颜色 6 7 2 2 2" xfId="8174"/>
    <cellStyle name="60% - 强调文字颜色 6 7 2 3" xfId="8173"/>
    <cellStyle name="60% - 强调文字颜色 6 7 3" xfId="1763"/>
    <cellStyle name="60% - 强调文字颜色 6 7 3 2" xfId="8175"/>
    <cellStyle name="60% - 强调文字颜色 6 7 4" xfId="8172"/>
    <cellStyle name="60% - 强调文字颜色 6 8" xfId="1764"/>
    <cellStyle name="60% - 强调文字颜色 6 8 2" xfId="1765"/>
    <cellStyle name="60% - 强调文字颜色 6 8 2 2" xfId="1766"/>
    <cellStyle name="60% - 强调文字颜色 6 8 2 2 2" xfId="8178"/>
    <cellStyle name="60% - 强调文字颜色 6 8 2 3" xfId="8177"/>
    <cellStyle name="60% - 强调文字颜色 6 8 3" xfId="1767"/>
    <cellStyle name="60% - 强调文字颜色 6 8 3 2" xfId="8179"/>
    <cellStyle name="60% - 强调文字颜色 6 8 4" xfId="8176"/>
    <cellStyle name="60% - 强调文字颜色 6 9" xfId="1768"/>
    <cellStyle name="60% - 强调文字颜色 6 9 2" xfId="1769"/>
    <cellStyle name="60% - 强调文字颜色 6 9 2 2" xfId="1770"/>
    <cellStyle name="60% - 强调文字颜色 6 9 2 2 2" xfId="8182"/>
    <cellStyle name="60% - 强调文字颜色 6 9 2 3" xfId="8181"/>
    <cellStyle name="60% - 强调文字颜色 6 9 3" xfId="1771"/>
    <cellStyle name="60% - 强调文字颜色 6 9 3 2" xfId="8183"/>
    <cellStyle name="60% - 强调文字颜色 6 9 4" xfId="8180"/>
    <cellStyle name="Comma [0]" xfId="1772"/>
    <cellStyle name="Comma [0] 2" xfId="1773"/>
    <cellStyle name="Comma [0] 2 2" xfId="8185"/>
    <cellStyle name="Comma [0] 3" xfId="8184"/>
    <cellStyle name="Comma_Chart1" xfId="1774"/>
    <cellStyle name="Currency [0]" xfId="1775"/>
    <cellStyle name="Currency [0] 2" xfId="1776"/>
    <cellStyle name="Currency [0] 2 2" xfId="8187"/>
    <cellStyle name="Currency [0] 3" xfId="8186"/>
    <cellStyle name="Currency_Chart1" xfId="1777"/>
    <cellStyle name="MS Sans Serif" xfId="1778"/>
    <cellStyle name="MS Sans Serif 2" xfId="1779"/>
    <cellStyle name="MS Sans Serif 2 2" xfId="8188"/>
    <cellStyle name="Normal_laroux" xfId="1780"/>
    <cellStyle name="百分比 2" xfId="1781"/>
    <cellStyle name="百分比 2 2" xfId="1782"/>
    <cellStyle name="百分比 2 2 2" xfId="8190"/>
    <cellStyle name="百分比 2 3" xfId="8189"/>
    <cellStyle name="百分比 3" xfId="1783"/>
    <cellStyle name="百分比 3 2" xfId="8191"/>
    <cellStyle name="百分比 4" xfId="1784"/>
    <cellStyle name="百分比 4 2" xfId="8192"/>
    <cellStyle name="标题 1 10" xfId="1785"/>
    <cellStyle name="标题 1 10 2" xfId="1786"/>
    <cellStyle name="标题 1 10 2 2" xfId="1787"/>
    <cellStyle name="标题 1 10 2 2 2" xfId="8195"/>
    <cellStyle name="标题 1 10 2 3" xfId="8194"/>
    <cellStyle name="标题 1 10 3" xfId="1788"/>
    <cellStyle name="标题 1 10 3 2" xfId="8196"/>
    <cellStyle name="标题 1 10 4" xfId="8193"/>
    <cellStyle name="标题 1 11" xfId="1789"/>
    <cellStyle name="标题 1 11 2" xfId="1790"/>
    <cellStyle name="标题 1 11 2 2" xfId="1791"/>
    <cellStyle name="标题 1 11 2 2 2" xfId="8199"/>
    <cellStyle name="标题 1 11 2 3" xfId="8198"/>
    <cellStyle name="标题 1 11 3" xfId="1792"/>
    <cellStyle name="标题 1 11 3 2" xfId="8200"/>
    <cellStyle name="标题 1 11 4" xfId="8197"/>
    <cellStyle name="标题 1 12" xfId="1793"/>
    <cellStyle name="标题 1 12 2" xfId="1794"/>
    <cellStyle name="标题 1 12 2 2" xfId="1795"/>
    <cellStyle name="标题 1 12 2 2 2" xfId="8203"/>
    <cellStyle name="标题 1 12 2 3" xfId="8202"/>
    <cellStyle name="标题 1 12 3" xfId="1796"/>
    <cellStyle name="标题 1 12 3 2" xfId="8204"/>
    <cellStyle name="标题 1 12 4" xfId="8201"/>
    <cellStyle name="标题 1 13" xfId="1797"/>
    <cellStyle name="标题 1 13 2" xfId="1798"/>
    <cellStyle name="标题 1 13 2 2" xfId="1799"/>
    <cellStyle name="标题 1 13 2 2 2" xfId="8207"/>
    <cellStyle name="标题 1 13 2 3" xfId="8206"/>
    <cellStyle name="标题 1 13 3" xfId="1800"/>
    <cellStyle name="标题 1 13 3 2" xfId="8208"/>
    <cellStyle name="标题 1 13 4" xfId="8205"/>
    <cellStyle name="标题 1 14" xfId="1801"/>
    <cellStyle name="标题 1 14 2" xfId="1802"/>
    <cellStyle name="标题 1 14 2 2" xfId="1803"/>
    <cellStyle name="标题 1 14 2 2 2" xfId="8211"/>
    <cellStyle name="标题 1 14 2 3" xfId="8210"/>
    <cellStyle name="标题 1 14 3" xfId="1804"/>
    <cellStyle name="标题 1 14 3 2" xfId="8212"/>
    <cellStyle name="标题 1 14 4" xfId="8209"/>
    <cellStyle name="标题 1 15" xfId="1805"/>
    <cellStyle name="标题 1 15 2" xfId="1806"/>
    <cellStyle name="标题 1 15 2 2" xfId="1807"/>
    <cellStyle name="标题 1 15 2 2 2" xfId="8215"/>
    <cellStyle name="标题 1 15 2 3" xfId="8214"/>
    <cellStyle name="标题 1 15 3" xfId="1808"/>
    <cellStyle name="标题 1 15 3 2" xfId="8216"/>
    <cellStyle name="标题 1 15 4" xfId="8213"/>
    <cellStyle name="标题 1 16" xfId="1809"/>
    <cellStyle name="标题 1 16 2" xfId="1810"/>
    <cellStyle name="标题 1 16 2 2" xfId="1811"/>
    <cellStyle name="标题 1 16 2 2 2" xfId="8219"/>
    <cellStyle name="标题 1 16 2 3" xfId="8218"/>
    <cellStyle name="标题 1 16 3" xfId="1812"/>
    <cellStyle name="标题 1 16 3 2" xfId="8220"/>
    <cellStyle name="标题 1 16 4" xfId="8217"/>
    <cellStyle name="标题 1 17" xfId="1813"/>
    <cellStyle name="标题 1 17 2" xfId="1814"/>
    <cellStyle name="标题 1 17 2 2" xfId="1815"/>
    <cellStyle name="标题 1 17 2 2 2" xfId="8223"/>
    <cellStyle name="标题 1 17 2 3" xfId="8222"/>
    <cellStyle name="标题 1 17 3" xfId="1816"/>
    <cellStyle name="标题 1 17 3 2" xfId="8224"/>
    <cellStyle name="标题 1 17 4" xfId="8221"/>
    <cellStyle name="标题 1 18" xfId="1817"/>
    <cellStyle name="标题 1 18 2" xfId="1818"/>
    <cellStyle name="标题 1 18 2 2" xfId="8226"/>
    <cellStyle name="标题 1 18 3" xfId="8225"/>
    <cellStyle name="标题 1 19" xfId="1819"/>
    <cellStyle name="标题 1 19 2" xfId="8227"/>
    <cellStyle name="标题 1 2" xfId="1820"/>
    <cellStyle name="标题 1 2 2" xfId="1821"/>
    <cellStyle name="标题 1 2 2 2" xfId="1822"/>
    <cellStyle name="标题 1 2 2 2 2" xfId="8230"/>
    <cellStyle name="标题 1 2 2 3" xfId="1823"/>
    <cellStyle name="标题 1 2 2 4" xfId="1824"/>
    <cellStyle name="标题 1 2 2 5" xfId="8229"/>
    <cellStyle name="标题 1 2 3" xfId="1825"/>
    <cellStyle name="标题 1 2 3 2" xfId="1826"/>
    <cellStyle name="标题 1 2 3 2 2" xfId="8232"/>
    <cellStyle name="标题 1 2 3 3" xfId="8231"/>
    <cellStyle name="标题 1 2 4" xfId="1827"/>
    <cellStyle name="标题 1 2 5" xfId="1828"/>
    <cellStyle name="标题 1 2 6" xfId="8228"/>
    <cellStyle name="标题 1 3" xfId="1829"/>
    <cellStyle name="标题 1 3 2" xfId="1830"/>
    <cellStyle name="标题 1 3 2 2" xfId="1831"/>
    <cellStyle name="标题 1 3 2 2 2" xfId="8235"/>
    <cellStyle name="标题 1 3 2 3" xfId="1832"/>
    <cellStyle name="标题 1 3 2 4" xfId="1833"/>
    <cellStyle name="标题 1 3 2 5" xfId="8234"/>
    <cellStyle name="标题 1 3 3" xfId="1834"/>
    <cellStyle name="标题 1 3 3 2" xfId="8236"/>
    <cellStyle name="标题 1 3 4" xfId="1835"/>
    <cellStyle name="标题 1 3 5" xfId="1836"/>
    <cellStyle name="标题 1 3 6" xfId="8233"/>
    <cellStyle name="标题 1 4" xfId="1837"/>
    <cellStyle name="标题 1 4 2" xfId="1838"/>
    <cellStyle name="标题 1 4 2 2" xfId="1839"/>
    <cellStyle name="标题 1 4 2 2 2" xfId="8239"/>
    <cellStyle name="标题 1 4 2 3" xfId="1840"/>
    <cellStyle name="标题 1 4 2 4" xfId="1841"/>
    <cellStyle name="标题 1 4 2 5" xfId="8238"/>
    <cellStyle name="标题 1 4 3" xfId="1842"/>
    <cellStyle name="标题 1 4 3 2" xfId="8240"/>
    <cellStyle name="标题 1 4 4" xfId="1843"/>
    <cellStyle name="标题 1 4 5" xfId="1844"/>
    <cellStyle name="标题 1 4 6" xfId="8237"/>
    <cellStyle name="标题 1 5" xfId="1845"/>
    <cellStyle name="标题 1 5 2" xfId="1846"/>
    <cellStyle name="标题 1 5 2 2" xfId="1847"/>
    <cellStyle name="标题 1 5 2 2 2" xfId="8243"/>
    <cellStyle name="标题 1 5 2 3" xfId="1848"/>
    <cellStyle name="标题 1 5 2 4" xfId="1849"/>
    <cellStyle name="标题 1 5 2 5" xfId="8242"/>
    <cellStyle name="标题 1 5 3" xfId="1850"/>
    <cellStyle name="标题 1 5 3 2" xfId="8244"/>
    <cellStyle name="标题 1 5 4" xfId="1851"/>
    <cellStyle name="标题 1 5 5" xfId="1852"/>
    <cellStyle name="标题 1 5 6" xfId="8241"/>
    <cellStyle name="标题 1 6" xfId="1853"/>
    <cellStyle name="标题 1 6 2" xfId="1854"/>
    <cellStyle name="标题 1 6 2 2" xfId="1855"/>
    <cellStyle name="标题 1 6 2 2 2" xfId="8247"/>
    <cellStyle name="标题 1 6 2 3" xfId="8246"/>
    <cellStyle name="标题 1 6 3" xfId="1856"/>
    <cellStyle name="标题 1 6 3 2" xfId="8248"/>
    <cellStyle name="标题 1 6 4" xfId="8245"/>
    <cellStyle name="标题 1 7" xfId="1857"/>
    <cellStyle name="标题 1 7 2" xfId="1858"/>
    <cellStyle name="标题 1 7 2 2" xfId="1859"/>
    <cellStyle name="标题 1 7 2 2 2" xfId="8251"/>
    <cellStyle name="标题 1 7 2 3" xfId="8250"/>
    <cellStyle name="标题 1 7 3" xfId="1860"/>
    <cellStyle name="标题 1 7 3 2" xfId="8252"/>
    <cellStyle name="标题 1 7 4" xfId="8249"/>
    <cellStyle name="标题 1 8" xfId="1861"/>
    <cellStyle name="标题 1 8 2" xfId="1862"/>
    <cellStyle name="标题 1 8 2 2" xfId="1863"/>
    <cellStyle name="标题 1 8 2 2 2" xfId="8255"/>
    <cellStyle name="标题 1 8 2 3" xfId="8254"/>
    <cellStyle name="标题 1 8 3" xfId="1864"/>
    <cellStyle name="标题 1 8 3 2" xfId="8256"/>
    <cellStyle name="标题 1 8 4" xfId="8253"/>
    <cellStyle name="标题 1 9" xfId="1865"/>
    <cellStyle name="标题 1 9 2" xfId="1866"/>
    <cellStyle name="标题 1 9 2 2" xfId="1867"/>
    <cellStyle name="标题 1 9 2 2 2" xfId="8259"/>
    <cellStyle name="标题 1 9 2 3" xfId="8258"/>
    <cellStyle name="标题 1 9 3" xfId="1868"/>
    <cellStyle name="标题 1 9 3 2" xfId="8260"/>
    <cellStyle name="标题 1 9 4" xfId="8257"/>
    <cellStyle name="标题 10" xfId="1869"/>
    <cellStyle name="标题 10 2" xfId="1870"/>
    <cellStyle name="标题 10 2 2" xfId="1871"/>
    <cellStyle name="标题 10 2 2 2" xfId="8263"/>
    <cellStyle name="标题 10 2 3" xfId="8262"/>
    <cellStyle name="标题 10 3" xfId="1872"/>
    <cellStyle name="标题 10 3 2" xfId="8264"/>
    <cellStyle name="标题 10 4" xfId="8261"/>
    <cellStyle name="标题 11" xfId="1873"/>
    <cellStyle name="标题 11 2" xfId="1874"/>
    <cellStyle name="标题 11 2 2" xfId="1875"/>
    <cellStyle name="标题 11 2 2 2" xfId="8267"/>
    <cellStyle name="标题 11 2 3" xfId="8266"/>
    <cellStyle name="标题 11 3" xfId="1876"/>
    <cellStyle name="标题 11 3 2" xfId="8268"/>
    <cellStyle name="标题 11 4" xfId="8265"/>
    <cellStyle name="标题 12" xfId="1877"/>
    <cellStyle name="标题 12 2" xfId="1878"/>
    <cellStyle name="标题 12 2 2" xfId="1879"/>
    <cellStyle name="标题 12 2 2 2" xfId="8271"/>
    <cellStyle name="标题 12 2 3" xfId="8270"/>
    <cellStyle name="标题 12 3" xfId="1880"/>
    <cellStyle name="标题 12 3 2" xfId="8272"/>
    <cellStyle name="标题 12 4" xfId="8269"/>
    <cellStyle name="标题 13" xfId="1881"/>
    <cellStyle name="标题 13 2" xfId="1882"/>
    <cellStyle name="标题 13 2 2" xfId="1883"/>
    <cellStyle name="标题 13 2 2 2" xfId="8275"/>
    <cellStyle name="标题 13 2 3" xfId="8274"/>
    <cellStyle name="标题 13 3" xfId="1884"/>
    <cellStyle name="标题 13 3 2" xfId="8276"/>
    <cellStyle name="标题 13 4" xfId="8273"/>
    <cellStyle name="标题 14" xfId="1885"/>
    <cellStyle name="标题 14 2" xfId="1886"/>
    <cellStyle name="标题 14 2 2" xfId="1887"/>
    <cellStyle name="标题 14 2 2 2" xfId="8279"/>
    <cellStyle name="标题 14 2 3" xfId="8278"/>
    <cellStyle name="标题 14 3" xfId="1888"/>
    <cellStyle name="标题 14 3 2" xfId="8280"/>
    <cellStyle name="标题 14 4" xfId="8277"/>
    <cellStyle name="标题 15" xfId="1889"/>
    <cellStyle name="标题 15 2" xfId="1890"/>
    <cellStyle name="标题 15 2 2" xfId="1891"/>
    <cellStyle name="标题 15 2 2 2" xfId="8283"/>
    <cellStyle name="标题 15 2 3" xfId="8282"/>
    <cellStyle name="标题 15 3" xfId="1892"/>
    <cellStyle name="标题 15 3 2" xfId="8284"/>
    <cellStyle name="标题 15 4" xfId="8281"/>
    <cellStyle name="标题 16" xfId="1893"/>
    <cellStyle name="标题 16 2" xfId="1894"/>
    <cellStyle name="标题 16 2 2" xfId="1895"/>
    <cellStyle name="标题 16 2 2 2" xfId="8287"/>
    <cellStyle name="标题 16 2 3" xfId="8286"/>
    <cellStyle name="标题 16 3" xfId="1896"/>
    <cellStyle name="标题 16 3 2" xfId="8288"/>
    <cellStyle name="标题 16 4" xfId="8285"/>
    <cellStyle name="标题 17" xfId="1897"/>
    <cellStyle name="标题 17 2" xfId="1898"/>
    <cellStyle name="标题 17 2 2" xfId="1899"/>
    <cellStyle name="标题 17 2 2 2" xfId="8291"/>
    <cellStyle name="标题 17 2 3" xfId="8290"/>
    <cellStyle name="标题 17 3" xfId="1900"/>
    <cellStyle name="标题 17 3 2" xfId="8292"/>
    <cellStyle name="标题 17 4" xfId="8289"/>
    <cellStyle name="标题 18" xfId="1901"/>
    <cellStyle name="标题 18 2" xfId="1902"/>
    <cellStyle name="标题 18 2 2" xfId="1903"/>
    <cellStyle name="标题 18 2 2 2" xfId="8295"/>
    <cellStyle name="标题 18 2 3" xfId="8294"/>
    <cellStyle name="标题 18 3" xfId="1904"/>
    <cellStyle name="标题 18 3 2" xfId="8296"/>
    <cellStyle name="标题 18 4" xfId="8293"/>
    <cellStyle name="标题 19" xfId="1905"/>
    <cellStyle name="标题 19 2" xfId="1906"/>
    <cellStyle name="标题 19 2 2" xfId="1907"/>
    <cellStyle name="标题 19 2 2 2" xfId="8299"/>
    <cellStyle name="标题 19 2 3" xfId="8298"/>
    <cellStyle name="标题 19 3" xfId="1908"/>
    <cellStyle name="标题 19 3 2" xfId="8300"/>
    <cellStyle name="标题 19 4" xfId="8297"/>
    <cellStyle name="标题 2 10" xfId="1909"/>
    <cellStyle name="标题 2 10 2" xfId="1910"/>
    <cellStyle name="标题 2 10 2 2" xfId="1911"/>
    <cellStyle name="标题 2 10 2 2 2" xfId="8303"/>
    <cellStyle name="标题 2 10 2 3" xfId="8302"/>
    <cellStyle name="标题 2 10 3" xfId="1912"/>
    <cellStyle name="标题 2 10 3 2" xfId="8304"/>
    <cellStyle name="标题 2 10 4" xfId="8301"/>
    <cellStyle name="标题 2 11" xfId="1913"/>
    <cellStyle name="标题 2 11 2" xfId="1914"/>
    <cellStyle name="标题 2 11 2 2" xfId="1915"/>
    <cellStyle name="标题 2 11 2 2 2" xfId="8307"/>
    <cellStyle name="标题 2 11 2 3" xfId="8306"/>
    <cellStyle name="标题 2 11 3" xfId="1916"/>
    <cellStyle name="标题 2 11 3 2" xfId="8308"/>
    <cellStyle name="标题 2 11 4" xfId="8305"/>
    <cellStyle name="标题 2 12" xfId="1917"/>
    <cellStyle name="标题 2 12 2" xfId="1918"/>
    <cellStyle name="标题 2 12 2 2" xfId="1919"/>
    <cellStyle name="标题 2 12 2 2 2" xfId="8311"/>
    <cellStyle name="标题 2 12 2 3" xfId="8310"/>
    <cellStyle name="标题 2 12 3" xfId="1920"/>
    <cellStyle name="标题 2 12 3 2" xfId="8312"/>
    <cellStyle name="标题 2 12 4" xfId="8309"/>
    <cellStyle name="标题 2 13" xfId="1921"/>
    <cellStyle name="标题 2 13 2" xfId="1922"/>
    <cellStyle name="标题 2 13 2 2" xfId="1923"/>
    <cellStyle name="标题 2 13 2 2 2" xfId="8315"/>
    <cellStyle name="标题 2 13 2 3" xfId="8314"/>
    <cellStyle name="标题 2 13 3" xfId="1924"/>
    <cellStyle name="标题 2 13 3 2" xfId="8316"/>
    <cellStyle name="标题 2 13 4" xfId="8313"/>
    <cellStyle name="标题 2 14" xfId="1925"/>
    <cellStyle name="标题 2 14 2" xfId="1926"/>
    <cellStyle name="标题 2 14 2 2" xfId="1927"/>
    <cellStyle name="标题 2 14 2 2 2" xfId="8319"/>
    <cellStyle name="标题 2 14 2 3" xfId="8318"/>
    <cellStyle name="标题 2 14 3" xfId="1928"/>
    <cellStyle name="标题 2 14 3 2" xfId="8320"/>
    <cellStyle name="标题 2 14 4" xfId="8317"/>
    <cellStyle name="标题 2 15" xfId="1929"/>
    <cellStyle name="标题 2 15 2" xfId="1930"/>
    <cellStyle name="标题 2 15 2 2" xfId="1931"/>
    <cellStyle name="标题 2 15 2 2 2" xfId="8323"/>
    <cellStyle name="标题 2 15 2 3" xfId="8322"/>
    <cellStyle name="标题 2 15 3" xfId="1932"/>
    <cellStyle name="标题 2 15 3 2" xfId="8324"/>
    <cellStyle name="标题 2 15 4" xfId="8321"/>
    <cellStyle name="标题 2 16" xfId="1933"/>
    <cellStyle name="标题 2 16 2" xfId="1934"/>
    <cellStyle name="标题 2 16 2 2" xfId="1935"/>
    <cellStyle name="标题 2 16 2 2 2" xfId="8327"/>
    <cellStyle name="标题 2 16 2 3" xfId="8326"/>
    <cellStyle name="标题 2 16 3" xfId="1936"/>
    <cellStyle name="标题 2 16 3 2" xfId="8328"/>
    <cellStyle name="标题 2 16 4" xfId="8325"/>
    <cellStyle name="标题 2 17" xfId="1937"/>
    <cellStyle name="标题 2 17 2" xfId="1938"/>
    <cellStyle name="标题 2 17 2 2" xfId="1939"/>
    <cellStyle name="标题 2 17 2 2 2" xfId="8331"/>
    <cellStyle name="标题 2 17 2 3" xfId="8330"/>
    <cellStyle name="标题 2 17 3" xfId="1940"/>
    <cellStyle name="标题 2 17 3 2" xfId="8332"/>
    <cellStyle name="标题 2 17 4" xfId="8329"/>
    <cellStyle name="标题 2 18" xfId="1941"/>
    <cellStyle name="标题 2 18 2" xfId="1942"/>
    <cellStyle name="标题 2 18 2 2" xfId="8334"/>
    <cellStyle name="标题 2 18 3" xfId="8333"/>
    <cellStyle name="标题 2 19" xfId="1943"/>
    <cellStyle name="标题 2 19 2" xfId="8335"/>
    <cellStyle name="标题 2 2" xfId="1944"/>
    <cellStyle name="标题 2 2 2" xfId="1945"/>
    <cellStyle name="标题 2 2 2 2" xfId="1946"/>
    <cellStyle name="标题 2 2 2 2 2" xfId="8338"/>
    <cellStyle name="标题 2 2 2 3" xfId="1947"/>
    <cellStyle name="标题 2 2 2 4" xfId="1948"/>
    <cellStyle name="标题 2 2 2 5" xfId="8337"/>
    <cellStyle name="标题 2 2 3" xfId="1949"/>
    <cellStyle name="标题 2 2 3 2" xfId="1950"/>
    <cellStyle name="标题 2 2 3 2 2" xfId="8340"/>
    <cellStyle name="标题 2 2 3 3" xfId="8339"/>
    <cellStyle name="标题 2 2 4" xfId="1951"/>
    <cellStyle name="标题 2 2 5" xfId="1952"/>
    <cellStyle name="标题 2 2 6" xfId="8336"/>
    <cellStyle name="标题 2 3" xfId="1953"/>
    <cellStyle name="标题 2 3 2" xfId="1954"/>
    <cellStyle name="标题 2 3 2 2" xfId="1955"/>
    <cellStyle name="标题 2 3 2 2 2" xfId="8343"/>
    <cellStyle name="标题 2 3 2 3" xfId="1956"/>
    <cellStyle name="标题 2 3 2 4" xfId="1957"/>
    <cellStyle name="标题 2 3 2 5" xfId="8342"/>
    <cellStyle name="标题 2 3 3" xfId="1958"/>
    <cellStyle name="标题 2 3 3 2" xfId="8344"/>
    <cellStyle name="标题 2 3 4" xfId="1959"/>
    <cellStyle name="标题 2 3 5" xfId="1960"/>
    <cellStyle name="标题 2 3 6" xfId="8341"/>
    <cellStyle name="标题 2 4" xfId="1961"/>
    <cellStyle name="标题 2 4 2" xfId="1962"/>
    <cellStyle name="标题 2 4 2 2" xfId="1963"/>
    <cellStyle name="标题 2 4 2 2 2" xfId="8347"/>
    <cellStyle name="标题 2 4 2 3" xfId="1964"/>
    <cellStyle name="标题 2 4 2 4" xfId="1965"/>
    <cellStyle name="标题 2 4 2 5" xfId="8346"/>
    <cellStyle name="标题 2 4 3" xfId="1966"/>
    <cellStyle name="标题 2 4 3 2" xfId="8348"/>
    <cellStyle name="标题 2 4 4" xfId="1967"/>
    <cellStyle name="标题 2 4 5" xfId="1968"/>
    <cellStyle name="标题 2 4 6" xfId="8345"/>
    <cellStyle name="标题 2 5" xfId="1969"/>
    <cellStyle name="标题 2 5 2" xfId="1970"/>
    <cellStyle name="标题 2 5 2 2" xfId="1971"/>
    <cellStyle name="标题 2 5 2 2 2" xfId="8351"/>
    <cellStyle name="标题 2 5 2 3" xfId="1972"/>
    <cellStyle name="标题 2 5 2 4" xfId="1973"/>
    <cellStyle name="标题 2 5 2 5" xfId="8350"/>
    <cellStyle name="标题 2 5 3" xfId="1974"/>
    <cellStyle name="标题 2 5 3 2" xfId="8352"/>
    <cellStyle name="标题 2 5 4" xfId="1975"/>
    <cellStyle name="标题 2 5 5" xfId="1976"/>
    <cellStyle name="标题 2 5 6" xfId="8349"/>
    <cellStyle name="标题 2 6" xfId="1977"/>
    <cellStyle name="标题 2 6 2" xfId="1978"/>
    <cellStyle name="标题 2 6 2 2" xfId="1979"/>
    <cellStyle name="标题 2 6 2 2 2" xfId="8355"/>
    <cellStyle name="标题 2 6 2 3" xfId="8354"/>
    <cellStyle name="标题 2 6 3" xfId="1980"/>
    <cellStyle name="标题 2 6 3 2" xfId="8356"/>
    <cellStyle name="标题 2 6 4" xfId="8353"/>
    <cellStyle name="标题 2 7" xfId="1981"/>
    <cellStyle name="标题 2 7 2" xfId="1982"/>
    <cellStyle name="标题 2 7 2 2" xfId="1983"/>
    <cellStyle name="标题 2 7 2 2 2" xfId="8359"/>
    <cellStyle name="标题 2 7 2 3" xfId="8358"/>
    <cellStyle name="标题 2 7 3" xfId="1984"/>
    <cellStyle name="标题 2 7 3 2" xfId="8360"/>
    <cellStyle name="标题 2 7 4" xfId="8357"/>
    <cellStyle name="标题 2 8" xfId="1985"/>
    <cellStyle name="标题 2 8 2" xfId="1986"/>
    <cellStyle name="标题 2 8 2 2" xfId="1987"/>
    <cellStyle name="标题 2 8 2 2 2" xfId="8363"/>
    <cellStyle name="标题 2 8 2 3" xfId="8362"/>
    <cellStyle name="标题 2 8 3" xfId="1988"/>
    <cellStyle name="标题 2 8 3 2" xfId="8364"/>
    <cellStyle name="标题 2 8 4" xfId="8361"/>
    <cellStyle name="标题 2 9" xfId="1989"/>
    <cellStyle name="标题 2 9 2" xfId="1990"/>
    <cellStyle name="标题 2 9 2 2" xfId="1991"/>
    <cellStyle name="标题 2 9 2 2 2" xfId="8367"/>
    <cellStyle name="标题 2 9 2 3" xfId="8366"/>
    <cellStyle name="标题 2 9 3" xfId="1992"/>
    <cellStyle name="标题 2 9 3 2" xfId="8368"/>
    <cellStyle name="标题 2 9 4" xfId="8365"/>
    <cellStyle name="标题 20" xfId="1993"/>
    <cellStyle name="标题 20 2" xfId="1994"/>
    <cellStyle name="标题 20 2 2" xfId="1995"/>
    <cellStyle name="标题 20 2 2 2" xfId="8371"/>
    <cellStyle name="标题 20 2 3" xfId="8370"/>
    <cellStyle name="标题 20 3" xfId="1996"/>
    <cellStyle name="标题 20 3 2" xfId="8372"/>
    <cellStyle name="标题 20 4" xfId="8369"/>
    <cellStyle name="标题 21" xfId="1997"/>
    <cellStyle name="标题 21 2" xfId="1998"/>
    <cellStyle name="标题 21 2 2" xfId="8374"/>
    <cellStyle name="标题 21 3" xfId="8373"/>
    <cellStyle name="标题 22" xfId="1999"/>
    <cellStyle name="标题 22 2" xfId="8375"/>
    <cellStyle name="标题 3 10" xfId="2000"/>
    <cellStyle name="标题 3 10 2" xfId="2001"/>
    <cellStyle name="标题 3 10 2 2" xfId="2002"/>
    <cellStyle name="标题 3 10 2 2 2" xfId="8378"/>
    <cellStyle name="标题 3 10 2 3" xfId="8377"/>
    <cellStyle name="标题 3 10 3" xfId="2003"/>
    <cellStyle name="标题 3 10 3 2" xfId="8379"/>
    <cellStyle name="标题 3 10 4" xfId="8376"/>
    <cellStyle name="标题 3 11" xfId="2004"/>
    <cellStyle name="标题 3 11 2" xfId="2005"/>
    <cellStyle name="标题 3 11 2 2" xfId="2006"/>
    <cellStyle name="标题 3 11 2 2 2" xfId="8382"/>
    <cellStyle name="标题 3 11 2 3" xfId="8381"/>
    <cellStyle name="标题 3 11 3" xfId="2007"/>
    <cellStyle name="标题 3 11 3 2" xfId="8383"/>
    <cellStyle name="标题 3 11 4" xfId="8380"/>
    <cellStyle name="标题 3 12" xfId="2008"/>
    <cellStyle name="标题 3 12 2" xfId="2009"/>
    <cellStyle name="标题 3 12 2 2" xfId="2010"/>
    <cellStyle name="标题 3 12 2 2 2" xfId="8386"/>
    <cellStyle name="标题 3 12 2 3" xfId="8385"/>
    <cellStyle name="标题 3 12 3" xfId="2011"/>
    <cellStyle name="标题 3 12 3 2" xfId="8387"/>
    <cellStyle name="标题 3 12 4" xfId="8384"/>
    <cellStyle name="标题 3 13" xfId="2012"/>
    <cellStyle name="标题 3 13 2" xfId="2013"/>
    <cellStyle name="标题 3 13 2 2" xfId="2014"/>
    <cellStyle name="标题 3 13 2 2 2" xfId="8390"/>
    <cellStyle name="标题 3 13 2 3" xfId="8389"/>
    <cellStyle name="标题 3 13 3" xfId="2015"/>
    <cellStyle name="标题 3 13 3 2" xfId="8391"/>
    <cellStyle name="标题 3 13 4" xfId="8388"/>
    <cellStyle name="标题 3 14" xfId="2016"/>
    <cellStyle name="标题 3 14 2" xfId="2017"/>
    <cellStyle name="标题 3 14 2 2" xfId="2018"/>
    <cellStyle name="标题 3 14 2 2 2" xfId="8394"/>
    <cellStyle name="标题 3 14 2 3" xfId="8393"/>
    <cellStyle name="标题 3 14 3" xfId="2019"/>
    <cellStyle name="标题 3 14 3 2" xfId="8395"/>
    <cellStyle name="标题 3 14 4" xfId="8392"/>
    <cellStyle name="标题 3 15" xfId="2020"/>
    <cellStyle name="标题 3 15 2" xfId="2021"/>
    <cellStyle name="标题 3 15 2 2" xfId="2022"/>
    <cellStyle name="标题 3 15 2 2 2" xfId="8398"/>
    <cellStyle name="标题 3 15 2 3" xfId="8397"/>
    <cellStyle name="标题 3 15 3" xfId="2023"/>
    <cellStyle name="标题 3 15 3 2" xfId="8399"/>
    <cellStyle name="标题 3 15 4" xfId="8396"/>
    <cellStyle name="标题 3 16" xfId="2024"/>
    <cellStyle name="标题 3 16 2" xfId="2025"/>
    <cellStyle name="标题 3 16 2 2" xfId="2026"/>
    <cellStyle name="标题 3 16 2 2 2" xfId="8402"/>
    <cellStyle name="标题 3 16 2 3" xfId="8401"/>
    <cellStyle name="标题 3 16 3" xfId="2027"/>
    <cellStyle name="标题 3 16 3 2" xfId="8403"/>
    <cellStyle name="标题 3 16 4" xfId="8400"/>
    <cellStyle name="标题 3 17" xfId="2028"/>
    <cellStyle name="标题 3 17 2" xfId="2029"/>
    <cellStyle name="标题 3 17 2 2" xfId="2030"/>
    <cellStyle name="标题 3 17 2 2 2" xfId="8406"/>
    <cellStyle name="标题 3 17 2 3" xfId="8405"/>
    <cellStyle name="标题 3 17 3" xfId="2031"/>
    <cellStyle name="标题 3 17 3 2" xfId="8407"/>
    <cellStyle name="标题 3 17 4" xfId="8404"/>
    <cellStyle name="标题 3 18" xfId="2032"/>
    <cellStyle name="标题 3 18 2" xfId="2033"/>
    <cellStyle name="标题 3 18 2 2" xfId="8409"/>
    <cellStyle name="标题 3 18 3" xfId="8408"/>
    <cellStyle name="标题 3 19" xfId="2034"/>
    <cellStyle name="标题 3 19 2" xfId="8410"/>
    <cellStyle name="标题 3 2" xfId="2035"/>
    <cellStyle name="标题 3 2 2" xfId="2036"/>
    <cellStyle name="标题 3 2 2 2" xfId="2037"/>
    <cellStyle name="标题 3 2 2 2 2" xfId="8413"/>
    <cellStyle name="标题 3 2 2 3" xfId="2038"/>
    <cellStyle name="标题 3 2 2 4" xfId="2039"/>
    <cellStyle name="标题 3 2 2 5" xfId="8412"/>
    <cellStyle name="标题 3 2 3" xfId="2040"/>
    <cellStyle name="标题 3 2 3 2" xfId="2041"/>
    <cellStyle name="标题 3 2 3 2 2" xfId="8415"/>
    <cellStyle name="标题 3 2 3 3" xfId="8414"/>
    <cellStyle name="标题 3 2 4" xfId="2042"/>
    <cellStyle name="标题 3 2 5" xfId="2043"/>
    <cellStyle name="标题 3 2 6" xfId="8411"/>
    <cellStyle name="标题 3 3" xfId="2044"/>
    <cellStyle name="标题 3 3 2" xfId="2045"/>
    <cellStyle name="标题 3 3 2 2" xfId="2046"/>
    <cellStyle name="标题 3 3 2 2 2" xfId="8418"/>
    <cellStyle name="标题 3 3 2 3" xfId="2047"/>
    <cellStyle name="标题 3 3 2 4" xfId="2048"/>
    <cellStyle name="标题 3 3 2 5" xfId="8417"/>
    <cellStyle name="标题 3 3 3" xfId="2049"/>
    <cellStyle name="标题 3 3 3 2" xfId="8419"/>
    <cellStyle name="标题 3 3 4" xfId="2050"/>
    <cellStyle name="标题 3 3 5" xfId="2051"/>
    <cellStyle name="标题 3 3 6" xfId="8416"/>
    <cellStyle name="标题 3 4" xfId="2052"/>
    <cellStyle name="标题 3 4 2" xfId="2053"/>
    <cellStyle name="标题 3 4 2 2" xfId="2054"/>
    <cellStyle name="标题 3 4 2 2 2" xfId="8422"/>
    <cellStyle name="标题 3 4 2 3" xfId="2055"/>
    <cellStyle name="标题 3 4 2 4" xfId="2056"/>
    <cellStyle name="标题 3 4 2 5" xfId="8421"/>
    <cellStyle name="标题 3 4 3" xfId="2057"/>
    <cellStyle name="标题 3 4 3 2" xfId="8423"/>
    <cellStyle name="标题 3 4 4" xfId="2058"/>
    <cellStyle name="标题 3 4 5" xfId="2059"/>
    <cellStyle name="标题 3 4 6" xfId="8420"/>
    <cellStyle name="标题 3 5" xfId="2060"/>
    <cellStyle name="标题 3 5 2" xfId="2061"/>
    <cellStyle name="标题 3 5 2 2" xfId="2062"/>
    <cellStyle name="标题 3 5 2 2 2" xfId="8426"/>
    <cellStyle name="标题 3 5 2 3" xfId="2063"/>
    <cellStyle name="标题 3 5 2 4" xfId="2064"/>
    <cellStyle name="标题 3 5 2 5" xfId="8425"/>
    <cellStyle name="标题 3 5 3" xfId="2065"/>
    <cellStyle name="标题 3 5 3 2" xfId="8427"/>
    <cellStyle name="标题 3 5 4" xfId="2066"/>
    <cellStyle name="标题 3 5 5" xfId="2067"/>
    <cellStyle name="标题 3 5 6" xfId="8424"/>
    <cellStyle name="标题 3 6" xfId="2068"/>
    <cellStyle name="标题 3 6 2" xfId="2069"/>
    <cellStyle name="标题 3 6 2 2" xfId="2070"/>
    <cellStyle name="标题 3 6 2 2 2" xfId="8430"/>
    <cellStyle name="标题 3 6 2 3" xfId="8429"/>
    <cellStyle name="标题 3 6 3" xfId="2071"/>
    <cellStyle name="标题 3 6 3 2" xfId="8431"/>
    <cellStyle name="标题 3 6 4" xfId="8428"/>
    <cellStyle name="标题 3 7" xfId="2072"/>
    <cellStyle name="标题 3 7 2" xfId="2073"/>
    <cellStyle name="标题 3 7 2 2" xfId="2074"/>
    <cellStyle name="标题 3 7 2 2 2" xfId="8434"/>
    <cellStyle name="标题 3 7 2 3" xfId="8433"/>
    <cellStyle name="标题 3 7 3" xfId="2075"/>
    <cellStyle name="标题 3 7 3 2" xfId="8435"/>
    <cellStyle name="标题 3 7 4" xfId="8432"/>
    <cellStyle name="标题 3 8" xfId="2076"/>
    <cellStyle name="标题 3 8 2" xfId="2077"/>
    <cellStyle name="标题 3 8 2 2" xfId="2078"/>
    <cellStyle name="标题 3 8 2 2 2" xfId="8438"/>
    <cellStyle name="标题 3 8 2 3" xfId="8437"/>
    <cellStyle name="标题 3 8 3" xfId="2079"/>
    <cellStyle name="标题 3 8 3 2" xfId="8439"/>
    <cellStyle name="标题 3 8 4" xfId="8436"/>
    <cellStyle name="标题 3 9" xfId="2080"/>
    <cellStyle name="标题 3 9 2" xfId="2081"/>
    <cellStyle name="标题 3 9 2 2" xfId="2082"/>
    <cellStyle name="标题 3 9 2 2 2" xfId="8442"/>
    <cellStyle name="标题 3 9 2 3" xfId="8441"/>
    <cellStyle name="标题 3 9 3" xfId="2083"/>
    <cellStyle name="标题 3 9 3 2" xfId="8443"/>
    <cellStyle name="标题 3 9 4" xfId="8440"/>
    <cellStyle name="标题 4 10" xfId="2084"/>
    <cellStyle name="标题 4 10 2" xfId="2085"/>
    <cellStyle name="标题 4 10 2 2" xfId="2086"/>
    <cellStyle name="标题 4 10 2 2 2" xfId="8446"/>
    <cellStyle name="标题 4 10 2 3" xfId="8445"/>
    <cellStyle name="标题 4 10 3" xfId="2087"/>
    <cellStyle name="标题 4 10 3 2" xfId="8447"/>
    <cellStyle name="标题 4 10 4" xfId="8444"/>
    <cellStyle name="标题 4 11" xfId="2088"/>
    <cellStyle name="标题 4 11 2" xfId="2089"/>
    <cellStyle name="标题 4 11 2 2" xfId="2090"/>
    <cellStyle name="标题 4 11 2 2 2" xfId="8450"/>
    <cellStyle name="标题 4 11 2 3" xfId="8449"/>
    <cellStyle name="标题 4 11 3" xfId="2091"/>
    <cellStyle name="标题 4 11 3 2" xfId="8451"/>
    <cellStyle name="标题 4 11 4" xfId="8448"/>
    <cellStyle name="标题 4 12" xfId="2092"/>
    <cellStyle name="标题 4 12 2" xfId="2093"/>
    <cellStyle name="标题 4 12 2 2" xfId="2094"/>
    <cellStyle name="标题 4 12 2 2 2" xfId="8454"/>
    <cellStyle name="标题 4 12 2 3" xfId="8453"/>
    <cellStyle name="标题 4 12 3" xfId="2095"/>
    <cellStyle name="标题 4 12 3 2" xfId="8455"/>
    <cellStyle name="标题 4 12 4" xfId="8452"/>
    <cellStyle name="标题 4 13" xfId="2096"/>
    <cellStyle name="标题 4 13 2" xfId="2097"/>
    <cellStyle name="标题 4 13 2 2" xfId="2098"/>
    <cellStyle name="标题 4 13 2 2 2" xfId="8458"/>
    <cellStyle name="标题 4 13 2 3" xfId="8457"/>
    <cellStyle name="标题 4 13 3" xfId="2099"/>
    <cellStyle name="标题 4 13 3 2" xfId="8459"/>
    <cellStyle name="标题 4 13 4" xfId="8456"/>
    <cellStyle name="标题 4 14" xfId="2100"/>
    <cellStyle name="标题 4 14 2" xfId="2101"/>
    <cellStyle name="标题 4 14 2 2" xfId="2102"/>
    <cellStyle name="标题 4 14 2 2 2" xfId="8462"/>
    <cellStyle name="标题 4 14 2 3" xfId="8461"/>
    <cellStyle name="标题 4 14 3" xfId="2103"/>
    <cellStyle name="标题 4 14 3 2" xfId="8463"/>
    <cellStyle name="标题 4 14 4" xfId="8460"/>
    <cellStyle name="标题 4 15" xfId="2104"/>
    <cellStyle name="标题 4 15 2" xfId="2105"/>
    <cellStyle name="标题 4 15 2 2" xfId="2106"/>
    <cellStyle name="标题 4 15 2 2 2" xfId="8466"/>
    <cellStyle name="标题 4 15 2 3" xfId="8465"/>
    <cellStyle name="标题 4 15 3" xfId="2107"/>
    <cellStyle name="标题 4 15 3 2" xfId="8467"/>
    <cellStyle name="标题 4 15 4" xfId="8464"/>
    <cellStyle name="标题 4 16" xfId="2108"/>
    <cellStyle name="标题 4 16 2" xfId="2109"/>
    <cellStyle name="标题 4 16 2 2" xfId="2110"/>
    <cellStyle name="标题 4 16 2 2 2" xfId="8470"/>
    <cellStyle name="标题 4 16 2 3" xfId="8469"/>
    <cellStyle name="标题 4 16 3" xfId="2111"/>
    <cellStyle name="标题 4 16 3 2" xfId="8471"/>
    <cellStyle name="标题 4 16 4" xfId="8468"/>
    <cellStyle name="标题 4 17" xfId="2112"/>
    <cellStyle name="标题 4 17 2" xfId="2113"/>
    <cellStyle name="标题 4 17 2 2" xfId="2114"/>
    <cellStyle name="标题 4 17 2 2 2" xfId="8474"/>
    <cellStyle name="标题 4 17 2 3" xfId="8473"/>
    <cellStyle name="标题 4 17 3" xfId="2115"/>
    <cellStyle name="标题 4 17 3 2" xfId="8475"/>
    <cellStyle name="标题 4 17 4" xfId="8472"/>
    <cellStyle name="标题 4 18" xfId="2116"/>
    <cellStyle name="标题 4 18 2" xfId="2117"/>
    <cellStyle name="标题 4 18 2 2" xfId="8477"/>
    <cellStyle name="标题 4 18 3" xfId="8476"/>
    <cellStyle name="标题 4 19" xfId="2118"/>
    <cellStyle name="标题 4 19 2" xfId="8478"/>
    <cellStyle name="标题 4 2" xfId="2119"/>
    <cellStyle name="标题 4 2 2" xfId="2120"/>
    <cellStyle name="标题 4 2 2 2" xfId="2121"/>
    <cellStyle name="标题 4 2 2 2 2" xfId="8481"/>
    <cellStyle name="标题 4 2 2 3" xfId="2122"/>
    <cellStyle name="标题 4 2 2 4" xfId="2123"/>
    <cellStyle name="标题 4 2 2 5" xfId="8480"/>
    <cellStyle name="标题 4 2 3" xfId="2124"/>
    <cellStyle name="标题 4 2 3 2" xfId="2125"/>
    <cellStyle name="标题 4 2 3 2 2" xfId="8483"/>
    <cellStyle name="标题 4 2 3 3" xfId="8482"/>
    <cellStyle name="标题 4 2 4" xfId="2126"/>
    <cellStyle name="标题 4 2 5" xfId="2127"/>
    <cellStyle name="标题 4 2 6" xfId="8479"/>
    <cellStyle name="标题 4 3" xfId="2128"/>
    <cellStyle name="标题 4 3 2" xfId="2129"/>
    <cellStyle name="标题 4 3 2 2" xfId="2130"/>
    <cellStyle name="标题 4 3 2 2 2" xfId="8486"/>
    <cellStyle name="标题 4 3 2 3" xfId="2131"/>
    <cellStyle name="标题 4 3 2 4" xfId="2132"/>
    <cellStyle name="标题 4 3 2 5" xfId="8485"/>
    <cellStyle name="标题 4 3 3" xfId="2133"/>
    <cellStyle name="标题 4 3 3 2" xfId="8487"/>
    <cellStyle name="标题 4 3 4" xfId="2134"/>
    <cellStyle name="标题 4 3 5" xfId="2135"/>
    <cellStyle name="标题 4 3 6" xfId="8484"/>
    <cellStyle name="标题 4 4" xfId="2136"/>
    <cellStyle name="标题 4 4 2" xfId="2137"/>
    <cellStyle name="标题 4 4 2 2" xfId="2138"/>
    <cellStyle name="标题 4 4 2 2 2" xfId="8490"/>
    <cellStyle name="标题 4 4 2 3" xfId="2139"/>
    <cellStyle name="标题 4 4 2 4" xfId="2140"/>
    <cellStyle name="标题 4 4 2 5" xfId="8489"/>
    <cellStyle name="标题 4 4 3" xfId="2141"/>
    <cellStyle name="标题 4 4 3 2" xfId="8491"/>
    <cellStyle name="标题 4 4 4" xfId="2142"/>
    <cellStyle name="标题 4 4 5" xfId="2143"/>
    <cellStyle name="标题 4 4 6" xfId="8488"/>
    <cellStyle name="标题 4 5" xfId="2144"/>
    <cellStyle name="标题 4 5 2" xfId="2145"/>
    <cellStyle name="标题 4 5 2 2" xfId="2146"/>
    <cellStyle name="标题 4 5 2 2 2" xfId="8494"/>
    <cellStyle name="标题 4 5 2 3" xfId="2147"/>
    <cellStyle name="标题 4 5 2 4" xfId="2148"/>
    <cellStyle name="标题 4 5 2 5" xfId="8493"/>
    <cellStyle name="标题 4 5 3" xfId="2149"/>
    <cellStyle name="标题 4 5 3 2" xfId="8495"/>
    <cellStyle name="标题 4 5 4" xfId="2150"/>
    <cellStyle name="标题 4 5 5" xfId="2151"/>
    <cellStyle name="标题 4 5 6" xfId="8492"/>
    <cellStyle name="标题 4 6" xfId="2152"/>
    <cellStyle name="标题 4 6 2" xfId="2153"/>
    <cellStyle name="标题 4 6 2 2" xfId="2154"/>
    <cellStyle name="标题 4 6 2 2 2" xfId="8498"/>
    <cellStyle name="标题 4 6 2 3" xfId="8497"/>
    <cellStyle name="标题 4 6 3" xfId="2155"/>
    <cellStyle name="标题 4 6 3 2" xfId="8499"/>
    <cellStyle name="标题 4 6 4" xfId="8496"/>
    <cellStyle name="标题 4 7" xfId="2156"/>
    <cellStyle name="标题 4 7 2" xfId="2157"/>
    <cellStyle name="标题 4 7 2 2" xfId="2158"/>
    <cellStyle name="标题 4 7 2 2 2" xfId="8502"/>
    <cellStyle name="标题 4 7 2 3" xfId="8501"/>
    <cellStyle name="标题 4 7 3" xfId="2159"/>
    <cellStyle name="标题 4 7 3 2" xfId="8503"/>
    <cellStyle name="标题 4 7 4" xfId="8500"/>
    <cellStyle name="标题 4 8" xfId="2160"/>
    <cellStyle name="标题 4 8 2" xfId="2161"/>
    <cellStyle name="标题 4 8 2 2" xfId="2162"/>
    <cellStyle name="标题 4 8 2 2 2" xfId="8506"/>
    <cellStyle name="标题 4 8 2 3" xfId="8505"/>
    <cellStyle name="标题 4 8 3" xfId="2163"/>
    <cellStyle name="标题 4 8 3 2" xfId="8507"/>
    <cellStyle name="标题 4 8 4" xfId="8504"/>
    <cellStyle name="标题 4 9" xfId="2164"/>
    <cellStyle name="标题 4 9 2" xfId="2165"/>
    <cellStyle name="标题 4 9 2 2" xfId="2166"/>
    <cellStyle name="标题 4 9 2 2 2" xfId="8510"/>
    <cellStyle name="标题 4 9 2 3" xfId="8509"/>
    <cellStyle name="标题 4 9 3" xfId="2167"/>
    <cellStyle name="标题 4 9 3 2" xfId="8511"/>
    <cellStyle name="标题 4 9 4" xfId="8508"/>
    <cellStyle name="标题 5" xfId="2168"/>
    <cellStyle name="标题 5 2" xfId="2169"/>
    <cellStyle name="标题 5 2 2" xfId="2170"/>
    <cellStyle name="标题 5 2 2 2" xfId="8514"/>
    <cellStyle name="标题 5 2 3" xfId="2171"/>
    <cellStyle name="标题 5 2 4" xfId="2172"/>
    <cellStyle name="标题 5 2 5" xfId="8513"/>
    <cellStyle name="标题 5 3" xfId="2173"/>
    <cellStyle name="标题 5 3 2" xfId="2174"/>
    <cellStyle name="标题 5 3 2 2" xfId="8516"/>
    <cellStyle name="标题 5 3 3" xfId="8515"/>
    <cellStyle name="标题 5 4" xfId="2175"/>
    <cellStyle name="标题 5 5" xfId="2176"/>
    <cellStyle name="标题 5 6" xfId="8512"/>
    <cellStyle name="标题 6" xfId="2177"/>
    <cellStyle name="标题 6 2" xfId="2178"/>
    <cellStyle name="标题 6 2 2" xfId="2179"/>
    <cellStyle name="标题 6 2 2 2" xfId="8519"/>
    <cellStyle name="标题 6 2 3" xfId="2180"/>
    <cellStyle name="标题 6 2 4" xfId="2181"/>
    <cellStyle name="标题 6 2 5" xfId="8518"/>
    <cellStyle name="标题 6 3" xfId="2182"/>
    <cellStyle name="标题 6 3 2" xfId="8520"/>
    <cellStyle name="标题 6 4" xfId="2183"/>
    <cellStyle name="标题 6 5" xfId="2184"/>
    <cellStyle name="标题 6 6" xfId="8517"/>
    <cellStyle name="标题 7" xfId="2185"/>
    <cellStyle name="标题 7 2" xfId="2186"/>
    <cellStyle name="标题 7 2 2" xfId="2187"/>
    <cellStyle name="标题 7 2 2 2" xfId="8523"/>
    <cellStyle name="标题 7 2 3" xfId="2188"/>
    <cellStyle name="标题 7 2 4" xfId="2189"/>
    <cellStyle name="标题 7 2 5" xfId="8522"/>
    <cellStyle name="标题 7 3" xfId="2190"/>
    <cellStyle name="标题 7 3 2" xfId="8524"/>
    <cellStyle name="标题 7 4" xfId="2191"/>
    <cellStyle name="标题 7 5" xfId="2192"/>
    <cellStyle name="标题 7 6" xfId="8521"/>
    <cellStyle name="标题 8" xfId="2193"/>
    <cellStyle name="标题 8 2" xfId="2194"/>
    <cellStyle name="标题 8 2 2" xfId="2195"/>
    <cellStyle name="标题 8 2 2 2" xfId="8527"/>
    <cellStyle name="标题 8 2 3" xfId="2196"/>
    <cellStyle name="标题 8 2 4" xfId="2197"/>
    <cellStyle name="标题 8 2 5" xfId="8526"/>
    <cellStyle name="标题 8 3" xfId="2198"/>
    <cellStyle name="标题 8 3 2" xfId="8528"/>
    <cellStyle name="标题 8 4" xfId="2199"/>
    <cellStyle name="标题 8 5" xfId="2200"/>
    <cellStyle name="标题 8 6" xfId="8525"/>
    <cellStyle name="标题 9" xfId="2201"/>
    <cellStyle name="标题 9 2" xfId="2202"/>
    <cellStyle name="标题 9 2 2" xfId="2203"/>
    <cellStyle name="标题 9 2 2 2" xfId="8531"/>
    <cellStyle name="标题 9 2 3" xfId="8530"/>
    <cellStyle name="标题 9 3" xfId="2204"/>
    <cellStyle name="标题 9 3 2" xfId="8532"/>
    <cellStyle name="标题 9 4" xfId="8529"/>
    <cellStyle name="差 10" xfId="2205"/>
    <cellStyle name="差 10 2" xfId="2206"/>
    <cellStyle name="差 10 2 2" xfId="2207"/>
    <cellStyle name="差 10 2 2 2" xfId="8535"/>
    <cellStyle name="差 10 2 3" xfId="8534"/>
    <cellStyle name="差 10 3" xfId="2208"/>
    <cellStyle name="差 10 3 2" xfId="8536"/>
    <cellStyle name="差 10 4" xfId="8533"/>
    <cellStyle name="差 11" xfId="2209"/>
    <cellStyle name="差 11 2" xfId="2210"/>
    <cellStyle name="差 11 2 2" xfId="2211"/>
    <cellStyle name="差 11 2 2 2" xfId="8539"/>
    <cellStyle name="差 11 2 3" xfId="8538"/>
    <cellStyle name="差 11 3" xfId="2212"/>
    <cellStyle name="差 11 3 2" xfId="8540"/>
    <cellStyle name="差 11 4" xfId="8537"/>
    <cellStyle name="差 12" xfId="2213"/>
    <cellStyle name="差 12 2" xfId="2214"/>
    <cellStyle name="差 12 2 2" xfId="2215"/>
    <cellStyle name="差 12 2 2 2" xfId="8543"/>
    <cellStyle name="差 12 2 3" xfId="8542"/>
    <cellStyle name="差 12 3" xfId="2216"/>
    <cellStyle name="差 12 3 2" xfId="8544"/>
    <cellStyle name="差 12 4" xfId="8541"/>
    <cellStyle name="差 13" xfId="2217"/>
    <cellStyle name="差 13 2" xfId="2218"/>
    <cellStyle name="差 13 2 2" xfId="2219"/>
    <cellStyle name="差 13 2 2 2" xfId="8547"/>
    <cellStyle name="差 13 2 3" xfId="8546"/>
    <cellStyle name="差 13 3" xfId="2220"/>
    <cellStyle name="差 13 3 2" xfId="8548"/>
    <cellStyle name="差 13 4" xfId="8545"/>
    <cellStyle name="差 14" xfId="2221"/>
    <cellStyle name="差 14 2" xfId="2222"/>
    <cellStyle name="差 14 2 2" xfId="2223"/>
    <cellStyle name="差 14 2 2 2" xfId="8551"/>
    <cellStyle name="差 14 2 3" xfId="8550"/>
    <cellStyle name="差 14 3" xfId="2224"/>
    <cellStyle name="差 14 3 2" xfId="8552"/>
    <cellStyle name="差 14 4" xfId="8549"/>
    <cellStyle name="差 15" xfId="2225"/>
    <cellStyle name="差 15 2" xfId="2226"/>
    <cellStyle name="差 15 2 2" xfId="2227"/>
    <cellStyle name="差 15 2 2 2" xfId="8555"/>
    <cellStyle name="差 15 2 3" xfId="8554"/>
    <cellStyle name="差 15 3" xfId="2228"/>
    <cellStyle name="差 15 3 2" xfId="8556"/>
    <cellStyle name="差 15 4" xfId="8553"/>
    <cellStyle name="差 16" xfId="2229"/>
    <cellStyle name="差 16 2" xfId="2230"/>
    <cellStyle name="差 16 2 2" xfId="2231"/>
    <cellStyle name="差 16 2 2 2" xfId="8559"/>
    <cellStyle name="差 16 2 3" xfId="8558"/>
    <cellStyle name="差 16 3" xfId="2232"/>
    <cellStyle name="差 16 3 2" xfId="8560"/>
    <cellStyle name="差 16 4" xfId="8557"/>
    <cellStyle name="差 17" xfId="2233"/>
    <cellStyle name="差 17 2" xfId="2234"/>
    <cellStyle name="差 17 2 2" xfId="2235"/>
    <cellStyle name="差 17 2 2 2" xfId="8563"/>
    <cellStyle name="差 17 2 3" xfId="8562"/>
    <cellStyle name="差 17 3" xfId="2236"/>
    <cellStyle name="差 17 3 2" xfId="8564"/>
    <cellStyle name="差 17 4" xfId="8561"/>
    <cellStyle name="差 18" xfId="2237"/>
    <cellStyle name="差 18 2" xfId="2238"/>
    <cellStyle name="差 18 2 2" xfId="8566"/>
    <cellStyle name="差 18 3" xfId="8565"/>
    <cellStyle name="差 19" xfId="2239"/>
    <cellStyle name="差 19 2" xfId="8567"/>
    <cellStyle name="差 2" xfId="2240"/>
    <cellStyle name="差 2 2" xfId="2241"/>
    <cellStyle name="差 2 2 2" xfId="2242"/>
    <cellStyle name="差 2 2 2 2" xfId="8570"/>
    <cellStyle name="差 2 2 3" xfId="2243"/>
    <cellStyle name="差 2 2 4" xfId="2244"/>
    <cellStyle name="差 2 2 5" xfId="8569"/>
    <cellStyle name="差 2 3" xfId="2245"/>
    <cellStyle name="差 2 3 2" xfId="2246"/>
    <cellStyle name="差 2 3 2 2" xfId="8572"/>
    <cellStyle name="差 2 3 3" xfId="8571"/>
    <cellStyle name="差 2 4" xfId="2247"/>
    <cellStyle name="差 2 4 2" xfId="8573"/>
    <cellStyle name="差 2 5" xfId="2248"/>
    <cellStyle name="差 2 6" xfId="2249"/>
    <cellStyle name="差 2 7" xfId="8568"/>
    <cellStyle name="差 3" xfId="2250"/>
    <cellStyle name="差 3 2" xfId="2251"/>
    <cellStyle name="差 3 2 2" xfId="2252"/>
    <cellStyle name="差 3 2 2 2" xfId="8576"/>
    <cellStyle name="差 3 2 3" xfId="2253"/>
    <cellStyle name="差 3 2 4" xfId="2254"/>
    <cellStyle name="差 3 2 5" xfId="8575"/>
    <cellStyle name="差 3 3" xfId="2255"/>
    <cellStyle name="差 3 3 2" xfId="8577"/>
    <cellStyle name="差 3 4" xfId="2256"/>
    <cellStyle name="差 3 5" xfId="2257"/>
    <cellStyle name="差 3 6" xfId="8574"/>
    <cellStyle name="差 4" xfId="2258"/>
    <cellStyle name="差 4 2" xfId="2259"/>
    <cellStyle name="差 4 2 2" xfId="2260"/>
    <cellStyle name="差 4 2 2 2" xfId="8580"/>
    <cellStyle name="差 4 2 3" xfId="2261"/>
    <cellStyle name="差 4 2 4" xfId="2262"/>
    <cellStyle name="差 4 2 5" xfId="8579"/>
    <cellStyle name="差 4 3" xfId="2263"/>
    <cellStyle name="差 4 3 2" xfId="8581"/>
    <cellStyle name="差 4 4" xfId="2264"/>
    <cellStyle name="差 4 5" xfId="2265"/>
    <cellStyle name="差 4 6" xfId="8578"/>
    <cellStyle name="差 5" xfId="2266"/>
    <cellStyle name="差 5 2" xfId="2267"/>
    <cellStyle name="差 5 2 2" xfId="2268"/>
    <cellStyle name="差 5 2 2 2" xfId="8584"/>
    <cellStyle name="差 5 2 3" xfId="2269"/>
    <cellStyle name="差 5 2 4" xfId="2270"/>
    <cellStyle name="差 5 2 5" xfId="8583"/>
    <cellStyle name="差 5 3" xfId="2271"/>
    <cellStyle name="差 5 3 2" xfId="8585"/>
    <cellStyle name="差 5 4" xfId="2272"/>
    <cellStyle name="差 5 5" xfId="2273"/>
    <cellStyle name="差 5 6" xfId="8582"/>
    <cellStyle name="差 6" xfId="2274"/>
    <cellStyle name="差 6 2" xfId="2275"/>
    <cellStyle name="差 6 2 2" xfId="2276"/>
    <cellStyle name="差 6 2 2 2" xfId="8588"/>
    <cellStyle name="差 6 2 3" xfId="8587"/>
    <cellStyle name="差 6 3" xfId="2277"/>
    <cellStyle name="差 6 3 2" xfId="8589"/>
    <cellStyle name="差 6 4" xfId="8586"/>
    <cellStyle name="差 7" xfId="2278"/>
    <cellStyle name="差 7 2" xfId="2279"/>
    <cellStyle name="差 7 2 2" xfId="2280"/>
    <cellStyle name="差 7 2 2 2" xfId="8592"/>
    <cellStyle name="差 7 2 3" xfId="8591"/>
    <cellStyle name="差 7 3" xfId="2281"/>
    <cellStyle name="差 7 3 2" xfId="8593"/>
    <cellStyle name="差 7 4" xfId="8590"/>
    <cellStyle name="差 8" xfId="2282"/>
    <cellStyle name="差 8 2" xfId="2283"/>
    <cellStyle name="差 8 2 2" xfId="2284"/>
    <cellStyle name="差 8 2 2 2" xfId="8596"/>
    <cellStyle name="差 8 2 3" xfId="8595"/>
    <cellStyle name="差 8 3" xfId="2285"/>
    <cellStyle name="差 8 3 2" xfId="8597"/>
    <cellStyle name="差 8 4" xfId="8594"/>
    <cellStyle name="差 9" xfId="2286"/>
    <cellStyle name="差 9 2" xfId="2287"/>
    <cellStyle name="差 9 2 2" xfId="2288"/>
    <cellStyle name="差 9 2 2 2" xfId="8600"/>
    <cellStyle name="差 9 2 3" xfId="8599"/>
    <cellStyle name="差 9 3" xfId="2289"/>
    <cellStyle name="差 9 3 2" xfId="8601"/>
    <cellStyle name="差 9 4" xfId="8598"/>
    <cellStyle name="差_1-2主要指标" xfId="2290"/>
    <cellStyle name="差_1-2主要指标 2" xfId="2291"/>
    <cellStyle name="差_1-2主要指标 2 2" xfId="2292"/>
    <cellStyle name="差_1-2主要指标 3" xfId="2293"/>
    <cellStyle name="差_1-3发展速度" xfId="2294"/>
    <cellStyle name="差_1-3发展速度 2" xfId="2295"/>
    <cellStyle name="差_1-3发展速度 2 2" xfId="2296"/>
    <cellStyle name="差_1-3发展速度 3" xfId="2297"/>
    <cellStyle name="差_1-4平均发展速度" xfId="9958"/>
    <cellStyle name="差_1-5" xfId="2298"/>
    <cellStyle name="差_1-5 2" xfId="2299"/>
    <cellStyle name="差_1-5 2 2" xfId="2300"/>
    <cellStyle name="差_1-5 3" xfId="2301"/>
    <cellStyle name="差_1-6" xfId="2302"/>
    <cellStyle name="差_1-6 2" xfId="2303"/>
    <cellStyle name="差_1-6 2 2" xfId="2304"/>
    <cellStyle name="差_1-6 3" xfId="2305"/>
    <cellStyle name="差_2-11" xfId="2306"/>
    <cellStyle name="差_2-11 2" xfId="2307"/>
    <cellStyle name="差_2-11 2 2" xfId="2308"/>
    <cellStyle name="差_2-11 2 2 2" xfId="2309"/>
    <cellStyle name="差_2-11 2 3" xfId="2310"/>
    <cellStyle name="差_2-11 3" xfId="2311"/>
    <cellStyle name="差_2-11 3 2" xfId="2312"/>
    <cellStyle name="差_2-11 4" xfId="2313"/>
    <cellStyle name="差_2-11_1-3发展速度" xfId="2314"/>
    <cellStyle name="差_2-11_1-3发展速度 2" xfId="2315"/>
    <cellStyle name="差_2-11_1-3发展速度 2 2" xfId="2316"/>
    <cellStyle name="差_2-11_1-3发展速度 3" xfId="2317"/>
    <cellStyle name="差_2-11_1-6" xfId="2318"/>
    <cellStyle name="差_2-11_1-6 2" xfId="2319"/>
    <cellStyle name="差_2-11_1-6 2 2" xfId="2320"/>
    <cellStyle name="差_2-11_1-6 3" xfId="2321"/>
    <cellStyle name="差_4-7" xfId="2322"/>
    <cellStyle name="差_4-7 2" xfId="8602"/>
    <cellStyle name="差_EI5" xfId="2323"/>
    <cellStyle name="差_EI5 2" xfId="2324"/>
    <cellStyle name="差_EI5 2 2" xfId="8604"/>
    <cellStyle name="差_EI5 3" xfId="8603"/>
    <cellStyle name="差_Sheet2" xfId="2325"/>
    <cellStyle name="差_Sheet2 2" xfId="2326"/>
    <cellStyle name="差_Sheet2 2 2" xfId="2327"/>
    <cellStyle name="差_Sheet2 2 2 2" xfId="2328"/>
    <cellStyle name="差_Sheet2 2 3" xfId="2329"/>
    <cellStyle name="差_Sheet2 3" xfId="2330"/>
    <cellStyle name="差_Sheet2 3 2" xfId="2331"/>
    <cellStyle name="差_Sheet2 3 2 2" xfId="2332"/>
    <cellStyle name="差_Sheet2 3 3" xfId="2333"/>
    <cellStyle name="差_Sheet2 4" xfId="2334"/>
    <cellStyle name="差_Sheet2 4 2" xfId="2335"/>
    <cellStyle name="差_Sheet2 4 2 2" xfId="2336"/>
    <cellStyle name="差_Sheet2 4 3" xfId="2337"/>
    <cellStyle name="差_Sheet2 5" xfId="2338"/>
    <cellStyle name="差_Sheet2 5 2" xfId="2339"/>
    <cellStyle name="差_Sheet2 6" xfId="2340"/>
    <cellStyle name="差_Sheet2_1" xfId="2341"/>
    <cellStyle name="差_Sheet2_1 2" xfId="2342"/>
    <cellStyle name="差_Sheet2_1 2 2" xfId="2343"/>
    <cellStyle name="差_Sheet2_1 2 2 2" xfId="2344"/>
    <cellStyle name="差_Sheet2_1 2 3" xfId="2345"/>
    <cellStyle name="差_Sheet2_1 3" xfId="2346"/>
    <cellStyle name="差_Sheet2_1 3 2" xfId="2347"/>
    <cellStyle name="差_Sheet2_1 3 2 2" xfId="2348"/>
    <cellStyle name="差_Sheet2_1 3 3" xfId="2349"/>
    <cellStyle name="差_Sheet2_1 4" xfId="2350"/>
    <cellStyle name="差_Sheet2_1 4 2" xfId="2351"/>
    <cellStyle name="差_Sheet2_1 4 2 2" xfId="2352"/>
    <cellStyle name="差_Sheet2_1 4 3" xfId="2353"/>
    <cellStyle name="差_Sheet2_1 5" xfId="2354"/>
    <cellStyle name="差_Sheet2_1 5 2" xfId="2355"/>
    <cellStyle name="差_Sheet2_1 6" xfId="2356"/>
    <cellStyle name="常规" xfId="0" builtinId="0"/>
    <cellStyle name="常规 10" xfId="2357"/>
    <cellStyle name="常规 10 2" xfId="2358"/>
    <cellStyle name="常规 10 2 2" xfId="2359"/>
    <cellStyle name="常规 10 2 2 2" xfId="2360"/>
    <cellStyle name="常规 10 2 2 2 2" xfId="2361"/>
    <cellStyle name="常规 10 2 2 3" xfId="2362"/>
    <cellStyle name="常规 10 2 3" xfId="2363"/>
    <cellStyle name="常规 10 2 3 2" xfId="2364"/>
    <cellStyle name="常规 10 2 4" xfId="2365"/>
    <cellStyle name="常规 10 2 5" xfId="2366"/>
    <cellStyle name="常规 10 2 6" xfId="8605"/>
    <cellStyle name="常规 10 3" xfId="2367"/>
    <cellStyle name="常规 10 3 2" xfId="2368"/>
    <cellStyle name="常规 10 3 2 2" xfId="2369"/>
    <cellStyle name="常规 10 3 2 2 2" xfId="2370"/>
    <cellStyle name="常规 10 3 2 3" xfId="2371"/>
    <cellStyle name="常规 10 3 3" xfId="2372"/>
    <cellStyle name="常规 10 3 3 2" xfId="2373"/>
    <cellStyle name="常规 10 3 4" xfId="2374"/>
    <cellStyle name="常规 10 3 5" xfId="2375"/>
    <cellStyle name="常规 10 3 6" xfId="8606"/>
    <cellStyle name="常规 10 4" xfId="2376"/>
    <cellStyle name="常规 10 4 2" xfId="2377"/>
    <cellStyle name="常规 10 4 3" xfId="2378"/>
    <cellStyle name="常规 10 4 4" xfId="8607"/>
    <cellStyle name="常规 10 5" xfId="2379"/>
    <cellStyle name="常规 10 6" xfId="2380"/>
    <cellStyle name="常规 10 7" xfId="9944"/>
    <cellStyle name="常规 10_1-2主要指标" xfId="2381"/>
    <cellStyle name="常规 100" xfId="2382"/>
    <cellStyle name="常规 100 2" xfId="2383"/>
    <cellStyle name="常规 100 2 2" xfId="2384"/>
    <cellStyle name="常规 100 2 2 2" xfId="2385"/>
    <cellStyle name="常规 100 2 2 2 2" xfId="2386"/>
    <cellStyle name="常规 100 2 2 3" xfId="2387"/>
    <cellStyle name="常规 100 2 3" xfId="2388"/>
    <cellStyle name="常规 100 2 3 2" xfId="2389"/>
    <cellStyle name="常规 100 2 4" xfId="2390"/>
    <cellStyle name="常规 100 3" xfId="2391"/>
    <cellStyle name="常规 100 3 2" xfId="2392"/>
    <cellStyle name="常规 100 3 2 2" xfId="2393"/>
    <cellStyle name="常规 100 3 2 2 2" xfId="2394"/>
    <cellStyle name="常规 100 3 2 3" xfId="2395"/>
    <cellStyle name="常规 100 3 3" xfId="2396"/>
    <cellStyle name="常规 100 3 3 2" xfId="2397"/>
    <cellStyle name="常规 100 3 4" xfId="2398"/>
    <cellStyle name="常规 100 4" xfId="2399"/>
    <cellStyle name="常规 100 4 2" xfId="2400"/>
    <cellStyle name="常规 100 4 2 2" xfId="2401"/>
    <cellStyle name="常规 100 4 3" xfId="2402"/>
    <cellStyle name="常规 100 5" xfId="2403"/>
    <cellStyle name="常规 100 5 2" xfId="2404"/>
    <cellStyle name="常规 100 6" xfId="2405"/>
    <cellStyle name="常规 101" xfId="2406"/>
    <cellStyle name="常规 101 2" xfId="2407"/>
    <cellStyle name="常规 101 2 2" xfId="2408"/>
    <cellStyle name="常规 101 2 2 2" xfId="2409"/>
    <cellStyle name="常规 101 2 2 2 2" xfId="2410"/>
    <cellStyle name="常规 101 2 2 3" xfId="2411"/>
    <cellStyle name="常规 101 2 3" xfId="2412"/>
    <cellStyle name="常规 101 2 3 2" xfId="2413"/>
    <cellStyle name="常规 101 2 4" xfId="2414"/>
    <cellStyle name="常规 101 3" xfId="2415"/>
    <cellStyle name="常规 101 3 2" xfId="2416"/>
    <cellStyle name="常规 101 3 2 2" xfId="2417"/>
    <cellStyle name="常规 101 3 2 2 2" xfId="2418"/>
    <cellStyle name="常规 101 3 2 3" xfId="2419"/>
    <cellStyle name="常规 101 3 3" xfId="2420"/>
    <cellStyle name="常规 101 3 3 2" xfId="2421"/>
    <cellStyle name="常规 101 3 4" xfId="2422"/>
    <cellStyle name="常规 101 4" xfId="2423"/>
    <cellStyle name="常规 101 4 2" xfId="2424"/>
    <cellStyle name="常规 101 4 2 2" xfId="2425"/>
    <cellStyle name="常规 101 4 3" xfId="2426"/>
    <cellStyle name="常规 101 5" xfId="2427"/>
    <cellStyle name="常规 101 5 2" xfId="2428"/>
    <cellStyle name="常规 101 6" xfId="2429"/>
    <cellStyle name="常规 102" xfId="2430"/>
    <cellStyle name="常规 102 2" xfId="2431"/>
    <cellStyle name="常规 102 2 2" xfId="2432"/>
    <cellStyle name="常规 102 2 2 2" xfId="2433"/>
    <cellStyle name="常规 102 2 2 2 2" xfId="2434"/>
    <cellStyle name="常规 102 2 2 3" xfId="2435"/>
    <cellStyle name="常规 102 2 3" xfId="2436"/>
    <cellStyle name="常规 102 2 3 2" xfId="2437"/>
    <cellStyle name="常规 102 2 4" xfId="2438"/>
    <cellStyle name="常规 102 3" xfId="2439"/>
    <cellStyle name="常规 102 3 2" xfId="2440"/>
    <cellStyle name="常规 102 3 2 2" xfId="2441"/>
    <cellStyle name="常规 102 3 2 2 2" xfId="2442"/>
    <cellStyle name="常规 102 3 2 3" xfId="2443"/>
    <cellStyle name="常规 102 3 3" xfId="2444"/>
    <cellStyle name="常规 102 3 3 2" xfId="2445"/>
    <cellStyle name="常规 102 3 4" xfId="2446"/>
    <cellStyle name="常规 102 4" xfId="2447"/>
    <cellStyle name="常规 102 4 2" xfId="2448"/>
    <cellStyle name="常规 102 4 2 2" xfId="2449"/>
    <cellStyle name="常规 102 4 3" xfId="2450"/>
    <cellStyle name="常规 102 5" xfId="2451"/>
    <cellStyle name="常规 102 5 2" xfId="2452"/>
    <cellStyle name="常规 102 6" xfId="2453"/>
    <cellStyle name="常规 103" xfId="2454"/>
    <cellStyle name="常规 103 2" xfId="2455"/>
    <cellStyle name="常规 103 2 2" xfId="2456"/>
    <cellStyle name="常规 103 2 2 2" xfId="2457"/>
    <cellStyle name="常规 103 2 2 2 2" xfId="2458"/>
    <cellStyle name="常规 103 2 2 3" xfId="2459"/>
    <cellStyle name="常规 103 2 3" xfId="2460"/>
    <cellStyle name="常规 103 2 3 2" xfId="2461"/>
    <cellStyle name="常规 103 2 4" xfId="2462"/>
    <cellStyle name="常规 103 3" xfId="2463"/>
    <cellStyle name="常规 103 3 2" xfId="2464"/>
    <cellStyle name="常规 103 3 2 2" xfId="2465"/>
    <cellStyle name="常规 103 3 2 2 2" xfId="2466"/>
    <cellStyle name="常规 103 3 2 3" xfId="2467"/>
    <cellStyle name="常规 103 3 3" xfId="2468"/>
    <cellStyle name="常规 103 3 3 2" xfId="2469"/>
    <cellStyle name="常规 103 3 4" xfId="2470"/>
    <cellStyle name="常规 103 4" xfId="2471"/>
    <cellStyle name="常规 103 4 2" xfId="2472"/>
    <cellStyle name="常规 103 4 2 2" xfId="2473"/>
    <cellStyle name="常规 103 4 3" xfId="2474"/>
    <cellStyle name="常规 103 5" xfId="2475"/>
    <cellStyle name="常规 103 5 2" xfId="2476"/>
    <cellStyle name="常规 103 6" xfId="2477"/>
    <cellStyle name="常规 104" xfId="2478"/>
    <cellStyle name="常规 104 2" xfId="2479"/>
    <cellStyle name="常规 104 2 2" xfId="2480"/>
    <cellStyle name="常规 104 3" xfId="2481"/>
    <cellStyle name="常规 105" xfId="2482"/>
    <cellStyle name="常规 105 2" xfId="2483"/>
    <cellStyle name="常规 105 2 2" xfId="2484"/>
    <cellStyle name="常规 105 3" xfId="2485"/>
    <cellStyle name="常规 106" xfId="2486"/>
    <cellStyle name="常规 106 2" xfId="2487"/>
    <cellStyle name="常规 106 2 2" xfId="2488"/>
    <cellStyle name="常规 106 3" xfId="2489"/>
    <cellStyle name="常规 107" xfId="2490"/>
    <cellStyle name="常规 107 2" xfId="2491"/>
    <cellStyle name="常规 107 2 2" xfId="2492"/>
    <cellStyle name="常规 107 3" xfId="2493"/>
    <cellStyle name="常规 108" xfId="2494"/>
    <cellStyle name="常规 108 2" xfId="2495"/>
    <cellStyle name="常规 108 2 2" xfId="2496"/>
    <cellStyle name="常规 108 3" xfId="2497"/>
    <cellStyle name="常规 108 3 2" xfId="2498"/>
    <cellStyle name="常规 109" xfId="2499"/>
    <cellStyle name="常规 109 2" xfId="2500"/>
    <cellStyle name="常规 109 2 2" xfId="2501"/>
    <cellStyle name="常规 109 3" xfId="2502"/>
    <cellStyle name="常规 11" xfId="2503"/>
    <cellStyle name="常规 11 2" xfId="2504"/>
    <cellStyle name="常规 11 2 2" xfId="2505"/>
    <cellStyle name="常规 11 2 2 2" xfId="2506"/>
    <cellStyle name="常规 11 2 2 2 2" xfId="2507"/>
    <cellStyle name="常规 11 2 2 3" xfId="2508"/>
    <cellStyle name="常规 11 2 3" xfId="2509"/>
    <cellStyle name="常规 11 2 3 2" xfId="2510"/>
    <cellStyle name="常规 11 2 4" xfId="2511"/>
    <cellStyle name="常规 11 2 5" xfId="2512"/>
    <cellStyle name="常规 11 2 6" xfId="8609"/>
    <cellStyle name="常规 11 3" xfId="2513"/>
    <cellStyle name="常规 11 3 2" xfId="2514"/>
    <cellStyle name="常规 11 3 2 2" xfId="2515"/>
    <cellStyle name="常规 11 3 2 2 2" xfId="2516"/>
    <cellStyle name="常规 11 3 2 3" xfId="2517"/>
    <cellStyle name="常规 11 3 3" xfId="2518"/>
    <cellStyle name="常规 11 3 3 2" xfId="2519"/>
    <cellStyle name="常规 11 3 4" xfId="2520"/>
    <cellStyle name="常规 11 4" xfId="2521"/>
    <cellStyle name="常规 11 4 2" xfId="2522"/>
    <cellStyle name="常规 11 4 2 2" xfId="2523"/>
    <cellStyle name="常规 11 4 3" xfId="2524"/>
    <cellStyle name="常规 11 5" xfId="2525"/>
    <cellStyle name="常规 11 5 2" xfId="2526"/>
    <cellStyle name="常规 11 6" xfId="2527"/>
    <cellStyle name="常规 11 7" xfId="2528"/>
    <cellStyle name="常规 11 8" xfId="8608"/>
    <cellStyle name="常规 11_1-2主要指标" xfId="2529"/>
    <cellStyle name="常规 110" xfId="2530"/>
    <cellStyle name="常规 110 2" xfId="2531"/>
    <cellStyle name="常规 111" xfId="2532"/>
    <cellStyle name="常规 112" xfId="2533"/>
    <cellStyle name="常规 113" xfId="2534"/>
    <cellStyle name="常规 114" xfId="8624"/>
    <cellStyle name="常规 12" xfId="2535"/>
    <cellStyle name="常规 12 2" xfId="2536"/>
    <cellStyle name="常规 12 2 2" xfId="2537"/>
    <cellStyle name="常规 12 2 2 2" xfId="2538"/>
    <cellStyle name="常规 12 2 2 2 2" xfId="2539"/>
    <cellStyle name="常规 12 2 2 3" xfId="2540"/>
    <cellStyle name="常规 12 2 3" xfId="2541"/>
    <cellStyle name="常规 12 2 3 2" xfId="2542"/>
    <cellStyle name="常规 12 2 4" xfId="2543"/>
    <cellStyle name="常规 12 2 5" xfId="2544"/>
    <cellStyle name="常规 12 2 6" xfId="8611"/>
    <cellStyle name="常规 12 3" xfId="2545"/>
    <cellStyle name="常规 12 3 2" xfId="2546"/>
    <cellStyle name="常规 12 3 2 2" xfId="2547"/>
    <cellStyle name="常规 12 3 2 2 2" xfId="2548"/>
    <cellStyle name="常规 12 3 2 3" xfId="2549"/>
    <cellStyle name="常规 12 3 3" xfId="2550"/>
    <cellStyle name="常规 12 3 3 2" xfId="2551"/>
    <cellStyle name="常规 12 3 4" xfId="2552"/>
    <cellStyle name="常规 12 4" xfId="2553"/>
    <cellStyle name="常规 12 4 2" xfId="2554"/>
    <cellStyle name="常规 12 4 2 2" xfId="2555"/>
    <cellStyle name="常规 12 4 3" xfId="2556"/>
    <cellStyle name="常规 12 5" xfId="2557"/>
    <cellStyle name="常规 12 5 2" xfId="2558"/>
    <cellStyle name="常规 12 6" xfId="2559"/>
    <cellStyle name="常规 12 7" xfId="2560"/>
    <cellStyle name="常规 12 8" xfId="8610"/>
    <cellStyle name="常规 12_1-2主要指标" xfId="2561"/>
    <cellStyle name="常规 13" xfId="2562"/>
    <cellStyle name="常规 13 2" xfId="2563"/>
    <cellStyle name="常规 13 2 2" xfId="2564"/>
    <cellStyle name="常规 13 2 2 2" xfId="2565"/>
    <cellStyle name="常规 13 2 2 2 2" xfId="2566"/>
    <cellStyle name="常规 13 2 2 3" xfId="2567"/>
    <cellStyle name="常规 13 2 3" xfId="2568"/>
    <cellStyle name="常规 13 2 3 2" xfId="2569"/>
    <cellStyle name="常规 13 2 3 2 2" xfId="2570"/>
    <cellStyle name="常规 13 2 3 3" xfId="2571"/>
    <cellStyle name="常规 13 2 4" xfId="2572"/>
    <cellStyle name="常规 13 2 4 2" xfId="2573"/>
    <cellStyle name="常规 13 2 5" xfId="2574"/>
    <cellStyle name="常规 13 2 6" xfId="2575"/>
    <cellStyle name="常规 13 2 7" xfId="8613"/>
    <cellStyle name="常规 13 2_1-2主要指标" xfId="2576"/>
    <cellStyle name="常规 13 3" xfId="2577"/>
    <cellStyle name="常规 13 3 2" xfId="2578"/>
    <cellStyle name="常规 13 3 2 2" xfId="2579"/>
    <cellStyle name="常规 13 3 2 2 2" xfId="2580"/>
    <cellStyle name="常规 13 3 2 3" xfId="2581"/>
    <cellStyle name="常规 13 3 3" xfId="2582"/>
    <cellStyle name="常规 13 3 3 2" xfId="2583"/>
    <cellStyle name="常规 13 3 3 2 2" xfId="2584"/>
    <cellStyle name="常规 13 3 3 3" xfId="2585"/>
    <cellStyle name="常规 13 3 4" xfId="2586"/>
    <cellStyle name="常规 13 3 4 2" xfId="2587"/>
    <cellStyle name="常规 13 3 5" xfId="2588"/>
    <cellStyle name="常规 13 3_1-2主要指标" xfId="2589"/>
    <cellStyle name="常规 13 4" xfId="2590"/>
    <cellStyle name="常规 13 4 2" xfId="2591"/>
    <cellStyle name="常规 13 5" xfId="2592"/>
    <cellStyle name="常规 13 5 2" xfId="2593"/>
    <cellStyle name="常规 13 6" xfId="2594"/>
    <cellStyle name="常规 13 7" xfId="2595"/>
    <cellStyle name="常规 13 8" xfId="2596"/>
    <cellStyle name="常规 13 9" xfId="8612"/>
    <cellStyle name="常规 13_1-5" xfId="2597"/>
    <cellStyle name="常规 14" xfId="2598"/>
    <cellStyle name="常规 14 2" xfId="2599"/>
    <cellStyle name="常规 14 2 2" xfId="2600"/>
    <cellStyle name="常规 14 2 3" xfId="2601"/>
    <cellStyle name="常规 14 2 4" xfId="8615"/>
    <cellStyle name="常规 14 3" xfId="2602"/>
    <cellStyle name="常规 14 4" xfId="2603"/>
    <cellStyle name="常规 14 5" xfId="8614"/>
    <cellStyle name="常规 15" xfId="2604"/>
    <cellStyle name="常规 15 2" xfId="2605"/>
    <cellStyle name="常规 15 2 2" xfId="2606"/>
    <cellStyle name="常规 15 2 3" xfId="2607"/>
    <cellStyle name="常规 15 2 4" xfId="8617"/>
    <cellStyle name="常规 15 3" xfId="2608"/>
    <cellStyle name="常规 15 4" xfId="2609"/>
    <cellStyle name="常规 15 5" xfId="8616"/>
    <cellStyle name="常规 16" xfId="2610"/>
    <cellStyle name="常规 16 2" xfId="2611"/>
    <cellStyle name="常规 16 2 2" xfId="2612"/>
    <cellStyle name="常规 16 2 3" xfId="2613"/>
    <cellStyle name="常规 16 2 4" xfId="8619"/>
    <cellStyle name="常规 16 3" xfId="2614"/>
    <cellStyle name="常规 16 4" xfId="2615"/>
    <cellStyle name="常规 16 5" xfId="8618"/>
    <cellStyle name="常规 17" xfId="2616"/>
    <cellStyle name="常规 17 2" xfId="2617"/>
    <cellStyle name="常规 17 2 2" xfId="2618"/>
    <cellStyle name="常规 17 2 2 2" xfId="2619"/>
    <cellStyle name="常规 17 2 2 2 2" xfId="2620"/>
    <cellStyle name="常规 17 2 2 3" xfId="2621"/>
    <cellStyle name="常规 17 2 3" xfId="2622"/>
    <cellStyle name="常规 17 2 3 2" xfId="2623"/>
    <cellStyle name="常规 17 2 4" xfId="2624"/>
    <cellStyle name="常规 17 3" xfId="2625"/>
    <cellStyle name="常规 17 3 2" xfId="2626"/>
    <cellStyle name="常规 17 3 2 2" xfId="2627"/>
    <cellStyle name="常规 17 3 2 2 2" xfId="2628"/>
    <cellStyle name="常规 17 3 2 3" xfId="2629"/>
    <cellStyle name="常规 17 3 3" xfId="2630"/>
    <cellStyle name="常规 17 3 3 2" xfId="2631"/>
    <cellStyle name="常规 17 3 4" xfId="2632"/>
    <cellStyle name="常规 17 4" xfId="2633"/>
    <cellStyle name="常规 17 4 2" xfId="2634"/>
    <cellStyle name="常规 17 4 2 2" xfId="2635"/>
    <cellStyle name="常规 17 4 3" xfId="2636"/>
    <cellStyle name="常规 17 5" xfId="2637"/>
    <cellStyle name="常规 17 5 2" xfId="2638"/>
    <cellStyle name="常规 17 6" xfId="2639"/>
    <cellStyle name="常规 17 7" xfId="2640"/>
    <cellStyle name="常规 17 8" xfId="8620"/>
    <cellStyle name="常规 18" xfId="2641"/>
    <cellStyle name="常规 18 2" xfId="2642"/>
    <cellStyle name="常规 18 2 2" xfId="2643"/>
    <cellStyle name="常规 18 2 2 2" xfId="2644"/>
    <cellStyle name="常规 18 2 2 2 2" xfId="2645"/>
    <cellStyle name="常规 18 2 2 3" xfId="2646"/>
    <cellStyle name="常规 18 2 3" xfId="2647"/>
    <cellStyle name="常规 18 2 3 2" xfId="2648"/>
    <cellStyle name="常规 18 2 4" xfId="2649"/>
    <cellStyle name="常规 18 2 5" xfId="2650"/>
    <cellStyle name="常规 18 2 6" xfId="8622"/>
    <cellStyle name="常规 18 3" xfId="2651"/>
    <cellStyle name="常规 18 3 2" xfId="2652"/>
    <cellStyle name="常规 18 3 2 2" xfId="2653"/>
    <cellStyle name="常规 18 3 2 2 2" xfId="2654"/>
    <cellStyle name="常规 18 3 2 3" xfId="2655"/>
    <cellStyle name="常规 18 3 3" xfId="2656"/>
    <cellStyle name="常规 18 3 3 2" xfId="2657"/>
    <cellStyle name="常规 18 3 4" xfId="2658"/>
    <cellStyle name="常规 18 4" xfId="2659"/>
    <cellStyle name="常规 18 4 2" xfId="2660"/>
    <cellStyle name="常规 18 4 2 2" xfId="2661"/>
    <cellStyle name="常规 18 4 3" xfId="2662"/>
    <cellStyle name="常规 18 5" xfId="2663"/>
    <cellStyle name="常规 18 5 2" xfId="2664"/>
    <cellStyle name="常规 18 6" xfId="2665"/>
    <cellStyle name="常规 18 7" xfId="2666"/>
    <cellStyle name="常规 18 8" xfId="8621"/>
    <cellStyle name="常规 19" xfId="2667"/>
    <cellStyle name="常规 19 2" xfId="2668"/>
    <cellStyle name="常规 19 2 2" xfId="2669"/>
    <cellStyle name="常规 19 2 2 2" xfId="2670"/>
    <cellStyle name="常规 19 2 2 2 2" xfId="2671"/>
    <cellStyle name="常规 19 2 2 3" xfId="2672"/>
    <cellStyle name="常规 19 2 3" xfId="2673"/>
    <cellStyle name="常规 19 2 3 2" xfId="2674"/>
    <cellStyle name="常规 19 2 4" xfId="2675"/>
    <cellStyle name="常规 19 3" xfId="2676"/>
    <cellStyle name="常规 19 3 2" xfId="2677"/>
    <cellStyle name="常规 19 3 2 2" xfId="2678"/>
    <cellStyle name="常规 19 3 2 2 2" xfId="2679"/>
    <cellStyle name="常规 19 3 2 3" xfId="2680"/>
    <cellStyle name="常规 19 3 3" xfId="2681"/>
    <cellStyle name="常规 19 3 3 2" xfId="2682"/>
    <cellStyle name="常规 19 3 4" xfId="2683"/>
    <cellStyle name="常规 19 4" xfId="2684"/>
    <cellStyle name="常规 19 4 2" xfId="2685"/>
    <cellStyle name="常规 19 4 2 2" xfId="2686"/>
    <cellStyle name="常规 19 4 3" xfId="2687"/>
    <cellStyle name="常规 19 5" xfId="2688"/>
    <cellStyle name="常规 19 5 2" xfId="2689"/>
    <cellStyle name="常规 19 6" xfId="2690"/>
    <cellStyle name="常规 19 7" xfId="2691"/>
    <cellStyle name="常规 19 8" xfId="8623"/>
    <cellStyle name="常规 2" xfId="2692"/>
    <cellStyle name="常规 2 10" xfId="2693"/>
    <cellStyle name="常规 2 10 2" xfId="2694"/>
    <cellStyle name="常规 2 10 2 2" xfId="2695"/>
    <cellStyle name="常规 2 10 3" xfId="2696"/>
    <cellStyle name="常规 2 11" xfId="2697"/>
    <cellStyle name="常规 2 11 2" xfId="2698"/>
    <cellStyle name="常规 2 11 2 2" xfId="2699"/>
    <cellStyle name="常规 2 11 3" xfId="2700"/>
    <cellStyle name="常规 2 11 3 2" xfId="2701"/>
    <cellStyle name="常规 2 12" xfId="2702"/>
    <cellStyle name="常规 2 12 2" xfId="2703"/>
    <cellStyle name="常规 2 12 2 2" xfId="2704"/>
    <cellStyle name="常规 2 13" xfId="2705"/>
    <cellStyle name="常规 2 13 2" xfId="2706"/>
    <cellStyle name="常规 2 14" xfId="2707"/>
    <cellStyle name="常规 2 14 2" xfId="2708"/>
    <cellStyle name="常规 2 15" xfId="2709"/>
    <cellStyle name="常规 2 16" xfId="9945"/>
    <cellStyle name="常规 2 2" xfId="2710"/>
    <cellStyle name="常规 2 2 10" xfId="2711"/>
    <cellStyle name="常规 2 2 10 2" xfId="2712"/>
    <cellStyle name="常规 2 2 11" xfId="2713"/>
    <cellStyle name="常规 2 2 12" xfId="2714"/>
    <cellStyle name="常规 2 2 2" xfId="2715"/>
    <cellStyle name="常规 2 2 2 10" xfId="2716"/>
    <cellStyle name="常规 2 2 2 11" xfId="2717"/>
    <cellStyle name="常规 2 2 2 12" xfId="8625"/>
    <cellStyle name="常规 2 2 2 2" xfId="2718"/>
    <cellStyle name="常规 2 2 2 2 2" xfId="2719"/>
    <cellStyle name="常规 2 2 2 2 2 2" xfId="2720"/>
    <cellStyle name="常规 2 2 2 2 2 2 2" xfId="2721"/>
    <cellStyle name="常规 2 2 2 2 2 2 2 2" xfId="2722"/>
    <cellStyle name="常规 2 2 2 2 2 2 3" xfId="2723"/>
    <cellStyle name="常规 2 2 2 2 2 3" xfId="2724"/>
    <cellStyle name="常规 2 2 2 2 2 3 2" xfId="2725"/>
    <cellStyle name="常规 2 2 2 2 2 4" xfId="2726"/>
    <cellStyle name="常规 2 2 2 2 3" xfId="2727"/>
    <cellStyle name="常规 2 2 2 2 3 2" xfId="2728"/>
    <cellStyle name="常规 2 2 2 2 3 2 2" xfId="2729"/>
    <cellStyle name="常规 2 2 2 2 3 2 2 2" xfId="2730"/>
    <cellStyle name="常规 2 2 2 2 3 2 3" xfId="2731"/>
    <cellStyle name="常规 2 2 2 2 3 3" xfId="2732"/>
    <cellStyle name="常规 2 2 2 2 3 3 2" xfId="2733"/>
    <cellStyle name="常规 2 2 2 2 3 4" xfId="2734"/>
    <cellStyle name="常规 2 2 2 2 4" xfId="2735"/>
    <cellStyle name="常规 2 2 2 2 4 2" xfId="2736"/>
    <cellStyle name="常规 2 2 2 2 4 2 2" xfId="2737"/>
    <cellStyle name="常规 2 2 2 2 4 3" xfId="2738"/>
    <cellStyle name="常规 2 2 2 2 5" xfId="2739"/>
    <cellStyle name="常规 2 2 2 2 5 2" xfId="2740"/>
    <cellStyle name="常规 2 2 2 2 5 2 2" xfId="2741"/>
    <cellStyle name="常规 2 2 2 2 5 3" xfId="2742"/>
    <cellStyle name="常规 2 2 2 2 6" xfId="2743"/>
    <cellStyle name="常规 2 2 2 2 6 2" xfId="2744"/>
    <cellStyle name="常规 2 2 2 2 7" xfId="2745"/>
    <cellStyle name="常规 2 2 2 2_1-2主要指标" xfId="2746"/>
    <cellStyle name="常规 2 2 2 3" xfId="2747"/>
    <cellStyle name="常规 2 2 2 3 2" xfId="2748"/>
    <cellStyle name="常规 2 2 2 3 2 2" xfId="2749"/>
    <cellStyle name="常规 2 2 2 3 2 2 2" xfId="2750"/>
    <cellStyle name="常规 2 2 2 3 2 3" xfId="2751"/>
    <cellStyle name="常规 2 2 2 3 3" xfId="2752"/>
    <cellStyle name="常规 2 2 2 3 3 2" xfId="2753"/>
    <cellStyle name="常规 2 2 2 3 4" xfId="2754"/>
    <cellStyle name="常规 2 2 2 4" xfId="2755"/>
    <cellStyle name="常规 2 2 2 4 2" xfId="2756"/>
    <cellStyle name="常规 2 2 2 4 2 2" xfId="2757"/>
    <cellStyle name="常规 2 2 2 4 2 2 2" xfId="2758"/>
    <cellStyle name="常规 2 2 2 4 2 3" xfId="2759"/>
    <cellStyle name="常规 2 2 2 4 3" xfId="2760"/>
    <cellStyle name="常规 2 2 2 4 3 2" xfId="2761"/>
    <cellStyle name="常规 2 2 2 4 3 2 2" xfId="2762"/>
    <cellStyle name="常规 2 2 2 4 3 3" xfId="2763"/>
    <cellStyle name="常规 2 2 2 4 4" xfId="2764"/>
    <cellStyle name="常规 2 2 2 4 4 2" xfId="2765"/>
    <cellStyle name="常规 2 2 2 4 5" xfId="2766"/>
    <cellStyle name="常规 2 2 2 4_1-2主要指标" xfId="2767"/>
    <cellStyle name="常规 2 2 2 5" xfId="2768"/>
    <cellStyle name="常规 2 2 2 5 2" xfId="2769"/>
    <cellStyle name="常规 2 2 2 5 2 2" xfId="2770"/>
    <cellStyle name="常规 2 2 2 5 3" xfId="2771"/>
    <cellStyle name="常规 2 2 2 6" xfId="2772"/>
    <cellStyle name="常规 2 2 2 6 2" xfId="2773"/>
    <cellStyle name="常规 2 2 2 7" xfId="2774"/>
    <cellStyle name="常规 2 2 2 7 2" xfId="2775"/>
    <cellStyle name="常规 2 2 2 8" xfId="2776"/>
    <cellStyle name="常规 2 2 2 8 2" xfId="2777"/>
    <cellStyle name="常规 2 2 2 9" xfId="2778"/>
    <cellStyle name="常规 2 2 2_1-2主要指标" xfId="2779"/>
    <cellStyle name="常规 2 2 3" xfId="2780"/>
    <cellStyle name="常规 2 2 3 10" xfId="8626"/>
    <cellStyle name="常规 2 2 3 2" xfId="2781"/>
    <cellStyle name="常规 2 2 3 2 2" xfId="2782"/>
    <cellStyle name="常规 2 2 3 2 2 2" xfId="2783"/>
    <cellStyle name="常规 2 2 3 2 2 2 2" xfId="2784"/>
    <cellStyle name="常规 2 2 3 2 2 3" xfId="2785"/>
    <cellStyle name="常规 2 2 3 2 3" xfId="2786"/>
    <cellStyle name="常规 2 2 3 2 3 2" xfId="2787"/>
    <cellStyle name="常规 2 2 3 2 3 2 2" xfId="2788"/>
    <cellStyle name="常规 2 2 3 2 3 3" xfId="2789"/>
    <cellStyle name="常规 2 2 3 2 4" xfId="2790"/>
    <cellStyle name="常规 2 2 3 2 4 2" xfId="2791"/>
    <cellStyle name="常规 2 2 3 2 5" xfId="2792"/>
    <cellStyle name="常规 2 2 3 2_1-2主要指标" xfId="2793"/>
    <cellStyle name="常规 2 2 3 3" xfId="2794"/>
    <cellStyle name="常规 2 2 3 3 2" xfId="2795"/>
    <cellStyle name="常规 2 2 3 3 2 2" xfId="2796"/>
    <cellStyle name="常规 2 2 3 3 2 2 2" xfId="2797"/>
    <cellStyle name="常规 2 2 3 3 2 3" xfId="2798"/>
    <cellStyle name="常规 2 2 3 3 3" xfId="2799"/>
    <cellStyle name="常规 2 2 3 3 3 2" xfId="2800"/>
    <cellStyle name="常规 2 2 3 3 3 2 2" xfId="2801"/>
    <cellStyle name="常规 2 2 3 3 3 3" xfId="2802"/>
    <cellStyle name="常规 2 2 3 3 4" xfId="2803"/>
    <cellStyle name="常规 2 2 3 3 4 2" xfId="2804"/>
    <cellStyle name="常规 2 2 3 3 5" xfId="2805"/>
    <cellStyle name="常规 2 2 3 3_1-2主要指标" xfId="2806"/>
    <cellStyle name="常规 2 2 3 4" xfId="2807"/>
    <cellStyle name="常规 2 2 3 4 2" xfId="2808"/>
    <cellStyle name="常规 2 2 3 4 2 2" xfId="2809"/>
    <cellStyle name="常规 2 2 3 4 3" xfId="2810"/>
    <cellStyle name="常规 2 2 3 5" xfId="2811"/>
    <cellStyle name="常规 2 2 3 5 2" xfId="2812"/>
    <cellStyle name="常规 2 2 3 6" xfId="2813"/>
    <cellStyle name="常规 2 2 3 6 2" xfId="2814"/>
    <cellStyle name="常规 2 2 3 7" xfId="2815"/>
    <cellStyle name="常规 2 2 3 8" xfId="2816"/>
    <cellStyle name="常规 2 2 3 9" xfId="2817"/>
    <cellStyle name="常规 2 2 3_1-5" xfId="2818"/>
    <cellStyle name="常规 2 2 4" xfId="2819"/>
    <cellStyle name="常规 2 2 4 2" xfId="2820"/>
    <cellStyle name="常规 2 2 4 2 2" xfId="2821"/>
    <cellStyle name="常规 2 2 4 2 2 2" xfId="2822"/>
    <cellStyle name="常规 2 2 4 2 3" xfId="2823"/>
    <cellStyle name="常规 2 2 4 3" xfId="2824"/>
    <cellStyle name="常规 2 2 4 3 2" xfId="2825"/>
    <cellStyle name="常规 2 2 4 4" xfId="2826"/>
    <cellStyle name="常规 2 2 4 5" xfId="2827"/>
    <cellStyle name="常规 2 2 4 6" xfId="8627"/>
    <cellStyle name="常规 2 2 4_1-2主要指标" xfId="2828"/>
    <cellStyle name="常规 2 2 5" xfId="2829"/>
    <cellStyle name="常规 2 2 5 2" xfId="2830"/>
    <cellStyle name="常规 2 2 5 2 2" xfId="2831"/>
    <cellStyle name="常规 2 2 5 3" xfId="2832"/>
    <cellStyle name="常规 2 2 6" xfId="2833"/>
    <cellStyle name="常规 2 2 6 2" xfId="2834"/>
    <cellStyle name="常规 2 2 6 2 2" xfId="2835"/>
    <cellStyle name="常规 2 2 6 3" xfId="2836"/>
    <cellStyle name="常规 2 2 7" xfId="2837"/>
    <cellStyle name="常规 2 2 7 2" xfId="2838"/>
    <cellStyle name="常规 2 2 7 2 2" xfId="2839"/>
    <cellStyle name="常规 2 2 7 3" xfId="2840"/>
    <cellStyle name="常规 2 2 8" xfId="2841"/>
    <cellStyle name="常规 2 2 8 2" xfId="2842"/>
    <cellStyle name="常规 2 2 9" xfId="2843"/>
    <cellStyle name="常规 2 2 9 2" xfId="2844"/>
    <cellStyle name="常规 2 2 9 2 2" xfId="2845"/>
    <cellStyle name="常规 2 2 9 3" xfId="2846"/>
    <cellStyle name="常规 2 2_1-2主要指标" xfId="2847"/>
    <cellStyle name="常规 2 3" xfId="2848"/>
    <cellStyle name="常规 2 3 10" xfId="2849"/>
    <cellStyle name="常规 2 3 11" xfId="8628"/>
    <cellStyle name="常规 2 3 2" xfId="2850"/>
    <cellStyle name="常规 2 3 2 2" xfId="2851"/>
    <cellStyle name="常规 2 3 2 2 2" xfId="2852"/>
    <cellStyle name="常规 2 3 2 2 2 2" xfId="2853"/>
    <cellStyle name="常规 2 3 2 2 3" xfId="2854"/>
    <cellStyle name="常规 2 3 2 3" xfId="2855"/>
    <cellStyle name="常规 2 3 2 3 2" xfId="2856"/>
    <cellStyle name="常规 2 3 2 4" xfId="2857"/>
    <cellStyle name="常规 2 3 2 4 2" xfId="2858"/>
    <cellStyle name="常规 2 3 2 5" xfId="2859"/>
    <cellStyle name="常规 2 3 2 6" xfId="2860"/>
    <cellStyle name="常规 2 3 2 7" xfId="8629"/>
    <cellStyle name="常规 2 3 2_1-5" xfId="2861"/>
    <cellStyle name="常规 2 3 3" xfId="2862"/>
    <cellStyle name="常规 2 3 3 2" xfId="2863"/>
    <cellStyle name="常规 2 3 3 2 2" xfId="2864"/>
    <cellStyle name="常规 2 3 3 2 2 2" xfId="2865"/>
    <cellStyle name="常规 2 3 3 2 3" xfId="2866"/>
    <cellStyle name="常规 2 3 3 3" xfId="2867"/>
    <cellStyle name="常规 2 3 3 3 2" xfId="2868"/>
    <cellStyle name="常规 2 3 3 4" xfId="2869"/>
    <cellStyle name="常规 2 3 3_1-2主要指标" xfId="2870"/>
    <cellStyle name="常规 2 3 4" xfId="2871"/>
    <cellStyle name="常规 2 3 4 2" xfId="2872"/>
    <cellStyle name="常规 2 3 4 2 2" xfId="2873"/>
    <cellStyle name="常规 2 3 4 3" xfId="2874"/>
    <cellStyle name="常规 2 3 5" xfId="2875"/>
    <cellStyle name="常规 2 3 5 2" xfId="2876"/>
    <cellStyle name="常规 2 3 5 2 2" xfId="2877"/>
    <cellStyle name="常规 2 3 5 3" xfId="2878"/>
    <cellStyle name="常规 2 3 6" xfId="2879"/>
    <cellStyle name="常规 2 3 6 2" xfId="2880"/>
    <cellStyle name="常规 2 3 7" xfId="2881"/>
    <cellStyle name="常规 2 3 7 2" xfId="2882"/>
    <cellStyle name="常规 2 3 8" xfId="2883"/>
    <cellStyle name="常规 2 3 9" xfId="2884"/>
    <cellStyle name="常规 2 3_1-2主要指标" xfId="2885"/>
    <cellStyle name="常规 2 4" xfId="2886"/>
    <cellStyle name="常规 2 4 2" xfId="2887"/>
    <cellStyle name="常规 2 4 2 2" xfId="2888"/>
    <cellStyle name="常规 2 4 2 2 2" xfId="2889"/>
    <cellStyle name="常规 2 4 2 3" xfId="2890"/>
    <cellStyle name="常规 2 4 2 4" xfId="2891"/>
    <cellStyle name="常规 2 4 2 5" xfId="8631"/>
    <cellStyle name="常规 2 4 3" xfId="2892"/>
    <cellStyle name="常规 2 4 3 2" xfId="2893"/>
    <cellStyle name="常规 2 4 3 2 2" xfId="2894"/>
    <cellStyle name="常规 2 4 3 3" xfId="2895"/>
    <cellStyle name="常规 2 4 4" xfId="2896"/>
    <cellStyle name="常规 2 4 4 2" xfId="2897"/>
    <cellStyle name="常规 2 4 5" xfId="2898"/>
    <cellStyle name="常规 2 4 6" xfId="2899"/>
    <cellStyle name="常规 2 4 7" xfId="8630"/>
    <cellStyle name="常规 2 4_1-2主要指标" xfId="2900"/>
    <cellStyle name="常规 2 5" xfId="2901"/>
    <cellStyle name="常规 2 5 2" xfId="2902"/>
    <cellStyle name="常规 2 5 2 2" xfId="2903"/>
    <cellStyle name="常规 2 5 3" xfId="2904"/>
    <cellStyle name="常规 2 5 4" xfId="2905"/>
    <cellStyle name="常规 2 5 5" xfId="8632"/>
    <cellStyle name="常规 2 6" xfId="2906"/>
    <cellStyle name="常规 2 6 2" xfId="2907"/>
    <cellStyle name="常规 2 6 2 2" xfId="2908"/>
    <cellStyle name="常规 2 6 3" xfId="2909"/>
    <cellStyle name="常规 2 6 4" xfId="2910"/>
    <cellStyle name="常规 2 7" xfId="2911"/>
    <cellStyle name="常规 2 7 2" xfId="2912"/>
    <cellStyle name="常规 2 7 2 2" xfId="2913"/>
    <cellStyle name="常规 2 7 3" xfId="2914"/>
    <cellStyle name="常规 2 7 4" xfId="2915"/>
    <cellStyle name="常规 2 7 5" xfId="8633"/>
    <cellStyle name="常规 2 8" xfId="2916"/>
    <cellStyle name="常规 2 8 2" xfId="2917"/>
    <cellStyle name="常规 2 8 2 2" xfId="2918"/>
    <cellStyle name="常规 2 8 3" xfId="2919"/>
    <cellStyle name="常规 2 9" xfId="2920"/>
    <cellStyle name="常规 2 9 2" xfId="2921"/>
    <cellStyle name="常规 2 9 2 2" xfId="2922"/>
    <cellStyle name="常规 2 9 3" xfId="2923"/>
    <cellStyle name="常规 2_1-2主要指标" xfId="2924"/>
    <cellStyle name="常规 20" xfId="2925"/>
    <cellStyle name="常规 20 2" xfId="2926"/>
    <cellStyle name="常规 20 2 2" xfId="2927"/>
    <cellStyle name="常规 20 3" xfId="2928"/>
    <cellStyle name="常规 20 4" xfId="2929"/>
    <cellStyle name="常规 20 5" xfId="8634"/>
    <cellStyle name="常规 21" xfId="2930"/>
    <cellStyle name="常规 21 2" xfId="2931"/>
    <cellStyle name="常规 21 2 2" xfId="2932"/>
    <cellStyle name="常规 21 2 2 2" xfId="2933"/>
    <cellStyle name="常规 21 2 2 2 2" xfId="2934"/>
    <cellStyle name="常规 21 2 2 3" xfId="2935"/>
    <cellStyle name="常规 21 2 3" xfId="2936"/>
    <cellStyle name="常规 21 2 3 2" xfId="2937"/>
    <cellStyle name="常规 21 2 4" xfId="2938"/>
    <cellStyle name="常规 21 3" xfId="2939"/>
    <cellStyle name="常规 21 3 2" xfId="2940"/>
    <cellStyle name="常规 21 3 2 2" xfId="2941"/>
    <cellStyle name="常规 21 3 2 2 2" xfId="2942"/>
    <cellStyle name="常规 21 3 2 3" xfId="2943"/>
    <cellStyle name="常规 21 3 3" xfId="2944"/>
    <cellStyle name="常规 21 3 3 2" xfId="2945"/>
    <cellStyle name="常规 21 3 4" xfId="2946"/>
    <cellStyle name="常规 21 4" xfId="2947"/>
    <cellStyle name="常规 21 4 2" xfId="2948"/>
    <cellStyle name="常规 21 4 2 2" xfId="2949"/>
    <cellStyle name="常规 21 4 3" xfId="2950"/>
    <cellStyle name="常规 21 5" xfId="2951"/>
    <cellStyle name="常规 21 5 2" xfId="2952"/>
    <cellStyle name="常规 21 6" xfId="2953"/>
    <cellStyle name="常规 21 7" xfId="2954"/>
    <cellStyle name="常规 21 8" xfId="9946"/>
    <cellStyle name="常规 22" xfId="2955"/>
    <cellStyle name="常规 22 2" xfId="2956"/>
    <cellStyle name="常规 22 2 2" xfId="2957"/>
    <cellStyle name="常规 22 2 2 2" xfId="2958"/>
    <cellStyle name="常规 22 2 2 2 2" xfId="2959"/>
    <cellStyle name="常规 22 2 2 3" xfId="2960"/>
    <cellStyle name="常规 22 2 3" xfId="2961"/>
    <cellStyle name="常规 22 2 3 2" xfId="2962"/>
    <cellStyle name="常规 22 2 4" xfId="2963"/>
    <cellStyle name="常规 22 3" xfId="2964"/>
    <cellStyle name="常规 22 3 2" xfId="2965"/>
    <cellStyle name="常规 22 3 2 2" xfId="2966"/>
    <cellStyle name="常规 22 3 2 2 2" xfId="2967"/>
    <cellStyle name="常规 22 3 2 3" xfId="2968"/>
    <cellStyle name="常规 22 3 3" xfId="2969"/>
    <cellStyle name="常规 22 3 3 2" xfId="2970"/>
    <cellStyle name="常规 22 3 4" xfId="2971"/>
    <cellStyle name="常规 22 4" xfId="2972"/>
    <cellStyle name="常规 22 4 2" xfId="2973"/>
    <cellStyle name="常规 22 4 2 2" xfId="2974"/>
    <cellStyle name="常规 22 4 3" xfId="2975"/>
    <cellStyle name="常规 22 5" xfId="2976"/>
    <cellStyle name="常规 22 5 2" xfId="2977"/>
    <cellStyle name="常规 22 6" xfId="2978"/>
    <cellStyle name="常规 22 7" xfId="2979"/>
    <cellStyle name="常规 22 8" xfId="8635"/>
    <cellStyle name="常规 23" xfId="2980"/>
    <cellStyle name="常规 23 2" xfId="2981"/>
    <cellStyle name="常规 23 2 2" xfId="2982"/>
    <cellStyle name="常规 23 2 2 2" xfId="2983"/>
    <cellStyle name="常规 23 2 2 2 2" xfId="2984"/>
    <cellStyle name="常规 23 2 2 3" xfId="2985"/>
    <cellStyle name="常规 23 2 3" xfId="2986"/>
    <cellStyle name="常规 23 2 3 2" xfId="2987"/>
    <cellStyle name="常规 23 2 4" xfId="2988"/>
    <cellStyle name="常规 23 3" xfId="2989"/>
    <cellStyle name="常规 23 3 2" xfId="2990"/>
    <cellStyle name="常规 23 3 2 2" xfId="2991"/>
    <cellStyle name="常规 23 3 2 2 2" xfId="2992"/>
    <cellStyle name="常规 23 3 2 3" xfId="2993"/>
    <cellStyle name="常规 23 3 3" xfId="2994"/>
    <cellStyle name="常规 23 3 3 2" xfId="2995"/>
    <cellStyle name="常规 23 3 4" xfId="2996"/>
    <cellStyle name="常规 23 4" xfId="2997"/>
    <cellStyle name="常规 23 4 2" xfId="2998"/>
    <cellStyle name="常规 23 4 2 2" xfId="2999"/>
    <cellStyle name="常规 23 4 3" xfId="3000"/>
    <cellStyle name="常规 23 5" xfId="3001"/>
    <cellStyle name="常规 23 5 2" xfId="3002"/>
    <cellStyle name="常规 23 6" xfId="3003"/>
    <cellStyle name="常规 24" xfId="3004"/>
    <cellStyle name="常规 24 2" xfId="3005"/>
    <cellStyle name="常规 24 2 2" xfId="3006"/>
    <cellStyle name="常规 24 2 2 2" xfId="3007"/>
    <cellStyle name="常规 24 2 2 2 2" xfId="3008"/>
    <cellStyle name="常规 24 2 2 3" xfId="3009"/>
    <cellStyle name="常规 24 2 3" xfId="3010"/>
    <cellStyle name="常规 24 2 3 2" xfId="3011"/>
    <cellStyle name="常规 24 2 4" xfId="3012"/>
    <cellStyle name="常规 24 3" xfId="3013"/>
    <cellStyle name="常规 24 3 2" xfId="3014"/>
    <cellStyle name="常规 24 3 2 2" xfId="3015"/>
    <cellStyle name="常规 24 3 2 2 2" xfId="3016"/>
    <cellStyle name="常规 24 3 2 3" xfId="3017"/>
    <cellStyle name="常规 24 3 3" xfId="3018"/>
    <cellStyle name="常规 24 3 3 2" xfId="3019"/>
    <cellStyle name="常规 24 3 4" xfId="3020"/>
    <cellStyle name="常规 24 4" xfId="3021"/>
    <cellStyle name="常规 24 4 2" xfId="3022"/>
    <cellStyle name="常规 24 4 2 2" xfId="3023"/>
    <cellStyle name="常规 24 4 3" xfId="3024"/>
    <cellStyle name="常规 24 5" xfId="3025"/>
    <cellStyle name="常规 24 5 2" xfId="3026"/>
    <cellStyle name="常规 24 6" xfId="3027"/>
    <cellStyle name="常规 25" xfId="3028"/>
    <cellStyle name="常规 25 2" xfId="3029"/>
    <cellStyle name="常规 25 2 2" xfId="3030"/>
    <cellStyle name="常规 25 2 2 2" xfId="3031"/>
    <cellStyle name="常规 25 2 2 2 2" xfId="3032"/>
    <cellStyle name="常规 25 2 2 3" xfId="3033"/>
    <cellStyle name="常规 25 2 3" xfId="3034"/>
    <cellStyle name="常规 25 2 3 2" xfId="3035"/>
    <cellStyle name="常规 25 2 4" xfId="3036"/>
    <cellStyle name="常规 25 3" xfId="3037"/>
    <cellStyle name="常规 25 3 2" xfId="3038"/>
    <cellStyle name="常规 25 3 2 2" xfId="3039"/>
    <cellStyle name="常规 25 3 2 2 2" xfId="3040"/>
    <cellStyle name="常规 25 3 2 3" xfId="3041"/>
    <cellStyle name="常规 25 3 3" xfId="3042"/>
    <cellStyle name="常规 25 3 3 2" xfId="3043"/>
    <cellStyle name="常规 25 3 4" xfId="3044"/>
    <cellStyle name="常规 25 4" xfId="3045"/>
    <cellStyle name="常规 25 4 2" xfId="3046"/>
    <cellStyle name="常规 25 4 2 2" xfId="3047"/>
    <cellStyle name="常规 25 4 3" xfId="3048"/>
    <cellStyle name="常规 25 5" xfId="3049"/>
    <cellStyle name="常规 25 5 2" xfId="3050"/>
    <cellStyle name="常规 25 6" xfId="3051"/>
    <cellStyle name="常规 26" xfId="3052"/>
    <cellStyle name="常规 26 2" xfId="3053"/>
    <cellStyle name="常规 26 2 2" xfId="3054"/>
    <cellStyle name="常规 26 2 2 2" xfId="3055"/>
    <cellStyle name="常规 26 2 2 2 2" xfId="3056"/>
    <cellStyle name="常规 26 2 2 3" xfId="3057"/>
    <cellStyle name="常规 26 2 3" xfId="3058"/>
    <cellStyle name="常规 26 2 3 2" xfId="3059"/>
    <cellStyle name="常规 26 2 4" xfId="3060"/>
    <cellStyle name="常规 26 3" xfId="3061"/>
    <cellStyle name="常规 26 3 2" xfId="3062"/>
    <cellStyle name="常规 26 3 2 2" xfId="3063"/>
    <cellStyle name="常规 26 3 2 2 2" xfId="3064"/>
    <cellStyle name="常规 26 3 2 3" xfId="3065"/>
    <cellStyle name="常规 26 3 3" xfId="3066"/>
    <cellStyle name="常规 26 3 3 2" xfId="3067"/>
    <cellStyle name="常规 26 3 4" xfId="3068"/>
    <cellStyle name="常规 26 4" xfId="3069"/>
    <cellStyle name="常规 26 4 2" xfId="3070"/>
    <cellStyle name="常规 26 4 2 2" xfId="3071"/>
    <cellStyle name="常规 26 4 3" xfId="3072"/>
    <cellStyle name="常规 26 5" xfId="3073"/>
    <cellStyle name="常规 26 5 2" xfId="3074"/>
    <cellStyle name="常规 26 6" xfId="3075"/>
    <cellStyle name="常规 27" xfId="3076"/>
    <cellStyle name="常规 27 2" xfId="3077"/>
    <cellStyle name="常规 27 2 2" xfId="3078"/>
    <cellStyle name="常规 27 3" xfId="3079"/>
    <cellStyle name="常规 28" xfId="3080"/>
    <cellStyle name="常规 28 2" xfId="3081"/>
    <cellStyle name="常规 28 2 2" xfId="3082"/>
    <cellStyle name="常规 28 2 2 2" xfId="3083"/>
    <cellStyle name="常规 28 2 2 2 2" xfId="3084"/>
    <cellStyle name="常规 28 2 2 3" xfId="3085"/>
    <cellStyle name="常规 28 2 3" xfId="3086"/>
    <cellStyle name="常规 28 2 3 2" xfId="3087"/>
    <cellStyle name="常规 28 2 4" xfId="3088"/>
    <cellStyle name="常规 28 3" xfId="3089"/>
    <cellStyle name="常规 28 3 2" xfId="3090"/>
    <cellStyle name="常规 28 3 2 2" xfId="3091"/>
    <cellStyle name="常规 28 3 2 2 2" xfId="3092"/>
    <cellStyle name="常规 28 3 2 3" xfId="3093"/>
    <cellStyle name="常规 28 3 3" xfId="3094"/>
    <cellStyle name="常规 28 3 3 2" xfId="3095"/>
    <cellStyle name="常规 28 3 4" xfId="3096"/>
    <cellStyle name="常规 28 4" xfId="3097"/>
    <cellStyle name="常规 28 4 2" xfId="3098"/>
    <cellStyle name="常规 28 4 2 2" xfId="3099"/>
    <cellStyle name="常规 28 4 3" xfId="3100"/>
    <cellStyle name="常规 28 5" xfId="3101"/>
    <cellStyle name="常规 28 5 2" xfId="3102"/>
    <cellStyle name="常规 28 6" xfId="3103"/>
    <cellStyle name="常规 29" xfId="3104"/>
    <cellStyle name="常规 29 2" xfId="3105"/>
    <cellStyle name="常规 29 2 2" xfId="3106"/>
    <cellStyle name="常规 29 2 2 2" xfId="3107"/>
    <cellStyle name="常规 29 2 2 2 2" xfId="3108"/>
    <cellStyle name="常规 29 2 2 3" xfId="3109"/>
    <cellStyle name="常规 29 2 3" xfId="3110"/>
    <cellStyle name="常规 29 2 3 2" xfId="3111"/>
    <cellStyle name="常规 29 2 4" xfId="3112"/>
    <cellStyle name="常规 29 3" xfId="3113"/>
    <cellStyle name="常规 29 3 2" xfId="3114"/>
    <cellStyle name="常规 29 3 2 2" xfId="3115"/>
    <cellStyle name="常规 29 3 2 2 2" xfId="3116"/>
    <cellStyle name="常规 29 3 2 3" xfId="3117"/>
    <cellStyle name="常规 29 3 3" xfId="3118"/>
    <cellStyle name="常规 29 3 3 2" xfId="3119"/>
    <cellStyle name="常规 29 3 4" xfId="3120"/>
    <cellStyle name="常规 29 4" xfId="3121"/>
    <cellStyle name="常规 29 4 2" xfId="3122"/>
    <cellStyle name="常规 29 4 2 2" xfId="3123"/>
    <cellStyle name="常规 29 4 3" xfId="3124"/>
    <cellStyle name="常规 29 5" xfId="3125"/>
    <cellStyle name="常规 29 5 2" xfId="3126"/>
    <cellStyle name="常规 29 6" xfId="3127"/>
    <cellStyle name="常规 3" xfId="3128"/>
    <cellStyle name="常规 3 10" xfId="3129"/>
    <cellStyle name="常规 3 10 2" xfId="3130"/>
    <cellStyle name="常规 3 11" xfId="3131"/>
    <cellStyle name="常规 3 11 2" xfId="3132"/>
    <cellStyle name="常规 3 12" xfId="3133"/>
    <cellStyle name="常规 3 13" xfId="3134"/>
    <cellStyle name="常规 3 14" xfId="9947"/>
    <cellStyle name="常规 3 2" xfId="3135"/>
    <cellStyle name="常规 3 2 2" xfId="3136"/>
    <cellStyle name="常规 3 2 2 2" xfId="3137"/>
    <cellStyle name="常规 3 2 2 2 2" xfId="3138"/>
    <cellStyle name="常规 3 2 2 2 2 2" xfId="3139"/>
    <cellStyle name="常规 3 2 2 2 3" xfId="3140"/>
    <cellStyle name="常规 3 2 2 3" xfId="3141"/>
    <cellStyle name="常规 3 2 2 3 2" xfId="3142"/>
    <cellStyle name="常规 3 2 2 4" xfId="3143"/>
    <cellStyle name="常规 3 2 2 5" xfId="3144"/>
    <cellStyle name="常规 3 2 2 6" xfId="8636"/>
    <cellStyle name="常规 3 2 3" xfId="3145"/>
    <cellStyle name="常规 3 2 3 2" xfId="3146"/>
    <cellStyle name="常规 3 2 3 2 2" xfId="3147"/>
    <cellStyle name="常规 3 2 3 2 2 2" xfId="3148"/>
    <cellStyle name="常规 3 2 3 2 3" xfId="3149"/>
    <cellStyle name="常规 3 2 3 3" xfId="3150"/>
    <cellStyle name="常规 3 2 3 3 2" xfId="3151"/>
    <cellStyle name="常规 3 2 3 4" xfId="3152"/>
    <cellStyle name="常规 3 2 3 5" xfId="3153"/>
    <cellStyle name="常规 3 2 3 6" xfId="8637"/>
    <cellStyle name="常规 3 2 4" xfId="3154"/>
    <cellStyle name="常规 3 2 4 2" xfId="3155"/>
    <cellStyle name="常规 3 2 4 2 2" xfId="3156"/>
    <cellStyle name="常规 3 2 4 3" xfId="3157"/>
    <cellStyle name="常规 3 2 5" xfId="3158"/>
    <cellStyle name="常规 3 2 5 2" xfId="3159"/>
    <cellStyle name="常规 3 2 6" xfId="3160"/>
    <cellStyle name="常规 3 2 7" xfId="3161"/>
    <cellStyle name="常规 3 2 8" xfId="9948"/>
    <cellStyle name="常规 3 2_1-5" xfId="3162"/>
    <cellStyle name="常规 3 3" xfId="3163"/>
    <cellStyle name="常规 3 3 2" xfId="3164"/>
    <cellStyle name="常规 3 3 2 2" xfId="3165"/>
    <cellStyle name="常规 3 3 2 2 2" xfId="3166"/>
    <cellStyle name="常规 3 3 2 3" xfId="3167"/>
    <cellStyle name="常规 3 3 2 4" xfId="3168"/>
    <cellStyle name="常规 3 3 2 5" xfId="8638"/>
    <cellStyle name="常规 3 3 3" xfId="3169"/>
    <cellStyle name="常规 3 3 3 2" xfId="3170"/>
    <cellStyle name="常规 3 3 3 3" xfId="3171"/>
    <cellStyle name="常规 3 3 3 4" xfId="8639"/>
    <cellStyle name="常规 3 3 4" xfId="3172"/>
    <cellStyle name="常规 3 3 5" xfId="3173"/>
    <cellStyle name="常规 3 3 6" xfId="9949"/>
    <cellStyle name="常规 3 3_1-5" xfId="3174"/>
    <cellStyle name="常规 3 4" xfId="3175"/>
    <cellStyle name="常规 3 4 2" xfId="3176"/>
    <cellStyle name="常规 3 4 2 2" xfId="3177"/>
    <cellStyle name="常规 3 4 2 2 2" xfId="3178"/>
    <cellStyle name="常规 3 4 2 3" xfId="3179"/>
    <cellStyle name="常规 3 4 3" xfId="3180"/>
    <cellStyle name="常规 3 4 3 2" xfId="3181"/>
    <cellStyle name="常规 3 4 4" xfId="3182"/>
    <cellStyle name="常规 3 4 5" xfId="3183"/>
    <cellStyle name="常规 3 4 6" xfId="8640"/>
    <cellStyle name="常规 3 4_1-2主要指标" xfId="3184"/>
    <cellStyle name="常规 3 5" xfId="3185"/>
    <cellStyle name="常规 3 5 2" xfId="3186"/>
    <cellStyle name="常规 3 5 2 2" xfId="3187"/>
    <cellStyle name="常规 3 5 3" xfId="3188"/>
    <cellStyle name="常规 3 5 4" xfId="3189"/>
    <cellStyle name="常规 3 5 5" xfId="8641"/>
    <cellStyle name="常规 3 6" xfId="3190"/>
    <cellStyle name="常规 3 6 2" xfId="3191"/>
    <cellStyle name="常规 3 6 2 2" xfId="3192"/>
    <cellStyle name="常规 3 6 3" xfId="3193"/>
    <cellStyle name="常规 3 6 4" xfId="3194"/>
    <cellStyle name="常规 3 6 5" xfId="8642"/>
    <cellStyle name="常规 3 7" xfId="3195"/>
    <cellStyle name="常规 3 7 2" xfId="3196"/>
    <cellStyle name="常规 3 7 2 2" xfId="3197"/>
    <cellStyle name="常规 3 7 3" xfId="3198"/>
    <cellStyle name="常规 3 7 4" xfId="3199"/>
    <cellStyle name="常规 3 7 5" xfId="8643"/>
    <cellStyle name="常规 3 8" xfId="3200"/>
    <cellStyle name="常规 3 8 2" xfId="3201"/>
    <cellStyle name="常规 3 8 2 2" xfId="3202"/>
    <cellStyle name="常规 3 8 3" xfId="3203"/>
    <cellStyle name="常规 3 9" xfId="3204"/>
    <cellStyle name="常规 3 9 2" xfId="3205"/>
    <cellStyle name="常规 3 9 2 2" xfId="3206"/>
    <cellStyle name="常规 3 9 3" xfId="3207"/>
    <cellStyle name="常规 3_1-2主要指标" xfId="3208"/>
    <cellStyle name="常规 30" xfId="3209"/>
    <cellStyle name="常规 30 2" xfId="3210"/>
    <cellStyle name="常规 30 2 2" xfId="3211"/>
    <cellStyle name="常规 30 2 2 2" xfId="3212"/>
    <cellStyle name="常规 30 2 2 2 2" xfId="3213"/>
    <cellStyle name="常规 30 2 2 3" xfId="3214"/>
    <cellStyle name="常规 30 2 3" xfId="3215"/>
    <cellStyle name="常规 30 2 3 2" xfId="3216"/>
    <cellStyle name="常规 30 2 4" xfId="3217"/>
    <cellStyle name="常规 30 3" xfId="3218"/>
    <cellStyle name="常规 30 3 2" xfId="3219"/>
    <cellStyle name="常规 30 3 2 2" xfId="3220"/>
    <cellStyle name="常规 30 3 2 2 2" xfId="3221"/>
    <cellStyle name="常规 30 3 2 3" xfId="3222"/>
    <cellStyle name="常规 30 3 3" xfId="3223"/>
    <cellStyle name="常规 30 3 3 2" xfId="3224"/>
    <cellStyle name="常规 30 3 4" xfId="3225"/>
    <cellStyle name="常规 30 4" xfId="3226"/>
    <cellStyle name="常规 30 4 2" xfId="3227"/>
    <cellStyle name="常规 30 4 2 2" xfId="3228"/>
    <cellStyle name="常规 30 4 3" xfId="3229"/>
    <cellStyle name="常规 30 5" xfId="3230"/>
    <cellStyle name="常规 30 5 2" xfId="3231"/>
    <cellStyle name="常规 30 6" xfId="3232"/>
    <cellStyle name="常规 31" xfId="3233"/>
    <cellStyle name="常规 31 2" xfId="3234"/>
    <cellStyle name="常规 31 2 2" xfId="3235"/>
    <cellStyle name="常规 31 3" xfId="3236"/>
    <cellStyle name="常规 32" xfId="3237"/>
    <cellStyle name="常规 32 2" xfId="3238"/>
    <cellStyle name="常规 32 2 2" xfId="3239"/>
    <cellStyle name="常规 32 2 2 2" xfId="3240"/>
    <cellStyle name="常规 32 2 2 2 2" xfId="3241"/>
    <cellStyle name="常规 32 2 2 3" xfId="3242"/>
    <cellStyle name="常规 32 2 3" xfId="3243"/>
    <cellStyle name="常规 32 2 3 2" xfId="3244"/>
    <cellStyle name="常规 32 2 4" xfId="3245"/>
    <cellStyle name="常规 32 3" xfId="3246"/>
    <cellStyle name="常规 32 3 2" xfId="3247"/>
    <cellStyle name="常规 32 3 2 2" xfId="3248"/>
    <cellStyle name="常规 32 3 2 2 2" xfId="3249"/>
    <cellStyle name="常规 32 3 2 3" xfId="3250"/>
    <cellStyle name="常规 32 3 3" xfId="3251"/>
    <cellStyle name="常规 32 3 3 2" xfId="3252"/>
    <cellStyle name="常规 32 3 4" xfId="3253"/>
    <cellStyle name="常规 32 4" xfId="3254"/>
    <cellStyle name="常规 32 4 2" xfId="3255"/>
    <cellStyle name="常规 32 4 2 2" xfId="3256"/>
    <cellStyle name="常规 32 4 3" xfId="3257"/>
    <cellStyle name="常规 32 5" xfId="3258"/>
    <cellStyle name="常规 32 5 2" xfId="3259"/>
    <cellStyle name="常规 32 6" xfId="3260"/>
    <cellStyle name="常规 33" xfId="3261"/>
    <cellStyle name="常规 33 2" xfId="3262"/>
    <cellStyle name="常规 33 2 2" xfId="3263"/>
    <cellStyle name="常规 33 2 2 2" xfId="3264"/>
    <cellStyle name="常规 33 2 2 2 2" xfId="3265"/>
    <cellStyle name="常规 33 2 2 3" xfId="3266"/>
    <cellStyle name="常规 33 2 3" xfId="3267"/>
    <cellStyle name="常规 33 2 3 2" xfId="3268"/>
    <cellStyle name="常规 33 2 4" xfId="3269"/>
    <cellStyle name="常规 33 3" xfId="3270"/>
    <cellStyle name="常规 33 3 2" xfId="3271"/>
    <cellStyle name="常规 33 3 2 2" xfId="3272"/>
    <cellStyle name="常规 33 3 2 2 2" xfId="3273"/>
    <cellStyle name="常规 33 3 2 3" xfId="3274"/>
    <cellStyle name="常规 33 3 3" xfId="3275"/>
    <cellStyle name="常规 33 3 3 2" xfId="3276"/>
    <cellStyle name="常规 33 3 4" xfId="3277"/>
    <cellStyle name="常规 33 4" xfId="3278"/>
    <cellStyle name="常规 33 4 2" xfId="3279"/>
    <cellStyle name="常规 33 4 2 2" xfId="3280"/>
    <cellStyle name="常规 33 4 3" xfId="3281"/>
    <cellStyle name="常规 33 5" xfId="3282"/>
    <cellStyle name="常规 33 5 2" xfId="3283"/>
    <cellStyle name="常规 33 6" xfId="3284"/>
    <cellStyle name="常规 34" xfId="3285"/>
    <cellStyle name="常规 34 2" xfId="3286"/>
    <cellStyle name="常规 34 2 2" xfId="3287"/>
    <cellStyle name="常规 34 2 2 2" xfId="3288"/>
    <cellStyle name="常规 34 2 2 2 2" xfId="3289"/>
    <cellStyle name="常规 34 2 2 3" xfId="3290"/>
    <cellStyle name="常规 34 2 3" xfId="3291"/>
    <cellStyle name="常规 34 2 3 2" xfId="3292"/>
    <cellStyle name="常规 34 2 4" xfId="3293"/>
    <cellStyle name="常规 34 3" xfId="3294"/>
    <cellStyle name="常规 34 3 2" xfId="3295"/>
    <cellStyle name="常规 34 3 2 2" xfId="3296"/>
    <cellStyle name="常规 34 3 2 2 2" xfId="3297"/>
    <cellStyle name="常规 34 3 2 3" xfId="3298"/>
    <cellStyle name="常规 34 3 3" xfId="3299"/>
    <cellStyle name="常规 34 3 3 2" xfId="3300"/>
    <cellStyle name="常规 34 3 4" xfId="3301"/>
    <cellStyle name="常规 34 4" xfId="3302"/>
    <cellStyle name="常规 34 4 2" xfId="3303"/>
    <cellStyle name="常规 34 4 2 2" xfId="3304"/>
    <cellStyle name="常规 34 4 3" xfId="3305"/>
    <cellStyle name="常规 34 5" xfId="3306"/>
    <cellStyle name="常规 34 5 2" xfId="3307"/>
    <cellStyle name="常规 34 6" xfId="3308"/>
    <cellStyle name="常规 35" xfId="3309"/>
    <cellStyle name="常规 35 2" xfId="3310"/>
    <cellStyle name="常规 35 2 2" xfId="3311"/>
    <cellStyle name="常规 35 2 2 2" xfId="3312"/>
    <cellStyle name="常规 35 2 2 2 2" xfId="3313"/>
    <cellStyle name="常规 35 2 2 3" xfId="3314"/>
    <cellStyle name="常规 35 2 3" xfId="3315"/>
    <cellStyle name="常规 35 2 3 2" xfId="3316"/>
    <cellStyle name="常规 35 2 4" xfId="3317"/>
    <cellStyle name="常规 35 3" xfId="3318"/>
    <cellStyle name="常规 35 3 2" xfId="3319"/>
    <cellStyle name="常规 35 3 2 2" xfId="3320"/>
    <cellStyle name="常规 35 3 2 2 2" xfId="3321"/>
    <cellStyle name="常规 35 3 2 3" xfId="3322"/>
    <cellStyle name="常规 35 3 3" xfId="3323"/>
    <cellStyle name="常规 35 3 3 2" xfId="3324"/>
    <cellStyle name="常规 35 3 4" xfId="3325"/>
    <cellStyle name="常规 35 4" xfId="3326"/>
    <cellStyle name="常规 35 4 2" xfId="3327"/>
    <cellStyle name="常规 35 4 2 2" xfId="3328"/>
    <cellStyle name="常规 35 4 3" xfId="3329"/>
    <cellStyle name="常规 35 5" xfId="3330"/>
    <cellStyle name="常规 35 5 2" xfId="3331"/>
    <cellStyle name="常规 35 6" xfId="3332"/>
    <cellStyle name="常规 36" xfId="3333"/>
    <cellStyle name="常规 36 2" xfId="3334"/>
    <cellStyle name="常规 36 2 2" xfId="3335"/>
    <cellStyle name="常规 36 2 2 2" xfId="3336"/>
    <cellStyle name="常规 36 2 2 2 2" xfId="3337"/>
    <cellStyle name="常规 36 2 2 3" xfId="3338"/>
    <cellStyle name="常规 36 2 3" xfId="3339"/>
    <cellStyle name="常规 36 2 3 2" xfId="3340"/>
    <cellStyle name="常规 36 2 4" xfId="3341"/>
    <cellStyle name="常规 36 3" xfId="3342"/>
    <cellStyle name="常规 36 3 2" xfId="3343"/>
    <cellStyle name="常规 36 3 2 2" xfId="3344"/>
    <cellStyle name="常规 36 3 2 2 2" xfId="3345"/>
    <cellStyle name="常规 36 3 2 3" xfId="3346"/>
    <cellStyle name="常规 36 3 3" xfId="3347"/>
    <cellStyle name="常规 36 3 3 2" xfId="3348"/>
    <cellStyle name="常规 36 3 4" xfId="3349"/>
    <cellStyle name="常规 36 4" xfId="3350"/>
    <cellStyle name="常规 36 4 2" xfId="3351"/>
    <cellStyle name="常规 36 4 2 2" xfId="3352"/>
    <cellStyle name="常规 36 4 3" xfId="3353"/>
    <cellStyle name="常规 36 5" xfId="3354"/>
    <cellStyle name="常规 36 5 2" xfId="3355"/>
    <cellStyle name="常规 36 6" xfId="3356"/>
    <cellStyle name="常规 37" xfId="3357"/>
    <cellStyle name="常规 37 2" xfId="3358"/>
    <cellStyle name="常规 37 2 2" xfId="3359"/>
    <cellStyle name="常规 37 2 2 2" xfId="3360"/>
    <cellStyle name="常规 37 2 2 2 2" xfId="3361"/>
    <cellStyle name="常规 37 2 2 3" xfId="3362"/>
    <cellStyle name="常规 37 2 3" xfId="3363"/>
    <cellStyle name="常规 37 2 3 2" xfId="3364"/>
    <cellStyle name="常规 37 2 4" xfId="3365"/>
    <cellStyle name="常规 37 3" xfId="3366"/>
    <cellStyle name="常规 37 3 2" xfId="3367"/>
    <cellStyle name="常规 37 3 2 2" xfId="3368"/>
    <cellStyle name="常规 37 3 2 2 2" xfId="3369"/>
    <cellStyle name="常规 37 3 2 3" xfId="3370"/>
    <cellStyle name="常规 37 3 3" xfId="3371"/>
    <cellStyle name="常规 37 3 3 2" xfId="3372"/>
    <cellStyle name="常规 37 3 4" xfId="3373"/>
    <cellStyle name="常规 37 4" xfId="3374"/>
    <cellStyle name="常规 37 4 2" xfId="3375"/>
    <cellStyle name="常规 37 4 2 2" xfId="3376"/>
    <cellStyle name="常规 37 4 3" xfId="3377"/>
    <cellStyle name="常规 37 5" xfId="3378"/>
    <cellStyle name="常规 37 5 2" xfId="3379"/>
    <cellStyle name="常规 37 6" xfId="3380"/>
    <cellStyle name="常规 38" xfId="3381"/>
    <cellStyle name="常规 38 2" xfId="3382"/>
    <cellStyle name="常规 38 2 2" xfId="3383"/>
    <cellStyle name="常规 38 2 2 2" xfId="3384"/>
    <cellStyle name="常规 38 2 2 2 2" xfId="3385"/>
    <cellStyle name="常规 38 2 2 3" xfId="3386"/>
    <cellStyle name="常规 38 2 3" xfId="3387"/>
    <cellStyle name="常规 38 2 3 2" xfId="3388"/>
    <cellStyle name="常规 38 2 4" xfId="3389"/>
    <cellStyle name="常规 38 3" xfId="3390"/>
    <cellStyle name="常规 38 3 2" xfId="3391"/>
    <cellStyle name="常规 38 3 2 2" xfId="3392"/>
    <cellStyle name="常规 38 3 2 2 2" xfId="3393"/>
    <cellStyle name="常规 38 3 2 3" xfId="3394"/>
    <cellStyle name="常规 38 3 3" xfId="3395"/>
    <cellStyle name="常规 38 3 3 2" xfId="3396"/>
    <cellStyle name="常规 38 3 4" xfId="3397"/>
    <cellStyle name="常规 38 4" xfId="3398"/>
    <cellStyle name="常规 38 4 2" xfId="3399"/>
    <cellStyle name="常规 38 4 2 2" xfId="3400"/>
    <cellStyle name="常规 38 4 3" xfId="3401"/>
    <cellStyle name="常规 38 5" xfId="3402"/>
    <cellStyle name="常规 38 5 2" xfId="3403"/>
    <cellStyle name="常规 38 6" xfId="3404"/>
    <cellStyle name="常规 39" xfId="3405"/>
    <cellStyle name="常规 39 2" xfId="3406"/>
    <cellStyle name="常规 39 2 2" xfId="3407"/>
    <cellStyle name="常规 39 2 2 2" xfId="3408"/>
    <cellStyle name="常规 39 2 2 2 2" xfId="3409"/>
    <cellStyle name="常规 39 2 2 3" xfId="3410"/>
    <cellStyle name="常规 39 2 3" xfId="3411"/>
    <cellStyle name="常规 39 2 3 2" xfId="3412"/>
    <cellStyle name="常规 39 2 4" xfId="3413"/>
    <cellStyle name="常规 39 3" xfId="3414"/>
    <cellStyle name="常规 39 3 2" xfId="3415"/>
    <cellStyle name="常规 39 3 2 2" xfId="3416"/>
    <cellStyle name="常规 39 3 2 2 2" xfId="3417"/>
    <cellStyle name="常规 39 3 2 3" xfId="3418"/>
    <cellStyle name="常规 39 3 3" xfId="3419"/>
    <cellStyle name="常规 39 3 3 2" xfId="3420"/>
    <cellStyle name="常规 39 3 4" xfId="3421"/>
    <cellStyle name="常规 39 4" xfId="3422"/>
    <cellStyle name="常规 39 4 2" xfId="3423"/>
    <cellStyle name="常规 39 4 2 2" xfId="3424"/>
    <cellStyle name="常规 39 4 3" xfId="3425"/>
    <cellStyle name="常规 39 5" xfId="3426"/>
    <cellStyle name="常规 39 5 2" xfId="3427"/>
    <cellStyle name="常规 39 6" xfId="3428"/>
    <cellStyle name="常规 4" xfId="3429"/>
    <cellStyle name="常规 4 10" xfId="3430"/>
    <cellStyle name="常规 4 11" xfId="3431"/>
    <cellStyle name="常规 4 12" xfId="8644"/>
    <cellStyle name="常规 4 2" xfId="3432"/>
    <cellStyle name="常规 4 2 2" xfId="3433"/>
    <cellStyle name="常规 4 2 2 2" xfId="3434"/>
    <cellStyle name="常规 4 2 2 2 2" xfId="3435"/>
    <cellStyle name="常规 4 2 2 3" xfId="3436"/>
    <cellStyle name="常规 4 2 2 4" xfId="3437"/>
    <cellStyle name="常规 4 2 2 5" xfId="8646"/>
    <cellStyle name="常规 4 2 3" xfId="3438"/>
    <cellStyle name="常规 4 2 3 2" xfId="3439"/>
    <cellStyle name="常规 4 2 3 3" xfId="3440"/>
    <cellStyle name="常规 4 2 3 4" xfId="8647"/>
    <cellStyle name="常规 4 2 4" xfId="3441"/>
    <cellStyle name="常规 4 2 4 2" xfId="3442"/>
    <cellStyle name="常规 4 2 5" xfId="3443"/>
    <cellStyle name="常规 4 2 6" xfId="3444"/>
    <cellStyle name="常规 4 2 7" xfId="8645"/>
    <cellStyle name="常规 4 2_1-5" xfId="3445"/>
    <cellStyle name="常规 4 3" xfId="3446"/>
    <cellStyle name="常规 4 3 2" xfId="3447"/>
    <cellStyle name="常规 4 3 2 2" xfId="3448"/>
    <cellStyle name="常规 4 3 2 2 2" xfId="3449"/>
    <cellStyle name="常规 4 3 2 3" xfId="3450"/>
    <cellStyle name="常规 4 3 2 4" xfId="3451"/>
    <cellStyle name="常规 4 3 2 5" xfId="8649"/>
    <cellStyle name="常规 4 3 3" xfId="3452"/>
    <cellStyle name="常规 4 3 3 2" xfId="3453"/>
    <cellStyle name="常规 4 3 4" xfId="3454"/>
    <cellStyle name="常规 4 3 5" xfId="3455"/>
    <cellStyle name="常规 4 3 6" xfId="8648"/>
    <cellStyle name="常规 4 3_1-2主要指标" xfId="3456"/>
    <cellStyle name="常规 4 4" xfId="3457"/>
    <cellStyle name="常规 4 4 2" xfId="3458"/>
    <cellStyle name="常规 4 4 2 2" xfId="3459"/>
    <cellStyle name="常规 4 4 3" xfId="3460"/>
    <cellStyle name="常规 4 4 4" xfId="3461"/>
    <cellStyle name="常规 4 4 5" xfId="8650"/>
    <cellStyle name="常规 4 5" xfId="3462"/>
    <cellStyle name="常规 4 5 2" xfId="3463"/>
    <cellStyle name="常规 4 5 2 2" xfId="3464"/>
    <cellStyle name="常规 4 5 3" xfId="3465"/>
    <cellStyle name="常规 4 5 4" xfId="3466"/>
    <cellStyle name="常规 4 5 5" xfId="8651"/>
    <cellStyle name="常规 4 6" xfId="3467"/>
    <cellStyle name="常规 4 6 2" xfId="3468"/>
    <cellStyle name="常规 4 6 2 2" xfId="3469"/>
    <cellStyle name="常规 4 6 3" xfId="3470"/>
    <cellStyle name="常规 4 6 4" xfId="3471"/>
    <cellStyle name="常规 4 6 5" xfId="8652"/>
    <cellStyle name="常规 4 7" xfId="3472"/>
    <cellStyle name="常规 4 7 2" xfId="3473"/>
    <cellStyle name="常规 4 7 2 2" xfId="3474"/>
    <cellStyle name="常规 4 8" xfId="3475"/>
    <cellStyle name="常规 4 8 2" xfId="3476"/>
    <cellStyle name="常规 4 9" xfId="3477"/>
    <cellStyle name="常规 4_1-2主要指标" xfId="3478"/>
    <cellStyle name="常规 40" xfId="3479"/>
    <cellStyle name="常规 40 2" xfId="3480"/>
    <cellStyle name="常规 40 2 2" xfId="3481"/>
    <cellStyle name="常规 40 2 2 2" xfId="3482"/>
    <cellStyle name="常规 40 2 2 2 2" xfId="3483"/>
    <cellStyle name="常规 40 2 2 3" xfId="3484"/>
    <cellStyle name="常规 40 2 3" xfId="3485"/>
    <cellStyle name="常规 40 2 3 2" xfId="3486"/>
    <cellStyle name="常规 40 2 4" xfId="3487"/>
    <cellStyle name="常规 40 3" xfId="3488"/>
    <cellStyle name="常规 40 3 2" xfId="3489"/>
    <cellStyle name="常规 40 3 2 2" xfId="3490"/>
    <cellStyle name="常规 40 3 2 2 2" xfId="3491"/>
    <cellStyle name="常规 40 3 2 3" xfId="3492"/>
    <cellStyle name="常规 40 3 3" xfId="3493"/>
    <cellStyle name="常规 40 3 3 2" xfId="3494"/>
    <cellStyle name="常规 40 3 4" xfId="3495"/>
    <cellStyle name="常规 40 4" xfId="3496"/>
    <cellStyle name="常规 40 4 2" xfId="3497"/>
    <cellStyle name="常规 40 4 2 2" xfId="3498"/>
    <cellStyle name="常规 40 4 3" xfId="3499"/>
    <cellStyle name="常规 40 5" xfId="3500"/>
    <cellStyle name="常规 40 5 2" xfId="3501"/>
    <cellStyle name="常规 40 6" xfId="3502"/>
    <cellStyle name="常规 41" xfId="3503"/>
    <cellStyle name="常规 41 2" xfId="3504"/>
    <cellStyle name="常规 41 2 2" xfId="3505"/>
    <cellStyle name="常规 41 2 2 2" xfId="3506"/>
    <cellStyle name="常规 41 2 2 2 2" xfId="3507"/>
    <cellStyle name="常规 41 2 2 3" xfId="3508"/>
    <cellStyle name="常规 41 2 3" xfId="3509"/>
    <cellStyle name="常规 41 2 3 2" xfId="3510"/>
    <cellStyle name="常规 41 2 4" xfId="3511"/>
    <cellStyle name="常规 41 3" xfId="3512"/>
    <cellStyle name="常规 41 3 2" xfId="3513"/>
    <cellStyle name="常规 41 3 2 2" xfId="3514"/>
    <cellStyle name="常规 41 3 2 2 2" xfId="3515"/>
    <cellStyle name="常规 41 3 2 3" xfId="3516"/>
    <cellStyle name="常规 41 3 3" xfId="3517"/>
    <cellStyle name="常规 41 3 3 2" xfId="3518"/>
    <cellStyle name="常规 41 3 4" xfId="3519"/>
    <cellStyle name="常规 41 4" xfId="3520"/>
    <cellStyle name="常规 41 4 2" xfId="3521"/>
    <cellStyle name="常规 41 4 2 2" xfId="3522"/>
    <cellStyle name="常规 41 4 3" xfId="3523"/>
    <cellStyle name="常规 41 5" xfId="3524"/>
    <cellStyle name="常规 41 5 2" xfId="3525"/>
    <cellStyle name="常规 41 6" xfId="3526"/>
    <cellStyle name="常规 42" xfId="3527"/>
    <cellStyle name="常规 42 2" xfId="3528"/>
    <cellStyle name="常规 42 2 2" xfId="3529"/>
    <cellStyle name="常规 42 2 2 2" xfId="3530"/>
    <cellStyle name="常规 42 2 2 2 2" xfId="3531"/>
    <cellStyle name="常规 42 2 2 3" xfId="3532"/>
    <cellStyle name="常规 42 2 3" xfId="3533"/>
    <cellStyle name="常规 42 2 3 2" xfId="3534"/>
    <cellStyle name="常规 42 2 4" xfId="3535"/>
    <cellStyle name="常规 42 3" xfId="3536"/>
    <cellStyle name="常规 42 3 2" xfId="3537"/>
    <cellStyle name="常规 42 3 2 2" xfId="3538"/>
    <cellStyle name="常规 42 3 2 2 2" xfId="3539"/>
    <cellStyle name="常规 42 3 2 3" xfId="3540"/>
    <cellStyle name="常规 42 3 3" xfId="3541"/>
    <cellStyle name="常规 42 3 3 2" xfId="3542"/>
    <cellStyle name="常规 42 3 4" xfId="3543"/>
    <cellStyle name="常规 42 4" xfId="3544"/>
    <cellStyle name="常规 42 4 2" xfId="3545"/>
    <cellStyle name="常规 42 4 2 2" xfId="3546"/>
    <cellStyle name="常规 42 4 3" xfId="3547"/>
    <cellStyle name="常规 42 5" xfId="3548"/>
    <cellStyle name="常规 42 5 2" xfId="3549"/>
    <cellStyle name="常规 42 6" xfId="3550"/>
    <cellStyle name="常规 43" xfId="3551"/>
    <cellStyle name="常规 43 2" xfId="3552"/>
    <cellStyle name="常规 43 2 2" xfId="3553"/>
    <cellStyle name="常规 43 2 2 2" xfId="3554"/>
    <cellStyle name="常规 43 2 2 2 2" xfId="3555"/>
    <cellStyle name="常规 43 2 2 3" xfId="3556"/>
    <cellStyle name="常规 43 2 3" xfId="3557"/>
    <cellStyle name="常规 43 2 3 2" xfId="3558"/>
    <cellStyle name="常规 43 2 4" xfId="3559"/>
    <cellStyle name="常规 43 3" xfId="3560"/>
    <cellStyle name="常规 43 3 2" xfId="3561"/>
    <cellStyle name="常规 43 3 2 2" xfId="3562"/>
    <cellStyle name="常规 43 3 2 2 2" xfId="3563"/>
    <cellStyle name="常规 43 3 2 3" xfId="3564"/>
    <cellStyle name="常规 43 3 3" xfId="3565"/>
    <cellStyle name="常规 43 3 3 2" xfId="3566"/>
    <cellStyle name="常规 43 3 4" xfId="3567"/>
    <cellStyle name="常规 43 4" xfId="3568"/>
    <cellStyle name="常规 43 4 2" xfId="3569"/>
    <cellStyle name="常规 43 4 2 2" xfId="3570"/>
    <cellStyle name="常规 43 4 3" xfId="3571"/>
    <cellStyle name="常规 43 5" xfId="3572"/>
    <cellStyle name="常规 43 5 2" xfId="3573"/>
    <cellStyle name="常规 43 6" xfId="3574"/>
    <cellStyle name="常规 44" xfId="3575"/>
    <cellStyle name="常规 44 2" xfId="3576"/>
    <cellStyle name="常规 44 2 2" xfId="3577"/>
    <cellStyle name="常规 44 2 2 2" xfId="3578"/>
    <cellStyle name="常规 44 2 2 2 2" xfId="3579"/>
    <cellStyle name="常规 44 2 2 3" xfId="3580"/>
    <cellStyle name="常规 44 2 3" xfId="3581"/>
    <cellStyle name="常规 44 2 3 2" xfId="3582"/>
    <cellStyle name="常规 44 2 4" xfId="3583"/>
    <cellStyle name="常规 44 3" xfId="3584"/>
    <cellStyle name="常规 44 3 2" xfId="3585"/>
    <cellStyle name="常规 44 3 2 2" xfId="3586"/>
    <cellStyle name="常规 44 3 2 2 2" xfId="3587"/>
    <cellStyle name="常规 44 3 2 3" xfId="3588"/>
    <cellStyle name="常规 44 3 3" xfId="3589"/>
    <cellStyle name="常规 44 3 3 2" xfId="3590"/>
    <cellStyle name="常规 44 3 4" xfId="3591"/>
    <cellStyle name="常规 44 4" xfId="3592"/>
    <cellStyle name="常规 44 4 2" xfId="3593"/>
    <cellStyle name="常规 44 4 2 2" xfId="3594"/>
    <cellStyle name="常规 44 4 3" xfId="3595"/>
    <cellStyle name="常规 44 5" xfId="3596"/>
    <cellStyle name="常规 44 5 2" xfId="3597"/>
    <cellStyle name="常规 44 6" xfId="3598"/>
    <cellStyle name="常规 45" xfId="3599"/>
    <cellStyle name="常规 45 2" xfId="3600"/>
    <cellStyle name="常规 45 2 2" xfId="3601"/>
    <cellStyle name="常规 45 2 2 2" xfId="3602"/>
    <cellStyle name="常规 45 2 2 2 2" xfId="3603"/>
    <cellStyle name="常规 45 2 2 3" xfId="3604"/>
    <cellStyle name="常规 45 2 3" xfId="3605"/>
    <cellStyle name="常规 45 2 3 2" xfId="3606"/>
    <cellStyle name="常规 45 2 4" xfId="3607"/>
    <cellStyle name="常规 45 3" xfId="3608"/>
    <cellStyle name="常规 45 3 2" xfId="3609"/>
    <cellStyle name="常规 45 3 2 2" xfId="3610"/>
    <cellStyle name="常规 45 3 2 2 2" xfId="3611"/>
    <cellStyle name="常规 45 3 2 3" xfId="3612"/>
    <cellStyle name="常规 45 3 3" xfId="3613"/>
    <cellStyle name="常规 45 3 3 2" xfId="3614"/>
    <cellStyle name="常规 45 3 4" xfId="3615"/>
    <cellStyle name="常规 45 4" xfId="3616"/>
    <cellStyle name="常规 45 4 2" xfId="3617"/>
    <cellStyle name="常规 45 4 2 2" xfId="3618"/>
    <cellStyle name="常规 45 4 3" xfId="3619"/>
    <cellStyle name="常规 45 5" xfId="3620"/>
    <cellStyle name="常规 45 5 2" xfId="3621"/>
    <cellStyle name="常规 45 6" xfId="3622"/>
    <cellStyle name="常规 46" xfId="3623"/>
    <cellStyle name="常规 46 2" xfId="3624"/>
    <cellStyle name="常规 46 2 2" xfId="3625"/>
    <cellStyle name="常规 46 2 2 2" xfId="3626"/>
    <cellStyle name="常规 46 2 2 2 2" xfId="3627"/>
    <cellStyle name="常规 46 2 2 3" xfId="3628"/>
    <cellStyle name="常规 46 2 3" xfId="3629"/>
    <cellStyle name="常规 46 2 3 2" xfId="3630"/>
    <cellStyle name="常规 46 2 4" xfId="3631"/>
    <cellStyle name="常规 46 3" xfId="3632"/>
    <cellStyle name="常规 46 3 2" xfId="3633"/>
    <cellStyle name="常规 46 3 2 2" xfId="3634"/>
    <cellStyle name="常规 46 3 2 2 2" xfId="3635"/>
    <cellStyle name="常规 46 3 2 3" xfId="3636"/>
    <cellStyle name="常规 46 3 3" xfId="3637"/>
    <cellStyle name="常规 46 3 3 2" xfId="3638"/>
    <cellStyle name="常规 46 3 4" xfId="3639"/>
    <cellStyle name="常规 46 4" xfId="3640"/>
    <cellStyle name="常规 46 4 2" xfId="3641"/>
    <cellStyle name="常规 46 4 2 2" xfId="3642"/>
    <cellStyle name="常规 46 4 3" xfId="3643"/>
    <cellStyle name="常规 46 5" xfId="3644"/>
    <cellStyle name="常规 46 5 2" xfId="3645"/>
    <cellStyle name="常规 46 6" xfId="3646"/>
    <cellStyle name="常规 47" xfId="3647"/>
    <cellStyle name="常规 47 2" xfId="3648"/>
    <cellStyle name="常规 47 2 2" xfId="3649"/>
    <cellStyle name="常规 47 2 2 2" xfId="3650"/>
    <cellStyle name="常规 47 2 2 2 2" xfId="3651"/>
    <cellStyle name="常规 47 2 2 3" xfId="3652"/>
    <cellStyle name="常规 47 2 3" xfId="3653"/>
    <cellStyle name="常规 47 2 3 2" xfId="3654"/>
    <cellStyle name="常规 47 2 4" xfId="3655"/>
    <cellStyle name="常规 47 3" xfId="3656"/>
    <cellStyle name="常规 47 3 2" xfId="3657"/>
    <cellStyle name="常规 47 3 2 2" xfId="3658"/>
    <cellStyle name="常规 47 3 2 2 2" xfId="3659"/>
    <cellStyle name="常规 47 3 2 3" xfId="3660"/>
    <cellStyle name="常规 47 3 3" xfId="3661"/>
    <cellStyle name="常规 47 3 3 2" xfId="3662"/>
    <cellStyle name="常规 47 3 4" xfId="3663"/>
    <cellStyle name="常规 47 4" xfId="3664"/>
    <cellStyle name="常规 47 4 2" xfId="3665"/>
    <cellStyle name="常规 47 4 2 2" xfId="3666"/>
    <cellStyle name="常规 47 4 3" xfId="3667"/>
    <cellStyle name="常规 47 5" xfId="3668"/>
    <cellStyle name="常规 47 5 2" xfId="3669"/>
    <cellStyle name="常规 47 6" xfId="3670"/>
    <cellStyle name="常规 48" xfId="3671"/>
    <cellStyle name="常规 48 2" xfId="3672"/>
    <cellStyle name="常规 48 2 2" xfId="3673"/>
    <cellStyle name="常规 48 2 2 2" xfId="3674"/>
    <cellStyle name="常规 48 2 2 2 2" xfId="3675"/>
    <cellStyle name="常规 48 2 2 3" xfId="3676"/>
    <cellStyle name="常规 48 2 3" xfId="3677"/>
    <cellStyle name="常规 48 2 3 2" xfId="3678"/>
    <cellStyle name="常规 48 2 4" xfId="3679"/>
    <cellStyle name="常规 48 3" xfId="3680"/>
    <cellStyle name="常规 48 3 2" xfId="3681"/>
    <cellStyle name="常规 48 3 2 2" xfId="3682"/>
    <cellStyle name="常规 48 3 2 2 2" xfId="3683"/>
    <cellStyle name="常规 48 3 2 3" xfId="3684"/>
    <cellStyle name="常规 48 3 3" xfId="3685"/>
    <cellStyle name="常规 48 3 3 2" xfId="3686"/>
    <cellStyle name="常规 48 3 4" xfId="3687"/>
    <cellStyle name="常规 48 4" xfId="3688"/>
    <cellStyle name="常规 48 4 2" xfId="3689"/>
    <cellStyle name="常规 48 4 2 2" xfId="3690"/>
    <cellStyle name="常规 48 4 3" xfId="3691"/>
    <cellStyle name="常规 48 5" xfId="3692"/>
    <cellStyle name="常规 48 5 2" xfId="3693"/>
    <cellStyle name="常规 48 6" xfId="3694"/>
    <cellStyle name="常规 49" xfId="3695"/>
    <cellStyle name="常规 49 2" xfId="3696"/>
    <cellStyle name="常规 49 2 2" xfId="3697"/>
    <cellStyle name="常规 49 2 2 2" xfId="3698"/>
    <cellStyle name="常规 49 2 2 2 2" xfId="3699"/>
    <cellStyle name="常规 49 2 2 3" xfId="3700"/>
    <cellStyle name="常规 49 2 3" xfId="3701"/>
    <cellStyle name="常规 49 2 3 2" xfId="3702"/>
    <cellStyle name="常规 49 2 4" xfId="3703"/>
    <cellStyle name="常规 49 3" xfId="3704"/>
    <cellStyle name="常规 49 3 2" xfId="3705"/>
    <cellStyle name="常规 49 3 2 2" xfId="3706"/>
    <cellStyle name="常规 49 3 2 2 2" xfId="3707"/>
    <cellStyle name="常规 49 3 2 3" xfId="3708"/>
    <cellStyle name="常规 49 3 3" xfId="3709"/>
    <cellStyle name="常规 49 3 3 2" xfId="3710"/>
    <cellStyle name="常规 49 3 4" xfId="3711"/>
    <cellStyle name="常规 49 4" xfId="3712"/>
    <cellStyle name="常规 49 4 2" xfId="3713"/>
    <cellStyle name="常规 49 4 2 2" xfId="3714"/>
    <cellStyle name="常规 49 4 3" xfId="3715"/>
    <cellStyle name="常规 49 5" xfId="3716"/>
    <cellStyle name="常规 49 5 2" xfId="3717"/>
    <cellStyle name="常规 49 6" xfId="3718"/>
    <cellStyle name="常规 5" xfId="3719"/>
    <cellStyle name="常规 5 10" xfId="3720"/>
    <cellStyle name="常规 5 11" xfId="9950"/>
    <cellStyle name="常规 5 2" xfId="3721"/>
    <cellStyle name="常规 5 2 2" xfId="3722"/>
    <cellStyle name="常规 5 2 2 2" xfId="3723"/>
    <cellStyle name="常规 5 2 2 2 2" xfId="3724"/>
    <cellStyle name="常规 5 2 2 3" xfId="3725"/>
    <cellStyle name="常规 5 2 2 4" xfId="3726"/>
    <cellStyle name="常规 5 2 2 5" xfId="8654"/>
    <cellStyle name="常规 5 2 3" xfId="3727"/>
    <cellStyle name="常规 5 2 3 2" xfId="3728"/>
    <cellStyle name="常规 5 2 4" xfId="3729"/>
    <cellStyle name="常规 5 2 5" xfId="3730"/>
    <cellStyle name="常规 5 2 6" xfId="8653"/>
    <cellStyle name="常规 5 2_1-5" xfId="3731"/>
    <cellStyle name="常规 5 3" xfId="3732"/>
    <cellStyle name="常规 5 3 2" xfId="3733"/>
    <cellStyle name="常规 5 3 2 2" xfId="3734"/>
    <cellStyle name="常规 5 3 2 2 2" xfId="3735"/>
    <cellStyle name="常规 5 3 2 3" xfId="3736"/>
    <cellStyle name="常规 5 3 3" xfId="3737"/>
    <cellStyle name="常规 5 3 3 2" xfId="3738"/>
    <cellStyle name="常规 5 3 4" xfId="3739"/>
    <cellStyle name="常规 5 3 5" xfId="3740"/>
    <cellStyle name="常规 5 3 6" xfId="8655"/>
    <cellStyle name="常规 5 3_1-5" xfId="3741"/>
    <cellStyle name="常规 5 4" xfId="3742"/>
    <cellStyle name="常规 5 4 2" xfId="3743"/>
    <cellStyle name="常规 5 4 2 2" xfId="3744"/>
    <cellStyle name="常规 5 4 3" xfId="3745"/>
    <cellStyle name="常规 5 4 4" xfId="3746"/>
    <cellStyle name="常规 5 4 5" xfId="8656"/>
    <cellStyle name="常规 5 5" xfId="3747"/>
    <cellStyle name="常规 5 5 2" xfId="3748"/>
    <cellStyle name="常规 5 5 2 2" xfId="3749"/>
    <cellStyle name="常规 5 5 3" xfId="3750"/>
    <cellStyle name="常规 5 5 4" xfId="3751"/>
    <cellStyle name="常规 5 5 5" xfId="8657"/>
    <cellStyle name="常规 5 6" xfId="3752"/>
    <cellStyle name="常规 5 6 2" xfId="3753"/>
    <cellStyle name="常规 5 6 2 2" xfId="3754"/>
    <cellStyle name="常规 5 7" xfId="3755"/>
    <cellStyle name="常规 5 7 2" xfId="3756"/>
    <cellStyle name="常规 5 8" xfId="3757"/>
    <cellStyle name="常规 5 8 2" xfId="3758"/>
    <cellStyle name="常规 5 9" xfId="3759"/>
    <cellStyle name="常规 5_1-2主要指标" xfId="3760"/>
    <cellStyle name="常规 50" xfId="3761"/>
    <cellStyle name="常规 50 2" xfId="3762"/>
    <cellStyle name="常规 50 2 2" xfId="3763"/>
    <cellStyle name="常规 50 2 2 2" xfId="3764"/>
    <cellStyle name="常规 50 2 2 2 2" xfId="3765"/>
    <cellStyle name="常规 50 2 2 3" xfId="3766"/>
    <cellStyle name="常规 50 2 3" xfId="3767"/>
    <cellStyle name="常规 50 2 3 2" xfId="3768"/>
    <cellStyle name="常规 50 2 4" xfId="3769"/>
    <cellStyle name="常规 50 3" xfId="3770"/>
    <cellStyle name="常规 50 3 2" xfId="3771"/>
    <cellStyle name="常规 50 3 2 2" xfId="3772"/>
    <cellStyle name="常规 50 3 2 2 2" xfId="3773"/>
    <cellStyle name="常规 50 3 2 3" xfId="3774"/>
    <cellStyle name="常规 50 3 3" xfId="3775"/>
    <cellStyle name="常规 50 3 3 2" xfId="3776"/>
    <cellStyle name="常规 50 3 4" xfId="3777"/>
    <cellStyle name="常规 50 4" xfId="3778"/>
    <cellStyle name="常规 50 4 2" xfId="3779"/>
    <cellStyle name="常规 50 4 2 2" xfId="3780"/>
    <cellStyle name="常规 50 4 3" xfId="3781"/>
    <cellStyle name="常规 50 5" xfId="3782"/>
    <cellStyle name="常规 50 5 2" xfId="3783"/>
    <cellStyle name="常规 50 6" xfId="3784"/>
    <cellStyle name="常规 51" xfId="3785"/>
    <cellStyle name="常规 51 2" xfId="3786"/>
    <cellStyle name="常规 51 2 2" xfId="3787"/>
    <cellStyle name="常规 51 2 2 2" xfId="3788"/>
    <cellStyle name="常规 51 2 2 2 2" xfId="3789"/>
    <cellStyle name="常规 51 2 2 3" xfId="3790"/>
    <cellStyle name="常规 51 2 3" xfId="3791"/>
    <cellStyle name="常规 51 2 3 2" xfId="3792"/>
    <cellStyle name="常规 51 2 4" xfId="3793"/>
    <cellStyle name="常规 51 3" xfId="3794"/>
    <cellStyle name="常规 51 3 2" xfId="3795"/>
    <cellStyle name="常规 51 3 2 2" xfId="3796"/>
    <cellStyle name="常规 51 3 2 2 2" xfId="3797"/>
    <cellStyle name="常规 51 3 2 3" xfId="3798"/>
    <cellStyle name="常规 51 3 3" xfId="3799"/>
    <cellStyle name="常规 51 3 3 2" xfId="3800"/>
    <cellStyle name="常规 51 3 4" xfId="3801"/>
    <cellStyle name="常规 51 4" xfId="3802"/>
    <cellStyle name="常规 51 4 2" xfId="3803"/>
    <cellStyle name="常规 51 4 2 2" xfId="3804"/>
    <cellStyle name="常规 51 4 3" xfId="3805"/>
    <cellStyle name="常规 51 5" xfId="3806"/>
    <cellStyle name="常规 51 5 2" xfId="3807"/>
    <cellStyle name="常规 51 6" xfId="3808"/>
    <cellStyle name="常规 52" xfId="3809"/>
    <cellStyle name="常规 52 2" xfId="3810"/>
    <cellStyle name="常规 52 2 2" xfId="3811"/>
    <cellStyle name="常规 52 2 2 2" xfId="3812"/>
    <cellStyle name="常规 52 2 2 2 2" xfId="3813"/>
    <cellStyle name="常规 52 2 2 3" xfId="3814"/>
    <cellStyle name="常规 52 2 3" xfId="3815"/>
    <cellStyle name="常规 52 2 3 2" xfId="3816"/>
    <cellStyle name="常规 52 2 4" xfId="3817"/>
    <cellStyle name="常规 52 3" xfId="3818"/>
    <cellStyle name="常规 52 3 2" xfId="3819"/>
    <cellStyle name="常规 52 3 2 2" xfId="3820"/>
    <cellStyle name="常规 52 3 2 2 2" xfId="3821"/>
    <cellStyle name="常规 52 3 2 3" xfId="3822"/>
    <cellStyle name="常规 52 3 3" xfId="3823"/>
    <cellStyle name="常规 52 3 3 2" xfId="3824"/>
    <cellStyle name="常规 52 3 4" xfId="3825"/>
    <cellStyle name="常规 52 4" xfId="3826"/>
    <cellStyle name="常规 52 4 2" xfId="3827"/>
    <cellStyle name="常规 52 4 2 2" xfId="3828"/>
    <cellStyle name="常规 52 4 3" xfId="3829"/>
    <cellStyle name="常规 52 5" xfId="3830"/>
    <cellStyle name="常规 52 5 2" xfId="3831"/>
    <cellStyle name="常规 52 6" xfId="3832"/>
    <cellStyle name="常规 53" xfId="3833"/>
    <cellStyle name="常规 53 2" xfId="3834"/>
    <cellStyle name="常规 53 2 2" xfId="3835"/>
    <cellStyle name="常规 53 2 2 2" xfId="3836"/>
    <cellStyle name="常规 53 2 2 2 2" xfId="3837"/>
    <cellStyle name="常规 53 2 2 3" xfId="3838"/>
    <cellStyle name="常规 53 2 3" xfId="3839"/>
    <cellStyle name="常规 53 2 3 2" xfId="3840"/>
    <cellStyle name="常规 53 2 4" xfId="3841"/>
    <cellStyle name="常规 53 3" xfId="3842"/>
    <cellStyle name="常规 53 3 2" xfId="3843"/>
    <cellStyle name="常规 53 3 2 2" xfId="3844"/>
    <cellStyle name="常规 53 3 2 2 2" xfId="3845"/>
    <cellStyle name="常规 53 3 2 3" xfId="3846"/>
    <cellStyle name="常规 53 3 3" xfId="3847"/>
    <cellStyle name="常规 53 3 3 2" xfId="3848"/>
    <cellStyle name="常规 53 3 4" xfId="3849"/>
    <cellStyle name="常规 53 4" xfId="3850"/>
    <cellStyle name="常规 53 4 2" xfId="3851"/>
    <cellStyle name="常规 53 4 2 2" xfId="3852"/>
    <cellStyle name="常规 53 4 3" xfId="3853"/>
    <cellStyle name="常规 53 5" xfId="3854"/>
    <cellStyle name="常规 53 5 2" xfId="3855"/>
    <cellStyle name="常规 53 6" xfId="3856"/>
    <cellStyle name="常规 54" xfId="3857"/>
    <cellStyle name="常规 54 2" xfId="3858"/>
    <cellStyle name="常规 54 2 2" xfId="3859"/>
    <cellStyle name="常规 54 2 2 2" xfId="3860"/>
    <cellStyle name="常规 54 2 2 2 2" xfId="3861"/>
    <cellStyle name="常规 54 2 2 3" xfId="3862"/>
    <cellStyle name="常规 54 2 3" xfId="3863"/>
    <cellStyle name="常规 54 2 3 2" xfId="3864"/>
    <cellStyle name="常规 54 2 4" xfId="3865"/>
    <cellStyle name="常规 54 3" xfId="3866"/>
    <cellStyle name="常规 54 3 2" xfId="3867"/>
    <cellStyle name="常规 54 3 2 2" xfId="3868"/>
    <cellStyle name="常规 54 3 2 2 2" xfId="3869"/>
    <cellStyle name="常规 54 3 2 3" xfId="3870"/>
    <cellStyle name="常规 54 3 3" xfId="3871"/>
    <cellStyle name="常规 54 3 3 2" xfId="3872"/>
    <cellStyle name="常规 54 3 4" xfId="3873"/>
    <cellStyle name="常规 54 4" xfId="3874"/>
    <cellStyle name="常规 54 4 2" xfId="3875"/>
    <cellStyle name="常规 54 4 2 2" xfId="3876"/>
    <cellStyle name="常规 54 4 3" xfId="3877"/>
    <cellStyle name="常规 54 5" xfId="3878"/>
    <cellStyle name="常规 54 5 2" xfId="3879"/>
    <cellStyle name="常规 54 6" xfId="3880"/>
    <cellStyle name="常规 55" xfId="3881"/>
    <cellStyle name="常规 55 2" xfId="3882"/>
    <cellStyle name="常规 55 2 2" xfId="3883"/>
    <cellStyle name="常规 55 2 2 2" xfId="3884"/>
    <cellStyle name="常规 55 2 2 2 2" xfId="3885"/>
    <cellStyle name="常规 55 2 2 3" xfId="3886"/>
    <cellStyle name="常规 55 2 3" xfId="3887"/>
    <cellStyle name="常规 55 2 3 2" xfId="3888"/>
    <cellStyle name="常规 55 2 4" xfId="3889"/>
    <cellStyle name="常规 55 3" xfId="3890"/>
    <cellStyle name="常规 55 3 2" xfId="3891"/>
    <cellStyle name="常规 55 3 2 2" xfId="3892"/>
    <cellStyle name="常规 55 3 2 2 2" xfId="3893"/>
    <cellStyle name="常规 55 3 2 3" xfId="3894"/>
    <cellStyle name="常规 55 3 3" xfId="3895"/>
    <cellStyle name="常规 55 3 3 2" xfId="3896"/>
    <cellStyle name="常规 55 3 4" xfId="3897"/>
    <cellStyle name="常规 55 4" xfId="3898"/>
    <cellStyle name="常规 55 4 2" xfId="3899"/>
    <cellStyle name="常规 55 4 2 2" xfId="3900"/>
    <cellStyle name="常规 55 4 3" xfId="3901"/>
    <cellStyle name="常规 55 5" xfId="3902"/>
    <cellStyle name="常规 55 5 2" xfId="3903"/>
    <cellStyle name="常规 55 6" xfId="3904"/>
    <cellStyle name="常规 56" xfId="3905"/>
    <cellStyle name="常规 56 2" xfId="3906"/>
    <cellStyle name="常规 56 2 2" xfId="3907"/>
    <cellStyle name="常规 56 2 2 2" xfId="3908"/>
    <cellStyle name="常规 56 2 2 2 2" xfId="3909"/>
    <cellStyle name="常规 56 2 2 3" xfId="3910"/>
    <cellStyle name="常规 56 2 3" xfId="3911"/>
    <cellStyle name="常规 56 2 3 2" xfId="3912"/>
    <cellStyle name="常规 56 2 4" xfId="3913"/>
    <cellStyle name="常规 56 3" xfId="3914"/>
    <cellStyle name="常规 56 3 2" xfId="3915"/>
    <cellStyle name="常规 56 3 2 2" xfId="3916"/>
    <cellStyle name="常规 56 3 2 2 2" xfId="3917"/>
    <cellStyle name="常规 56 3 2 3" xfId="3918"/>
    <cellStyle name="常规 56 3 3" xfId="3919"/>
    <cellStyle name="常规 56 3 3 2" xfId="3920"/>
    <cellStyle name="常规 56 3 4" xfId="3921"/>
    <cellStyle name="常规 56 4" xfId="3922"/>
    <cellStyle name="常规 56 4 2" xfId="3923"/>
    <cellStyle name="常规 56 4 2 2" xfId="3924"/>
    <cellStyle name="常规 56 4 3" xfId="3925"/>
    <cellStyle name="常规 56 5" xfId="3926"/>
    <cellStyle name="常规 56 5 2" xfId="3927"/>
    <cellStyle name="常规 56 6" xfId="3928"/>
    <cellStyle name="常规 57" xfId="3929"/>
    <cellStyle name="常规 57 2" xfId="3930"/>
    <cellStyle name="常规 57 2 2" xfId="3931"/>
    <cellStyle name="常规 57 2 2 2" xfId="3932"/>
    <cellStyle name="常规 57 2 2 2 2" xfId="3933"/>
    <cellStyle name="常规 57 2 2 3" xfId="3934"/>
    <cellStyle name="常规 57 2 3" xfId="3935"/>
    <cellStyle name="常规 57 2 3 2" xfId="3936"/>
    <cellStyle name="常规 57 2 4" xfId="3937"/>
    <cellStyle name="常规 57 3" xfId="3938"/>
    <cellStyle name="常规 57 3 2" xfId="3939"/>
    <cellStyle name="常规 57 3 2 2" xfId="3940"/>
    <cellStyle name="常规 57 3 2 2 2" xfId="3941"/>
    <cellStyle name="常规 57 3 2 3" xfId="3942"/>
    <cellStyle name="常规 57 3 3" xfId="3943"/>
    <cellStyle name="常规 57 3 3 2" xfId="3944"/>
    <cellStyle name="常规 57 3 4" xfId="3945"/>
    <cellStyle name="常规 57 4" xfId="3946"/>
    <cellStyle name="常规 57 4 2" xfId="3947"/>
    <cellStyle name="常规 57 4 2 2" xfId="3948"/>
    <cellStyle name="常规 57 4 3" xfId="3949"/>
    <cellStyle name="常规 57 5" xfId="3950"/>
    <cellStyle name="常规 57 5 2" xfId="3951"/>
    <cellStyle name="常规 57 6" xfId="3952"/>
    <cellStyle name="常规 58" xfId="3953"/>
    <cellStyle name="常规 58 2" xfId="3954"/>
    <cellStyle name="常规 58 2 2" xfId="3955"/>
    <cellStyle name="常规 58 2 2 2" xfId="3956"/>
    <cellStyle name="常规 58 2 2 2 2" xfId="3957"/>
    <cellStyle name="常规 58 2 2 3" xfId="3958"/>
    <cellStyle name="常规 58 2 3" xfId="3959"/>
    <cellStyle name="常规 58 2 3 2" xfId="3960"/>
    <cellStyle name="常规 58 2 4" xfId="3961"/>
    <cellStyle name="常规 58 3" xfId="3962"/>
    <cellStyle name="常规 58 3 2" xfId="3963"/>
    <cellStyle name="常规 58 3 2 2" xfId="3964"/>
    <cellStyle name="常规 58 3 2 2 2" xfId="3965"/>
    <cellStyle name="常规 58 3 2 3" xfId="3966"/>
    <cellStyle name="常规 58 3 3" xfId="3967"/>
    <cellStyle name="常规 58 3 3 2" xfId="3968"/>
    <cellStyle name="常规 58 3 4" xfId="3969"/>
    <cellStyle name="常规 58 4" xfId="3970"/>
    <cellStyle name="常规 58 4 2" xfId="3971"/>
    <cellStyle name="常规 58 4 2 2" xfId="3972"/>
    <cellStyle name="常规 58 4 3" xfId="3973"/>
    <cellStyle name="常规 58 5" xfId="3974"/>
    <cellStyle name="常规 58 5 2" xfId="3975"/>
    <cellStyle name="常规 58 6" xfId="3976"/>
    <cellStyle name="常规 59" xfId="3977"/>
    <cellStyle name="常规 59 2" xfId="3978"/>
    <cellStyle name="常规 59 2 2" xfId="3979"/>
    <cellStyle name="常规 59 2 2 2" xfId="3980"/>
    <cellStyle name="常规 59 2 2 2 2" xfId="3981"/>
    <cellStyle name="常规 59 2 2 3" xfId="3982"/>
    <cellStyle name="常规 59 2 3" xfId="3983"/>
    <cellStyle name="常规 59 2 3 2" xfId="3984"/>
    <cellStyle name="常规 59 2 4" xfId="3985"/>
    <cellStyle name="常规 59 3" xfId="3986"/>
    <cellStyle name="常规 59 3 2" xfId="3987"/>
    <cellStyle name="常规 59 3 2 2" xfId="3988"/>
    <cellStyle name="常规 59 3 2 2 2" xfId="3989"/>
    <cellStyle name="常规 59 3 2 3" xfId="3990"/>
    <cellStyle name="常规 59 3 3" xfId="3991"/>
    <cellStyle name="常规 59 3 3 2" xfId="3992"/>
    <cellStyle name="常规 59 3 4" xfId="3993"/>
    <cellStyle name="常规 59 4" xfId="3994"/>
    <cellStyle name="常规 59 4 2" xfId="3995"/>
    <cellStyle name="常规 59 4 2 2" xfId="3996"/>
    <cellStyle name="常规 59 4 3" xfId="3997"/>
    <cellStyle name="常规 59 5" xfId="3998"/>
    <cellStyle name="常规 59 5 2" xfId="3999"/>
    <cellStyle name="常规 59 6" xfId="4000"/>
    <cellStyle name="常规 6" xfId="4001"/>
    <cellStyle name="常规 6 2" xfId="4002"/>
    <cellStyle name="常规 6 2 2" xfId="4003"/>
    <cellStyle name="常规 6 2 2 2" xfId="4004"/>
    <cellStyle name="常规 6 2 2 2 2" xfId="4005"/>
    <cellStyle name="常规 6 2 2 3" xfId="4006"/>
    <cellStyle name="常规 6 2 3" xfId="4007"/>
    <cellStyle name="常规 6 2 3 2" xfId="4008"/>
    <cellStyle name="常规 6 2 4" xfId="4009"/>
    <cellStyle name="常规 6 2 5" xfId="4010"/>
    <cellStyle name="常规 6 2 6" xfId="8659"/>
    <cellStyle name="常规 6 3" xfId="4011"/>
    <cellStyle name="常规 6 3 2" xfId="4012"/>
    <cellStyle name="常规 6 3 2 2" xfId="4013"/>
    <cellStyle name="常规 6 3 2 2 2" xfId="4014"/>
    <cellStyle name="常规 6 3 2 3" xfId="4015"/>
    <cellStyle name="常规 6 3 3" xfId="4016"/>
    <cellStyle name="常规 6 3 3 2" xfId="4017"/>
    <cellStyle name="常规 6 3 4" xfId="4018"/>
    <cellStyle name="常规 6 3 5" xfId="4019"/>
    <cellStyle name="常规 6 3 6" xfId="8660"/>
    <cellStyle name="常规 6 4" xfId="4020"/>
    <cellStyle name="常规 6 4 2" xfId="4021"/>
    <cellStyle name="常规 6 4 2 2" xfId="4022"/>
    <cellStyle name="常规 6 4 3" xfId="4023"/>
    <cellStyle name="常规 6 4 4" xfId="4024"/>
    <cellStyle name="常规 6 4 5" xfId="8661"/>
    <cellStyle name="常规 6 5" xfId="4025"/>
    <cellStyle name="常规 6 5 2" xfId="4026"/>
    <cellStyle name="常规 6 6" xfId="4027"/>
    <cellStyle name="常规 6 7" xfId="4028"/>
    <cellStyle name="常规 6 8" xfId="8658"/>
    <cellStyle name="常规 6 9" xfId="9951"/>
    <cellStyle name="常规 6_1-2主要指标" xfId="4029"/>
    <cellStyle name="常规 60" xfId="4030"/>
    <cellStyle name="常规 60 2" xfId="4031"/>
    <cellStyle name="常规 60 2 2" xfId="4032"/>
    <cellStyle name="常规 60 2 2 2" xfId="4033"/>
    <cellStyle name="常规 60 2 2 2 2" xfId="4034"/>
    <cellStyle name="常规 60 2 2 3" xfId="4035"/>
    <cellStyle name="常规 60 2 3" xfId="4036"/>
    <cellStyle name="常规 60 2 3 2" xfId="4037"/>
    <cellStyle name="常规 60 2 4" xfId="4038"/>
    <cellStyle name="常规 60 3" xfId="4039"/>
    <cellStyle name="常规 60 3 2" xfId="4040"/>
    <cellStyle name="常规 60 3 2 2" xfId="4041"/>
    <cellStyle name="常规 60 3 2 2 2" xfId="4042"/>
    <cellStyle name="常规 60 3 2 3" xfId="4043"/>
    <cellStyle name="常规 60 3 3" xfId="4044"/>
    <cellStyle name="常规 60 3 3 2" xfId="4045"/>
    <cellStyle name="常规 60 3 4" xfId="4046"/>
    <cellStyle name="常规 60 4" xfId="4047"/>
    <cellStyle name="常规 60 4 2" xfId="4048"/>
    <cellStyle name="常规 60 4 2 2" xfId="4049"/>
    <cellStyle name="常规 60 4 3" xfId="4050"/>
    <cellStyle name="常规 60 5" xfId="4051"/>
    <cellStyle name="常规 60 5 2" xfId="4052"/>
    <cellStyle name="常规 60 6" xfId="4053"/>
    <cellStyle name="常规 61" xfId="4054"/>
    <cellStyle name="常规 61 2" xfId="4055"/>
    <cellStyle name="常规 61 2 2" xfId="4056"/>
    <cellStyle name="常规 61 2 2 2" xfId="4057"/>
    <cellStyle name="常规 61 2 2 2 2" xfId="4058"/>
    <cellStyle name="常规 61 2 2 3" xfId="4059"/>
    <cellStyle name="常规 61 2 3" xfId="4060"/>
    <cellStyle name="常规 61 2 3 2" xfId="4061"/>
    <cellStyle name="常规 61 2 4" xfId="4062"/>
    <cellStyle name="常规 61 3" xfId="4063"/>
    <cellStyle name="常规 61 3 2" xfId="4064"/>
    <cellStyle name="常规 61 3 2 2" xfId="4065"/>
    <cellStyle name="常规 61 3 2 2 2" xfId="4066"/>
    <cellStyle name="常规 61 3 2 3" xfId="4067"/>
    <cellStyle name="常规 61 3 3" xfId="4068"/>
    <cellStyle name="常规 61 3 3 2" xfId="4069"/>
    <cellStyle name="常规 61 3 4" xfId="4070"/>
    <cellStyle name="常规 61 4" xfId="4071"/>
    <cellStyle name="常规 61 4 2" xfId="4072"/>
    <cellStyle name="常规 61 4 2 2" xfId="4073"/>
    <cellStyle name="常规 61 4 3" xfId="4074"/>
    <cellStyle name="常规 61 5" xfId="4075"/>
    <cellStyle name="常规 61 5 2" xfId="4076"/>
    <cellStyle name="常规 61 6" xfId="4077"/>
    <cellStyle name="常规 62" xfId="4078"/>
    <cellStyle name="常规 62 2" xfId="4079"/>
    <cellStyle name="常规 62 2 2" xfId="4080"/>
    <cellStyle name="常规 62 2 2 2" xfId="4081"/>
    <cellStyle name="常规 62 2 2 2 2" xfId="4082"/>
    <cellStyle name="常规 62 2 2 3" xfId="4083"/>
    <cellStyle name="常规 62 2 3" xfId="4084"/>
    <cellStyle name="常规 62 2 3 2" xfId="4085"/>
    <cellStyle name="常规 62 2 4" xfId="4086"/>
    <cellStyle name="常规 62 3" xfId="4087"/>
    <cellStyle name="常规 62 3 2" xfId="4088"/>
    <cellStyle name="常规 62 3 2 2" xfId="4089"/>
    <cellStyle name="常规 62 3 2 2 2" xfId="4090"/>
    <cellStyle name="常规 62 3 2 3" xfId="4091"/>
    <cellStyle name="常规 62 3 3" xfId="4092"/>
    <cellStyle name="常规 62 3 3 2" xfId="4093"/>
    <cellStyle name="常规 62 3 4" xfId="4094"/>
    <cellStyle name="常规 62 4" xfId="4095"/>
    <cellStyle name="常规 62 4 2" xfId="4096"/>
    <cellStyle name="常规 62 4 2 2" xfId="4097"/>
    <cellStyle name="常规 62 4 3" xfId="4098"/>
    <cellStyle name="常规 62 5" xfId="4099"/>
    <cellStyle name="常规 62 5 2" xfId="4100"/>
    <cellStyle name="常规 62 6" xfId="4101"/>
    <cellStyle name="常规 63" xfId="4102"/>
    <cellStyle name="常规 63 2" xfId="4103"/>
    <cellStyle name="常规 63 2 2" xfId="4104"/>
    <cellStyle name="常规 63 2 2 2" xfId="4105"/>
    <cellStyle name="常规 63 2 2 2 2" xfId="4106"/>
    <cellStyle name="常规 63 2 2 3" xfId="4107"/>
    <cellStyle name="常规 63 2 3" xfId="4108"/>
    <cellStyle name="常规 63 2 3 2" xfId="4109"/>
    <cellStyle name="常规 63 2 4" xfId="4110"/>
    <cellStyle name="常规 63 3" xfId="4111"/>
    <cellStyle name="常规 63 3 2" xfId="4112"/>
    <cellStyle name="常规 63 3 2 2" xfId="4113"/>
    <cellStyle name="常规 63 3 2 2 2" xfId="4114"/>
    <cellStyle name="常规 63 3 2 3" xfId="4115"/>
    <cellStyle name="常规 63 3 3" xfId="4116"/>
    <cellStyle name="常规 63 3 3 2" xfId="4117"/>
    <cellStyle name="常规 63 3 4" xfId="4118"/>
    <cellStyle name="常规 63 4" xfId="4119"/>
    <cellStyle name="常规 63 4 2" xfId="4120"/>
    <cellStyle name="常规 63 4 2 2" xfId="4121"/>
    <cellStyle name="常规 63 4 3" xfId="4122"/>
    <cellStyle name="常规 63 5" xfId="4123"/>
    <cellStyle name="常规 63 5 2" xfId="4124"/>
    <cellStyle name="常规 63 6" xfId="4125"/>
    <cellStyle name="常规 64" xfId="4126"/>
    <cellStyle name="常规 64 2" xfId="4127"/>
    <cellStyle name="常规 64 2 2" xfId="4128"/>
    <cellStyle name="常规 64 2 2 2" xfId="4129"/>
    <cellStyle name="常规 64 2 2 2 2" xfId="4130"/>
    <cellStyle name="常规 64 2 2 3" xfId="4131"/>
    <cellStyle name="常规 64 2 3" xfId="4132"/>
    <cellStyle name="常规 64 2 3 2" xfId="4133"/>
    <cellStyle name="常规 64 2 4" xfId="4134"/>
    <cellStyle name="常规 64 3" xfId="4135"/>
    <cellStyle name="常规 64 3 2" xfId="4136"/>
    <cellStyle name="常规 64 3 2 2" xfId="4137"/>
    <cellStyle name="常规 64 3 2 2 2" xfId="4138"/>
    <cellStyle name="常规 64 3 2 3" xfId="4139"/>
    <cellStyle name="常规 64 3 3" xfId="4140"/>
    <cellStyle name="常规 64 3 3 2" xfId="4141"/>
    <cellStyle name="常规 64 3 4" xfId="4142"/>
    <cellStyle name="常规 64 4" xfId="4143"/>
    <cellStyle name="常规 64 4 2" xfId="4144"/>
    <cellStyle name="常规 64 4 2 2" xfId="4145"/>
    <cellStyle name="常规 64 4 3" xfId="4146"/>
    <cellStyle name="常规 64 5" xfId="4147"/>
    <cellStyle name="常规 64 5 2" xfId="4148"/>
    <cellStyle name="常规 64 6" xfId="4149"/>
    <cellStyle name="常规 65" xfId="4150"/>
    <cellStyle name="常规 65 2" xfId="4151"/>
    <cellStyle name="常规 65 2 2" xfId="4152"/>
    <cellStyle name="常规 65 2 2 2" xfId="4153"/>
    <cellStyle name="常规 65 2 2 2 2" xfId="4154"/>
    <cellStyle name="常规 65 2 2 3" xfId="4155"/>
    <cellStyle name="常规 65 2 3" xfId="4156"/>
    <cellStyle name="常规 65 2 3 2" xfId="4157"/>
    <cellStyle name="常规 65 2 4" xfId="4158"/>
    <cellStyle name="常规 65 3" xfId="4159"/>
    <cellStyle name="常规 65 3 2" xfId="4160"/>
    <cellStyle name="常规 65 3 2 2" xfId="4161"/>
    <cellStyle name="常规 65 3 2 2 2" xfId="4162"/>
    <cellStyle name="常规 65 3 2 3" xfId="4163"/>
    <cellStyle name="常规 65 3 3" xfId="4164"/>
    <cellStyle name="常规 65 3 3 2" xfId="4165"/>
    <cellStyle name="常规 65 3 4" xfId="4166"/>
    <cellStyle name="常规 65 4" xfId="4167"/>
    <cellStyle name="常规 65 4 2" xfId="4168"/>
    <cellStyle name="常规 65 4 2 2" xfId="4169"/>
    <cellStyle name="常规 65 4 3" xfId="4170"/>
    <cellStyle name="常规 65 5" xfId="4171"/>
    <cellStyle name="常规 65 5 2" xfId="4172"/>
    <cellStyle name="常规 65 6" xfId="4173"/>
    <cellStyle name="常规 66" xfId="4174"/>
    <cellStyle name="常规 66 2" xfId="4175"/>
    <cellStyle name="常规 66 2 2" xfId="4176"/>
    <cellStyle name="常规 66 2 2 2" xfId="4177"/>
    <cellStyle name="常规 66 2 2 2 2" xfId="4178"/>
    <cellStyle name="常规 66 2 2 3" xfId="4179"/>
    <cellStyle name="常规 66 2 3" xfId="4180"/>
    <cellStyle name="常规 66 2 3 2" xfId="4181"/>
    <cellStyle name="常规 66 2 4" xfId="4182"/>
    <cellStyle name="常规 66 3" xfId="4183"/>
    <cellStyle name="常规 66 3 2" xfId="4184"/>
    <cellStyle name="常规 66 3 2 2" xfId="4185"/>
    <cellStyle name="常规 66 3 2 2 2" xfId="4186"/>
    <cellStyle name="常规 66 3 2 3" xfId="4187"/>
    <cellStyle name="常规 66 3 3" xfId="4188"/>
    <cellStyle name="常规 66 3 3 2" xfId="4189"/>
    <cellStyle name="常规 66 3 4" xfId="4190"/>
    <cellStyle name="常规 66 4" xfId="4191"/>
    <cellStyle name="常规 66 4 2" xfId="4192"/>
    <cellStyle name="常规 66 4 2 2" xfId="4193"/>
    <cellStyle name="常规 66 4 3" xfId="4194"/>
    <cellStyle name="常规 66 5" xfId="4195"/>
    <cellStyle name="常规 66 5 2" xfId="4196"/>
    <cellStyle name="常规 66 6" xfId="4197"/>
    <cellStyle name="常规 67" xfId="4198"/>
    <cellStyle name="常规 67 2" xfId="4199"/>
    <cellStyle name="常规 67 2 2" xfId="4200"/>
    <cellStyle name="常规 67 2 2 2" xfId="4201"/>
    <cellStyle name="常规 67 2 2 2 2" xfId="4202"/>
    <cellStyle name="常规 67 2 2 3" xfId="4203"/>
    <cellStyle name="常规 67 2 3" xfId="4204"/>
    <cellStyle name="常规 67 2 3 2" xfId="4205"/>
    <cellStyle name="常规 67 2 4" xfId="4206"/>
    <cellStyle name="常规 67 3" xfId="4207"/>
    <cellStyle name="常规 67 3 2" xfId="4208"/>
    <cellStyle name="常规 67 3 2 2" xfId="4209"/>
    <cellStyle name="常规 67 3 2 2 2" xfId="4210"/>
    <cellStyle name="常规 67 3 2 3" xfId="4211"/>
    <cellStyle name="常规 67 3 3" xfId="4212"/>
    <cellStyle name="常规 67 3 3 2" xfId="4213"/>
    <cellStyle name="常规 67 3 4" xfId="4214"/>
    <cellStyle name="常规 67 4" xfId="4215"/>
    <cellStyle name="常规 67 4 2" xfId="4216"/>
    <cellStyle name="常规 67 4 2 2" xfId="4217"/>
    <cellStyle name="常规 67 4 3" xfId="4218"/>
    <cellStyle name="常规 67 5" xfId="4219"/>
    <cellStyle name="常规 67 5 2" xfId="4220"/>
    <cellStyle name="常规 67 6" xfId="4221"/>
    <cellStyle name="常规 68" xfId="4222"/>
    <cellStyle name="常规 68 2" xfId="4223"/>
    <cellStyle name="常规 68 2 2" xfId="4224"/>
    <cellStyle name="常规 68 2 2 2" xfId="4225"/>
    <cellStyle name="常规 68 2 2 2 2" xfId="4226"/>
    <cellStyle name="常规 68 2 2 3" xfId="4227"/>
    <cellStyle name="常规 68 2 3" xfId="4228"/>
    <cellStyle name="常规 68 2 3 2" xfId="4229"/>
    <cellStyle name="常规 68 2 4" xfId="4230"/>
    <cellStyle name="常规 68 3" xfId="4231"/>
    <cellStyle name="常规 68 3 2" xfId="4232"/>
    <cellStyle name="常规 68 3 2 2" xfId="4233"/>
    <cellStyle name="常规 68 3 2 2 2" xfId="4234"/>
    <cellStyle name="常规 68 3 2 3" xfId="4235"/>
    <cellStyle name="常规 68 3 3" xfId="4236"/>
    <cellStyle name="常规 68 3 3 2" xfId="4237"/>
    <cellStyle name="常规 68 3 4" xfId="4238"/>
    <cellStyle name="常规 68 4" xfId="4239"/>
    <cellStyle name="常规 68 4 2" xfId="4240"/>
    <cellStyle name="常规 68 4 2 2" xfId="4241"/>
    <cellStyle name="常规 68 4 3" xfId="4242"/>
    <cellStyle name="常规 68 5" xfId="4243"/>
    <cellStyle name="常规 68 5 2" xfId="4244"/>
    <cellStyle name="常规 68 6" xfId="4245"/>
    <cellStyle name="常规 69" xfId="4246"/>
    <cellStyle name="常规 69 2" xfId="4247"/>
    <cellStyle name="常规 69 2 2" xfId="4248"/>
    <cellStyle name="常规 69 2 2 2" xfId="4249"/>
    <cellStyle name="常规 69 2 2 2 2" xfId="4250"/>
    <cellStyle name="常规 69 2 2 3" xfId="4251"/>
    <cellStyle name="常规 69 2 3" xfId="4252"/>
    <cellStyle name="常规 69 2 3 2" xfId="4253"/>
    <cellStyle name="常规 69 2 4" xfId="4254"/>
    <cellStyle name="常规 69 3" xfId="4255"/>
    <cellStyle name="常规 69 3 2" xfId="4256"/>
    <cellStyle name="常规 69 3 2 2" xfId="4257"/>
    <cellStyle name="常规 69 3 2 2 2" xfId="4258"/>
    <cellStyle name="常规 69 3 2 3" xfId="4259"/>
    <cellStyle name="常规 69 3 3" xfId="4260"/>
    <cellStyle name="常规 69 3 3 2" xfId="4261"/>
    <cellStyle name="常规 69 3 4" xfId="4262"/>
    <cellStyle name="常规 69 4" xfId="4263"/>
    <cellStyle name="常规 69 4 2" xfId="4264"/>
    <cellStyle name="常规 69 4 2 2" xfId="4265"/>
    <cellStyle name="常规 69 4 3" xfId="4266"/>
    <cellStyle name="常规 69 5" xfId="4267"/>
    <cellStyle name="常规 69 5 2" xfId="4268"/>
    <cellStyle name="常规 69 6" xfId="4269"/>
    <cellStyle name="常规 7" xfId="4270"/>
    <cellStyle name="常规 7 2" xfId="4271"/>
    <cellStyle name="常规 7 2 2" xfId="4272"/>
    <cellStyle name="常规 7 2 2 2" xfId="4273"/>
    <cellStyle name="常规 7 2 2 2 2" xfId="4274"/>
    <cellStyle name="常规 7 2 2 3" xfId="4275"/>
    <cellStyle name="常规 7 2 3" xfId="4276"/>
    <cellStyle name="常规 7 2 3 2" xfId="4277"/>
    <cellStyle name="常规 7 2 4" xfId="4278"/>
    <cellStyle name="常规 7 2 5" xfId="4279"/>
    <cellStyle name="常规 7 2 6" xfId="8663"/>
    <cellStyle name="常规 7 3" xfId="4280"/>
    <cellStyle name="常规 7 3 2" xfId="4281"/>
    <cellStyle name="常规 7 3 2 2" xfId="4282"/>
    <cellStyle name="常规 7 3 2 2 2" xfId="4283"/>
    <cellStyle name="常规 7 3 2 3" xfId="4284"/>
    <cellStyle name="常规 7 3 3" xfId="4285"/>
    <cellStyle name="常规 7 3 3 2" xfId="4286"/>
    <cellStyle name="常规 7 3 4" xfId="4287"/>
    <cellStyle name="常规 7 3 5" xfId="4288"/>
    <cellStyle name="常规 7 3 6" xfId="8664"/>
    <cellStyle name="常规 7 4" xfId="4289"/>
    <cellStyle name="常规 7 4 2" xfId="4290"/>
    <cellStyle name="常规 7 4 2 2" xfId="4291"/>
    <cellStyle name="常规 7 4 3" xfId="4292"/>
    <cellStyle name="常规 7 4 4" xfId="4293"/>
    <cellStyle name="常规 7 4 5" xfId="8665"/>
    <cellStyle name="常规 7 5" xfId="4294"/>
    <cellStyle name="常规 7 5 2" xfId="4295"/>
    <cellStyle name="常规 7 6" xfId="4296"/>
    <cellStyle name="常规 7 7" xfId="4297"/>
    <cellStyle name="常规 7 8" xfId="8662"/>
    <cellStyle name="常规 7 9" xfId="9952"/>
    <cellStyle name="常规 7_1-2主要指标" xfId="4298"/>
    <cellStyle name="常规 70" xfId="4299"/>
    <cellStyle name="常规 70 2" xfId="4300"/>
    <cellStyle name="常规 70 2 2" xfId="4301"/>
    <cellStyle name="常规 70 2 2 2" xfId="4302"/>
    <cellStyle name="常规 70 2 2 2 2" xfId="4303"/>
    <cellStyle name="常规 70 2 2 3" xfId="4304"/>
    <cellStyle name="常规 70 2 3" xfId="4305"/>
    <cellStyle name="常规 70 2 3 2" xfId="4306"/>
    <cellStyle name="常规 70 2 4" xfId="4307"/>
    <cellStyle name="常规 70 3" xfId="4308"/>
    <cellStyle name="常规 70 3 2" xfId="4309"/>
    <cellStyle name="常规 70 3 2 2" xfId="4310"/>
    <cellStyle name="常规 70 3 2 2 2" xfId="4311"/>
    <cellStyle name="常规 70 3 2 3" xfId="4312"/>
    <cellStyle name="常规 70 3 3" xfId="4313"/>
    <cellStyle name="常规 70 3 3 2" xfId="4314"/>
    <cellStyle name="常规 70 3 4" xfId="4315"/>
    <cellStyle name="常规 70 4" xfId="4316"/>
    <cellStyle name="常规 70 4 2" xfId="4317"/>
    <cellStyle name="常规 70 4 2 2" xfId="4318"/>
    <cellStyle name="常规 70 4 3" xfId="4319"/>
    <cellStyle name="常规 70 5" xfId="4320"/>
    <cellStyle name="常规 70 5 2" xfId="4321"/>
    <cellStyle name="常规 70 6" xfId="4322"/>
    <cellStyle name="常规 71" xfId="4323"/>
    <cellStyle name="常规 71 2" xfId="4324"/>
    <cellStyle name="常规 71 2 2" xfId="4325"/>
    <cellStyle name="常规 71 2 2 2" xfId="4326"/>
    <cellStyle name="常规 71 2 2 2 2" xfId="4327"/>
    <cellStyle name="常规 71 2 2 3" xfId="4328"/>
    <cellStyle name="常规 71 2 3" xfId="4329"/>
    <cellStyle name="常规 71 2 3 2" xfId="4330"/>
    <cellStyle name="常规 71 2 4" xfId="4331"/>
    <cellStyle name="常规 71 3" xfId="4332"/>
    <cellStyle name="常规 71 3 2" xfId="4333"/>
    <cellStyle name="常规 71 3 2 2" xfId="4334"/>
    <cellStyle name="常规 71 3 2 2 2" xfId="4335"/>
    <cellStyle name="常规 71 3 2 3" xfId="4336"/>
    <cellStyle name="常规 71 3 3" xfId="4337"/>
    <cellStyle name="常规 71 3 3 2" xfId="4338"/>
    <cellStyle name="常规 71 3 4" xfId="4339"/>
    <cellStyle name="常规 71 4" xfId="4340"/>
    <cellStyle name="常规 71 4 2" xfId="4341"/>
    <cellStyle name="常规 71 4 2 2" xfId="4342"/>
    <cellStyle name="常规 71 4 3" xfId="4343"/>
    <cellStyle name="常规 71 5" xfId="4344"/>
    <cellStyle name="常规 71 5 2" xfId="4345"/>
    <cellStyle name="常规 71 6" xfId="4346"/>
    <cellStyle name="常规 72" xfId="4347"/>
    <cellStyle name="常规 72 2" xfId="4348"/>
    <cellStyle name="常规 72 2 2" xfId="4349"/>
    <cellStyle name="常规 72 2 2 2" xfId="4350"/>
    <cellStyle name="常规 72 2 2 2 2" xfId="4351"/>
    <cellStyle name="常规 72 2 2 3" xfId="4352"/>
    <cellStyle name="常规 72 2 3" xfId="4353"/>
    <cellStyle name="常规 72 2 3 2" xfId="4354"/>
    <cellStyle name="常规 72 2 4" xfId="4355"/>
    <cellStyle name="常规 72 3" xfId="4356"/>
    <cellStyle name="常规 72 3 2" xfId="4357"/>
    <cellStyle name="常规 72 3 2 2" xfId="4358"/>
    <cellStyle name="常规 72 3 2 2 2" xfId="4359"/>
    <cellStyle name="常规 72 3 2 3" xfId="4360"/>
    <cellStyle name="常规 72 3 3" xfId="4361"/>
    <cellStyle name="常规 72 3 3 2" xfId="4362"/>
    <cellStyle name="常规 72 3 4" xfId="4363"/>
    <cellStyle name="常规 72 4" xfId="4364"/>
    <cellStyle name="常规 72 4 2" xfId="4365"/>
    <cellStyle name="常规 72 4 2 2" xfId="4366"/>
    <cellStyle name="常规 72 4 3" xfId="4367"/>
    <cellStyle name="常规 72 5" xfId="4368"/>
    <cellStyle name="常规 72 5 2" xfId="4369"/>
    <cellStyle name="常规 72 6" xfId="4370"/>
    <cellStyle name="常规 73" xfId="4371"/>
    <cellStyle name="常规 73 2" xfId="4372"/>
    <cellStyle name="常规 73 2 2" xfId="4373"/>
    <cellStyle name="常规 73 2 2 2" xfId="4374"/>
    <cellStyle name="常规 73 2 2 2 2" xfId="4375"/>
    <cellStyle name="常规 73 2 2 3" xfId="4376"/>
    <cellStyle name="常规 73 2 3" xfId="4377"/>
    <cellStyle name="常规 73 2 3 2" xfId="4378"/>
    <cellStyle name="常规 73 2 4" xfId="4379"/>
    <cellStyle name="常规 73 3" xfId="4380"/>
    <cellStyle name="常规 73 3 2" xfId="4381"/>
    <cellStyle name="常规 73 3 2 2" xfId="4382"/>
    <cellStyle name="常规 73 3 2 2 2" xfId="4383"/>
    <cellStyle name="常规 73 3 2 3" xfId="4384"/>
    <cellStyle name="常规 73 3 3" xfId="4385"/>
    <cellStyle name="常规 73 3 3 2" xfId="4386"/>
    <cellStyle name="常规 73 3 4" xfId="4387"/>
    <cellStyle name="常规 73 4" xfId="4388"/>
    <cellStyle name="常规 73 4 2" xfId="4389"/>
    <cellStyle name="常规 73 4 2 2" xfId="4390"/>
    <cellStyle name="常规 73 4 3" xfId="4391"/>
    <cellStyle name="常规 73 5" xfId="4392"/>
    <cellStyle name="常规 73 5 2" xfId="4393"/>
    <cellStyle name="常规 73 6" xfId="4394"/>
    <cellStyle name="常规 74" xfId="4395"/>
    <cellStyle name="常规 74 2" xfId="4396"/>
    <cellStyle name="常规 74 2 2" xfId="4397"/>
    <cellStyle name="常规 74 2 2 2" xfId="4398"/>
    <cellStyle name="常规 74 2 2 2 2" xfId="4399"/>
    <cellStyle name="常规 74 2 2 3" xfId="4400"/>
    <cellStyle name="常规 74 2 3" xfId="4401"/>
    <cellStyle name="常规 74 2 3 2" xfId="4402"/>
    <cellStyle name="常规 74 2 4" xfId="4403"/>
    <cellStyle name="常规 74 3" xfId="4404"/>
    <cellStyle name="常规 74 3 2" xfId="4405"/>
    <cellStyle name="常规 74 3 2 2" xfId="4406"/>
    <cellStyle name="常规 74 3 2 2 2" xfId="4407"/>
    <cellStyle name="常规 74 3 2 3" xfId="4408"/>
    <cellStyle name="常规 74 3 3" xfId="4409"/>
    <cellStyle name="常规 74 3 3 2" xfId="4410"/>
    <cellStyle name="常规 74 3 4" xfId="4411"/>
    <cellStyle name="常规 74 4" xfId="4412"/>
    <cellStyle name="常规 74 4 2" xfId="4413"/>
    <cellStyle name="常规 74 4 2 2" xfId="4414"/>
    <cellStyle name="常规 74 4 3" xfId="4415"/>
    <cellStyle name="常规 74 5" xfId="4416"/>
    <cellStyle name="常规 74 5 2" xfId="4417"/>
    <cellStyle name="常规 74 6" xfId="4418"/>
    <cellStyle name="常规 75" xfId="4419"/>
    <cellStyle name="常规 75 2" xfId="4420"/>
    <cellStyle name="常规 75 2 2" xfId="4421"/>
    <cellStyle name="常规 75 2 2 2" xfId="4422"/>
    <cellStyle name="常规 75 2 2 2 2" xfId="4423"/>
    <cellStyle name="常规 75 2 2 3" xfId="4424"/>
    <cellStyle name="常规 75 2 3" xfId="4425"/>
    <cellStyle name="常规 75 2 3 2" xfId="4426"/>
    <cellStyle name="常规 75 2 4" xfId="4427"/>
    <cellStyle name="常规 75 3" xfId="4428"/>
    <cellStyle name="常规 75 3 2" xfId="4429"/>
    <cellStyle name="常规 75 3 2 2" xfId="4430"/>
    <cellStyle name="常规 75 3 2 2 2" xfId="4431"/>
    <cellStyle name="常规 75 3 2 3" xfId="4432"/>
    <cellStyle name="常规 75 3 3" xfId="4433"/>
    <cellStyle name="常规 75 3 3 2" xfId="4434"/>
    <cellStyle name="常规 75 3 4" xfId="4435"/>
    <cellStyle name="常规 75 4" xfId="4436"/>
    <cellStyle name="常规 75 4 2" xfId="4437"/>
    <cellStyle name="常规 75 4 2 2" xfId="4438"/>
    <cellStyle name="常规 75 4 3" xfId="4439"/>
    <cellStyle name="常规 75 5" xfId="4440"/>
    <cellStyle name="常规 75 5 2" xfId="4441"/>
    <cellStyle name="常规 75 6" xfId="4442"/>
    <cellStyle name="常规 76" xfId="4443"/>
    <cellStyle name="常规 76 2" xfId="4444"/>
    <cellStyle name="常规 76 2 2" xfId="4445"/>
    <cellStyle name="常规 76 2 2 2" xfId="4446"/>
    <cellStyle name="常规 76 2 2 2 2" xfId="4447"/>
    <cellStyle name="常规 76 2 2 3" xfId="4448"/>
    <cellStyle name="常规 76 2 3" xfId="4449"/>
    <cellStyle name="常规 76 2 3 2" xfId="4450"/>
    <cellStyle name="常规 76 2 4" xfId="4451"/>
    <cellStyle name="常规 76 3" xfId="4452"/>
    <cellStyle name="常规 76 3 2" xfId="4453"/>
    <cellStyle name="常规 76 3 2 2" xfId="4454"/>
    <cellStyle name="常规 76 3 2 2 2" xfId="4455"/>
    <cellStyle name="常规 76 3 2 3" xfId="4456"/>
    <cellStyle name="常规 76 3 3" xfId="4457"/>
    <cellStyle name="常规 76 3 3 2" xfId="4458"/>
    <cellStyle name="常规 76 3 4" xfId="4459"/>
    <cellStyle name="常规 76 4" xfId="4460"/>
    <cellStyle name="常规 76 4 2" xfId="4461"/>
    <cellStyle name="常规 76 4 2 2" xfId="4462"/>
    <cellStyle name="常规 76 4 3" xfId="4463"/>
    <cellStyle name="常规 76 5" xfId="4464"/>
    <cellStyle name="常规 76 5 2" xfId="4465"/>
    <cellStyle name="常规 76 6" xfId="4466"/>
    <cellStyle name="常规 77" xfId="4467"/>
    <cellStyle name="常规 77 2" xfId="4468"/>
    <cellStyle name="常规 77 2 2" xfId="4469"/>
    <cellStyle name="常规 77 2 2 2" xfId="4470"/>
    <cellStyle name="常规 77 2 2 2 2" xfId="4471"/>
    <cellStyle name="常规 77 2 2 3" xfId="4472"/>
    <cellStyle name="常规 77 2 3" xfId="4473"/>
    <cellStyle name="常规 77 2 3 2" xfId="4474"/>
    <cellStyle name="常规 77 2 4" xfId="4475"/>
    <cellStyle name="常规 77 3" xfId="4476"/>
    <cellStyle name="常规 77 3 2" xfId="4477"/>
    <cellStyle name="常规 77 3 2 2" xfId="4478"/>
    <cellStyle name="常规 77 3 2 2 2" xfId="4479"/>
    <cellStyle name="常规 77 3 2 3" xfId="4480"/>
    <cellStyle name="常规 77 3 3" xfId="4481"/>
    <cellStyle name="常规 77 3 3 2" xfId="4482"/>
    <cellStyle name="常规 77 3 4" xfId="4483"/>
    <cellStyle name="常规 77 4" xfId="4484"/>
    <cellStyle name="常规 77 4 2" xfId="4485"/>
    <cellStyle name="常规 77 4 2 2" xfId="4486"/>
    <cellStyle name="常规 77 4 3" xfId="4487"/>
    <cellStyle name="常规 77 5" xfId="4488"/>
    <cellStyle name="常规 77 5 2" xfId="4489"/>
    <cellStyle name="常规 77 6" xfId="4490"/>
    <cellStyle name="常规 78" xfId="4491"/>
    <cellStyle name="常规 78 2" xfId="4492"/>
    <cellStyle name="常规 78 2 2" xfId="4493"/>
    <cellStyle name="常规 78 2 2 2" xfId="4494"/>
    <cellStyle name="常规 78 2 2 2 2" xfId="4495"/>
    <cellStyle name="常规 78 2 2 3" xfId="4496"/>
    <cellStyle name="常规 78 2 3" xfId="4497"/>
    <cellStyle name="常规 78 2 3 2" xfId="4498"/>
    <cellStyle name="常规 78 2 4" xfId="4499"/>
    <cellStyle name="常规 78 3" xfId="4500"/>
    <cellStyle name="常规 78 3 2" xfId="4501"/>
    <cellStyle name="常规 78 3 2 2" xfId="4502"/>
    <cellStyle name="常规 78 3 2 2 2" xfId="4503"/>
    <cellStyle name="常规 78 3 2 3" xfId="4504"/>
    <cellStyle name="常规 78 3 3" xfId="4505"/>
    <cellStyle name="常规 78 3 3 2" xfId="4506"/>
    <cellStyle name="常规 78 3 4" xfId="4507"/>
    <cellStyle name="常规 78 4" xfId="4508"/>
    <cellStyle name="常规 78 4 2" xfId="4509"/>
    <cellStyle name="常规 78 4 2 2" xfId="4510"/>
    <cellStyle name="常规 78 4 3" xfId="4511"/>
    <cellStyle name="常规 78 5" xfId="4512"/>
    <cellStyle name="常规 78 5 2" xfId="4513"/>
    <cellStyle name="常规 78 6" xfId="4514"/>
    <cellStyle name="常规 79" xfId="4515"/>
    <cellStyle name="常规 79 2" xfId="4516"/>
    <cellStyle name="常规 79 2 2" xfId="4517"/>
    <cellStyle name="常规 79 2 2 2" xfId="4518"/>
    <cellStyle name="常规 79 2 2 2 2" xfId="4519"/>
    <cellStyle name="常规 79 2 2 3" xfId="4520"/>
    <cellStyle name="常规 79 2 3" xfId="4521"/>
    <cellStyle name="常规 79 2 3 2" xfId="4522"/>
    <cellStyle name="常规 79 2 4" xfId="4523"/>
    <cellStyle name="常规 79 3" xfId="4524"/>
    <cellStyle name="常规 79 3 2" xfId="4525"/>
    <cellStyle name="常规 79 3 2 2" xfId="4526"/>
    <cellStyle name="常规 79 3 2 2 2" xfId="4527"/>
    <cellStyle name="常规 79 3 2 3" xfId="4528"/>
    <cellStyle name="常规 79 3 3" xfId="4529"/>
    <cellStyle name="常规 79 3 3 2" xfId="4530"/>
    <cellStyle name="常规 79 3 4" xfId="4531"/>
    <cellStyle name="常规 79 4" xfId="4532"/>
    <cellStyle name="常规 79 4 2" xfId="4533"/>
    <cellStyle name="常规 79 4 2 2" xfId="4534"/>
    <cellStyle name="常规 79 4 3" xfId="4535"/>
    <cellStyle name="常规 79 5" xfId="4536"/>
    <cellStyle name="常规 79 5 2" xfId="4537"/>
    <cellStyle name="常规 79 6" xfId="4538"/>
    <cellStyle name="常规 8" xfId="4539"/>
    <cellStyle name="常规 8 2" xfId="4540"/>
    <cellStyle name="常规 8 2 2" xfId="4541"/>
    <cellStyle name="常规 8 2 2 2" xfId="4542"/>
    <cellStyle name="常规 8 2 2 2 2" xfId="4543"/>
    <cellStyle name="常规 8 2 2 3" xfId="4544"/>
    <cellStyle name="常规 8 2 3" xfId="4545"/>
    <cellStyle name="常规 8 2 3 2" xfId="4546"/>
    <cellStyle name="常规 8 2 4" xfId="4547"/>
    <cellStyle name="常规 8 2 5" xfId="4548"/>
    <cellStyle name="常规 8 2 6" xfId="8667"/>
    <cellStyle name="常规 8 3" xfId="4549"/>
    <cellStyle name="常规 8 3 2" xfId="4550"/>
    <cellStyle name="常规 8 3 2 2" xfId="4551"/>
    <cellStyle name="常规 8 3 2 2 2" xfId="4552"/>
    <cellStyle name="常规 8 3 2 3" xfId="4553"/>
    <cellStyle name="常规 8 3 3" xfId="4554"/>
    <cellStyle name="常规 8 3 3 2" xfId="4555"/>
    <cellStyle name="常规 8 3 4" xfId="4556"/>
    <cellStyle name="常规 8 3 5" xfId="4557"/>
    <cellStyle name="常规 8 3 6" xfId="8668"/>
    <cellStyle name="常规 8 4" xfId="4558"/>
    <cellStyle name="常规 8 4 2" xfId="4559"/>
    <cellStyle name="常规 8 4 2 2" xfId="4560"/>
    <cellStyle name="常规 8 4 3" xfId="4561"/>
    <cellStyle name="常规 8 4 4" xfId="4562"/>
    <cellStyle name="常规 8 4 5" xfId="8669"/>
    <cellStyle name="常规 8 5" xfId="4563"/>
    <cellStyle name="常规 8 5 2" xfId="4564"/>
    <cellStyle name="常规 8 6" xfId="4565"/>
    <cellStyle name="常规 8 7" xfId="4566"/>
    <cellStyle name="常规 8 8" xfId="8666"/>
    <cellStyle name="常规 8 9" xfId="9953"/>
    <cellStyle name="常规 8_1-2主要指标" xfId="4567"/>
    <cellStyle name="常规 80" xfId="4568"/>
    <cellStyle name="常规 80 2" xfId="4569"/>
    <cellStyle name="常规 80 2 2" xfId="4570"/>
    <cellStyle name="常规 80 2 2 2" xfId="4571"/>
    <cellStyle name="常规 80 2 2 2 2" xfId="4572"/>
    <cellStyle name="常规 80 2 2 3" xfId="4573"/>
    <cellStyle name="常规 80 2 3" xfId="4574"/>
    <cellStyle name="常规 80 2 3 2" xfId="4575"/>
    <cellStyle name="常规 80 2 4" xfId="4576"/>
    <cellStyle name="常规 80 3" xfId="4577"/>
    <cellStyle name="常规 80 3 2" xfId="4578"/>
    <cellStyle name="常规 80 3 2 2" xfId="4579"/>
    <cellStyle name="常规 80 3 2 2 2" xfId="4580"/>
    <cellStyle name="常规 80 3 2 3" xfId="4581"/>
    <cellStyle name="常规 80 3 3" xfId="4582"/>
    <cellStyle name="常规 80 3 3 2" xfId="4583"/>
    <cellStyle name="常规 80 3 4" xfId="4584"/>
    <cellStyle name="常规 80 4" xfId="4585"/>
    <cellStyle name="常规 80 4 2" xfId="4586"/>
    <cellStyle name="常规 80 4 2 2" xfId="4587"/>
    <cellStyle name="常规 80 4 3" xfId="4588"/>
    <cellStyle name="常规 80 5" xfId="4589"/>
    <cellStyle name="常规 80 5 2" xfId="4590"/>
    <cellStyle name="常规 80 6" xfId="4591"/>
    <cellStyle name="常规 81" xfId="4592"/>
    <cellStyle name="常规 81 2" xfId="4593"/>
    <cellStyle name="常规 81 2 2" xfId="4594"/>
    <cellStyle name="常规 81 2 2 2" xfId="4595"/>
    <cellStyle name="常规 81 2 2 2 2" xfId="4596"/>
    <cellStyle name="常规 81 2 2 3" xfId="4597"/>
    <cellStyle name="常规 81 2 3" xfId="4598"/>
    <cellStyle name="常规 81 2 3 2" xfId="4599"/>
    <cellStyle name="常规 81 2 4" xfId="4600"/>
    <cellStyle name="常规 81 3" xfId="4601"/>
    <cellStyle name="常规 81 3 2" xfId="4602"/>
    <cellStyle name="常规 81 3 2 2" xfId="4603"/>
    <cellStyle name="常规 81 3 2 2 2" xfId="4604"/>
    <cellStyle name="常规 81 3 2 3" xfId="4605"/>
    <cellStyle name="常规 81 3 3" xfId="4606"/>
    <cellStyle name="常规 81 3 3 2" xfId="4607"/>
    <cellStyle name="常规 81 3 4" xfId="4608"/>
    <cellStyle name="常规 81 4" xfId="4609"/>
    <cellStyle name="常规 81 4 2" xfId="4610"/>
    <cellStyle name="常规 81 4 2 2" xfId="4611"/>
    <cellStyle name="常规 81 4 3" xfId="4612"/>
    <cellStyle name="常规 81 5" xfId="4613"/>
    <cellStyle name="常规 81 5 2" xfId="4614"/>
    <cellStyle name="常规 81 6" xfId="4615"/>
    <cellStyle name="常规 82" xfId="4616"/>
    <cellStyle name="常规 82 2" xfId="4617"/>
    <cellStyle name="常规 82 2 2" xfId="4618"/>
    <cellStyle name="常规 82 2 2 2" xfId="4619"/>
    <cellStyle name="常规 82 2 2 2 2" xfId="4620"/>
    <cellStyle name="常规 82 2 2 3" xfId="4621"/>
    <cellStyle name="常规 82 2 3" xfId="4622"/>
    <cellStyle name="常规 82 2 3 2" xfId="4623"/>
    <cellStyle name="常规 82 2 4" xfId="4624"/>
    <cellStyle name="常规 82 3" xfId="4625"/>
    <cellStyle name="常规 82 3 2" xfId="4626"/>
    <cellStyle name="常规 82 3 2 2" xfId="4627"/>
    <cellStyle name="常规 82 3 2 2 2" xfId="4628"/>
    <cellStyle name="常规 82 3 2 3" xfId="4629"/>
    <cellStyle name="常规 82 3 3" xfId="4630"/>
    <cellStyle name="常规 82 3 3 2" xfId="4631"/>
    <cellStyle name="常规 82 3 4" xfId="4632"/>
    <cellStyle name="常规 82 4" xfId="4633"/>
    <cellStyle name="常规 82 4 2" xfId="4634"/>
    <cellStyle name="常规 82 4 2 2" xfId="4635"/>
    <cellStyle name="常规 82 4 3" xfId="4636"/>
    <cellStyle name="常规 82 5" xfId="4637"/>
    <cellStyle name="常规 82 5 2" xfId="4638"/>
    <cellStyle name="常规 82 6" xfId="4639"/>
    <cellStyle name="常规 83" xfId="4640"/>
    <cellStyle name="常规 83 2" xfId="4641"/>
    <cellStyle name="常规 83 2 2" xfId="4642"/>
    <cellStyle name="常规 83 2 2 2" xfId="4643"/>
    <cellStyle name="常规 83 2 2 2 2" xfId="4644"/>
    <cellStyle name="常规 83 2 2 3" xfId="4645"/>
    <cellStyle name="常规 83 2 3" xfId="4646"/>
    <cellStyle name="常规 83 2 3 2" xfId="4647"/>
    <cellStyle name="常规 83 2 4" xfId="4648"/>
    <cellStyle name="常规 83 3" xfId="4649"/>
    <cellStyle name="常规 83 3 2" xfId="4650"/>
    <cellStyle name="常规 83 3 2 2" xfId="4651"/>
    <cellStyle name="常规 83 3 2 2 2" xfId="4652"/>
    <cellStyle name="常规 83 3 2 3" xfId="4653"/>
    <cellStyle name="常规 83 3 3" xfId="4654"/>
    <cellStyle name="常规 83 3 3 2" xfId="4655"/>
    <cellStyle name="常规 83 3 4" xfId="4656"/>
    <cellStyle name="常规 83 4" xfId="4657"/>
    <cellStyle name="常规 83 4 2" xfId="4658"/>
    <cellStyle name="常规 83 4 2 2" xfId="4659"/>
    <cellStyle name="常规 83 4 3" xfId="4660"/>
    <cellStyle name="常规 83 5" xfId="4661"/>
    <cellStyle name="常规 83 5 2" xfId="4662"/>
    <cellStyle name="常规 83 6" xfId="4663"/>
    <cellStyle name="常规 84" xfId="4664"/>
    <cellStyle name="常规 84 2" xfId="4665"/>
    <cellStyle name="常规 84 2 2" xfId="4666"/>
    <cellStyle name="常规 84 2 2 2" xfId="4667"/>
    <cellStyle name="常规 84 2 2 2 2" xfId="4668"/>
    <cellStyle name="常规 84 2 2 3" xfId="4669"/>
    <cellStyle name="常规 84 2 3" xfId="4670"/>
    <cellStyle name="常规 84 2 3 2" xfId="4671"/>
    <cellStyle name="常规 84 2 4" xfId="4672"/>
    <cellStyle name="常规 84 3" xfId="4673"/>
    <cellStyle name="常规 84 3 2" xfId="4674"/>
    <cellStyle name="常规 84 3 2 2" xfId="4675"/>
    <cellStyle name="常规 84 3 2 2 2" xfId="4676"/>
    <cellStyle name="常规 84 3 2 3" xfId="4677"/>
    <cellStyle name="常规 84 3 3" xfId="4678"/>
    <cellStyle name="常规 84 3 3 2" xfId="4679"/>
    <cellStyle name="常规 84 3 4" xfId="4680"/>
    <cellStyle name="常规 84 4" xfId="4681"/>
    <cellStyle name="常规 84 4 2" xfId="4682"/>
    <cellStyle name="常规 84 4 2 2" xfId="4683"/>
    <cellStyle name="常规 84 4 3" xfId="4684"/>
    <cellStyle name="常规 84 5" xfId="4685"/>
    <cellStyle name="常规 84 5 2" xfId="4686"/>
    <cellStyle name="常规 84 6" xfId="4687"/>
    <cellStyle name="常规 85" xfId="4688"/>
    <cellStyle name="常规 85 2" xfId="4689"/>
    <cellStyle name="常规 85 2 2" xfId="4690"/>
    <cellStyle name="常规 85 2 2 2" xfId="4691"/>
    <cellStyle name="常规 85 2 2 2 2" xfId="4692"/>
    <cellStyle name="常规 85 2 2 3" xfId="4693"/>
    <cellStyle name="常规 85 2 3" xfId="4694"/>
    <cellStyle name="常规 85 2 3 2" xfId="4695"/>
    <cellStyle name="常规 85 2 4" xfId="4696"/>
    <cellStyle name="常规 85 3" xfId="4697"/>
    <cellStyle name="常规 85 3 2" xfId="4698"/>
    <cellStyle name="常规 85 3 2 2" xfId="4699"/>
    <cellStyle name="常规 85 3 2 2 2" xfId="4700"/>
    <cellStyle name="常规 85 3 2 3" xfId="4701"/>
    <cellStyle name="常规 85 3 3" xfId="4702"/>
    <cellStyle name="常规 85 3 3 2" xfId="4703"/>
    <cellStyle name="常规 85 3 4" xfId="4704"/>
    <cellStyle name="常规 85 4" xfId="4705"/>
    <cellStyle name="常规 85 4 2" xfId="4706"/>
    <cellStyle name="常规 85 4 2 2" xfId="4707"/>
    <cellStyle name="常规 85 4 3" xfId="4708"/>
    <cellStyle name="常规 85 5" xfId="4709"/>
    <cellStyle name="常规 85 5 2" xfId="4710"/>
    <cellStyle name="常规 85 6" xfId="4711"/>
    <cellStyle name="常规 86" xfId="4712"/>
    <cellStyle name="常规 86 2" xfId="4713"/>
    <cellStyle name="常规 86 2 2" xfId="4714"/>
    <cellStyle name="常规 86 2 2 2" xfId="4715"/>
    <cellStyle name="常规 86 2 2 2 2" xfId="4716"/>
    <cellStyle name="常规 86 2 2 3" xfId="4717"/>
    <cellStyle name="常规 86 2 3" xfId="4718"/>
    <cellStyle name="常规 86 2 3 2" xfId="4719"/>
    <cellStyle name="常规 86 2 4" xfId="4720"/>
    <cellStyle name="常规 86 3" xfId="4721"/>
    <cellStyle name="常规 86 3 2" xfId="4722"/>
    <cellStyle name="常规 86 3 2 2" xfId="4723"/>
    <cellStyle name="常规 86 3 2 2 2" xfId="4724"/>
    <cellStyle name="常规 86 3 2 3" xfId="4725"/>
    <cellStyle name="常规 86 3 3" xfId="4726"/>
    <cellStyle name="常规 86 3 3 2" xfId="4727"/>
    <cellStyle name="常规 86 3 4" xfId="4728"/>
    <cellStyle name="常规 86 4" xfId="4729"/>
    <cellStyle name="常规 86 4 2" xfId="4730"/>
    <cellStyle name="常规 86 4 2 2" xfId="4731"/>
    <cellStyle name="常规 86 4 3" xfId="4732"/>
    <cellStyle name="常规 86 5" xfId="4733"/>
    <cellStyle name="常规 86 5 2" xfId="4734"/>
    <cellStyle name="常规 86 6" xfId="4735"/>
    <cellStyle name="常规 87" xfId="4736"/>
    <cellStyle name="常规 87 2" xfId="4737"/>
    <cellStyle name="常规 87 2 2" xfId="4738"/>
    <cellStyle name="常规 87 2 2 2" xfId="4739"/>
    <cellStyle name="常规 87 2 2 2 2" xfId="4740"/>
    <cellStyle name="常规 87 2 2 3" xfId="4741"/>
    <cellStyle name="常规 87 2 3" xfId="4742"/>
    <cellStyle name="常规 87 2 3 2" xfId="4743"/>
    <cellStyle name="常规 87 2 4" xfId="4744"/>
    <cellStyle name="常规 87 3" xfId="4745"/>
    <cellStyle name="常规 87 3 2" xfId="4746"/>
    <cellStyle name="常规 87 3 2 2" xfId="4747"/>
    <cellStyle name="常规 87 3 2 2 2" xfId="4748"/>
    <cellStyle name="常规 87 3 2 3" xfId="4749"/>
    <cellStyle name="常规 87 3 3" xfId="4750"/>
    <cellStyle name="常规 87 3 3 2" xfId="4751"/>
    <cellStyle name="常规 87 3 4" xfId="4752"/>
    <cellStyle name="常规 87 4" xfId="4753"/>
    <cellStyle name="常规 87 4 2" xfId="4754"/>
    <cellStyle name="常规 87 4 2 2" xfId="4755"/>
    <cellStyle name="常规 87 4 3" xfId="4756"/>
    <cellStyle name="常规 87 5" xfId="4757"/>
    <cellStyle name="常规 87 5 2" xfId="4758"/>
    <cellStyle name="常规 87 6" xfId="4759"/>
    <cellStyle name="常规 88" xfId="4760"/>
    <cellStyle name="常规 88 2" xfId="4761"/>
    <cellStyle name="常规 88 2 2" xfId="4762"/>
    <cellStyle name="常规 88 2 2 2" xfId="4763"/>
    <cellStyle name="常规 88 2 2 2 2" xfId="4764"/>
    <cellStyle name="常规 88 2 2 3" xfId="4765"/>
    <cellStyle name="常规 88 2 3" xfId="4766"/>
    <cellStyle name="常规 88 2 3 2" xfId="4767"/>
    <cellStyle name="常规 88 2 4" xfId="4768"/>
    <cellStyle name="常规 88 3" xfId="4769"/>
    <cellStyle name="常规 88 3 2" xfId="4770"/>
    <cellStyle name="常规 88 3 2 2" xfId="4771"/>
    <cellStyle name="常规 88 3 2 2 2" xfId="4772"/>
    <cellStyle name="常规 88 3 2 3" xfId="4773"/>
    <cellStyle name="常规 88 3 3" xfId="4774"/>
    <cellStyle name="常规 88 3 3 2" xfId="4775"/>
    <cellStyle name="常规 88 3 4" xfId="4776"/>
    <cellStyle name="常规 88 4" xfId="4777"/>
    <cellStyle name="常规 88 4 2" xfId="4778"/>
    <cellStyle name="常规 88 4 2 2" xfId="4779"/>
    <cellStyle name="常规 88 4 3" xfId="4780"/>
    <cellStyle name="常规 88 5" xfId="4781"/>
    <cellStyle name="常规 88 5 2" xfId="4782"/>
    <cellStyle name="常规 88 6" xfId="4783"/>
    <cellStyle name="常规 89" xfId="4784"/>
    <cellStyle name="常规 89 2" xfId="4785"/>
    <cellStyle name="常规 89 2 2" xfId="4786"/>
    <cellStyle name="常规 89 2 2 2" xfId="4787"/>
    <cellStyle name="常规 89 2 2 2 2" xfId="4788"/>
    <cellStyle name="常规 89 2 2 3" xfId="4789"/>
    <cellStyle name="常规 89 2 3" xfId="4790"/>
    <cellStyle name="常规 89 2 3 2" xfId="4791"/>
    <cellStyle name="常规 89 2 4" xfId="4792"/>
    <cellStyle name="常规 89 3" xfId="4793"/>
    <cellStyle name="常规 89 3 2" xfId="4794"/>
    <cellStyle name="常规 89 3 2 2" xfId="4795"/>
    <cellStyle name="常规 89 3 2 2 2" xfId="4796"/>
    <cellStyle name="常规 89 3 2 3" xfId="4797"/>
    <cellStyle name="常规 89 3 3" xfId="4798"/>
    <cellStyle name="常规 89 3 3 2" xfId="4799"/>
    <cellStyle name="常规 89 3 4" xfId="4800"/>
    <cellStyle name="常规 89 4" xfId="4801"/>
    <cellStyle name="常规 89 4 2" xfId="4802"/>
    <cellStyle name="常规 89 4 2 2" xfId="4803"/>
    <cellStyle name="常规 89 4 3" xfId="4804"/>
    <cellStyle name="常规 89 5" xfId="4805"/>
    <cellStyle name="常规 89 5 2" xfId="4806"/>
    <cellStyle name="常规 89 6" xfId="4807"/>
    <cellStyle name="常规 9" xfId="4808"/>
    <cellStyle name="常规 9 2" xfId="4809"/>
    <cellStyle name="常规 9 2 2" xfId="4810"/>
    <cellStyle name="常规 9 2 2 2" xfId="4811"/>
    <cellStyle name="常规 9 2 2 2 2" xfId="4812"/>
    <cellStyle name="常规 9 2 2 3" xfId="4813"/>
    <cellStyle name="常规 9 2 3" xfId="4814"/>
    <cellStyle name="常规 9 2 3 2" xfId="4815"/>
    <cellStyle name="常规 9 2 4" xfId="4816"/>
    <cellStyle name="常规 9 2 5" xfId="4817"/>
    <cellStyle name="常规 9 2 6" xfId="8671"/>
    <cellStyle name="常规 9 3" xfId="4818"/>
    <cellStyle name="常规 9 3 2" xfId="4819"/>
    <cellStyle name="常规 9 3 2 2" xfId="4820"/>
    <cellStyle name="常规 9 3 2 2 2" xfId="4821"/>
    <cellStyle name="常规 9 3 2 3" xfId="4822"/>
    <cellStyle name="常规 9 3 3" xfId="4823"/>
    <cellStyle name="常规 9 3 3 2" xfId="4824"/>
    <cellStyle name="常规 9 3 4" xfId="4825"/>
    <cellStyle name="常规 9 3 5" xfId="4826"/>
    <cellStyle name="常规 9 3 6" xfId="8672"/>
    <cellStyle name="常规 9 4" xfId="4827"/>
    <cellStyle name="常规 9 4 2" xfId="4828"/>
    <cellStyle name="常规 9 4 2 2" xfId="4829"/>
    <cellStyle name="常规 9 4 3" xfId="4830"/>
    <cellStyle name="常规 9 4 4" xfId="4831"/>
    <cellStyle name="常规 9 4 5" xfId="8673"/>
    <cellStyle name="常规 9 5" xfId="4832"/>
    <cellStyle name="常规 9 5 2" xfId="4833"/>
    <cellStyle name="常规 9 6" xfId="4834"/>
    <cellStyle name="常规 9 7" xfId="4835"/>
    <cellStyle name="常规 9 8" xfId="8670"/>
    <cellStyle name="常规 9 9" xfId="9954"/>
    <cellStyle name="常规 9_1-2主要指标" xfId="4836"/>
    <cellStyle name="常规 90" xfId="4837"/>
    <cellStyle name="常规 90 2" xfId="4838"/>
    <cellStyle name="常规 90 2 2" xfId="4839"/>
    <cellStyle name="常规 90 2 2 2" xfId="4840"/>
    <cellStyle name="常规 90 2 2 2 2" xfId="4841"/>
    <cellStyle name="常规 90 2 2 3" xfId="4842"/>
    <cellStyle name="常规 90 2 3" xfId="4843"/>
    <cellStyle name="常规 90 2 3 2" xfId="4844"/>
    <cellStyle name="常规 90 2 4" xfId="4845"/>
    <cellStyle name="常规 90 3" xfId="4846"/>
    <cellStyle name="常规 90 3 2" xfId="4847"/>
    <cellStyle name="常规 90 3 2 2" xfId="4848"/>
    <cellStyle name="常规 90 3 2 2 2" xfId="4849"/>
    <cellStyle name="常规 90 3 2 3" xfId="4850"/>
    <cellStyle name="常规 90 3 3" xfId="4851"/>
    <cellStyle name="常规 90 3 3 2" xfId="4852"/>
    <cellStyle name="常规 90 3 4" xfId="4853"/>
    <cellStyle name="常规 90 4" xfId="4854"/>
    <cellStyle name="常规 90 4 2" xfId="4855"/>
    <cellStyle name="常规 90 4 2 2" xfId="4856"/>
    <cellStyle name="常规 90 4 3" xfId="4857"/>
    <cellStyle name="常规 90 5" xfId="4858"/>
    <cellStyle name="常规 90 5 2" xfId="4859"/>
    <cellStyle name="常规 90 6" xfId="4860"/>
    <cellStyle name="常规 91" xfId="4861"/>
    <cellStyle name="常规 91 2" xfId="4862"/>
    <cellStyle name="常规 91 2 2" xfId="4863"/>
    <cellStyle name="常规 91 2 2 2" xfId="4864"/>
    <cellStyle name="常规 91 2 2 2 2" xfId="4865"/>
    <cellStyle name="常规 91 2 2 3" xfId="4866"/>
    <cellStyle name="常规 91 2 3" xfId="4867"/>
    <cellStyle name="常规 91 2 3 2" xfId="4868"/>
    <cellStyle name="常规 91 2 4" xfId="4869"/>
    <cellStyle name="常规 91 3" xfId="4870"/>
    <cellStyle name="常规 91 3 2" xfId="4871"/>
    <cellStyle name="常规 91 3 2 2" xfId="4872"/>
    <cellStyle name="常规 91 3 2 2 2" xfId="4873"/>
    <cellStyle name="常规 91 3 2 3" xfId="4874"/>
    <cellStyle name="常规 91 3 3" xfId="4875"/>
    <cellStyle name="常规 91 3 3 2" xfId="4876"/>
    <cellStyle name="常规 91 3 4" xfId="4877"/>
    <cellStyle name="常规 91 4" xfId="4878"/>
    <cellStyle name="常规 91 4 2" xfId="4879"/>
    <cellStyle name="常规 91 4 2 2" xfId="4880"/>
    <cellStyle name="常规 91 4 3" xfId="4881"/>
    <cellStyle name="常规 91 5" xfId="4882"/>
    <cellStyle name="常规 91 5 2" xfId="4883"/>
    <cellStyle name="常规 91 6" xfId="4884"/>
    <cellStyle name="常规 92" xfId="4885"/>
    <cellStyle name="常规 92 2" xfId="4886"/>
    <cellStyle name="常规 92 2 2" xfId="4887"/>
    <cellStyle name="常规 92 2 2 2" xfId="4888"/>
    <cellStyle name="常规 92 2 2 2 2" xfId="4889"/>
    <cellStyle name="常规 92 2 2 3" xfId="4890"/>
    <cellStyle name="常规 92 2 3" xfId="4891"/>
    <cellStyle name="常规 92 2 3 2" xfId="4892"/>
    <cellStyle name="常规 92 2 4" xfId="4893"/>
    <cellStyle name="常规 92 3" xfId="4894"/>
    <cellStyle name="常规 92 3 2" xfId="4895"/>
    <cellStyle name="常规 92 3 2 2" xfId="4896"/>
    <cellStyle name="常规 92 3 2 2 2" xfId="4897"/>
    <cellStyle name="常规 92 3 2 3" xfId="4898"/>
    <cellStyle name="常规 92 3 3" xfId="4899"/>
    <cellStyle name="常规 92 3 3 2" xfId="4900"/>
    <cellStyle name="常规 92 3 4" xfId="4901"/>
    <cellStyle name="常规 92 4" xfId="4902"/>
    <cellStyle name="常规 92 4 2" xfId="4903"/>
    <cellStyle name="常规 92 4 2 2" xfId="4904"/>
    <cellStyle name="常规 92 4 3" xfId="4905"/>
    <cellStyle name="常规 92 5" xfId="4906"/>
    <cellStyle name="常规 92 5 2" xfId="4907"/>
    <cellStyle name="常规 92 6" xfId="4908"/>
    <cellStyle name="常规 93" xfId="4909"/>
    <cellStyle name="常规 93 2" xfId="4910"/>
    <cellStyle name="常规 93 2 2" xfId="4911"/>
    <cellStyle name="常规 93 2 2 2" xfId="4912"/>
    <cellStyle name="常规 93 2 2 2 2" xfId="4913"/>
    <cellStyle name="常规 93 2 2 3" xfId="4914"/>
    <cellStyle name="常规 93 2 3" xfId="4915"/>
    <cellStyle name="常规 93 2 3 2" xfId="4916"/>
    <cellStyle name="常规 93 2 4" xfId="4917"/>
    <cellStyle name="常规 93 3" xfId="4918"/>
    <cellStyle name="常规 93 3 2" xfId="4919"/>
    <cellStyle name="常规 93 3 2 2" xfId="4920"/>
    <cellStyle name="常规 93 3 2 2 2" xfId="4921"/>
    <cellStyle name="常规 93 3 2 3" xfId="4922"/>
    <cellStyle name="常规 93 3 3" xfId="4923"/>
    <cellStyle name="常规 93 3 3 2" xfId="4924"/>
    <cellStyle name="常规 93 3 4" xfId="4925"/>
    <cellStyle name="常规 93 4" xfId="4926"/>
    <cellStyle name="常规 93 4 2" xfId="4927"/>
    <cellStyle name="常规 93 4 2 2" xfId="4928"/>
    <cellStyle name="常规 93 4 3" xfId="4929"/>
    <cellStyle name="常规 93 5" xfId="4930"/>
    <cellStyle name="常规 93 5 2" xfId="4931"/>
    <cellStyle name="常规 93 6" xfId="4932"/>
    <cellStyle name="常规 94" xfId="4933"/>
    <cellStyle name="常规 94 2" xfId="4934"/>
    <cellStyle name="常规 94 2 2" xfId="4935"/>
    <cellStyle name="常规 94 2 2 2" xfId="4936"/>
    <cellStyle name="常规 94 2 2 2 2" xfId="4937"/>
    <cellStyle name="常规 94 2 2 3" xfId="4938"/>
    <cellStyle name="常规 94 2 3" xfId="4939"/>
    <cellStyle name="常规 94 2 3 2" xfId="4940"/>
    <cellStyle name="常规 94 2 4" xfId="4941"/>
    <cellStyle name="常规 94 3" xfId="4942"/>
    <cellStyle name="常规 94 3 2" xfId="4943"/>
    <cellStyle name="常规 94 3 2 2" xfId="4944"/>
    <cellStyle name="常规 94 3 2 2 2" xfId="4945"/>
    <cellStyle name="常规 94 3 2 3" xfId="4946"/>
    <cellStyle name="常规 94 3 3" xfId="4947"/>
    <cellStyle name="常规 94 3 3 2" xfId="4948"/>
    <cellStyle name="常规 94 3 4" xfId="4949"/>
    <cellStyle name="常规 94 4" xfId="4950"/>
    <cellStyle name="常规 94 4 2" xfId="4951"/>
    <cellStyle name="常规 94 4 2 2" xfId="4952"/>
    <cellStyle name="常规 94 4 3" xfId="4953"/>
    <cellStyle name="常规 94 5" xfId="4954"/>
    <cellStyle name="常规 94 5 2" xfId="4955"/>
    <cellStyle name="常规 94 6" xfId="4956"/>
    <cellStyle name="常规 95" xfId="4957"/>
    <cellStyle name="常规 95 2" xfId="4958"/>
    <cellStyle name="常规 95 2 2" xfId="4959"/>
    <cellStyle name="常规 95 2 2 2" xfId="4960"/>
    <cellStyle name="常规 95 2 2 2 2" xfId="4961"/>
    <cellStyle name="常规 95 2 2 3" xfId="4962"/>
    <cellStyle name="常规 95 2 3" xfId="4963"/>
    <cellStyle name="常规 95 2 3 2" xfId="4964"/>
    <cellStyle name="常规 95 2 4" xfId="4965"/>
    <cellStyle name="常规 95 3" xfId="4966"/>
    <cellStyle name="常规 95 3 2" xfId="4967"/>
    <cellStyle name="常规 95 3 2 2" xfId="4968"/>
    <cellStyle name="常规 95 3 2 2 2" xfId="4969"/>
    <cellStyle name="常规 95 3 2 3" xfId="4970"/>
    <cellStyle name="常规 95 3 3" xfId="4971"/>
    <cellStyle name="常规 95 3 3 2" xfId="4972"/>
    <cellStyle name="常规 95 3 4" xfId="4973"/>
    <cellStyle name="常规 95 4" xfId="4974"/>
    <cellStyle name="常规 95 4 2" xfId="4975"/>
    <cellStyle name="常规 95 4 2 2" xfId="4976"/>
    <cellStyle name="常规 95 4 3" xfId="4977"/>
    <cellStyle name="常规 95 5" xfId="4978"/>
    <cellStyle name="常规 95 5 2" xfId="4979"/>
    <cellStyle name="常规 95 6" xfId="4980"/>
    <cellStyle name="常规 96" xfId="4981"/>
    <cellStyle name="常规 96 2" xfId="4982"/>
    <cellStyle name="常规 96 2 2" xfId="4983"/>
    <cellStyle name="常规 96 2 2 2" xfId="4984"/>
    <cellStyle name="常规 96 2 2 2 2" xfId="4985"/>
    <cellStyle name="常规 96 2 2 3" xfId="4986"/>
    <cellStyle name="常规 96 2 3" xfId="4987"/>
    <cellStyle name="常规 96 2 3 2" xfId="4988"/>
    <cellStyle name="常规 96 2 4" xfId="4989"/>
    <cellStyle name="常规 96 3" xfId="4990"/>
    <cellStyle name="常规 96 3 2" xfId="4991"/>
    <cellStyle name="常规 96 3 2 2" xfId="4992"/>
    <cellStyle name="常规 96 3 2 2 2" xfId="4993"/>
    <cellStyle name="常规 96 3 2 3" xfId="4994"/>
    <cellStyle name="常规 96 3 3" xfId="4995"/>
    <cellStyle name="常规 96 3 3 2" xfId="4996"/>
    <cellStyle name="常规 96 3 4" xfId="4997"/>
    <cellStyle name="常规 96 4" xfId="4998"/>
    <cellStyle name="常规 96 4 2" xfId="4999"/>
    <cellStyle name="常规 96 4 2 2" xfId="5000"/>
    <cellStyle name="常规 96 4 3" xfId="5001"/>
    <cellStyle name="常规 96 5" xfId="5002"/>
    <cellStyle name="常规 96 5 2" xfId="5003"/>
    <cellStyle name="常规 96 6" xfId="5004"/>
    <cellStyle name="常规 97" xfId="5005"/>
    <cellStyle name="常规 97 2" xfId="5006"/>
    <cellStyle name="常规 97 2 2" xfId="5007"/>
    <cellStyle name="常规 97 2 2 2" xfId="5008"/>
    <cellStyle name="常规 97 2 2 2 2" xfId="5009"/>
    <cellStyle name="常规 97 2 2 3" xfId="5010"/>
    <cellStyle name="常规 97 2 3" xfId="5011"/>
    <cellStyle name="常规 97 2 3 2" xfId="5012"/>
    <cellStyle name="常规 97 2 4" xfId="5013"/>
    <cellStyle name="常规 97 3" xfId="5014"/>
    <cellStyle name="常规 97 3 2" xfId="5015"/>
    <cellStyle name="常规 97 3 2 2" xfId="5016"/>
    <cellStyle name="常规 97 3 2 2 2" xfId="5017"/>
    <cellStyle name="常规 97 3 2 3" xfId="5018"/>
    <cellStyle name="常规 97 3 3" xfId="5019"/>
    <cellStyle name="常规 97 3 3 2" xfId="5020"/>
    <cellStyle name="常规 97 3 4" xfId="5021"/>
    <cellStyle name="常规 97 4" xfId="5022"/>
    <cellStyle name="常规 97 4 2" xfId="5023"/>
    <cellStyle name="常规 97 4 2 2" xfId="5024"/>
    <cellStyle name="常规 97 4 3" xfId="5025"/>
    <cellStyle name="常规 97 5" xfId="5026"/>
    <cellStyle name="常规 97 5 2" xfId="5027"/>
    <cellStyle name="常规 97 6" xfId="5028"/>
    <cellStyle name="常规 98" xfId="5029"/>
    <cellStyle name="常规 98 2" xfId="5030"/>
    <cellStyle name="常规 98 2 2" xfId="5031"/>
    <cellStyle name="常规 98 2 2 2" xfId="5032"/>
    <cellStyle name="常规 98 2 2 2 2" xfId="5033"/>
    <cellStyle name="常规 98 2 2 3" xfId="5034"/>
    <cellStyle name="常规 98 2 3" xfId="5035"/>
    <cellStyle name="常规 98 2 3 2" xfId="5036"/>
    <cellStyle name="常规 98 2 4" xfId="5037"/>
    <cellStyle name="常规 98 3" xfId="5038"/>
    <cellStyle name="常规 98 3 2" xfId="5039"/>
    <cellStyle name="常规 98 3 2 2" xfId="5040"/>
    <cellStyle name="常规 98 3 2 2 2" xfId="5041"/>
    <cellStyle name="常规 98 3 2 3" xfId="5042"/>
    <cellStyle name="常规 98 3 3" xfId="5043"/>
    <cellStyle name="常规 98 3 3 2" xfId="5044"/>
    <cellStyle name="常规 98 3 4" xfId="5045"/>
    <cellStyle name="常规 98 4" xfId="5046"/>
    <cellStyle name="常规 98 4 2" xfId="5047"/>
    <cellStyle name="常规 98 4 2 2" xfId="5048"/>
    <cellStyle name="常规 98 4 3" xfId="5049"/>
    <cellStyle name="常规 98 5" xfId="5050"/>
    <cellStyle name="常规 98 5 2" xfId="5051"/>
    <cellStyle name="常规 98 6" xfId="5052"/>
    <cellStyle name="常规 99" xfId="5053"/>
    <cellStyle name="常规 99 2" xfId="5054"/>
    <cellStyle name="常规 99 2 2" xfId="5055"/>
    <cellStyle name="常规 99 2 2 2" xfId="5056"/>
    <cellStyle name="常规 99 2 2 2 2" xfId="5057"/>
    <cellStyle name="常规 99 2 2 3" xfId="5058"/>
    <cellStyle name="常规 99 2 3" xfId="5059"/>
    <cellStyle name="常规 99 2 3 2" xfId="5060"/>
    <cellStyle name="常规 99 2 4" xfId="5061"/>
    <cellStyle name="常规 99 3" xfId="5062"/>
    <cellStyle name="常规 99 3 2" xfId="5063"/>
    <cellStyle name="常规 99 3 2 2" xfId="5064"/>
    <cellStyle name="常规 99 3 2 2 2" xfId="5065"/>
    <cellStyle name="常规 99 3 2 3" xfId="5066"/>
    <cellStyle name="常规 99 3 3" xfId="5067"/>
    <cellStyle name="常规 99 3 3 2" xfId="5068"/>
    <cellStyle name="常规 99 3 4" xfId="5069"/>
    <cellStyle name="常规 99 4" xfId="5070"/>
    <cellStyle name="常规 99 4 2" xfId="5071"/>
    <cellStyle name="常规 99 4 2 2" xfId="5072"/>
    <cellStyle name="常规 99 4 3" xfId="5073"/>
    <cellStyle name="常规 99 5" xfId="5074"/>
    <cellStyle name="常规 99 5 2" xfId="5075"/>
    <cellStyle name="常规 99 6" xfId="5076"/>
    <cellStyle name="超链接 2" xfId="5077"/>
    <cellStyle name="超链接 2 2" xfId="5078"/>
    <cellStyle name="好 10" xfId="5079"/>
    <cellStyle name="好 10 2" xfId="5080"/>
    <cellStyle name="好 10 2 2" xfId="5081"/>
    <cellStyle name="好 10 2 2 2" xfId="8676"/>
    <cellStyle name="好 10 2 3" xfId="8675"/>
    <cellStyle name="好 10 3" xfId="5082"/>
    <cellStyle name="好 10 3 2" xfId="8677"/>
    <cellStyle name="好 10 4" xfId="8674"/>
    <cellStyle name="好 11" xfId="5083"/>
    <cellStyle name="好 11 2" xfId="5084"/>
    <cellStyle name="好 11 2 2" xfId="5085"/>
    <cellStyle name="好 11 2 2 2" xfId="8680"/>
    <cellStyle name="好 11 2 3" xfId="8679"/>
    <cellStyle name="好 11 3" xfId="5086"/>
    <cellStyle name="好 11 3 2" xfId="8681"/>
    <cellStyle name="好 11 4" xfId="8678"/>
    <cellStyle name="好 12" xfId="5087"/>
    <cellStyle name="好 12 2" xfId="5088"/>
    <cellStyle name="好 12 2 2" xfId="5089"/>
    <cellStyle name="好 12 2 2 2" xfId="8684"/>
    <cellStyle name="好 12 2 3" xfId="8683"/>
    <cellStyle name="好 12 3" xfId="5090"/>
    <cellStyle name="好 12 3 2" xfId="8685"/>
    <cellStyle name="好 12 4" xfId="8682"/>
    <cellStyle name="好 13" xfId="5091"/>
    <cellStyle name="好 13 2" xfId="5092"/>
    <cellStyle name="好 13 2 2" xfId="5093"/>
    <cellStyle name="好 13 2 2 2" xfId="8688"/>
    <cellStyle name="好 13 2 3" xfId="8687"/>
    <cellStyle name="好 13 3" xfId="5094"/>
    <cellStyle name="好 13 3 2" xfId="8689"/>
    <cellStyle name="好 13 4" xfId="8686"/>
    <cellStyle name="好 14" xfId="5095"/>
    <cellStyle name="好 14 2" xfId="5096"/>
    <cellStyle name="好 14 2 2" xfId="5097"/>
    <cellStyle name="好 14 2 2 2" xfId="8692"/>
    <cellStyle name="好 14 2 3" xfId="8691"/>
    <cellStyle name="好 14 3" xfId="5098"/>
    <cellStyle name="好 14 3 2" xfId="8693"/>
    <cellStyle name="好 14 4" xfId="8690"/>
    <cellStyle name="好 15" xfId="5099"/>
    <cellStyle name="好 15 2" xfId="5100"/>
    <cellStyle name="好 15 2 2" xfId="5101"/>
    <cellStyle name="好 15 2 2 2" xfId="8696"/>
    <cellStyle name="好 15 2 3" xfId="8695"/>
    <cellStyle name="好 15 3" xfId="5102"/>
    <cellStyle name="好 15 3 2" xfId="8697"/>
    <cellStyle name="好 15 4" xfId="8694"/>
    <cellStyle name="好 16" xfId="5103"/>
    <cellStyle name="好 16 2" xfId="5104"/>
    <cellStyle name="好 16 2 2" xfId="5105"/>
    <cellStyle name="好 16 2 2 2" xfId="8700"/>
    <cellStyle name="好 16 2 3" xfId="8699"/>
    <cellStyle name="好 16 3" xfId="5106"/>
    <cellStyle name="好 16 3 2" xfId="8701"/>
    <cellStyle name="好 16 4" xfId="8698"/>
    <cellStyle name="好 17" xfId="5107"/>
    <cellStyle name="好 17 2" xfId="5108"/>
    <cellStyle name="好 17 2 2" xfId="5109"/>
    <cellStyle name="好 17 2 2 2" xfId="8704"/>
    <cellStyle name="好 17 2 3" xfId="8703"/>
    <cellStyle name="好 17 3" xfId="5110"/>
    <cellStyle name="好 17 3 2" xfId="8705"/>
    <cellStyle name="好 17 4" xfId="8702"/>
    <cellStyle name="好 18" xfId="5111"/>
    <cellStyle name="好 18 2" xfId="5112"/>
    <cellStyle name="好 18 2 2" xfId="8707"/>
    <cellStyle name="好 18 3" xfId="8706"/>
    <cellStyle name="好 19" xfId="5113"/>
    <cellStyle name="好 19 2" xfId="8708"/>
    <cellStyle name="好 2" xfId="5114"/>
    <cellStyle name="好 2 2" xfId="5115"/>
    <cellStyle name="好 2 2 2" xfId="5116"/>
    <cellStyle name="好 2 2 2 2" xfId="8711"/>
    <cellStyle name="好 2 2 3" xfId="5117"/>
    <cellStyle name="好 2 2 4" xfId="5118"/>
    <cellStyle name="好 2 2 5" xfId="8710"/>
    <cellStyle name="好 2 3" xfId="5119"/>
    <cellStyle name="好 2 3 2" xfId="5120"/>
    <cellStyle name="好 2 3 2 2" xfId="8713"/>
    <cellStyle name="好 2 3 3" xfId="8712"/>
    <cellStyle name="好 2 4" xfId="5121"/>
    <cellStyle name="好 2 4 2" xfId="8714"/>
    <cellStyle name="好 2 5" xfId="5122"/>
    <cellStyle name="好 2 6" xfId="5123"/>
    <cellStyle name="好 2 7" xfId="8709"/>
    <cellStyle name="好 3" xfId="5124"/>
    <cellStyle name="好 3 2" xfId="5125"/>
    <cellStyle name="好 3 2 2" xfId="5126"/>
    <cellStyle name="好 3 2 2 2" xfId="8717"/>
    <cellStyle name="好 3 2 3" xfId="5127"/>
    <cellStyle name="好 3 2 4" xfId="5128"/>
    <cellStyle name="好 3 2 5" xfId="8716"/>
    <cellStyle name="好 3 3" xfId="5129"/>
    <cellStyle name="好 3 3 2" xfId="8718"/>
    <cellStyle name="好 3 4" xfId="5130"/>
    <cellStyle name="好 3 5" xfId="5131"/>
    <cellStyle name="好 3 6" xfId="8715"/>
    <cellStyle name="好 4" xfId="5132"/>
    <cellStyle name="好 4 2" xfId="5133"/>
    <cellStyle name="好 4 2 2" xfId="5134"/>
    <cellStyle name="好 4 2 2 2" xfId="8721"/>
    <cellStyle name="好 4 2 3" xfId="5135"/>
    <cellStyle name="好 4 2 4" xfId="5136"/>
    <cellStyle name="好 4 2 5" xfId="8720"/>
    <cellStyle name="好 4 3" xfId="5137"/>
    <cellStyle name="好 4 3 2" xfId="8722"/>
    <cellStyle name="好 4 4" xfId="5138"/>
    <cellStyle name="好 4 5" xfId="5139"/>
    <cellStyle name="好 4 6" xfId="8719"/>
    <cellStyle name="好 5" xfId="5140"/>
    <cellStyle name="好 5 2" xfId="5141"/>
    <cellStyle name="好 5 2 2" xfId="5142"/>
    <cellStyle name="好 5 2 2 2" xfId="8725"/>
    <cellStyle name="好 5 2 3" xfId="5143"/>
    <cellStyle name="好 5 2 4" xfId="5144"/>
    <cellStyle name="好 5 2 5" xfId="8724"/>
    <cellStyle name="好 5 3" xfId="5145"/>
    <cellStyle name="好 5 3 2" xfId="8726"/>
    <cellStyle name="好 5 4" xfId="5146"/>
    <cellStyle name="好 5 5" xfId="5147"/>
    <cellStyle name="好 5 6" xfId="8723"/>
    <cellStyle name="好 6" xfId="5148"/>
    <cellStyle name="好 6 2" xfId="5149"/>
    <cellStyle name="好 6 2 2" xfId="5150"/>
    <cellStyle name="好 6 2 2 2" xfId="8729"/>
    <cellStyle name="好 6 2 3" xfId="8728"/>
    <cellStyle name="好 6 3" xfId="5151"/>
    <cellStyle name="好 6 3 2" xfId="8730"/>
    <cellStyle name="好 6 4" xfId="8727"/>
    <cellStyle name="好 7" xfId="5152"/>
    <cellStyle name="好 7 2" xfId="5153"/>
    <cellStyle name="好 7 2 2" xfId="5154"/>
    <cellStyle name="好 7 2 2 2" xfId="8733"/>
    <cellStyle name="好 7 2 3" xfId="8732"/>
    <cellStyle name="好 7 3" xfId="5155"/>
    <cellStyle name="好 7 3 2" xfId="8734"/>
    <cellStyle name="好 7 4" xfId="8731"/>
    <cellStyle name="好 8" xfId="5156"/>
    <cellStyle name="好 8 2" xfId="5157"/>
    <cellStyle name="好 8 2 2" xfId="5158"/>
    <cellStyle name="好 8 2 2 2" xfId="8737"/>
    <cellStyle name="好 8 2 3" xfId="8736"/>
    <cellStyle name="好 8 3" xfId="5159"/>
    <cellStyle name="好 8 3 2" xfId="8738"/>
    <cellStyle name="好 8 4" xfId="8735"/>
    <cellStyle name="好 9" xfId="5160"/>
    <cellStyle name="好 9 2" xfId="5161"/>
    <cellStyle name="好 9 2 2" xfId="5162"/>
    <cellStyle name="好 9 2 2 2" xfId="8741"/>
    <cellStyle name="好 9 2 3" xfId="8740"/>
    <cellStyle name="好 9 3" xfId="5163"/>
    <cellStyle name="好 9 3 2" xfId="8742"/>
    <cellStyle name="好 9 4" xfId="8739"/>
    <cellStyle name="好_1-2主要指标" xfId="5164"/>
    <cellStyle name="好_1-2主要指标 2" xfId="5165"/>
    <cellStyle name="好_1-2主要指标 2 2" xfId="5166"/>
    <cellStyle name="好_1-2主要指标 3" xfId="5167"/>
    <cellStyle name="好_1-3发展速度" xfId="5168"/>
    <cellStyle name="好_1-3发展速度 2" xfId="5169"/>
    <cellStyle name="好_1-3发展速度 2 2" xfId="5170"/>
    <cellStyle name="好_1-3发展速度 3" xfId="5171"/>
    <cellStyle name="好_1-4平均发展速度" xfId="9959"/>
    <cellStyle name="好_1-5" xfId="5172"/>
    <cellStyle name="好_1-5 2" xfId="5173"/>
    <cellStyle name="好_1-5 2 2" xfId="5174"/>
    <cellStyle name="好_1-5 3" xfId="5175"/>
    <cellStyle name="好_1-6" xfId="5176"/>
    <cellStyle name="好_1-6 2" xfId="5177"/>
    <cellStyle name="好_1-6 2 2" xfId="5178"/>
    <cellStyle name="好_1-6 3" xfId="5179"/>
    <cellStyle name="好_2-11" xfId="5180"/>
    <cellStyle name="好_2-11 2" xfId="5181"/>
    <cellStyle name="好_2-11 2 2" xfId="5182"/>
    <cellStyle name="好_2-11 2 2 2" xfId="5183"/>
    <cellStyle name="好_2-11 2 3" xfId="5184"/>
    <cellStyle name="好_2-11 3" xfId="5185"/>
    <cellStyle name="好_2-11 3 2" xfId="5186"/>
    <cellStyle name="好_2-11 4" xfId="5187"/>
    <cellStyle name="好_2-11_1-3发展速度" xfId="5188"/>
    <cellStyle name="好_2-11_1-3发展速度 2" xfId="5189"/>
    <cellStyle name="好_2-11_1-3发展速度 2 2" xfId="5190"/>
    <cellStyle name="好_2-11_1-3发展速度 3" xfId="5191"/>
    <cellStyle name="好_2-11_1-4平均发展速度" xfId="9960"/>
    <cellStyle name="好_2-11_1-6" xfId="5192"/>
    <cellStyle name="好_2-11_1-6 2" xfId="5193"/>
    <cellStyle name="好_2-11_1-6 2 2" xfId="5194"/>
    <cellStyle name="好_2-11_1-6 3" xfId="5195"/>
    <cellStyle name="好_4-7" xfId="5196"/>
    <cellStyle name="好_4-7 2" xfId="8743"/>
    <cellStyle name="好_EI5" xfId="5197"/>
    <cellStyle name="好_EI5 2" xfId="5198"/>
    <cellStyle name="好_EI5 2 2" xfId="8745"/>
    <cellStyle name="好_EI5 3" xfId="8744"/>
    <cellStyle name="好_Sheet2" xfId="5199"/>
    <cellStyle name="好_Sheet2 2" xfId="5200"/>
    <cellStyle name="好_Sheet2 2 2" xfId="5201"/>
    <cellStyle name="好_Sheet2 2 2 2" xfId="5202"/>
    <cellStyle name="好_Sheet2 2 3" xfId="5203"/>
    <cellStyle name="好_Sheet2 3" xfId="5204"/>
    <cellStyle name="好_Sheet2 3 2" xfId="5205"/>
    <cellStyle name="好_Sheet2 3 2 2" xfId="5206"/>
    <cellStyle name="好_Sheet2 3 3" xfId="5207"/>
    <cellStyle name="好_Sheet2 4" xfId="5208"/>
    <cellStyle name="好_Sheet2 4 2" xfId="5209"/>
    <cellStyle name="好_Sheet2 4 2 2" xfId="5210"/>
    <cellStyle name="好_Sheet2 4 3" xfId="5211"/>
    <cellStyle name="好_Sheet2 5" xfId="5212"/>
    <cellStyle name="好_Sheet2 5 2" xfId="5213"/>
    <cellStyle name="好_Sheet2 6" xfId="5214"/>
    <cellStyle name="好_Sheet2_1" xfId="5215"/>
    <cellStyle name="好_Sheet2_1 2" xfId="5216"/>
    <cellStyle name="好_Sheet2_1 2 2" xfId="5217"/>
    <cellStyle name="好_Sheet2_1 2 2 2" xfId="5218"/>
    <cellStyle name="好_Sheet2_1 2 3" xfId="5219"/>
    <cellStyle name="好_Sheet2_1 3" xfId="5220"/>
    <cellStyle name="好_Sheet2_1 3 2" xfId="5221"/>
    <cellStyle name="好_Sheet2_1 3 2 2" xfId="5222"/>
    <cellStyle name="好_Sheet2_1 3 3" xfId="5223"/>
    <cellStyle name="好_Sheet2_1 4" xfId="5224"/>
    <cellStyle name="好_Sheet2_1 4 2" xfId="5225"/>
    <cellStyle name="好_Sheet2_1 4 2 2" xfId="5226"/>
    <cellStyle name="好_Sheet2_1 4 3" xfId="5227"/>
    <cellStyle name="好_Sheet2_1 5" xfId="5228"/>
    <cellStyle name="好_Sheet2_1 5 2" xfId="5229"/>
    <cellStyle name="好_Sheet2_1 6" xfId="5230"/>
    <cellStyle name="汇总 10" xfId="5231"/>
    <cellStyle name="汇总 10 2" xfId="5232"/>
    <cellStyle name="汇总 10 2 2" xfId="5233"/>
    <cellStyle name="汇总 10 2 2 2" xfId="8748"/>
    <cellStyle name="汇总 10 2 3" xfId="8747"/>
    <cellStyle name="汇总 10 3" xfId="5234"/>
    <cellStyle name="汇总 10 3 2" xfId="8749"/>
    <cellStyle name="汇总 10 4" xfId="8746"/>
    <cellStyle name="汇总 11" xfId="5235"/>
    <cellStyle name="汇总 11 2" xfId="5236"/>
    <cellStyle name="汇总 11 2 2" xfId="5237"/>
    <cellStyle name="汇总 11 2 2 2" xfId="8752"/>
    <cellStyle name="汇总 11 2 3" xfId="8751"/>
    <cellStyle name="汇总 11 3" xfId="5238"/>
    <cellStyle name="汇总 11 3 2" xfId="8753"/>
    <cellStyle name="汇总 11 4" xfId="8750"/>
    <cellStyle name="汇总 12" xfId="5239"/>
    <cellStyle name="汇总 12 2" xfId="5240"/>
    <cellStyle name="汇总 12 2 2" xfId="5241"/>
    <cellStyle name="汇总 12 2 2 2" xfId="8756"/>
    <cellStyle name="汇总 12 2 3" xfId="8755"/>
    <cellStyle name="汇总 12 3" xfId="5242"/>
    <cellStyle name="汇总 12 3 2" xfId="8757"/>
    <cellStyle name="汇总 12 4" xfId="8754"/>
    <cellStyle name="汇总 13" xfId="5243"/>
    <cellStyle name="汇总 13 2" xfId="5244"/>
    <cellStyle name="汇总 13 2 2" xfId="5245"/>
    <cellStyle name="汇总 13 2 2 2" xfId="8760"/>
    <cellStyle name="汇总 13 2 3" xfId="8759"/>
    <cellStyle name="汇总 13 3" xfId="5246"/>
    <cellStyle name="汇总 13 3 2" xfId="8761"/>
    <cellStyle name="汇总 13 4" xfId="8758"/>
    <cellStyle name="汇总 14" xfId="5247"/>
    <cellStyle name="汇总 14 2" xfId="5248"/>
    <cellStyle name="汇总 14 2 2" xfId="5249"/>
    <cellStyle name="汇总 14 2 2 2" xfId="8764"/>
    <cellStyle name="汇总 14 2 3" xfId="8763"/>
    <cellStyle name="汇总 14 3" xfId="5250"/>
    <cellStyle name="汇总 14 3 2" xfId="8765"/>
    <cellStyle name="汇总 14 4" xfId="8762"/>
    <cellStyle name="汇总 15" xfId="5251"/>
    <cellStyle name="汇总 15 2" xfId="5252"/>
    <cellStyle name="汇总 15 2 2" xfId="5253"/>
    <cellStyle name="汇总 15 2 2 2" xfId="8768"/>
    <cellStyle name="汇总 15 2 3" xfId="8767"/>
    <cellStyle name="汇总 15 3" xfId="5254"/>
    <cellStyle name="汇总 15 3 2" xfId="8769"/>
    <cellStyle name="汇总 15 4" xfId="8766"/>
    <cellStyle name="汇总 16" xfId="5255"/>
    <cellStyle name="汇总 16 2" xfId="5256"/>
    <cellStyle name="汇总 16 2 2" xfId="5257"/>
    <cellStyle name="汇总 16 2 2 2" xfId="8772"/>
    <cellStyle name="汇总 16 2 3" xfId="8771"/>
    <cellStyle name="汇总 16 3" xfId="5258"/>
    <cellStyle name="汇总 16 3 2" xfId="8773"/>
    <cellStyle name="汇总 16 4" xfId="8770"/>
    <cellStyle name="汇总 17" xfId="5259"/>
    <cellStyle name="汇总 17 2" xfId="5260"/>
    <cellStyle name="汇总 17 2 2" xfId="5261"/>
    <cellStyle name="汇总 17 2 2 2" xfId="8776"/>
    <cellStyle name="汇总 17 2 3" xfId="8775"/>
    <cellStyle name="汇总 17 3" xfId="5262"/>
    <cellStyle name="汇总 17 3 2" xfId="8777"/>
    <cellStyle name="汇总 17 4" xfId="8774"/>
    <cellStyle name="汇总 18" xfId="5263"/>
    <cellStyle name="汇总 18 2" xfId="5264"/>
    <cellStyle name="汇总 18 2 2" xfId="8779"/>
    <cellStyle name="汇总 18 3" xfId="8778"/>
    <cellStyle name="汇总 19" xfId="5265"/>
    <cellStyle name="汇总 19 2" xfId="8780"/>
    <cellStyle name="汇总 2" xfId="5266"/>
    <cellStyle name="汇总 2 2" xfId="5267"/>
    <cellStyle name="汇总 2 2 2" xfId="5268"/>
    <cellStyle name="汇总 2 2 2 2" xfId="8783"/>
    <cellStyle name="汇总 2 2 3" xfId="5269"/>
    <cellStyle name="汇总 2 2 4" xfId="5270"/>
    <cellStyle name="汇总 2 2 5" xfId="8782"/>
    <cellStyle name="汇总 2 3" xfId="5271"/>
    <cellStyle name="汇总 2 3 2" xfId="5272"/>
    <cellStyle name="汇总 2 3 2 2" xfId="8785"/>
    <cellStyle name="汇总 2 3 3" xfId="8784"/>
    <cellStyle name="汇总 2 4" xfId="5273"/>
    <cellStyle name="汇总 2 4 2" xfId="8786"/>
    <cellStyle name="汇总 2 5" xfId="5274"/>
    <cellStyle name="汇总 2 6" xfId="5275"/>
    <cellStyle name="汇总 2 7" xfId="8781"/>
    <cellStyle name="汇总 20" xfId="5276"/>
    <cellStyle name="汇总 20 2" xfId="8787"/>
    <cellStyle name="汇总 3" xfId="5277"/>
    <cellStyle name="汇总 3 2" xfId="5278"/>
    <cellStyle name="汇总 3 2 2" xfId="5279"/>
    <cellStyle name="汇总 3 2 2 2" xfId="8790"/>
    <cellStyle name="汇总 3 2 3" xfId="5280"/>
    <cellStyle name="汇总 3 2 4" xfId="5281"/>
    <cellStyle name="汇总 3 2 5" xfId="8789"/>
    <cellStyle name="汇总 3 3" xfId="5282"/>
    <cellStyle name="汇总 3 3 2" xfId="8791"/>
    <cellStyle name="汇总 3 4" xfId="5283"/>
    <cellStyle name="汇总 3 5" xfId="5284"/>
    <cellStyle name="汇总 3 6" xfId="8788"/>
    <cellStyle name="汇总 4" xfId="5285"/>
    <cellStyle name="汇总 4 2" xfId="5286"/>
    <cellStyle name="汇总 4 2 2" xfId="5287"/>
    <cellStyle name="汇总 4 2 2 2" xfId="8794"/>
    <cellStyle name="汇总 4 2 3" xfId="5288"/>
    <cellStyle name="汇总 4 2 4" xfId="5289"/>
    <cellStyle name="汇总 4 2 5" xfId="8793"/>
    <cellStyle name="汇总 4 3" xfId="5290"/>
    <cellStyle name="汇总 4 3 2" xfId="8795"/>
    <cellStyle name="汇总 4 4" xfId="5291"/>
    <cellStyle name="汇总 4 5" xfId="5292"/>
    <cellStyle name="汇总 4 6" xfId="8792"/>
    <cellStyle name="汇总 5" xfId="5293"/>
    <cellStyle name="汇总 5 2" xfId="5294"/>
    <cellStyle name="汇总 5 2 2" xfId="5295"/>
    <cellStyle name="汇总 5 2 2 2" xfId="8798"/>
    <cellStyle name="汇总 5 2 3" xfId="5296"/>
    <cellStyle name="汇总 5 2 4" xfId="5297"/>
    <cellStyle name="汇总 5 2 5" xfId="8797"/>
    <cellStyle name="汇总 5 3" xfId="5298"/>
    <cellStyle name="汇总 5 3 2" xfId="8799"/>
    <cellStyle name="汇总 5 4" xfId="5299"/>
    <cellStyle name="汇总 5 5" xfId="5300"/>
    <cellStyle name="汇总 5 6" xfId="8796"/>
    <cellStyle name="汇总 6" xfId="5301"/>
    <cellStyle name="汇总 6 2" xfId="5302"/>
    <cellStyle name="汇总 6 2 2" xfId="5303"/>
    <cellStyle name="汇总 6 2 2 2" xfId="8802"/>
    <cellStyle name="汇总 6 2 3" xfId="8801"/>
    <cellStyle name="汇总 6 3" xfId="5304"/>
    <cellStyle name="汇总 6 3 2" xfId="8803"/>
    <cellStyle name="汇总 6 4" xfId="8800"/>
    <cellStyle name="汇总 7" xfId="5305"/>
    <cellStyle name="汇总 7 2" xfId="5306"/>
    <cellStyle name="汇总 7 2 2" xfId="5307"/>
    <cellStyle name="汇总 7 2 2 2" xfId="8806"/>
    <cellStyle name="汇总 7 2 3" xfId="8805"/>
    <cellStyle name="汇总 7 3" xfId="5308"/>
    <cellStyle name="汇总 7 3 2" xfId="8807"/>
    <cellStyle name="汇总 7 4" xfId="8804"/>
    <cellStyle name="汇总 8" xfId="5309"/>
    <cellStyle name="汇总 8 2" xfId="5310"/>
    <cellStyle name="汇总 8 2 2" xfId="5311"/>
    <cellStyle name="汇总 8 2 2 2" xfId="8810"/>
    <cellStyle name="汇总 8 2 3" xfId="8809"/>
    <cellStyle name="汇总 8 3" xfId="5312"/>
    <cellStyle name="汇总 8 3 2" xfId="8811"/>
    <cellStyle name="汇总 8 4" xfId="8808"/>
    <cellStyle name="汇总 9" xfId="5313"/>
    <cellStyle name="汇总 9 2" xfId="5314"/>
    <cellStyle name="汇总 9 2 2" xfId="5315"/>
    <cellStyle name="汇总 9 2 2 2" xfId="8814"/>
    <cellStyle name="汇总 9 2 3" xfId="8813"/>
    <cellStyle name="汇总 9 3" xfId="5316"/>
    <cellStyle name="汇总 9 3 2" xfId="8815"/>
    <cellStyle name="汇总 9 4" xfId="8812"/>
    <cellStyle name="货币 2" xfId="5317"/>
    <cellStyle name="货币 2 2" xfId="5318"/>
    <cellStyle name="货币 2 2 2" xfId="8817"/>
    <cellStyle name="货币 2 2 3" xfId="9956"/>
    <cellStyle name="货币 2 3" xfId="5319"/>
    <cellStyle name="货币 2 4" xfId="5320"/>
    <cellStyle name="货币 2 5" xfId="8816"/>
    <cellStyle name="货币 2 6" xfId="9955"/>
    <cellStyle name="货币 3" xfId="5321"/>
    <cellStyle name="货币 3 2" xfId="8818"/>
    <cellStyle name="货币 3 3" xfId="9957"/>
    <cellStyle name="计算 10" xfId="5322"/>
    <cellStyle name="计算 10 2" xfId="5323"/>
    <cellStyle name="计算 10 2 2" xfId="5324"/>
    <cellStyle name="计算 10 2 2 2" xfId="8821"/>
    <cellStyle name="计算 10 2 3" xfId="8820"/>
    <cellStyle name="计算 10 3" xfId="5325"/>
    <cellStyle name="计算 10 3 2" xfId="8822"/>
    <cellStyle name="计算 10 4" xfId="8819"/>
    <cellStyle name="计算 11" xfId="5326"/>
    <cellStyle name="计算 11 2" xfId="5327"/>
    <cellStyle name="计算 11 2 2" xfId="5328"/>
    <cellStyle name="计算 11 2 2 2" xfId="8825"/>
    <cellStyle name="计算 11 2 3" xfId="8824"/>
    <cellStyle name="计算 11 3" xfId="5329"/>
    <cellStyle name="计算 11 3 2" xfId="8826"/>
    <cellStyle name="计算 11 4" xfId="8823"/>
    <cellStyle name="计算 12" xfId="5330"/>
    <cellStyle name="计算 12 2" xfId="5331"/>
    <cellStyle name="计算 12 2 2" xfId="5332"/>
    <cellStyle name="计算 12 2 2 2" xfId="8829"/>
    <cellStyle name="计算 12 2 3" xfId="8828"/>
    <cellStyle name="计算 12 3" xfId="5333"/>
    <cellStyle name="计算 12 3 2" xfId="8830"/>
    <cellStyle name="计算 12 4" xfId="8827"/>
    <cellStyle name="计算 13" xfId="5334"/>
    <cellStyle name="计算 13 2" xfId="5335"/>
    <cellStyle name="计算 13 2 2" xfId="5336"/>
    <cellStyle name="计算 13 2 2 2" xfId="8833"/>
    <cellStyle name="计算 13 2 3" xfId="8832"/>
    <cellStyle name="计算 13 3" xfId="5337"/>
    <cellStyle name="计算 13 3 2" xfId="8834"/>
    <cellStyle name="计算 13 4" xfId="8831"/>
    <cellStyle name="计算 14" xfId="5338"/>
    <cellStyle name="计算 14 2" xfId="5339"/>
    <cellStyle name="计算 14 2 2" xfId="5340"/>
    <cellStyle name="计算 14 2 2 2" xfId="8837"/>
    <cellStyle name="计算 14 2 3" xfId="8836"/>
    <cellStyle name="计算 14 3" xfId="5341"/>
    <cellStyle name="计算 14 3 2" xfId="8838"/>
    <cellStyle name="计算 14 4" xfId="8835"/>
    <cellStyle name="计算 15" xfId="5342"/>
    <cellStyle name="计算 15 2" xfId="5343"/>
    <cellStyle name="计算 15 2 2" xfId="5344"/>
    <cellStyle name="计算 15 2 2 2" xfId="8841"/>
    <cellStyle name="计算 15 2 3" xfId="8840"/>
    <cellStyle name="计算 15 3" xfId="5345"/>
    <cellStyle name="计算 15 3 2" xfId="8842"/>
    <cellStyle name="计算 15 4" xfId="8839"/>
    <cellStyle name="计算 16" xfId="5346"/>
    <cellStyle name="计算 16 2" xfId="5347"/>
    <cellStyle name="计算 16 2 2" xfId="5348"/>
    <cellStyle name="计算 16 2 2 2" xfId="8845"/>
    <cellStyle name="计算 16 2 3" xfId="8844"/>
    <cellStyle name="计算 16 3" xfId="5349"/>
    <cellStyle name="计算 16 3 2" xfId="8846"/>
    <cellStyle name="计算 16 4" xfId="8843"/>
    <cellStyle name="计算 17" xfId="5350"/>
    <cellStyle name="计算 17 2" xfId="5351"/>
    <cellStyle name="计算 17 2 2" xfId="5352"/>
    <cellStyle name="计算 17 2 2 2" xfId="8849"/>
    <cellStyle name="计算 17 2 3" xfId="8848"/>
    <cellStyle name="计算 17 3" xfId="5353"/>
    <cellStyle name="计算 17 3 2" xfId="8850"/>
    <cellStyle name="计算 17 4" xfId="8847"/>
    <cellStyle name="计算 18" xfId="5354"/>
    <cellStyle name="计算 18 2" xfId="5355"/>
    <cellStyle name="计算 18 2 2" xfId="8852"/>
    <cellStyle name="计算 18 3" xfId="8851"/>
    <cellStyle name="计算 19" xfId="5356"/>
    <cellStyle name="计算 19 2" xfId="8853"/>
    <cellStyle name="计算 2" xfId="5357"/>
    <cellStyle name="计算 2 2" xfId="5358"/>
    <cellStyle name="计算 2 2 2" xfId="5359"/>
    <cellStyle name="计算 2 2 2 2" xfId="8856"/>
    <cellStyle name="计算 2 2 3" xfId="5360"/>
    <cellStyle name="计算 2 2 4" xfId="5361"/>
    <cellStyle name="计算 2 2 5" xfId="8855"/>
    <cellStyle name="计算 2 3" xfId="5362"/>
    <cellStyle name="计算 2 3 2" xfId="5363"/>
    <cellStyle name="计算 2 3 2 2" xfId="8858"/>
    <cellStyle name="计算 2 3 3" xfId="8857"/>
    <cellStyle name="计算 2 4" xfId="5364"/>
    <cellStyle name="计算 2 4 2" xfId="8859"/>
    <cellStyle name="计算 2 5" xfId="5365"/>
    <cellStyle name="计算 2 6" xfId="5366"/>
    <cellStyle name="计算 2 7" xfId="8854"/>
    <cellStyle name="计算 20" xfId="5367"/>
    <cellStyle name="计算 20 2" xfId="8860"/>
    <cellStyle name="计算 3" xfId="5368"/>
    <cellStyle name="计算 3 2" xfId="5369"/>
    <cellStyle name="计算 3 2 2" xfId="5370"/>
    <cellStyle name="计算 3 2 2 2" xfId="8863"/>
    <cellStyle name="计算 3 2 3" xfId="5371"/>
    <cellStyle name="计算 3 2 4" xfId="5372"/>
    <cellStyle name="计算 3 2 5" xfId="8862"/>
    <cellStyle name="计算 3 3" xfId="5373"/>
    <cellStyle name="计算 3 3 2" xfId="8864"/>
    <cellStyle name="计算 3 4" xfId="5374"/>
    <cellStyle name="计算 3 5" xfId="5375"/>
    <cellStyle name="计算 3 6" xfId="8861"/>
    <cellStyle name="计算 4" xfId="5376"/>
    <cellStyle name="计算 4 2" xfId="5377"/>
    <cellStyle name="计算 4 2 2" xfId="5378"/>
    <cellStyle name="计算 4 2 2 2" xfId="8867"/>
    <cellStyle name="计算 4 2 3" xfId="5379"/>
    <cellStyle name="计算 4 2 4" xfId="5380"/>
    <cellStyle name="计算 4 2 5" xfId="8866"/>
    <cellStyle name="计算 4 3" xfId="5381"/>
    <cellStyle name="计算 4 3 2" xfId="8868"/>
    <cellStyle name="计算 4 4" xfId="5382"/>
    <cellStyle name="计算 4 5" xfId="5383"/>
    <cellStyle name="计算 4 6" xfId="8865"/>
    <cellStyle name="计算 5" xfId="5384"/>
    <cellStyle name="计算 5 2" xfId="5385"/>
    <cellStyle name="计算 5 2 2" xfId="5386"/>
    <cellStyle name="计算 5 2 2 2" xfId="8871"/>
    <cellStyle name="计算 5 2 3" xfId="5387"/>
    <cellStyle name="计算 5 2 4" xfId="5388"/>
    <cellStyle name="计算 5 2 5" xfId="8870"/>
    <cellStyle name="计算 5 3" xfId="5389"/>
    <cellStyle name="计算 5 3 2" xfId="8872"/>
    <cellStyle name="计算 5 4" xfId="5390"/>
    <cellStyle name="计算 5 5" xfId="5391"/>
    <cellStyle name="计算 5 6" xfId="8869"/>
    <cellStyle name="计算 6" xfId="5392"/>
    <cellStyle name="计算 6 2" xfId="5393"/>
    <cellStyle name="计算 6 2 2" xfId="5394"/>
    <cellStyle name="计算 6 2 2 2" xfId="8875"/>
    <cellStyle name="计算 6 2 3" xfId="8874"/>
    <cellStyle name="计算 6 3" xfId="5395"/>
    <cellStyle name="计算 6 3 2" xfId="8876"/>
    <cellStyle name="计算 6 4" xfId="8873"/>
    <cellStyle name="计算 7" xfId="5396"/>
    <cellStyle name="计算 7 2" xfId="5397"/>
    <cellStyle name="计算 7 2 2" xfId="5398"/>
    <cellStyle name="计算 7 2 2 2" xfId="8879"/>
    <cellStyle name="计算 7 2 3" xfId="8878"/>
    <cellStyle name="计算 7 3" xfId="5399"/>
    <cellStyle name="计算 7 3 2" xfId="8880"/>
    <cellStyle name="计算 7 4" xfId="8877"/>
    <cellStyle name="计算 8" xfId="5400"/>
    <cellStyle name="计算 8 2" xfId="5401"/>
    <cellStyle name="计算 8 2 2" xfId="5402"/>
    <cellStyle name="计算 8 2 2 2" xfId="8883"/>
    <cellStyle name="计算 8 2 3" xfId="8882"/>
    <cellStyle name="计算 8 3" xfId="5403"/>
    <cellStyle name="计算 8 3 2" xfId="8884"/>
    <cellStyle name="计算 8 4" xfId="8881"/>
    <cellStyle name="计算 9" xfId="5404"/>
    <cellStyle name="计算 9 2" xfId="5405"/>
    <cellStyle name="计算 9 2 2" xfId="5406"/>
    <cellStyle name="计算 9 2 2 2" xfId="8887"/>
    <cellStyle name="计算 9 2 3" xfId="8886"/>
    <cellStyle name="计算 9 3" xfId="5407"/>
    <cellStyle name="计算 9 3 2" xfId="8888"/>
    <cellStyle name="计算 9 4" xfId="8885"/>
    <cellStyle name="检查单元格 10" xfId="5408"/>
    <cellStyle name="检查单元格 10 2" xfId="5409"/>
    <cellStyle name="检查单元格 10 2 2" xfId="5410"/>
    <cellStyle name="检查单元格 10 2 2 2" xfId="8891"/>
    <cellStyle name="检查单元格 10 2 3" xfId="8890"/>
    <cellStyle name="检查单元格 10 3" xfId="5411"/>
    <cellStyle name="检查单元格 10 3 2" xfId="8892"/>
    <cellStyle name="检查单元格 10 4" xfId="8889"/>
    <cellStyle name="检查单元格 11" xfId="5412"/>
    <cellStyle name="检查单元格 11 2" xfId="5413"/>
    <cellStyle name="检查单元格 11 2 2" xfId="5414"/>
    <cellStyle name="检查单元格 11 2 2 2" xfId="8895"/>
    <cellStyle name="检查单元格 11 2 3" xfId="8894"/>
    <cellStyle name="检查单元格 11 3" xfId="5415"/>
    <cellStyle name="检查单元格 11 3 2" xfId="8896"/>
    <cellStyle name="检查单元格 11 4" xfId="8893"/>
    <cellStyle name="检查单元格 12" xfId="5416"/>
    <cellStyle name="检查单元格 12 2" xfId="5417"/>
    <cellStyle name="检查单元格 12 2 2" xfId="5418"/>
    <cellStyle name="检查单元格 12 2 2 2" xfId="8899"/>
    <cellStyle name="检查单元格 12 2 3" xfId="8898"/>
    <cellStyle name="检查单元格 12 3" xfId="5419"/>
    <cellStyle name="检查单元格 12 3 2" xfId="8900"/>
    <cellStyle name="检查单元格 12 4" xfId="8897"/>
    <cellStyle name="检查单元格 13" xfId="5420"/>
    <cellStyle name="检查单元格 13 2" xfId="5421"/>
    <cellStyle name="检查单元格 13 2 2" xfId="5422"/>
    <cellStyle name="检查单元格 13 2 2 2" xfId="8903"/>
    <cellStyle name="检查单元格 13 2 3" xfId="8902"/>
    <cellStyle name="检查单元格 13 3" xfId="5423"/>
    <cellStyle name="检查单元格 13 3 2" xfId="8904"/>
    <cellStyle name="检查单元格 13 4" xfId="8901"/>
    <cellStyle name="检查单元格 14" xfId="5424"/>
    <cellStyle name="检查单元格 14 2" xfId="5425"/>
    <cellStyle name="检查单元格 14 2 2" xfId="5426"/>
    <cellStyle name="检查单元格 14 2 2 2" xfId="8907"/>
    <cellStyle name="检查单元格 14 2 3" xfId="8906"/>
    <cellStyle name="检查单元格 14 3" xfId="5427"/>
    <cellStyle name="检查单元格 14 3 2" xfId="8908"/>
    <cellStyle name="检查单元格 14 4" xfId="8905"/>
    <cellStyle name="检查单元格 15" xfId="5428"/>
    <cellStyle name="检查单元格 15 2" xfId="5429"/>
    <cellStyle name="检查单元格 15 2 2" xfId="5430"/>
    <cellStyle name="检查单元格 15 2 2 2" xfId="8911"/>
    <cellStyle name="检查单元格 15 2 3" xfId="8910"/>
    <cellStyle name="检查单元格 15 3" xfId="5431"/>
    <cellStyle name="检查单元格 15 3 2" xfId="8912"/>
    <cellStyle name="检查单元格 15 4" xfId="8909"/>
    <cellStyle name="检查单元格 16" xfId="5432"/>
    <cellStyle name="检查单元格 16 2" xfId="5433"/>
    <cellStyle name="检查单元格 16 2 2" xfId="5434"/>
    <cellStyle name="检查单元格 16 2 2 2" xfId="8915"/>
    <cellStyle name="检查单元格 16 2 3" xfId="8914"/>
    <cellStyle name="检查单元格 16 3" xfId="5435"/>
    <cellStyle name="检查单元格 16 3 2" xfId="8916"/>
    <cellStyle name="检查单元格 16 4" xfId="8913"/>
    <cellStyle name="检查单元格 17" xfId="5436"/>
    <cellStyle name="检查单元格 17 2" xfId="5437"/>
    <cellStyle name="检查单元格 17 2 2" xfId="5438"/>
    <cellStyle name="检查单元格 17 2 2 2" xfId="8919"/>
    <cellStyle name="检查单元格 17 2 3" xfId="8918"/>
    <cellStyle name="检查单元格 17 3" xfId="5439"/>
    <cellStyle name="检查单元格 17 3 2" xfId="8920"/>
    <cellStyle name="检查单元格 17 4" xfId="8917"/>
    <cellStyle name="检查单元格 18" xfId="5440"/>
    <cellStyle name="检查单元格 18 2" xfId="5441"/>
    <cellStyle name="检查单元格 18 2 2" xfId="8922"/>
    <cellStyle name="检查单元格 18 3" xfId="8921"/>
    <cellStyle name="检查单元格 19" xfId="5442"/>
    <cellStyle name="检查单元格 19 2" xfId="8923"/>
    <cellStyle name="检查单元格 2" xfId="5443"/>
    <cellStyle name="检查单元格 2 2" xfId="5444"/>
    <cellStyle name="检查单元格 2 2 2" xfId="5445"/>
    <cellStyle name="检查单元格 2 2 2 2" xfId="8926"/>
    <cellStyle name="检查单元格 2 2 3" xfId="5446"/>
    <cellStyle name="检查单元格 2 2 4" xfId="5447"/>
    <cellStyle name="检查单元格 2 2 5" xfId="8925"/>
    <cellStyle name="检查单元格 2 3" xfId="5448"/>
    <cellStyle name="检查单元格 2 3 2" xfId="5449"/>
    <cellStyle name="检查单元格 2 3 2 2" xfId="8928"/>
    <cellStyle name="检查单元格 2 3 3" xfId="8927"/>
    <cellStyle name="检查单元格 2 4" xfId="5450"/>
    <cellStyle name="检查单元格 2 5" xfId="5451"/>
    <cellStyle name="检查单元格 2 6" xfId="8924"/>
    <cellStyle name="检查单元格 3" xfId="5452"/>
    <cellStyle name="检查单元格 3 2" xfId="5453"/>
    <cellStyle name="检查单元格 3 2 2" xfId="5454"/>
    <cellStyle name="检查单元格 3 2 2 2" xfId="8931"/>
    <cellStyle name="检查单元格 3 2 3" xfId="5455"/>
    <cellStyle name="检查单元格 3 2 4" xfId="5456"/>
    <cellStyle name="检查单元格 3 2 5" xfId="8930"/>
    <cellStyle name="检查单元格 3 3" xfId="5457"/>
    <cellStyle name="检查单元格 3 3 2" xfId="8932"/>
    <cellStyle name="检查单元格 3 4" xfId="5458"/>
    <cellStyle name="检查单元格 3 5" xfId="5459"/>
    <cellStyle name="检查单元格 3 6" xfId="8929"/>
    <cellStyle name="检查单元格 4" xfId="5460"/>
    <cellStyle name="检查单元格 4 2" xfId="5461"/>
    <cellStyle name="检查单元格 4 2 2" xfId="5462"/>
    <cellStyle name="检查单元格 4 2 2 2" xfId="8935"/>
    <cellStyle name="检查单元格 4 2 3" xfId="5463"/>
    <cellStyle name="检查单元格 4 2 4" xfId="5464"/>
    <cellStyle name="检查单元格 4 2 5" xfId="8934"/>
    <cellStyle name="检查单元格 4 3" xfId="5465"/>
    <cellStyle name="检查单元格 4 3 2" xfId="8936"/>
    <cellStyle name="检查单元格 4 4" xfId="5466"/>
    <cellStyle name="检查单元格 4 5" xfId="5467"/>
    <cellStyle name="检查单元格 4 6" xfId="8933"/>
    <cellStyle name="检查单元格 5" xfId="5468"/>
    <cellStyle name="检查单元格 5 2" xfId="5469"/>
    <cellStyle name="检查单元格 5 2 2" xfId="5470"/>
    <cellStyle name="检查单元格 5 2 2 2" xfId="8939"/>
    <cellStyle name="检查单元格 5 2 3" xfId="5471"/>
    <cellStyle name="检查单元格 5 2 4" xfId="5472"/>
    <cellStyle name="检查单元格 5 2 5" xfId="8938"/>
    <cellStyle name="检查单元格 5 3" xfId="5473"/>
    <cellStyle name="检查单元格 5 3 2" xfId="8940"/>
    <cellStyle name="检查单元格 5 4" xfId="5474"/>
    <cellStyle name="检查单元格 5 5" xfId="5475"/>
    <cellStyle name="检查单元格 5 6" xfId="8937"/>
    <cellStyle name="检查单元格 6" xfId="5476"/>
    <cellStyle name="检查单元格 6 2" xfId="5477"/>
    <cellStyle name="检查单元格 6 2 2" xfId="5478"/>
    <cellStyle name="检查单元格 6 2 2 2" xfId="8943"/>
    <cellStyle name="检查单元格 6 2 3" xfId="8942"/>
    <cellStyle name="检查单元格 6 3" xfId="5479"/>
    <cellStyle name="检查单元格 6 3 2" xfId="8944"/>
    <cellStyle name="检查单元格 6 4" xfId="8941"/>
    <cellStyle name="检查单元格 7" xfId="5480"/>
    <cellStyle name="检查单元格 7 2" xfId="5481"/>
    <cellStyle name="检查单元格 7 2 2" xfId="5482"/>
    <cellStyle name="检查单元格 7 2 2 2" xfId="8947"/>
    <cellStyle name="检查单元格 7 2 3" xfId="8946"/>
    <cellStyle name="检查单元格 7 3" xfId="5483"/>
    <cellStyle name="检查单元格 7 3 2" xfId="8948"/>
    <cellStyle name="检查单元格 7 4" xfId="8945"/>
    <cellStyle name="检查单元格 8" xfId="5484"/>
    <cellStyle name="检查单元格 8 2" xfId="5485"/>
    <cellStyle name="检查单元格 8 2 2" xfId="5486"/>
    <cellStyle name="检查单元格 8 2 2 2" xfId="8951"/>
    <cellStyle name="检查单元格 8 2 3" xfId="8950"/>
    <cellStyle name="检查单元格 8 3" xfId="5487"/>
    <cellStyle name="检查单元格 8 3 2" xfId="8952"/>
    <cellStyle name="检查单元格 8 4" xfId="8949"/>
    <cellStyle name="检查单元格 9" xfId="5488"/>
    <cellStyle name="检查单元格 9 2" xfId="5489"/>
    <cellStyle name="检查单元格 9 2 2" xfId="5490"/>
    <cellStyle name="检查单元格 9 2 2 2" xfId="8955"/>
    <cellStyle name="检查单元格 9 2 3" xfId="8954"/>
    <cellStyle name="检查单元格 9 3" xfId="5491"/>
    <cellStyle name="检查单元格 9 3 2" xfId="8956"/>
    <cellStyle name="检查单元格 9 4" xfId="8953"/>
    <cellStyle name="解释性文本 10" xfId="5492"/>
    <cellStyle name="解释性文本 10 2" xfId="5493"/>
    <cellStyle name="解释性文本 10 2 2" xfId="5494"/>
    <cellStyle name="解释性文本 10 2 2 2" xfId="8959"/>
    <cellStyle name="解释性文本 10 2 3" xfId="8958"/>
    <cellStyle name="解释性文本 10 3" xfId="5495"/>
    <cellStyle name="解释性文本 10 3 2" xfId="8960"/>
    <cellStyle name="解释性文本 10 4" xfId="8957"/>
    <cellStyle name="解释性文本 11" xfId="5496"/>
    <cellStyle name="解释性文本 11 2" xfId="5497"/>
    <cellStyle name="解释性文本 11 2 2" xfId="5498"/>
    <cellStyle name="解释性文本 11 2 2 2" xfId="8963"/>
    <cellStyle name="解释性文本 11 2 3" xfId="8962"/>
    <cellStyle name="解释性文本 11 3" xfId="5499"/>
    <cellStyle name="解释性文本 11 3 2" xfId="8964"/>
    <cellStyle name="解释性文本 11 4" xfId="8961"/>
    <cellStyle name="解释性文本 12" xfId="5500"/>
    <cellStyle name="解释性文本 12 2" xfId="5501"/>
    <cellStyle name="解释性文本 12 2 2" xfId="5502"/>
    <cellStyle name="解释性文本 12 2 2 2" xfId="8967"/>
    <cellStyle name="解释性文本 12 2 3" xfId="8966"/>
    <cellStyle name="解释性文本 12 3" xfId="5503"/>
    <cellStyle name="解释性文本 12 3 2" xfId="8968"/>
    <cellStyle name="解释性文本 12 4" xfId="8965"/>
    <cellStyle name="解释性文本 13" xfId="5504"/>
    <cellStyle name="解释性文本 13 2" xfId="5505"/>
    <cellStyle name="解释性文本 13 2 2" xfId="5506"/>
    <cellStyle name="解释性文本 13 2 2 2" xfId="8971"/>
    <cellStyle name="解释性文本 13 2 3" xfId="8970"/>
    <cellStyle name="解释性文本 13 3" xfId="5507"/>
    <cellStyle name="解释性文本 13 3 2" xfId="8972"/>
    <cellStyle name="解释性文本 13 4" xfId="8969"/>
    <cellStyle name="解释性文本 14" xfId="5508"/>
    <cellStyle name="解释性文本 14 2" xfId="5509"/>
    <cellStyle name="解释性文本 14 2 2" xfId="5510"/>
    <cellStyle name="解释性文本 14 2 2 2" xfId="8975"/>
    <cellStyle name="解释性文本 14 2 3" xfId="8974"/>
    <cellStyle name="解释性文本 14 3" xfId="5511"/>
    <cellStyle name="解释性文本 14 3 2" xfId="8976"/>
    <cellStyle name="解释性文本 14 4" xfId="8973"/>
    <cellStyle name="解释性文本 15" xfId="5512"/>
    <cellStyle name="解释性文本 15 2" xfId="5513"/>
    <cellStyle name="解释性文本 15 2 2" xfId="5514"/>
    <cellStyle name="解释性文本 15 2 2 2" xfId="8979"/>
    <cellStyle name="解释性文本 15 2 3" xfId="8978"/>
    <cellStyle name="解释性文本 15 3" xfId="5515"/>
    <cellStyle name="解释性文本 15 3 2" xfId="8980"/>
    <cellStyle name="解释性文本 15 4" xfId="8977"/>
    <cellStyle name="解释性文本 16" xfId="5516"/>
    <cellStyle name="解释性文本 16 2" xfId="5517"/>
    <cellStyle name="解释性文本 16 2 2" xfId="5518"/>
    <cellStyle name="解释性文本 16 2 2 2" xfId="8983"/>
    <cellStyle name="解释性文本 16 2 3" xfId="8982"/>
    <cellStyle name="解释性文本 16 3" xfId="5519"/>
    <cellStyle name="解释性文本 16 3 2" xfId="8984"/>
    <cellStyle name="解释性文本 16 4" xfId="8981"/>
    <cellStyle name="解释性文本 17" xfId="5520"/>
    <cellStyle name="解释性文本 17 2" xfId="5521"/>
    <cellStyle name="解释性文本 17 2 2" xfId="5522"/>
    <cellStyle name="解释性文本 17 2 2 2" xfId="8987"/>
    <cellStyle name="解释性文本 17 2 3" xfId="8986"/>
    <cellStyle name="解释性文本 17 3" xfId="5523"/>
    <cellStyle name="解释性文本 17 3 2" xfId="8988"/>
    <cellStyle name="解释性文本 17 4" xfId="8985"/>
    <cellStyle name="解释性文本 18" xfId="5524"/>
    <cellStyle name="解释性文本 18 2" xfId="5525"/>
    <cellStyle name="解释性文本 18 2 2" xfId="8990"/>
    <cellStyle name="解释性文本 18 3" xfId="8989"/>
    <cellStyle name="解释性文本 19" xfId="5526"/>
    <cellStyle name="解释性文本 19 2" xfId="8991"/>
    <cellStyle name="解释性文本 2" xfId="5527"/>
    <cellStyle name="解释性文本 2 2" xfId="5528"/>
    <cellStyle name="解释性文本 2 2 2" xfId="5529"/>
    <cellStyle name="解释性文本 2 2 2 2" xfId="8994"/>
    <cellStyle name="解释性文本 2 2 3" xfId="5530"/>
    <cellStyle name="解释性文本 2 2 4" xfId="5531"/>
    <cellStyle name="解释性文本 2 2 5" xfId="8993"/>
    <cellStyle name="解释性文本 2 3" xfId="5532"/>
    <cellStyle name="解释性文本 2 3 2" xfId="5533"/>
    <cellStyle name="解释性文本 2 3 2 2" xfId="8996"/>
    <cellStyle name="解释性文本 2 3 3" xfId="8995"/>
    <cellStyle name="解释性文本 2 4" xfId="5534"/>
    <cellStyle name="解释性文本 2 4 2" xfId="8997"/>
    <cellStyle name="解释性文本 2 5" xfId="5535"/>
    <cellStyle name="解释性文本 2 6" xfId="5536"/>
    <cellStyle name="解释性文本 2 7" xfId="8992"/>
    <cellStyle name="解释性文本 3" xfId="5537"/>
    <cellStyle name="解释性文本 3 2" xfId="5538"/>
    <cellStyle name="解释性文本 3 2 2" xfId="5539"/>
    <cellStyle name="解释性文本 3 2 2 2" xfId="9000"/>
    <cellStyle name="解释性文本 3 2 3" xfId="5540"/>
    <cellStyle name="解释性文本 3 2 4" xfId="5541"/>
    <cellStyle name="解释性文本 3 2 5" xfId="8999"/>
    <cellStyle name="解释性文本 3 3" xfId="5542"/>
    <cellStyle name="解释性文本 3 3 2" xfId="9001"/>
    <cellStyle name="解释性文本 3 4" xfId="5543"/>
    <cellStyle name="解释性文本 3 5" xfId="5544"/>
    <cellStyle name="解释性文本 3 6" xfId="8998"/>
    <cellStyle name="解释性文本 4" xfId="5545"/>
    <cellStyle name="解释性文本 4 2" xfId="5546"/>
    <cellStyle name="解释性文本 4 2 2" xfId="5547"/>
    <cellStyle name="解释性文本 4 2 2 2" xfId="9004"/>
    <cellStyle name="解释性文本 4 2 3" xfId="5548"/>
    <cellStyle name="解释性文本 4 2 4" xfId="5549"/>
    <cellStyle name="解释性文本 4 2 5" xfId="9003"/>
    <cellStyle name="解释性文本 4 3" xfId="5550"/>
    <cellStyle name="解释性文本 4 3 2" xfId="9005"/>
    <cellStyle name="解释性文本 4 4" xfId="5551"/>
    <cellStyle name="解释性文本 4 5" xfId="5552"/>
    <cellStyle name="解释性文本 4 6" xfId="9002"/>
    <cellStyle name="解释性文本 5" xfId="5553"/>
    <cellStyle name="解释性文本 5 2" xfId="5554"/>
    <cellStyle name="解释性文本 5 2 2" xfId="5555"/>
    <cellStyle name="解释性文本 5 2 2 2" xfId="9008"/>
    <cellStyle name="解释性文本 5 2 3" xfId="5556"/>
    <cellStyle name="解释性文本 5 2 4" xfId="5557"/>
    <cellStyle name="解释性文本 5 2 5" xfId="9007"/>
    <cellStyle name="解释性文本 5 3" xfId="5558"/>
    <cellStyle name="解释性文本 5 3 2" xfId="9009"/>
    <cellStyle name="解释性文本 5 4" xfId="5559"/>
    <cellStyle name="解释性文本 5 5" xfId="5560"/>
    <cellStyle name="解释性文本 5 6" xfId="9006"/>
    <cellStyle name="解释性文本 6" xfId="5561"/>
    <cellStyle name="解释性文本 6 2" xfId="5562"/>
    <cellStyle name="解释性文本 6 2 2" xfId="5563"/>
    <cellStyle name="解释性文本 6 2 2 2" xfId="9012"/>
    <cellStyle name="解释性文本 6 2 3" xfId="9011"/>
    <cellStyle name="解释性文本 6 3" xfId="5564"/>
    <cellStyle name="解释性文本 6 3 2" xfId="9013"/>
    <cellStyle name="解释性文本 6 4" xfId="9010"/>
    <cellStyle name="解释性文本 7" xfId="5565"/>
    <cellStyle name="解释性文本 7 2" xfId="5566"/>
    <cellStyle name="解释性文本 7 2 2" xfId="5567"/>
    <cellStyle name="解释性文本 7 2 2 2" xfId="9016"/>
    <cellStyle name="解释性文本 7 2 3" xfId="9015"/>
    <cellStyle name="解释性文本 7 3" xfId="5568"/>
    <cellStyle name="解释性文本 7 3 2" xfId="9017"/>
    <cellStyle name="解释性文本 7 4" xfId="9014"/>
    <cellStyle name="解释性文本 8" xfId="5569"/>
    <cellStyle name="解释性文本 8 2" xfId="5570"/>
    <cellStyle name="解释性文本 8 2 2" xfId="5571"/>
    <cellStyle name="解释性文本 8 2 2 2" xfId="9020"/>
    <cellStyle name="解释性文本 8 2 3" xfId="9019"/>
    <cellStyle name="解释性文本 8 3" xfId="5572"/>
    <cellStyle name="解释性文本 8 3 2" xfId="9021"/>
    <cellStyle name="解释性文本 8 4" xfId="9018"/>
    <cellStyle name="解释性文本 9" xfId="5573"/>
    <cellStyle name="解释性文本 9 2" xfId="5574"/>
    <cellStyle name="解释性文本 9 2 2" xfId="5575"/>
    <cellStyle name="解释性文本 9 2 2 2" xfId="9024"/>
    <cellStyle name="解释性文本 9 2 3" xfId="9023"/>
    <cellStyle name="解释性文本 9 3" xfId="5576"/>
    <cellStyle name="解释性文本 9 3 2" xfId="9025"/>
    <cellStyle name="解释性文本 9 4" xfId="9022"/>
    <cellStyle name="警告文本 10" xfId="5577"/>
    <cellStyle name="警告文本 10 2" xfId="5578"/>
    <cellStyle name="警告文本 10 2 2" xfId="5579"/>
    <cellStyle name="警告文本 10 2 2 2" xfId="9028"/>
    <cellStyle name="警告文本 10 2 3" xfId="9027"/>
    <cellStyle name="警告文本 10 3" xfId="5580"/>
    <cellStyle name="警告文本 10 3 2" xfId="9029"/>
    <cellStyle name="警告文本 10 4" xfId="9026"/>
    <cellStyle name="警告文本 11" xfId="5581"/>
    <cellStyle name="警告文本 11 2" xfId="5582"/>
    <cellStyle name="警告文本 11 2 2" xfId="5583"/>
    <cellStyle name="警告文本 11 2 2 2" xfId="9032"/>
    <cellStyle name="警告文本 11 2 3" xfId="9031"/>
    <cellStyle name="警告文本 11 3" xfId="5584"/>
    <cellStyle name="警告文本 11 3 2" xfId="9033"/>
    <cellStyle name="警告文本 11 4" xfId="9030"/>
    <cellStyle name="警告文本 12" xfId="5585"/>
    <cellStyle name="警告文本 12 2" xfId="5586"/>
    <cellStyle name="警告文本 12 2 2" xfId="5587"/>
    <cellStyle name="警告文本 12 2 2 2" xfId="9036"/>
    <cellStyle name="警告文本 12 2 3" xfId="9035"/>
    <cellStyle name="警告文本 12 3" xfId="5588"/>
    <cellStyle name="警告文本 12 3 2" xfId="9037"/>
    <cellStyle name="警告文本 12 4" xfId="9034"/>
    <cellStyle name="警告文本 13" xfId="5589"/>
    <cellStyle name="警告文本 13 2" xfId="5590"/>
    <cellStyle name="警告文本 13 2 2" xfId="5591"/>
    <cellStyle name="警告文本 13 2 2 2" xfId="9040"/>
    <cellStyle name="警告文本 13 2 3" xfId="9039"/>
    <cellStyle name="警告文本 13 3" xfId="5592"/>
    <cellStyle name="警告文本 13 3 2" xfId="9041"/>
    <cellStyle name="警告文本 13 4" xfId="9038"/>
    <cellStyle name="警告文本 14" xfId="5593"/>
    <cellStyle name="警告文本 14 2" xfId="5594"/>
    <cellStyle name="警告文本 14 2 2" xfId="5595"/>
    <cellStyle name="警告文本 14 2 2 2" xfId="9044"/>
    <cellStyle name="警告文本 14 2 3" xfId="9043"/>
    <cellStyle name="警告文本 14 3" xfId="5596"/>
    <cellStyle name="警告文本 14 3 2" xfId="9045"/>
    <cellStyle name="警告文本 14 4" xfId="9042"/>
    <cellStyle name="警告文本 15" xfId="5597"/>
    <cellStyle name="警告文本 15 2" xfId="5598"/>
    <cellStyle name="警告文本 15 2 2" xfId="5599"/>
    <cellStyle name="警告文本 15 2 2 2" xfId="9048"/>
    <cellStyle name="警告文本 15 2 3" xfId="9047"/>
    <cellStyle name="警告文本 15 3" xfId="5600"/>
    <cellStyle name="警告文本 15 3 2" xfId="9049"/>
    <cellStyle name="警告文本 15 4" xfId="9046"/>
    <cellStyle name="警告文本 16" xfId="5601"/>
    <cellStyle name="警告文本 16 2" xfId="5602"/>
    <cellStyle name="警告文本 16 2 2" xfId="5603"/>
    <cellStyle name="警告文本 16 2 2 2" xfId="9052"/>
    <cellStyle name="警告文本 16 2 3" xfId="9051"/>
    <cellStyle name="警告文本 16 3" xfId="5604"/>
    <cellStyle name="警告文本 16 3 2" xfId="9053"/>
    <cellStyle name="警告文本 16 4" xfId="9050"/>
    <cellStyle name="警告文本 17" xfId="5605"/>
    <cellStyle name="警告文本 17 2" xfId="5606"/>
    <cellStyle name="警告文本 17 2 2" xfId="5607"/>
    <cellStyle name="警告文本 17 2 2 2" xfId="9056"/>
    <cellStyle name="警告文本 17 2 3" xfId="9055"/>
    <cellStyle name="警告文本 17 3" xfId="5608"/>
    <cellStyle name="警告文本 17 3 2" xfId="9057"/>
    <cellStyle name="警告文本 17 4" xfId="9054"/>
    <cellStyle name="警告文本 18" xfId="5609"/>
    <cellStyle name="警告文本 18 2" xfId="5610"/>
    <cellStyle name="警告文本 18 2 2" xfId="9059"/>
    <cellStyle name="警告文本 18 3" xfId="9058"/>
    <cellStyle name="警告文本 19" xfId="5611"/>
    <cellStyle name="警告文本 19 2" xfId="9060"/>
    <cellStyle name="警告文本 2" xfId="5612"/>
    <cellStyle name="警告文本 2 2" xfId="5613"/>
    <cellStyle name="警告文本 2 2 2" xfId="5614"/>
    <cellStyle name="警告文本 2 2 2 2" xfId="9063"/>
    <cellStyle name="警告文本 2 2 3" xfId="5615"/>
    <cellStyle name="警告文本 2 2 4" xfId="5616"/>
    <cellStyle name="警告文本 2 2 5" xfId="9062"/>
    <cellStyle name="警告文本 2 3" xfId="5617"/>
    <cellStyle name="警告文本 2 3 2" xfId="5618"/>
    <cellStyle name="警告文本 2 3 2 2" xfId="9065"/>
    <cellStyle name="警告文本 2 3 3" xfId="9064"/>
    <cellStyle name="警告文本 2 4" xfId="5619"/>
    <cellStyle name="警告文本 2 4 2" xfId="9066"/>
    <cellStyle name="警告文本 2 5" xfId="5620"/>
    <cellStyle name="警告文本 2 6" xfId="5621"/>
    <cellStyle name="警告文本 2 7" xfId="9061"/>
    <cellStyle name="警告文本 3" xfId="5622"/>
    <cellStyle name="警告文本 3 2" xfId="5623"/>
    <cellStyle name="警告文本 3 2 2" xfId="5624"/>
    <cellStyle name="警告文本 3 2 2 2" xfId="9069"/>
    <cellStyle name="警告文本 3 2 3" xfId="5625"/>
    <cellStyle name="警告文本 3 2 4" xfId="5626"/>
    <cellStyle name="警告文本 3 2 5" xfId="9068"/>
    <cellStyle name="警告文本 3 3" xfId="5627"/>
    <cellStyle name="警告文本 3 3 2" xfId="9070"/>
    <cellStyle name="警告文本 3 4" xfId="5628"/>
    <cellStyle name="警告文本 3 5" xfId="5629"/>
    <cellStyle name="警告文本 3 6" xfId="9067"/>
    <cellStyle name="警告文本 4" xfId="5630"/>
    <cellStyle name="警告文本 4 2" xfId="5631"/>
    <cellStyle name="警告文本 4 2 2" xfId="5632"/>
    <cellStyle name="警告文本 4 2 2 2" xfId="9073"/>
    <cellStyle name="警告文本 4 2 3" xfId="5633"/>
    <cellStyle name="警告文本 4 2 4" xfId="5634"/>
    <cellStyle name="警告文本 4 2 5" xfId="9072"/>
    <cellStyle name="警告文本 4 3" xfId="5635"/>
    <cellStyle name="警告文本 4 3 2" xfId="9074"/>
    <cellStyle name="警告文本 4 4" xfId="5636"/>
    <cellStyle name="警告文本 4 5" xfId="5637"/>
    <cellStyle name="警告文本 4 6" xfId="9071"/>
    <cellStyle name="警告文本 5" xfId="5638"/>
    <cellStyle name="警告文本 5 2" xfId="5639"/>
    <cellStyle name="警告文本 5 2 2" xfId="5640"/>
    <cellStyle name="警告文本 5 2 2 2" xfId="9077"/>
    <cellStyle name="警告文本 5 2 3" xfId="5641"/>
    <cellStyle name="警告文本 5 2 4" xfId="5642"/>
    <cellStyle name="警告文本 5 2 5" xfId="9076"/>
    <cellStyle name="警告文本 5 3" xfId="5643"/>
    <cellStyle name="警告文本 5 3 2" xfId="9078"/>
    <cellStyle name="警告文本 5 4" xfId="5644"/>
    <cellStyle name="警告文本 5 5" xfId="5645"/>
    <cellStyle name="警告文本 5 6" xfId="9075"/>
    <cellStyle name="警告文本 6" xfId="5646"/>
    <cellStyle name="警告文本 6 2" xfId="5647"/>
    <cellStyle name="警告文本 6 2 2" xfId="5648"/>
    <cellStyle name="警告文本 6 2 2 2" xfId="9081"/>
    <cellStyle name="警告文本 6 2 3" xfId="9080"/>
    <cellStyle name="警告文本 6 3" xfId="5649"/>
    <cellStyle name="警告文本 6 3 2" xfId="9082"/>
    <cellStyle name="警告文本 6 4" xfId="9079"/>
    <cellStyle name="警告文本 7" xfId="5650"/>
    <cellStyle name="警告文本 7 2" xfId="5651"/>
    <cellStyle name="警告文本 7 2 2" xfId="5652"/>
    <cellStyle name="警告文本 7 2 2 2" xfId="9085"/>
    <cellStyle name="警告文本 7 2 3" xfId="9084"/>
    <cellStyle name="警告文本 7 3" xfId="5653"/>
    <cellStyle name="警告文本 7 3 2" xfId="9086"/>
    <cellStyle name="警告文本 7 4" xfId="9083"/>
    <cellStyle name="警告文本 8" xfId="5654"/>
    <cellStyle name="警告文本 8 2" xfId="5655"/>
    <cellStyle name="警告文本 8 2 2" xfId="5656"/>
    <cellStyle name="警告文本 8 2 2 2" xfId="9089"/>
    <cellStyle name="警告文本 8 2 3" xfId="9088"/>
    <cellStyle name="警告文本 8 3" xfId="5657"/>
    <cellStyle name="警告文本 8 3 2" xfId="9090"/>
    <cellStyle name="警告文本 8 4" xfId="9087"/>
    <cellStyle name="警告文本 9" xfId="5658"/>
    <cellStyle name="警告文本 9 2" xfId="5659"/>
    <cellStyle name="警告文本 9 2 2" xfId="5660"/>
    <cellStyle name="警告文本 9 2 2 2" xfId="9093"/>
    <cellStyle name="警告文本 9 2 3" xfId="9092"/>
    <cellStyle name="警告文本 9 3" xfId="5661"/>
    <cellStyle name="警告文本 9 3 2" xfId="9094"/>
    <cellStyle name="警告文本 9 4" xfId="9091"/>
    <cellStyle name="链接单元格 10" xfId="5662"/>
    <cellStyle name="链接单元格 10 2" xfId="5663"/>
    <cellStyle name="链接单元格 10 2 2" xfId="5664"/>
    <cellStyle name="链接单元格 10 2 2 2" xfId="9097"/>
    <cellStyle name="链接单元格 10 2 3" xfId="9096"/>
    <cellStyle name="链接单元格 10 3" xfId="5665"/>
    <cellStyle name="链接单元格 10 3 2" xfId="9098"/>
    <cellStyle name="链接单元格 10 4" xfId="9095"/>
    <cellStyle name="链接单元格 11" xfId="5666"/>
    <cellStyle name="链接单元格 11 2" xfId="5667"/>
    <cellStyle name="链接单元格 11 2 2" xfId="5668"/>
    <cellStyle name="链接单元格 11 2 2 2" xfId="9101"/>
    <cellStyle name="链接单元格 11 2 3" xfId="9100"/>
    <cellStyle name="链接单元格 11 3" xfId="5669"/>
    <cellStyle name="链接单元格 11 3 2" xfId="9102"/>
    <cellStyle name="链接单元格 11 4" xfId="9099"/>
    <cellStyle name="链接单元格 12" xfId="5670"/>
    <cellStyle name="链接单元格 12 2" xfId="5671"/>
    <cellStyle name="链接单元格 12 2 2" xfId="5672"/>
    <cellStyle name="链接单元格 12 2 2 2" xfId="9105"/>
    <cellStyle name="链接单元格 12 2 3" xfId="9104"/>
    <cellStyle name="链接单元格 12 3" xfId="5673"/>
    <cellStyle name="链接单元格 12 3 2" xfId="9106"/>
    <cellStyle name="链接单元格 12 4" xfId="9103"/>
    <cellStyle name="链接单元格 13" xfId="5674"/>
    <cellStyle name="链接单元格 13 2" xfId="5675"/>
    <cellStyle name="链接单元格 13 2 2" xfId="5676"/>
    <cellStyle name="链接单元格 13 2 2 2" xfId="9109"/>
    <cellStyle name="链接单元格 13 2 3" xfId="9108"/>
    <cellStyle name="链接单元格 13 3" xfId="5677"/>
    <cellStyle name="链接单元格 13 3 2" xfId="9110"/>
    <cellStyle name="链接单元格 13 4" xfId="9107"/>
    <cellStyle name="链接单元格 14" xfId="5678"/>
    <cellStyle name="链接单元格 14 2" xfId="5679"/>
    <cellStyle name="链接单元格 14 2 2" xfId="5680"/>
    <cellStyle name="链接单元格 14 2 2 2" xfId="9113"/>
    <cellStyle name="链接单元格 14 2 3" xfId="9112"/>
    <cellStyle name="链接单元格 14 3" xfId="5681"/>
    <cellStyle name="链接单元格 14 3 2" xfId="9114"/>
    <cellStyle name="链接单元格 14 4" xfId="9111"/>
    <cellStyle name="链接单元格 15" xfId="5682"/>
    <cellStyle name="链接单元格 15 2" xfId="5683"/>
    <cellStyle name="链接单元格 15 2 2" xfId="5684"/>
    <cellStyle name="链接单元格 15 2 2 2" xfId="9117"/>
    <cellStyle name="链接单元格 15 2 3" xfId="9116"/>
    <cellStyle name="链接单元格 15 3" xfId="5685"/>
    <cellStyle name="链接单元格 15 3 2" xfId="9118"/>
    <cellStyle name="链接单元格 15 4" xfId="9115"/>
    <cellStyle name="链接单元格 16" xfId="5686"/>
    <cellStyle name="链接单元格 16 2" xfId="5687"/>
    <cellStyle name="链接单元格 16 2 2" xfId="5688"/>
    <cellStyle name="链接单元格 16 2 2 2" xfId="9121"/>
    <cellStyle name="链接单元格 16 2 3" xfId="9120"/>
    <cellStyle name="链接单元格 16 3" xfId="5689"/>
    <cellStyle name="链接单元格 16 3 2" xfId="9122"/>
    <cellStyle name="链接单元格 16 4" xfId="9119"/>
    <cellStyle name="链接单元格 17" xfId="5690"/>
    <cellStyle name="链接单元格 17 2" xfId="5691"/>
    <cellStyle name="链接单元格 17 2 2" xfId="5692"/>
    <cellStyle name="链接单元格 17 2 2 2" xfId="9125"/>
    <cellStyle name="链接单元格 17 2 3" xfId="9124"/>
    <cellStyle name="链接单元格 17 3" xfId="5693"/>
    <cellStyle name="链接单元格 17 3 2" xfId="9126"/>
    <cellStyle name="链接单元格 17 4" xfId="9123"/>
    <cellStyle name="链接单元格 18" xfId="5694"/>
    <cellStyle name="链接单元格 18 2" xfId="5695"/>
    <cellStyle name="链接单元格 18 2 2" xfId="9128"/>
    <cellStyle name="链接单元格 18 3" xfId="9127"/>
    <cellStyle name="链接单元格 19" xfId="5696"/>
    <cellStyle name="链接单元格 19 2" xfId="9129"/>
    <cellStyle name="链接单元格 2" xfId="5697"/>
    <cellStyle name="链接单元格 2 2" xfId="5698"/>
    <cellStyle name="链接单元格 2 2 2" xfId="5699"/>
    <cellStyle name="链接单元格 2 2 2 2" xfId="9132"/>
    <cellStyle name="链接单元格 2 2 3" xfId="5700"/>
    <cellStyle name="链接单元格 2 2 4" xfId="5701"/>
    <cellStyle name="链接单元格 2 2 5" xfId="9131"/>
    <cellStyle name="链接单元格 2 3" xfId="5702"/>
    <cellStyle name="链接单元格 2 3 2" xfId="5703"/>
    <cellStyle name="链接单元格 2 3 2 2" xfId="9134"/>
    <cellStyle name="链接单元格 2 3 3" xfId="9133"/>
    <cellStyle name="链接单元格 2 4" xfId="5704"/>
    <cellStyle name="链接单元格 2 4 2" xfId="9135"/>
    <cellStyle name="链接单元格 2 5" xfId="5705"/>
    <cellStyle name="链接单元格 2 6" xfId="5706"/>
    <cellStyle name="链接单元格 2 7" xfId="9130"/>
    <cellStyle name="链接单元格 3" xfId="5707"/>
    <cellStyle name="链接单元格 3 2" xfId="5708"/>
    <cellStyle name="链接单元格 3 2 2" xfId="5709"/>
    <cellStyle name="链接单元格 3 2 2 2" xfId="9138"/>
    <cellStyle name="链接单元格 3 2 3" xfId="5710"/>
    <cellStyle name="链接单元格 3 2 4" xfId="5711"/>
    <cellStyle name="链接单元格 3 2 5" xfId="9137"/>
    <cellStyle name="链接单元格 3 3" xfId="5712"/>
    <cellStyle name="链接单元格 3 3 2" xfId="9139"/>
    <cellStyle name="链接单元格 3 4" xfId="5713"/>
    <cellStyle name="链接单元格 3 5" xfId="5714"/>
    <cellStyle name="链接单元格 3 6" xfId="9136"/>
    <cellStyle name="链接单元格 4" xfId="5715"/>
    <cellStyle name="链接单元格 4 2" xfId="5716"/>
    <cellStyle name="链接单元格 4 2 2" xfId="5717"/>
    <cellStyle name="链接单元格 4 2 2 2" xfId="9142"/>
    <cellStyle name="链接单元格 4 2 3" xfId="5718"/>
    <cellStyle name="链接单元格 4 2 4" xfId="5719"/>
    <cellStyle name="链接单元格 4 2 5" xfId="9141"/>
    <cellStyle name="链接单元格 4 3" xfId="5720"/>
    <cellStyle name="链接单元格 4 3 2" xfId="9143"/>
    <cellStyle name="链接单元格 4 4" xfId="5721"/>
    <cellStyle name="链接单元格 4 5" xfId="5722"/>
    <cellStyle name="链接单元格 4 6" xfId="9140"/>
    <cellStyle name="链接单元格 5" xfId="5723"/>
    <cellStyle name="链接单元格 5 2" xfId="5724"/>
    <cellStyle name="链接单元格 5 2 2" xfId="5725"/>
    <cellStyle name="链接单元格 5 2 2 2" xfId="9146"/>
    <cellStyle name="链接单元格 5 2 3" xfId="5726"/>
    <cellStyle name="链接单元格 5 2 4" xfId="5727"/>
    <cellStyle name="链接单元格 5 2 5" xfId="9145"/>
    <cellStyle name="链接单元格 5 3" xfId="5728"/>
    <cellStyle name="链接单元格 5 3 2" xfId="9147"/>
    <cellStyle name="链接单元格 5 4" xfId="5729"/>
    <cellStyle name="链接单元格 5 5" xfId="5730"/>
    <cellStyle name="链接单元格 5 6" xfId="9144"/>
    <cellStyle name="链接单元格 6" xfId="5731"/>
    <cellStyle name="链接单元格 6 2" xfId="5732"/>
    <cellStyle name="链接单元格 6 2 2" xfId="5733"/>
    <cellStyle name="链接单元格 6 2 2 2" xfId="9150"/>
    <cellStyle name="链接单元格 6 2 3" xfId="9149"/>
    <cellStyle name="链接单元格 6 3" xfId="5734"/>
    <cellStyle name="链接单元格 6 3 2" xfId="9151"/>
    <cellStyle name="链接单元格 6 4" xfId="9148"/>
    <cellStyle name="链接单元格 7" xfId="5735"/>
    <cellStyle name="链接单元格 7 2" xfId="5736"/>
    <cellStyle name="链接单元格 7 2 2" xfId="5737"/>
    <cellStyle name="链接单元格 7 2 2 2" xfId="9154"/>
    <cellStyle name="链接单元格 7 2 3" xfId="9153"/>
    <cellStyle name="链接单元格 7 3" xfId="5738"/>
    <cellStyle name="链接单元格 7 3 2" xfId="9155"/>
    <cellStyle name="链接单元格 7 4" xfId="9152"/>
    <cellStyle name="链接单元格 8" xfId="5739"/>
    <cellStyle name="链接单元格 8 2" xfId="5740"/>
    <cellStyle name="链接单元格 8 2 2" xfId="5741"/>
    <cellStyle name="链接单元格 8 2 2 2" xfId="9158"/>
    <cellStyle name="链接单元格 8 2 3" xfId="9157"/>
    <cellStyle name="链接单元格 8 3" xfId="5742"/>
    <cellStyle name="链接单元格 8 3 2" xfId="9159"/>
    <cellStyle name="链接单元格 8 4" xfId="9156"/>
    <cellStyle name="链接单元格 9" xfId="5743"/>
    <cellStyle name="链接单元格 9 2" xfId="5744"/>
    <cellStyle name="链接单元格 9 2 2" xfId="5745"/>
    <cellStyle name="链接单元格 9 2 2 2" xfId="9162"/>
    <cellStyle name="链接单元格 9 2 3" xfId="9161"/>
    <cellStyle name="链接单元格 9 3" xfId="5746"/>
    <cellStyle name="链接单元格 9 3 2" xfId="9163"/>
    <cellStyle name="链接单元格 9 4" xfId="9160"/>
    <cellStyle name="普通_laroux" xfId="5747"/>
    <cellStyle name="千分位[0]_laroux" xfId="5748"/>
    <cellStyle name="千分位_laroux" xfId="5749"/>
    <cellStyle name="千位[0]_laroux" xfId="5750"/>
    <cellStyle name="千位_laroux" xfId="5751"/>
    <cellStyle name="千位分隔 2" xfId="5752"/>
    <cellStyle name="千位分隔 2 2" xfId="5753"/>
    <cellStyle name="千位分隔 2 2 2" xfId="5754"/>
    <cellStyle name="千位分隔 2 3" xfId="5755"/>
    <cellStyle name="千位分隔 2 3 2" xfId="5756"/>
    <cellStyle name="千位分隔 2 4" xfId="5757"/>
    <cellStyle name="千位分隔 3" xfId="5758"/>
    <cellStyle name="千位分隔 3 2" xfId="5759"/>
    <cellStyle name="千位分隔 3 2 2" xfId="5760"/>
    <cellStyle name="千位分隔 3 3" xfId="5761"/>
    <cellStyle name="千位分隔 3 3 2" xfId="5762"/>
    <cellStyle name="千位分隔 3 4" xfId="5763"/>
    <cellStyle name="千位分隔 4" xfId="5764"/>
    <cellStyle name="千位分隔 4 2" xfId="5765"/>
    <cellStyle name="千位分隔 4 2 2" xfId="5766"/>
    <cellStyle name="千位分隔 4 3" xfId="5767"/>
    <cellStyle name="千位分隔 4 3 2" xfId="5768"/>
    <cellStyle name="千位分隔 5" xfId="5769"/>
    <cellStyle name="强调文字颜色 1 10" xfId="5770"/>
    <cellStyle name="强调文字颜色 1 10 2" xfId="5771"/>
    <cellStyle name="强调文字颜色 1 10 2 2" xfId="5772"/>
    <cellStyle name="强调文字颜色 1 10 2 2 2" xfId="9166"/>
    <cellStyle name="强调文字颜色 1 10 2 3" xfId="9165"/>
    <cellStyle name="强调文字颜色 1 10 3" xfId="5773"/>
    <cellStyle name="强调文字颜色 1 10 3 2" xfId="9167"/>
    <cellStyle name="强调文字颜色 1 10 4" xfId="9164"/>
    <cellStyle name="强调文字颜色 1 11" xfId="5774"/>
    <cellStyle name="强调文字颜色 1 11 2" xfId="5775"/>
    <cellStyle name="强调文字颜色 1 11 2 2" xfId="5776"/>
    <cellStyle name="强调文字颜色 1 11 2 2 2" xfId="9170"/>
    <cellStyle name="强调文字颜色 1 11 2 3" xfId="9169"/>
    <cellStyle name="强调文字颜色 1 11 3" xfId="5777"/>
    <cellStyle name="强调文字颜色 1 11 3 2" xfId="9171"/>
    <cellStyle name="强调文字颜色 1 11 4" xfId="9168"/>
    <cellStyle name="强调文字颜色 1 12" xfId="5778"/>
    <cellStyle name="强调文字颜色 1 12 2" xfId="5779"/>
    <cellStyle name="强调文字颜色 1 12 2 2" xfId="5780"/>
    <cellStyle name="强调文字颜色 1 12 2 2 2" xfId="9174"/>
    <cellStyle name="强调文字颜色 1 12 2 3" xfId="9173"/>
    <cellStyle name="强调文字颜色 1 12 3" xfId="5781"/>
    <cellStyle name="强调文字颜色 1 12 3 2" xfId="9175"/>
    <cellStyle name="强调文字颜色 1 12 4" xfId="9172"/>
    <cellStyle name="强调文字颜色 1 13" xfId="5782"/>
    <cellStyle name="强调文字颜色 1 13 2" xfId="5783"/>
    <cellStyle name="强调文字颜色 1 13 2 2" xfId="5784"/>
    <cellStyle name="强调文字颜色 1 13 2 2 2" xfId="9178"/>
    <cellStyle name="强调文字颜色 1 13 2 3" xfId="9177"/>
    <cellStyle name="强调文字颜色 1 13 3" xfId="5785"/>
    <cellStyle name="强调文字颜色 1 13 3 2" xfId="9179"/>
    <cellStyle name="强调文字颜色 1 13 4" xfId="9176"/>
    <cellStyle name="强调文字颜色 1 14" xfId="5786"/>
    <cellStyle name="强调文字颜色 1 14 2" xfId="5787"/>
    <cellStyle name="强调文字颜色 1 14 2 2" xfId="5788"/>
    <cellStyle name="强调文字颜色 1 14 2 2 2" xfId="9182"/>
    <cellStyle name="强调文字颜色 1 14 2 3" xfId="9181"/>
    <cellStyle name="强调文字颜色 1 14 3" xfId="5789"/>
    <cellStyle name="强调文字颜色 1 14 3 2" xfId="9183"/>
    <cellStyle name="强调文字颜色 1 14 4" xfId="9180"/>
    <cellStyle name="强调文字颜色 1 15" xfId="5790"/>
    <cellStyle name="强调文字颜色 1 15 2" xfId="5791"/>
    <cellStyle name="强调文字颜色 1 15 2 2" xfId="5792"/>
    <cellStyle name="强调文字颜色 1 15 2 2 2" xfId="9186"/>
    <cellStyle name="强调文字颜色 1 15 2 3" xfId="9185"/>
    <cellStyle name="强调文字颜色 1 15 3" xfId="5793"/>
    <cellStyle name="强调文字颜色 1 15 3 2" xfId="9187"/>
    <cellStyle name="强调文字颜色 1 15 4" xfId="9184"/>
    <cellStyle name="强调文字颜色 1 16" xfId="5794"/>
    <cellStyle name="强调文字颜色 1 16 2" xfId="5795"/>
    <cellStyle name="强调文字颜色 1 16 2 2" xfId="5796"/>
    <cellStyle name="强调文字颜色 1 16 2 2 2" xfId="9190"/>
    <cellStyle name="强调文字颜色 1 16 2 3" xfId="9189"/>
    <cellStyle name="强调文字颜色 1 16 3" xfId="5797"/>
    <cellStyle name="强调文字颜色 1 16 3 2" xfId="9191"/>
    <cellStyle name="强调文字颜色 1 16 4" xfId="9188"/>
    <cellStyle name="强调文字颜色 1 17" xfId="5798"/>
    <cellStyle name="强调文字颜色 1 17 2" xfId="5799"/>
    <cellStyle name="强调文字颜色 1 17 2 2" xfId="5800"/>
    <cellStyle name="强调文字颜色 1 17 2 2 2" xfId="9194"/>
    <cellStyle name="强调文字颜色 1 17 2 3" xfId="9193"/>
    <cellStyle name="强调文字颜色 1 17 3" xfId="5801"/>
    <cellStyle name="强调文字颜色 1 17 3 2" xfId="9195"/>
    <cellStyle name="强调文字颜色 1 17 4" xfId="9192"/>
    <cellStyle name="强调文字颜色 1 18" xfId="5802"/>
    <cellStyle name="强调文字颜色 1 18 2" xfId="5803"/>
    <cellStyle name="强调文字颜色 1 18 2 2" xfId="9197"/>
    <cellStyle name="强调文字颜色 1 18 3" xfId="9196"/>
    <cellStyle name="强调文字颜色 1 19" xfId="5804"/>
    <cellStyle name="强调文字颜色 1 19 2" xfId="9198"/>
    <cellStyle name="强调文字颜色 1 2" xfId="5805"/>
    <cellStyle name="强调文字颜色 1 2 2" xfId="5806"/>
    <cellStyle name="强调文字颜色 1 2 2 2" xfId="5807"/>
    <cellStyle name="强调文字颜色 1 2 2 2 2" xfId="9201"/>
    <cellStyle name="强调文字颜色 1 2 2 3" xfId="5808"/>
    <cellStyle name="强调文字颜色 1 2 2 4" xfId="5809"/>
    <cellStyle name="强调文字颜色 1 2 2 5" xfId="9200"/>
    <cellStyle name="强调文字颜色 1 2 3" xfId="5810"/>
    <cellStyle name="强调文字颜色 1 2 3 2" xfId="5811"/>
    <cellStyle name="强调文字颜色 1 2 3 2 2" xfId="9203"/>
    <cellStyle name="强调文字颜色 1 2 3 3" xfId="9202"/>
    <cellStyle name="强调文字颜色 1 2 4" xfId="5812"/>
    <cellStyle name="强调文字颜色 1 2 5" xfId="5813"/>
    <cellStyle name="强调文字颜色 1 2 6" xfId="9199"/>
    <cellStyle name="强调文字颜色 1 3" xfId="5814"/>
    <cellStyle name="强调文字颜色 1 3 2" xfId="5815"/>
    <cellStyle name="强调文字颜色 1 3 2 2" xfId="5816"/>
    <cellStyle name="强调文字颜色 1 3 2 2 2" xfId="9206"/>
    <cellStyle name="强调文字颜色 1 3 2 3" xfId="5817"/>
    <cellStyle name="强调文字颜色 1 3 2 4" xfId="5818"/>
    <cellStyle name="强调文字颜色 1 3 2 5" xfId="9205"/>
    <cellStyle name="强调文字颜色 1 3 3" xfId="5819"/>
    <cellStyle name="强调文字颜色 1 3 3 2" xfId="9207"/>
    <cellStyle name="强调文字颜色 1 3 4" xfId="5820"/>
    <cellStyle name="强调文字颜色 1 3 5" xfId="5821"/>
    <cellStyle name="强调文字颜色 1 3 6" xfId="9204"/>
    <cellStyle name="强调文字颜色 1 4" xfId="5822"/>
    <cellStyle name="强调文字颜色 1 4 2" xfId="5823"/>
    <cellStyle name="强调文字颜色 1 4 2 2" xfId="5824"/>
    <cellStyle name="强调文字颜色 1 4 2 2 2" xfId="9210"/>
    <cellStyle name="强调文字颜色 1 4 2 3" xfId="5825"/>
    <cellStyle name="强调文字颜色 1 4 2 4" xfId="5826"/>
    <cellStyle name="强调文字颜色 1 4 2 5" xfId="9209"/>
    <cellStyle name="强调文字颜色 1 4 3" xfId="5827"/>
    <cellStyle name="强调文字颜色 1 4 3 2" xfId="9211"/>
    <cellStyle name="强调文字颜色 1 4 4" xfId="5828"/>
    <cellStyle name="强调文字颜色 1 4 5" xfId="5829"/>
    <cellStyle name="强调文字颜色 1 4 6" xfId="9208"/>
    <cellStyle name="强调文字颜色 1 5" xfId="5830"/>
    <cellStyle name="强调文字颜色 1 5 2" xfId="5831"/>
    <cellStyle name="强调文字颜色 1 5 2 2" xfId="5832"/>
    <cellStyle name="强调文字颜色 1 5 2 2 2" xfId="9214"/>
    <cellStyle name="强调文字颜色 1 5 2 3" xfId="5833"/>
    <cellStyle name="强调文字颜色 1 5 2 4" xfId="5834"/>
    <cellStyle name="强调文字颜色 1 5 2 5" xfId="9213"/>
    <cellStyle name="强调文字颜色 1 5 3" xfId="5835"/>
    <cellStyle name="强调文字颜色 1 5 3 2" xfId="9215"/>
    <cellStyle name="强调文字颜色 1 5 4" xfId="5836"/>
    <cellStyle name="强调文字颜色 1 5 5" xfId="5837"/>
    <cellStyle name="强调文字颜色 1 5 6" xfId="9212"/>
    <cellStyle name="强调文字颜色 1 6" xfId="5838"/>
    <cellStyle name="强调文字颜色 1 6 2" xfId="5839"/>
    <cellStyle name="强调文字颜色 1 6 2 2" xfId="5840"/>
    <cellStyle name="强调文字颜色 1 6 2 2 2" xfId="9218"/>
    <cellStyle name="强调文字颜色 1 6 2 3" xfId="9217"/>
    <cellStyle name="强调文字颜色 1 6 3" xfId="5841"/>
    <cellStyle name="强调文字颜色 1 6 3 2" xfId="9219"/>
    <cellStyle name="强调文字颜色 1 6 4" xfId="9216"/>
    <cellStyle name="强调文字颜色 1 7" xfId="5842"/>
    <cellStyle name="强调文字颜色 1 7 2" xfId="5843"/>
    <cellStyle name="强调文字颜色 1 7 2 2" xfId="5844"/>
    <cellStyle name="强调文字颜色 1 7 2 2 2" xfId="9222"/>
    <cellStyle name="强调文字颜色 1 7 2 3" xfId="9221"/>
    <cellStyle name="强调文字颜色 1 7 3" xfId="5845"/>
    <cellStyle name="强调文字颜色 1 7 3 2" xfId="9223"/>
    <cellStyle name="强调文字颜色 1 7 4" xfId="9220"/>
    <cellStyle name="强调文字颜色 1 8" xfId="5846"/>
    <cellStyle name="强调文字颜色 1 8 2" xfId="5847"/>
    <cellStyle name="强调文字颜色 1 8 2 2" xfId="5848"/>
    <cellStyle name="强调文字颜色 1 8 2 2 2" xfId="9226"/>
    <cellStyle name="强调文字颜色 1 8 2 3" xfId="9225"/>
    <cellStyle name="强调文字颜色 1 8 3" xfId="5849"/>
    <cellStyle name="强调文字颜色 1 8 3 2" xfId="9227"/>
    <cellStyle name="强调文字颜色 1 8 4" xfId="9224"/>
    <cellStyle name="强调文字颜色 1 9" xfId="5850"/>
    <cellStyle name="强调文字颜色 1 9 2" xfId="5851"/>
    <cellStyle name="强调文字颜色 1 9 2 2" xfId="5852"/>
    <cellStyle name="强调文字颜色 1 9 2 2 2" xfId="9230"/>
    <cellStyle name="强调文字颜色 1 9 2 3" xfId="9229"/>
    <cellStyle name="强调文字颜色 1 9 3" xfId="5853"/>
    <cellStyle name="强调文字颜色 1 9 3 2" xfId="9231"/>
    <cellStyle name="强调文字颜色 1 9 4" xfId="9228"/>
    <cellStyle name="强调文字颜色 2 10" xfId="5854"/>
    <cellStyle name="强调文字颜色 2 10 2" xfId="5855"/>
    <cellStyle name="强调文字颜色 2 10 2 2" xfId="5856"/>
    <cellStyle name="强调文字颜色 2 10 2 2 2" xfId="9234"/>
    <cellStyle name="强调文字颜色 2 10 2 3" xfId="9233"/>
    <cellStyle name="强调文字颜色 2 10 3" xfId="5857"/>
    <cellStyle name="强调文字颜色 2 10 3 2" xfId="9235"/>
    <cellStyle name="强调文字颜色 2 10 4" xfId="9232"/>
    <cellStyle name="强调文字颜色 2 11" xfId="5858"/>
    <cellStyle name="强调文字颜色 2 11 2" xfId="5859"/>
    <cellStyle name="强调文字颜色 2 11 2 2" xfId="5860"/>
    <cellStyle name="强调文字颜色 2 11 2 2 2" xfId="9238"/>
    <cellStyle name="强调文字颜色 2 11 2 3" xfId="9237"/>
    <cellStyle name="强调文字颜色 2 11 3" xfId="5861"/>
    <cellStyle name="强调文字颜色 2 11 3 2" xfId="9239"/>
    <cellStyle name="强调文字颜色 2 11 4" xfId="9236"/>
    <cellStyle name="强调文字颜色 2 12" xfId="5862"/>
    <cellStyle name="强调文字颜色 2 12 2" xfId="5863"/>
    <cellStyle name="强调文字颜色 2 12 2 2" xfId="5864"/>
    <cellStyle name="强调文字颜色 2 12 2 2 2" xfId="9242"/>
    <cellStyle name="强调文字颜色 2 12 2 3" xfId="9241"/>
    <cellStyle name="强调文字颜色 2 12 3" xfId="5865"/>
    <cellStyle name="强调文字颜色 2 12 3 2" xfId="9243"/>
    <cellStyle name="强调文字颜色 2 12 4" xfId="9240"/>
    <cellStyle name="强调文字颜色 2 13" xfId="5866"/>
    <cellStyle name="强调文字颜色 2 13 2" xfId="5867"/>
    <cellStyle name="强调文字颜色 2 13 2 2" xfId="5868"/>
    <cellStyle name="强调文字颜色 2 13 2 2 2" xfId="9246"/>
    <cellStyle name="强调文字颜色 2 13 2 3" xfId="9245"/>
    <cellStyle name="强调文字颜色 2 13 3" xfId="5869"/>
    <cellStyle name="强调文字颜色 2 13 3 2" xfId="9247"/>
    <cellStyle name="强调文字颜色 2 13 4" xfId="9244"/>
    <cellStyle name="强调文字颜色 2 14" xfId="5870"/>
    <cellStyle name="强调文字颜色 2 14 2" xfId="5871"/>
    <cellStyle name="强调文字颜色 2 14 2 2" xfId="5872"/>
    <cellStyle name="强调文字颜色 2 14 2 2 2" xfId="9250"/>
    <cellStyle name="强调文字颜色 2 14 2 3" xfId="9249"/>
    <cellStyle name="强调文字颜色 2 14 3" xfId="5873"/>
    <cellStyle name="强调文字颜色 2 14 3 2" xfId="9251"/>
    <cellStyle name="强调文字颜色 2 14 4" xfId="9248"/>
    <cellStyle name="强调文字颜色 2 15" xfId="5874"/>
    <cellStyle name="强调文字颜色 2 15 2" xfId="5875"/>
    <cellStyle name="强调文字颜色 2 15 2 2" xfId="5876"/>
    <cellStyle name="强调文字颜色 2 15 2 2 2" xfId="9254"/>
    <cellStyle name="强调文字颜色 2 15 2 3" xfId="9253"/>
    <cellStyle name="强调文字颜色 2 15 3" xfId="5877"/>
    <cellStyle name="强调文字颜色 2 15 3 2" xfId="9255"/>
    <cellStyle name="强调文字颜色 2 15 4" xfId="9252"/>
    <cellStyle name="强调文字颜色 2 16" xfId="5878"/>
    <cellStyle name="强调文字颜色 2 16 2" xfId="5879"/>
    <cellStyle name="强调文字颜色 2 16 2 2" xfId="5880"/>
    <cellStyle name="强调文字颜色 2 16 2 2 2" xfId="9258"/>
    <cellStyle name="强调文字颜色 2 16 2 3" xfId="9257"/>
    <cellStyle name="强调文字颜色 2 16 3" xfId="5881"/>
    <cellStyle name="强调文字颜色 2 16 3 2" xfId="9259"/>
    <cellStyle name="强调文字颜色 2 16 4" xfId="9256"/>
    <cellStyle name="强调文字颜色 2 17" xfId="5882"/>
    <cellStyle name="强调文字颜色 2 17 2" xfId="5883"/>
    <cellStyle name="强调文字颜色 2 17 2 2" xfId="5884"/>
    <cellStyle name="强调文字颜色 2 17 2 2 2" xfId="9262"/>
    <cellStyle name="强调文字颜色 2 17 2 3" xfId="9261"/>
    <cellStyle name="强调文字颜色 2 17 3" xfId="5885"/>
    <cellStyle name="强调文字颜色 2 17 3 2" xfId="9263"/>
    <cellStyle name="强调文字颜色 2 17 4" xfId="9260"/>
    <cellStyle name="强调文字颜色 2 18" xfId="5886"/>
    <cellStyle name="强调文字颜色 2 18 2" xfId="5887"/>
    <cellStyle name="强调文字颜色 2 18 2 2" xfId="9265"/>
    <cellStyle name="强调文字颜色 2 18 3" xfId="9264"/>
    <cellStyle name="强调文字颜色 2 19" xfId="5888"/>
    <cellStyle name="强调文字颜色 2 19 2" xfId="9266"/>
    <cellStyle name="强调文字颜色 2 2" xfId="5889"/>
    <cellStyle name="强调文字颜色 2 2 2" xfId="5890"/>
    <cellStyle name="强调文字颜色 2 2 2 2" xfId="5891"/>
    <cellStyle name="强调文字颜色 2 2 2 2 2" xfId="9269"/>
    <cellStyle name="强调文字颜色 2 2 2 3" xfId="5892"/>
    <cellStyle name="强调文字颜色 2 2 2 4" xfId="5893"/>
    <cellStyle name="强调文字颜色 2 2 2 5" xfId="9268"/>
    <cellStyle name="强调文字颜色 2 2 3" xfId="5894"/>
    <cellStyle name="强调文字颜色 2 2 3 2" xfId="5895"/>
    <cellStyle name="强调文字颜色 2 2 3 2 2" xfId="9271"/>
    <cellStyle name="强调文字颜色 2 2 3 3" xfId="9270"/>
    <cellStyle name="强调文字颜色 2 2 4" xfId="5896"/>
    <cellStyle name="强调文字颜色 2 2 5" xfId="5897"/>
    <cellStyle name="强调文字颜色 2 2 6" xfId="9267"/>
    <cellStyle name="强调文字颜色 2 3" xfId="5898"/>
    <cellStyle name="强调文字颜色 2 3 2" xfId="5899"/>
    <cellStyle name="强调文字颜色 2 3 2 2" xfId="5900"/>
    <cellStyle name="强调文字颜色 2 3 2 2 2" xfId="9274"/>
    <cellStyle name="强调文字颜色 2 3 2 3" xfId="5901"/>
    <cellStyle name="强调文字颜色 2 3 2 4" xfId="5902"/>
    <cellStyle name="强调文字颜色 2 3 2 5" xfId="9273"/>
    <cellStyle name="强调文字颜色 2 3 3" xfId="5903"/>
    <cellStyle name="强调文字颜色 2 3 3 2" xfId="9275"/>
    <cellStyle name="强调文字颜色 2 3 4" xfId="5904"/>
    <cellStyle name="强调文字颜色 2 3 5" xfId="5905"/>
    <cellStyle name="强调文字颜色 2 3 6" xfId="9272"/>
    <cellStyle name="强调文字颜色 2 4" xfId="5906"/>
    <cellStyle name="强调文字颜色 2 4 2" xfId="5907"/>
    <cellStyle name="强调文字颜色 2 4 2 2" xfId="5908"/>
    <cellStyle name="强调文字颜色 2 4 2 2 2" xfId="9278"/>
    <cellStyle name="强调文字颜色 2 4 2 3" xfId="5909"/>
    <cellStyle name="强调文字颜色 2 4 2 4" xfId="5910"/>
    <cellStyle name="强调文字颜色 2 4 2 5" xfId="9277"/>
    <cellStyle name="强调文字颜色 2 4 3" xfId="5911"/>
    <cellStyle name="强调文字颜色 2 4 3 2" xfId="9279"/>
    <cellStyle name="强调文字颜色 2 4 4" xfId="5912"/>
    <cellStyle name="强调文字颜色 2 4 5" xfId="5913"/>
    <cellStyle name="强调文字颜色 2 4 6" xfId="9276"/>
    <cellStyle name="强调文字颜色 2 5" xfId="5914"/>
    <cellStyle name="强调文字颜色 2 5 2" xfId="5915"/>
    <cellStyle name="强调文字颜色 2 5 2 2" xfId="5916"/>
    <cellStyle name="强调文字颜色 2 5 2 2 2" xfId="9282"/>
    <cellStyle name="强调文字颜色 2 5 2 3" xfId="5917"/>
    <cellStyle name="强调文字颜色 2 5 2 4" xfId="5918"/>
    <cellStyle name="强调文字颜色 2 5 2 5" xfId="9281"/>
    <cellStyle name="强调文字颜色 2 5 3" xfId="5919"/>
    <cellStyle name="强调文字颜色 2 5 3 2" xfId="9283"/>
    <cellStyle name="强调文字颜色 2 5 4" xfId="5920"/>
    <cellStyle name="强调文字颜色 2 5 5" xfId="5921"/>
    <cellStyle name="强调文字颜色 2 5 6" xfId="9280"/>
    <cellStyle name="强调文字颜色 2 6" xfId="5922"/>
    <cellStyle name="强调文字颜色 2 6 2" xfId="5923"/>
    <cellStyle name="强调文字颜色 2 6 2 2" xfId="5924"/>
    <cellStyle name="强调文字颜色 2 6 2 2 2" xfId="9286"/>
    <cellStyle name="强调文字颜色 2 6 2 3" xfId="9285"/>
    <cellStyle name="强调文字颜色 2 6 3" xfId="5925"/>
    <cellStyle name="强调文字颜色 2 6 3 2" xfId="9287"/>
    <cellStyle name="强调文字颜色 2 6 4" xfId="9284"/>
    <cellStyle name="强调文字颜色 2 7" xfId="5926"/>
    <cellStyle name="强调文字颜色 2 7 2" xfId="5927"/>
    <cellStyle name="强调文字颜色 2 7 2 2" xfId="5928"/>
    <cellStyle name="强调文字颜色 2 7 2 2 2" xfId="9290"/>
    <cellStyle name="强调文字颜色 2 7 2 3" xfId="9289"/>
    <cellStyle name="强调文字颜色 2 7 3" xfId="5929"/>
    <cellStyle name="强调文字颜色 2 7 3 2" xfId="9291"/>
    <cellStyle name="强调文字颜色 2 7 4" xfId="9288"/>
    <cellStyle name="强调文字颜色 2 8" xfId="5930"/>
    <cellStyle name="强调文字颜色 2 8 2" xfId="5931"/>
    <cellStyle name="强调文字颜色 2 8 2 2" xfId="5932"/>
    <cellStyle name="强调文字颜色 2 8 2 2 2" xfId="9294"/>
    <cellStyle name="强调文字颜色 2 8 2 3" xfId="9293"/>
    <cellStyle name="强调文字颜色 2 8 3" xfId="5933"/>
    <cellStyle name="强调文字颜色 2 8 3 2" xfId="9295"/>
    <cellStyle name="强调文字颜色 2 8 4" xfId="9292"/>
    <cellStyle name="强调文字颜色 2 9" xfId="5934"/>
    <cellStyle name="强调文字颜色 2 9 2" xfId="5935"/>
    <cellStyle name="强调文字颜色 2 9 2 2" xfId="5936"/>
    <cellStyle name="强调文字颜色 2 9 2 2 2" xfId="9298"/>
    <cellStyle name="强调文字颜色 2 9 2 3" xfId="9297"/>
    <cellStyle name="强调文字颜色 2 9 3" xfId="5937"/>
    <cellStyle name="强调文字颜色 2 9 3 2" xfId="9299"/>
    <cellStyle name="强调文字颜色 2 9 4" xfId="9296"/>
    <cellStyle name="强调文字颜色 3 10" xfId="5938"/>
    <cellStyle name="强调文字颜色 3 10 2" xfId="5939"/>
    <cellStyle name="强调文字颜色 3 10 2 2" xfId="5940"/>
    <cellStyle name="强调文字颜色 3 10 2 2 2" xfId="9302"/>
    <cellStyle name="强调文字颜色 3 10 2 3" xfId="9301"/>
    <cellStyle name="强调文字颜色 3 10 3" xfId="5941"/>
    <cellStyle name="强调文字颜色 3 10 3 2" xfId="9303"/>
    <cellStyle name="强调文字颜色 3 10 4" xfId="9300"/>
    <cellStyle name="强调文字颜色 3 11" xfId="5942"/>
    <cellStyle name="强调文字颜色 3 11 2" xfId="5943"/>
    <cellStyle name="强调文字颜色 3 11 2 2" xfId="5944"/>
    <cellStyle name="强调文字颜色 3 11 2 2 2" xfId="9306"/>
    <cellStyle name="强调文字颜色 3 11 2 3" xfId="9305"/>
    <cellStyle name="强调文字颜色 3 11 3" xfId="5945"/>
    <cellStyle name="强调文字颜色 3 11 3 2" xfId="9307"/>
    <cellStyle name="强调文字颜色 3 11 4" xfId="9304"/>
    <cellStyle name="强调文字颜色 3 12" xfId="5946"/>
    <cellStyle name="强调文字颜色 3 12 2" xfId="5947"/>
    <cellStyle name="强调文字颜色 3 12 2 2" xfId="5948"/>
    <cellStyle name="强调文字颜色 3 12 2 2 2" xfId="9310"/>
    <cellStyle name="强调文字颜色 3 12 2 3" xfId="9309"/>
    <cellStyle name="强调文字颜色 3 12 3" xfId="5949"/>
    <cellStyle name="强调文字颜色 3 12 3 2" xfId="9311"/>
    <cellStyle name="强调文字颜色 3 12 4" xfId="9308"/>
    <cellStyle name="强调文字颜色 3 13" xfId="5950"/>
    <cellStyle name="强调文字颜色 3 13 2" xfId="5951"/>
    <cellStyle name="强调文字颜色 3 13 2 2" xfId="5952"/>
    <cellStyle name="强调文字颜色 3 13 2 2 2" xfId="9314"/>
    <cellStyle name="强调文字颜色 3 13 2 3" xfId="9313"/>
    <cellStyle name="强调文字颜色 3 13 3" xfId="5953"/>
    <cellStyle name="强调文字颜色 3 13 3 2" xfId="9315"/>
    <cellStyle name="强调文字颜色 3 13 4" xfId="9312"/>
    <cellStyle name="强调文字颜色 3 14" xfId="5954"/>
    <cellStyle name="强调文字颜色 3 14 2" xfId="5955"/>
    <cellStyle name="强调文字颜色 3 14 2 2" xfId="5956"/>
    <cellStyle name="强调文字颜色 3 14 2 2 2" xfId="9318"/>
    <cellStyle name="强调文字颜色 3 14 2 3" xfId="9317"/>
    <cellStyle name="强调文字颜色 3 14 3" xfId="5957"/>
    <cellStyle name="强调文字颜色 3 14 3 2" xfId="9319"/>
    <cellStyle name="强调文字颜色 3 14 4" xfId="9316"/>
    <cellStyle name="强调文字颜色 3 15" xfId="5958"/>
    <cellStyle name="强调文字颜色 3 15 2" xfId="5959"/>
    <cellStyle name="强调文字颜色 3 15 2 2" xfId="5960"/>
    <cellStyle name="强调文字颜色 3 15 2 2 2" xfId="9322"/>
    <cellStyle name="强调文字颜色 3 15 2 3" xfId="9321"/>
    <cellStyle name="强调文字颜色 3 15 3" xfId="5961"/>
    <cellStyle name="强调文字颜色 3 15 3 2" xfId="9323"/>
    <cellStyle name="强调文字颜色 3 15 4" xfId="9320"/>
    <cellStyle name="强调文字颜色 3 16" xfId="5962"/>
    <cellStyle name="强调文字颜色 3 16 2" xfId="5963"/>
    <cellStyle name="强调文字颜色 3 16 2 2" xfId="5964"/>
    <cellStyle name="强调文字颜色 3 16 2 2 2" xfId="9326"/>
    <cellStyle name="强调文字颜色 3 16 2 3" xfId="9325"/>
    <cellStyle name="强调文字颜色 3 16 3" xfId="5965"/>
    <cellStyle name="强调文字颜色 3 16 3 2" xfId="9327"/>
    <cellStyle name="强调文字颜色 3 16 4" xfId="9324"/>
    <cellStyle name="强调文字颜色 3 17" xfId="5966"/>
    <cellStyle name="强调文字颜色 3 17 2" xfId="5967"/>
    <cellStyle name="强调文字颜色 3 17 2 2" xfId="5968"/>
    <cellStyle name="强调文字颜色 3 17 2 2 2" xfId="9330"/>
    <cellStyle name="强调文字颜色 3 17 2 3" xfId="9329"/>
    <cellStyle name="强调文字颜色 3 17 3" xfId="5969"/>
    <cellStyle name="强调文字颜色 3 17 3 2" xfId="9331"/>
    <cellStyle name="强调文字颜色 3 17 4" xfId="9328"/>
    <cellStyle name="强调文字颜色 3 18" xfId="5970"/>
    <cellStyle name="强调文字颜色 3 18 2" xfId="5971"/>
    <cellStyle name="强调文字颜色 3 18 2 2" xfId="9333"/>
    <cellStyle name="强调文字颜色 3 18 3" xfId="9332"/>
    <cellStyle name="强调文字颜色 3 19" xfId="5972"/>
    <cellStyle name="强调文字颜色 3 19 2" xfId="9334"/>
    <cellStyle name="强调文字颜色 3 2" xfId="5973"/>
    <cellStyle name="强调文字颜色 3 2 2" xfId="5974"/>
    <cellStyle name="强调文字颜色 3 2 2 2" xfId="5975"/>
    <cellStyle name="强调文字颜色 3 2 2 2 2" xfId="9337"/>
    <cellStyle name="强调文字颜色 3 2 2 3" xfId="5976"/>
    <cellStyle name="强调文字颜色 3 2 2 4" xfId="5977"/>
    <cellStyle name="强调文字颜色 3 2 2 5" xfId="9336"/>
    <cellStyle name="强调文字颜色 3 2 3" xfId="5978"/>
    <cellStyle name="强调文字颜色 3 2 3 2" xfId="5979"/>
    <cellStyle name="强调文字颜色 3 2 3 2 2" xfId="9339"/>
    <cellStyle name="强调文字颜色 3 2 3 3" xfId="9338"/>
    <cellStyle name="强调文字颜色 3 2 4" xfId="5980"/>
    <cellStyle name="强调文字颜色 3 2 5" xfId="5981"/>
    <cellStyle name="强调文字颜色 3 2 6" xfId="9335"/>
    <cellStyle name="强调文字颜色 3 3" xfId="5982"/>
    <cellStyle name="强调文字颜色 3 3 2" xfId="5983"/>
    <cellStyle name="强调文字颜色 3 3 2 2" xfId="5984"/>
    <cellStyle name="强调文字颜色 3 3 2 2 2" xfId="9342"/>
    <cellStyle name="强调文字颜色 3 3 2 3" xfId="5985"/>
    <cellStyle name="强调文字颜色 3 3 2 4" xfId="5986"/>
    <cellStyle name="强调文字颜色 3 3 2 5" xfId="9341"/>
    <cellStyle name="强调文字颜色 3 3 3" xfId="5987"/>
    <cellStyle name="强调文字颜色 3 3 3 2" xfId="9343"/>
    <cellStyle name="强调文字颜色 3 3 4" xfId="5988"/>
    <cellStyle name="强调文字颜色 3 3 5" xfId="5989"/>
    <cellStyle name="强调文字颜色 3 3 6" xfId="9340"/>
    <cellStyle name="强调文字颜色 3 4" xfId="5990"/>
    <cellStyle name="强调文字颜色 3 4 2" xfId="5991"/>
    <cellStyle name="强调文字颜色 3 4 2 2" xfId="5992"/>
    <cellStyle name="强调文字颜色 3 4 2 2 2" xfId="9346"/>
    <cellStyle name="强调文字颜色 3 4 2 3" xfId="5993"/>
    <cellStyle name="强调文字颜色 3 4 2 4" xfId="5994"/>
    <cellStyle name="强调文字颜色 3 4 2 5" xfId="9345"/>
    <cellStyle name="强调文字颜色 3 4 3" xfId="5995"/>
    <cellStyle name="强调文字颜色 3 4 3 2" xfId="9347"/>
    <cellStyle name="强调文字颜色 3 4 4" xfId="5996"/>
    <cellStyle name="强调文字颜色 3 4 5" xfId="5997"/>
    <cellStyle name="强调文字颜色 3 4 6" xfId="9344"/>
    <cellStyle name="强调文字颜色 3 5" xfId="5998"/>
    <cellStyle name="强调文字颜色 3 5 2" xfId="5999"/>
    <cellStyle name="强调文字颜色 3 5 2 2" xfId="6000"/>
    <cellStyle name="强调文字颜色 3 5 2 2 2" xfId="9350"/>
    <cellStyle name="强调文字颜色 3 5 2 3" xfId="6001"/>
    <cellStyle name="强调文字颜色 3 5 2 4" xfId="6002"/>
    <cellStyle name="强调文字颜色 3 5 2 5" xfId="9349"/>
    <cellStyle name="强调文字颜色 3 5 3" xfId="6003"/>
    <cellStyle name="强调文字颜色 3 5 3 2" xfId="9351"/>
    <cellStyle name="强调文字颜色 3 5 4" xfId="6004"/>
    <cellStyle name="强调文字颜色 3 5 5" xfId="6005"/>
    <cellStyle name="强调文字颜色 3 5 6" xfId="9348"/>
    <cellStyle name="强调文字颜色 3 6" xfId="6006"/>
    <cellStyle name="强调文字颜色 3 6 2" xfId="6007"/>
    <cellStyle name="强调文字颜色 3 6 2 2" xfId="6008"/>
    <cellStyle name="强调文字颜色 3 6 2 2 2" xfId="9354"/>
    <cellStyle name="强调文字颜色 3 6 2 3" xfId="9353"/>
    <cellStyle name="强调文字颜色 3 6 3" xfId="6009"/>
    <cellStyle name="强调文字颜色 3 6 3 2" xfId="9355"/>
    <cellStyle name="强调文字颜色 3 6 4" xfId="9352"/>
    <cellStyle name="强调文字颜色 3 7" xfId="6010"/>
    <cellStyle name="强调文字颜色 3 7 2" xfId="6011"/>
    <cellStyle name="强调文字颜色 3 7 2 2" xfId="6012"/>
    <cellStyle name="强调文字颜色 3 7 2 2 2" xfId="9358"/>
    <cellStyle name="强调文字颜色 3 7 2 3" xfId="9357"/>
    <cellStyle name="强调文字颜色 3 7 3" xfId="6013"/>
    <cellStyle name="强调文字颜色 3 7 3 2" xfId="9359"/>
    <cellStyle name="强调文字颜色 3 7 4" xfId="9356"/>
    <cellStyle name="强调文字颜色 3 8" xfId="6014"/>
    <cellStyle name="强调文字颜色 3 8 2" xfId="6015"/>
    <cellStyle name="强调文字颜色 3 8 2 2" xfId="6016"/>
    <cellStyle name="强调文字颜色 3 8 2 2 2" xfId="9362"/>
    <cellStyle name="强调文字颜色 3 8 2 3" xfId="9361"/>
    <cellStyle name="强调文字颜色 3 8 3" xfId="6017"/>
    <cellStyle name="强调文字颜色 3 8 3 2" xfId="9363"/>
    <cellStyle name="强调文字颜色 3 8 4" xfId="9360"/>
    <cellStyle name="强调文字颜色 3 9" xfId="6018"/>
    <cellStyle name="强调文字颜色 3 9 2" xfId="6019"/>
    <cellStyle name="强调文字颜色 3 9 2 2" xfId="6020"/>
    <cellStyle name="强调文字颜色 3 9 2 2 2" xfId="9366"/>
    <cellStyle name="强调文字颜色 3 9 2 3" xfId="9365"/>
    <cellStyle name="强调文字颜色 3 9 3" xfId="6021"/>
    <cellStyle name="强调文字颜色 3 9 3 2" xfId="9367"/>
    <cellStyle name="强调文字颜色 3 9 4" xfId="9364"/>
    <cellStyle name="强调文字颜色 4 10" xfId="6022"/>
    <cellStyle name="强调文字颜色 4 10 2" xfId="6023"/>
    <cellStyle name="强调文字颜色 4 10 2 2" xfId="6024"/>
    <cellStyle name="强调文字颜色 4 10 2 2 2" xfId="9370"/>
    <cellStyle name="强调文字颜色 4 10 2 3" xfId="9369"/>
    <cellStyle name="强调文字颜色 4 10 3" xfId="6025"/>
    <cellStyle name="强调文字颜色 4 10 3 2" xfId="9371"/>
    <cellStyle name="强调文字颜色 4 10 4" xfId="9368"/>
    <cellStyle name="强调文字颜色 4 11" xfId="6026"/>
    <cellStyle name="强调文字颜色 4 11 2" xfId="6027"/>
    <cellStyle name="强调文字颜色 4 11 2 2" xfId="6028"/>
    <cellStyle name="强调文字颜色 4 11 2 2 2" xfId="9374"/>
    <cellStyle name="强调文字颜色 4 11 2 3" xfId="9373"/>
    <cellStyle name="强调文字颜色 4 11 3" xfId="6029"/>
    <cellStyle name="强调文字颜色 4 11 3 2" xfId="9375"/>
    <cellStyle name="强调文字颜色 4 11 4" xfId="9372"/>
    <cellStyle name="强调文字颜色 4 12" xfId="6030"/>
    <cellStyle name="强调文字颜色 4 12 2" xfId="6031"/>
    <cellStyle name="强调文字颜色 4 12 2 2" xfId="6032"/>
    <cellStyle name="强调文字颜色 4 12 2 2 2" xfId="9378"/>
    <cellStyle name="强调文字颜色 4 12 2 3" xfId="9377"/>
    <cellStyle name="强调文字颜色 4 12 3" xfId="6033"/>
    <cellStyle name="强调文字颜色 4 12 3 2" xfId="9379"/>
    <cellStyle name="强调文字颜色 4 12 4" xfId="9376"/>
    <cellStyle name="强调文字颜色 4 13" xfId="6034"/>
    <cellStyle name="强调文字颜色 4 13 2" xfId="6035"/>
    <cellStyle name="强调文字颜色 4 13 2 2" xfId="6036"/>
    <cellStyle name="强调文字颜色 4 13 2 2 2" xfId="9382"/>
    <cellStyle name="强调文字颜色 4 13 2 3" xfId="9381"/>
    <cellStyle name="强调文字颜色 4 13 3" xfId="6037"/>
    <cellStyle name="强调文字颜色 4 13 3 2" xfId="9383"/>
    <cellStyle name="强调文字颜色 4 13 4" xfId="9380"/>
    <cellStyle name="强调文字颜色 4 14" xfId="6038"/>
    <cellStyle name="强调文字颜色 4 14 2" xfId="6039"/>
    <cellStyle name="强调文字颜色 4 14 2 2" xfId="6040"/>
    <cellStyle name="强调文字颜色 4 14 2 2 2" xfId="9386"/>
    <cellStyle name="强调文字颜色 4 14 2 3" xfId="9385"/>
    <cellStyle name="强调文字颜色 4 14 3" xfId="6041"/>
    <cellStyle name="强调文字颜色 4 14 3 2" xfId="9387"/>
    <cellStyle name="强调文字颜色 4 14 4" xfId="9384"/>
    <cellStyle name="强调文字颜色 4 15" xfId="6042"/>
    <cellStyle name="强调文字颜色 4 15 2" xfId="6043"/>
    <cellStyle name="强调文字颜色 4 15 2 2" xfId="6044"/>
    <cellStyle name="强调文字颜色 4 15 2 2 2" xfId="9390"/>
    <cellStyle name="强调文字颜色 4 15 2 3" xfId="9389"/>
    <cellStyle name="强调文字颜色 4 15 3" xfId="6045"/>
    <cellStyle name="强调文字颜色 4 15 3 2" xfId="9391"/>
    <cellStyle name="强调文字颜色 4 15 4" xfId="9388"/>
    <cellStyle name="强调文字颜色 4 16" xfId="6046"/>
    <cellStyle name="强调文字颜色 4 16 2" xfId="6047"/>
    <cellStyle name="强调文字颜色 4 16 2 2" xfId="6048"/>
    <cellStyle name="强调文字颜色 4 16 2 2 2" xfId="9394"/>
    <cellStyle name="强调文字颜色 4 16 2 3" xfId="9393"/>
    <cellStyle name="强调文字颜色 4 16 3" xfId="6049"/>
    <cellStyle name="强调文字颜色 4 16 3 2" xfId="9395"/>
    <cellStyle name="强调文字颜色 4 16 4" xfId="9392"/>
    <cellStyle name="强调文字颜色 4 17" xfId="6050"/>
    <cellStyle name="强调文字颜色 4 17 2" xfId="6051"/>
    <cellStyle name="强调文字颜色 4 17 2 2" xfId="6052"/>
    <cellStyle name="强调文字颜色 4 17 2 2 2" xfId="9398"/>
    <cellStyle name="强调文字颜色 4 17 2 3" xfId="9397"/>
    <cellStyle name="强调文字颜色 4 17 3" xfId="6053"/>
    <cellStyle name="强调文字颜色 4 17 3 2" xfId="9399"/>
    <cellStyle name="强调文字颜色 4 17 4" xfId="9396"/>
    <cellStyle name="强调文字颜色 4 18" xfId="6054"/>
    <cellStyle name="强调文字颜色 4 18 2" xfId="6055"/>
    <cellStyle name="强调文字颜色 4 18 2 2" xfId="9401"/>
    <cellStyle name="强调文字颜色 4 18 3" xfId="9400"/>
    <cellStyle name="强调文字颜色 4 19" xfId="6056"/>
    <cellStyle name="强调文字颜色 4 19 2" xfId="9402"/>
    <cellStyle name="强调文字颜色 4 2" xfId="6057"/>
    <cellStyle name="强调文字颜色 4 2 2" xfId="6058"/>
    <cellStyle name="强调文字颜色 4 2 2 2" xfId="6059"/>
    <cellStyle name="强调文字颜色 4 2 2 2 2" xfId="9405"/>
    <cellStyle name="强调文字颜色 4 2 2 3" xfId="6060"/>
    <cellStyle name="强调文字颜色 4 2 2 4" xfId="6061"/>
    <cellStyle name="强调文字颜色 4 2 2 5" xfId="9404"/>
    <cellStyle name="强调文字颜色 4 2 3" xfId="6062"/>
    <cellStyle name="强调文字颜色 4 2 3 2" xfId="6063"/>
    <cellStyle name="强调文字颜色 4 2 3 2 2" xfId="9407"/>
    <cellStyle name="强调文字颜色 4 2 3 3" xfId="9406"/>
    <cellStyle name="强调文字颜色 4 2 4" xfId="6064"/>
    <cellStyle name="强调文字颜色 4 2 5" xfId="6065"/>
    <cellStyle name="强调文字颜色 4 2 6" xfId="9403"/>
    <cellStyle name="强调文字颜色 4 3" xfId="6066"/>
    <cellStyle name="强调文字颜色 4 3 2" xfId="6067"/>
    <cellStyle name="强调文字颜色 4 3 2 2" xfId="6068"/>
    <cellStyle name="强调文字颜色 4 3 2 2 2" xfId="9410"/>
    <cellStyle name="强调文字颜色 4 3 2 3" xfId="6069"/>
    <cellStyle name="强调文字颜色 4 3 2 4" xfId="6070"/>
    <cellStyle name="强调文字颜色 4 3 2 5" xfId="9409"/>
    <cellStyle name="强调文字颜色 4 3 3" xfId="6071"/>
    <cellStyle name="强调文字颜色 4 3 3 2" xfId="9411"/>
    <cellStyle name="强调文字颜色 4 3 4" xfId="6072"/>
    <cellStyle name="强调文字颜色 4 3 5" xfId="6073"/>
    <cellStyle name="强调文字颜色 4 3 6" xfId="9408"/>
    <cellStyle name="强调文字颜色 4 4" xfId="6074"/>
    <cellStyle name="强调文字颜色 4 4 2" xfId="6075"/>
    <cellStyle name="强调文字颜色 4 4 2 2" xfId="6076"/>
    <cellStyle name="强调文字颜色 4 4 2 2 2" xfId="9414"/>
    <cellStyle name="强调文字颜色 4 4 2 3" xfId="6077"/>
    <cellStyle name="强调文字颜色 4 4 2 4" xfId="6078"/>
    <cellStyle name="强调文字颜色 4 4 2 5" xfId="9413"/>
    <cellStyle name="强调文字颜色 4 4 3" xfId="6079"/>
    <cellStyle name="强调文字颜色 4 4 3 2" xfId="9415"/>
    <cellStyle name="强调文字颜色 4 4 4" xfId="6080"/>
    <cellStyle name="强调文字颜色 4 4 5" xfId="6081"/>
    <cellStyle name="强调文字颜色 4 4 6" xfId="9412"/>
    <cellStyle name="强调文字颜色 4 5" xfId="6082"/>
    <cellStyle name="强调文字颜色 4 5 2" xfId="6083"/>
    <cellStyle name="强调文字颜色 4 5 2 2" xfId="6084"/>
    <cellStyle name="强调文字颜色 4 5 2 2 2" xfId="9418"/>
    <cellStyle name="强调文字颜色 4 5 2 3" xfId="6085"/>
    <cellStyle name="强调文字颜色 4 5 2 4" xfId="6086"/>
    <cellStyle name="强调文字颜色 4 5 2 5" xfId="9417"/>
    <cellStyle name="强调文字颜色 4 5 3" xfId="6087"/>
    <cellStyle name="强调文字颜色 4 5 3 2" xfId="9419"/>
    <cellStyle name="强调文字颜色 4 5 4" xfId="6088"/>
    <cellStyle name="强调文字颜色 4 5 5" xfId="6089"/>
    <cellStyle name="强调文字颜色 4 5 6" xfId="9416"/>
    <cellStyle name="强调文字颜色 4 6" xfId="6090"/>
    <cellStyle name="强调文字颜色 4 6 2" xfId="6091"/>
    <cellStyle name="强调文字颜色 4 6 2 2" xfId="6092"/>
    <cellStyle name="强调文字颜色 4 6 2 2 2" xfId="9422"/>
    <cellStyle name="强调文字颜色 4 6 2 3" xfId="9421"/>
    <cellStyle name="强调文字颜色 4 6 3" xfId="6093"/>
    <cellStyle name="强调文字颜色 4 6 3 2" xfId="9423"/>
    <cellStyle name="强调文字颜色 4 6 4" xfId="9420"/>
    <cellStyle name="强调文字颜色 4 7" xfId="6094"/>
    <cellStyle name="强调文字颜色 4 7 2" xfId="6095"/>
    <cellStyle name="强调文字颜色 4 7 2 2" xfId="6096"/>
    <cellStyle name="强调文字颜色 4 7 2 2 2" xfId="9426"/>
    <cellStyle name="强调文字颜色 4 7 2 3" xfId="9425"/>
    <cellStyle name="强调文字颜色 4 7 3" xfId="6097"/>
    <cellStyle name="强调文字颜色 4 7 3 2" xfId="9427"/>
    <cellStyle name="强调文字颜色 4 7 4" xfId="9424"/>
    <cellStyle name="强调文字颜色 4 8" xfId="6098"/>
    <cellStyle name="强调文字颜色 4 8 2" xfId="6099"/>
    <cellStyle name="强调文字颜色 4 8 2 2" xfId="6100"/>
    <cellStyle name="强调文字颜色 4 8 2 2 2" xfId="9430"/>
    <cellStyle name="强调文字颜色 4 8 2 3" xfId="9429"/>
    <cellStyle name="强调文字颜色 4 8 3" xfId="6101"/>
    <cellStyle name="强调文字颜色 4 8 3 2" xfId="9431"/>
    <cellStyle name="强调文字颜色 4 8 4" xfId="9428"/>
    <cellStyle name="强调文字颜色 4 9" xfId="6102"/>
    <cellStyle name="强调文字颜色 4 9 2" xfId="6103"/>
    <cellStyle name="强调文字颜色 4 9 2 2" xfId="6104"/>
    <cellStyle name="强调文字颜色 4 9 2 2 2" xfId="9434"/>
    <cellStyle name="强调文字颜色 4 9 2 3" xfId="9433"/>
    <cellStyle name="强调文字颜色 4 9 3" xfId="6105"/>
    <cellStyle name="强调文字颜色 4 9 3 2" xfId="9435"/>
    <cellStyle name="强调文字颜色 4 9 4" xfId="9432"/>
    <cellStyle name="强调文字颜色 5 10" xfId="6106"/>
    <cellStyle name="强调文字颜色 5 10 2" xfId="6107"/>
    <cellStyle name="强调文字颜色 5 10 2 2" xfId="6108"/>
    <cellStyle name="强调文字颜色 5 10 2 2 2" xfId="9438"/>
    <cellStyle name="强调文字颜色 5 10 2 3" xfId="9437"/>
    <cellStyle name="强调文字颜色 5 10 3" xfId="6109"/>
    <cellStyle name="强调文字颜色 5 10 3 2" xfId="9439"/>
    <cellStyle name="强调文字颜色 5 10 4" xfId="9436"/>
    <cellStyle name="强调文字颜色 5 11" xfId="6110"/>
    <cellStyle name="强调文字颜色 5 11 2" xfId="6111"/>
    <cellStyle name="强调文字颜色 5 11 2 2" xfId="6112"/>
    <cellStyle name="强调文字颜色 5 11 2 2 2" xfId="9442"/>
    <cellStyle name="强调文字颜色 5 11 2 3" xfId="9441"/>
    <cellStyle name="强调文字颜色 5 11 3" xfId="6113"/>
    <cellStyle name="强调文字颜色 5 11 3 2" xfId="9443"/>
    <cellStyle name="强调文字颜色 5 11 4" xfId="9440"/>
    <cellStyle name="强调文字颜色 5 12" xfId="6114"/>
    <cellStyle name="强调文字颜色 5 12 2" xfId="6115"/>
    <cellStyle name="强调文字颜色 5 12 2 2" xfId="6116"/>
    <cellStyle name="强调文字颜色 5 12 2 2 2" xfId="9446"/>
    <cellStyle name="强调文字颜色 5 12 2 3" xfId="9445"/>
    <cellStyle name="强调文字颜色 5 12 3" xfId="6117"/>
    <cellStyle name="强调文字颜色 5 12 3 2" xfId="9447"/>
    <cellStyle name="强调文字颜色 5 12 4" xfId="9444"/>
    <cellStyle name="强调文字颜色 5 13" xfId="6118"/>
    <cellStyle name="强调文字颜色 5 13 2" xfId="6119"/>
    <cellStyle name="强调文字颜色 5 13 2 2" xfId="6120"/>
    <cellStyle name="强调文字颜色 5 13 2 2 2" xfId="9450"/>
    <cellStyle name="强调文字颜色 5 13 2 3" xfId="9449"/>
    <cellStyle name="强调文字颜色 5 13 3" xfId="6121"/>
    <cellStyle name="强调文字颜色 5 13 3 2" xfId="9451"/>
    <cellStyle name="强调文字颜色 5 13 4" xfId="9448"/>
    <cellStyle name="强调文字颜色 5 14" xfId="6122"/>
    <cellStyle name="强调文字颜色 5 14 2" xfId="6123"/>
    <cellStyle name="强调文字颜色 5 14 2 2" xfId="6124"/>
    <cellStyle name="强调文字颜色 5 14 2 2 2" xfId="9454"/>
    <cellStyle name="强调文字颜色 5 14 2 3" xfId="9453"/>
    <cellStyle name="强调文字颜色 5 14 3" xfId="6125"/>
    <cellStyle name="强调文字颜色 5 14 3 2" xfId="9455"/>
    <cellStyle name="强调文字颜色 5 14 4" xfId="9452"/>
    <cellStyle name="强调文字颜色 5 15" xfId="6126"/>
    <cellStyle name="强调文字颜色 5 15 2" xfId="6127"/>
    <cellStyle name="强调文字颜色 5 15 2 2" xfId="6128"/>
    <cellStyle name="强调文字颜色 5 15 2 2 2" xfId="9458"/>
    <cellStyle name="强调文字颜色 5 15 2 3" xfId="9457"/>
    <cellStyle name="强调文字颜色 5 15 3" xfId="6129"/>
    <cellStyle name="强调文字颜色 5 15 3 2" xfId="9459"/>
    <cellStyle name="强调文字颜色 5 15 4" xfId="9456"/>
    <cellStyle name="强调文字颜色 5 16" xfId="6130"/>
    <cellStyle name="强调文字颜色 5 16 2" xfId="6131"/>
    <cellStyle name="强调文字颜色 5 16 2 2" xfId="6132"/>
    <cellStyle name="强调文字颜色 5 16 2 2 2" xfId="9462"/>
    <cellStyle name="强调文字颜色 5 16 2 3" xfId="9461"/>
    <cellStyle name="强调文字颜色 5 16 3" xfId="6133"/>
    <cellStyle name="强调文字颜色 5 16 3 2" xfId="9463"/>
    <cellStyle name="强调文字颜色 5 16 4" xfId="9460"/>
    <cellStyle name="强调文字颜色 5 17" xfId="6134"/>
    <cellStyle name="强调文字颜色 5 17 2" xfId="6135"/>
    <cellStyle name="强调文字颜色 5 17 2 2" xfId="6136"/>
    <cellStyle name="强调文字颜色 5 17 2 2 2" xfId="9466"/>
    <cellStyle name="强调文字颜色 5 17 2 3" xfId="9465"/>
    <cellStyle name="强调文字颜色 5 17 3" xfId="6137"/>
    <cellStyle name="强调文字颜色 5 17 3 2" xfId="9467"/>
    <cellStyle name="强调文字颜色 5 17 4" xfId="9464"/>
    <cellStyle name="强调文字颜色 5 18" xfId="6138"/>
    <cellStyle name="强调文字颜色 5 18 2" xfId="6139"/>
    <cellStyle name="强调文字颜色 5 18 2 2" xfId="9469"/>
    <cellStyle name="强调文字颜色 5 18 3" xfId="9468"/>
    <cellStyle name="强调文字颜色 5 19" xfId="6140"/>
    <cellStyle name="强调文字颜色 5 19 2" xfId="9470"/>
    <cellStyle name="强调文字颜色 5 2" xfId="6141"/>
    <cellStyle name="强调文字颜色 5 2 2" xfId="6142"/>
    <cellStyle name="强调文字颜色 5 2 2 2" xfId="6143"/>
    <cellStyle name="强调文字颜色 5 2 2 2 2" xfId="9473"/>
    <cellStyle name="强调文字颜色 5 2 2 3" xfId="6144"/>
    <cellStyle name="强调文字颜色 5 2 2 4" xfId="6145"/>
    <cellStyle name="强调文字颜色 5 2 2 5" xfId="9472"/>
    <cellStyle name="强调文字颜色 5 2 3" xfId="6146"/>
    <cellStyle name="强调文字颜色 5 2 3 2" xfId="6147"/>
    <cellStyle name="强调文字颜色 5 2 3 2 2" xfId="9475"/>
    <cellStyle name="强调文字颜色 5 2 3 3" xfId="9474"/>
    <cellStyle name="强调文字颜色 5 2 4" xfId="6148"/>
    <cellStyle name="强调文字颜色 5 2 5" xfId="6149"/>
    <cellStyle name="强调文字颜色 5 2 6" xfId="9471"/>
    <cellStyle name="强调文字颜色 5 3" xfId="6150"/>
    <cellStyle name="强调文字颜色 5 3 2" xfId="6151"/>
    <cellStyle name="强调文字颜色 5 3 2 2" xfId="6152"/>
    <cellStyle name="强调文字颜色 5 3 2 2 2" xfId="9478"/>
    <cellStyle name="强调文字颜色 5 3 2 3" xfId="6153"/>
    <cellStyle name="强调文字颜色 5 3 2 4" xfId="6154"/>
    <cellStyle name="强调文字颜色 5 3 2 5" xfId="9477"/>
    <cellStyle name="强调文字颜色 5 3 3" xfId="6155"/>
    <cellStyle name="强调文字颜色 5 3 3 2" xfId="9479"/>
    <cellStyle name="强调文字颜色 5 3 4" xfId="6156"/>
    <cellStyle name="强调文字颜色 5 3 5" xfId="6157"/>
    <cellStyle name="强调文字颜色 5 3 6" xfId="9476"/>
    <cellStyle name="强调文字颜色 5 4" xfId="6158"/>
    <cellStyle name="强调文字颜色 5 4 2" xfId="6159"/>
    <cellStyle name="强调文字颜色 5 4 2 2" xfId="6160"/>
    <cellStyle name="强调文字颜色 5 4 2 2 2" xfId="9482"/>
    <cellStyle name="强调文字颜色 5 4 2 3" xfId="6161"/>
    <cellStyle name="强调文字颜色 5 4 2 4" xfId="6162"/>
    <cellStyle name="强调文字颜色 5 4 2 5" xfId="9481"/>
    <cellStyle name="强调文字颜色 5 4 3" xfId="6163"/>
    <cellStyle name="强调文字颜色 5 4 3 2" xfId="9483"/>
    <cellStyle name="强调文字颜色 5 4 4" xfId="6164"/>
    <cellStyle name="强调文字颜色 5 4 5" xfId="6165"/>
    <cellStyle name="强调文字颜色 5 4 6" xfId="9480"/>
    <cellStyle name="强调文字颜色 5 5" xfId="6166"/>
    <cellStyle name="强调文字颜色 5 5 2" xfId="6167"/>
    <cellStyle name="强调文字颜色 5 5 2 2" xfId="6168"/>
    <cellStyle name="强调文字颜色 5 5 2 2 2" xfId="9486"/>
    <cellStyle name="强调文字颜色 5 5 2 3" xfId="6169"/>
    <cellStyle name="强调文字颜色 5 5 2 4" xfId="6170"/>
    <cellStyle name="强调文字颜色 5 5 2 5" xfId="9485"/>
    <cellStyle name="强调文字颜色 5 5 3" xfId="6171"/>
    <cellStyle name="强调文字颜色 5 5 3 2" xfId="9487"/>
    <cellStyle name="强调文字颜色 5 5 4" xfId="6172"/>
    <cellStyle name="强调文字颜色 5 5 5" xfId="6173"/>
    <cellStyle name="强调文字颜色 5 5 6" xfId="9484"/>
    <cellStyle name="强调文字颜色 5 6" xfId="6174"/>
    <cellStyle name="强调文字颜色 5 6 2" xfId="6175"/>
    <cellStyle name="强调文字颜色 5 6 2 2" xfId="6176"/>
    <cellStyle name="强调文字颜色 5 6 2 2 2" xfId="9490"/>
    <cellStyle name="强调文字颜色 5 6 2 3" xfId="9489"/>
    <cellStyle name="强调文字颜色 5 6 3" xfId="6177"/>
    <cellStyle name="强调文字颜色 5 6 3 2" xfId="9491"/>
    <cellStyle name="强调文字颜色 5 6 4" xfId="9488"/>
    <cellStyle name="强调文字颜色 5 7" xfId="6178"/>
    <cellStyle name="强调文字颜色 5 7 2" xfId="6179"/>
    <cellStyle name="强调文字颜色 5 7 2 2" xfId="6180"/>
    <cellStyle name="强调文字颜色 5 7 2 2 2" xfId="9494"/>
    <cellStyle name="强调文字颜色 5 7 2 3" xfId="9493"/>
    <cellStyle name="强调文字颜色 5 7 3" xfId="6181"/>
    <cellStyle name="强调文字颜色 5 7 3 2" xfId="9495"/>
    <cellStyle name="强调文字颜色 5 7 4" xfId="9492"/>
    <cellStyle name="强调文字颜色 5 8" xfId="6182"/>
    <cellStyle name="强调文字颜色 5 8 2" xfId="6183"/>
    <cellStyle name="强调文字颜色 5 8 2 2" xfId="6184"/>
    <cellStyle name="强调文字颜色 5 8 2 2 2" xfId="9498"/>
    <cellStyle name="强调文字颜色 5 8 2 3" xfId="9497"/>
    <cellStyle name="强调文字颜色 5 8 3" xfId="6185"/>
    <cellStyle name="强调文字颜色 5 8 3 2" xfId="9499"/>
    <cellStyle name="强调文字颜色 5 8 4" xfId="9496"/>
    <cellStyle name="强调文字颜色 5 9" xfId="6186"/>
    <cellStyle name="强调文字颜色 5 9 2" xfId="6187"/>
    <cellStyle name="强调文字颜色 5 9 2 2" xfId="6188"/>
    <cellStyle name="强调文字颜色 5 9 2 2 2" xfId="9502"/>
    <cellStyle name="强调文字颜色 5 9 2 3" xfId="9501"/>
    <cellStyle name="强调文字颜色 5 9 3" xfId="6189"/>
    <cellStyle name="强调文字颜色 5 9 3 2" xfId="9503"/>
    <cellStyle name="强调文字颜色 5 9 4" xfId="9500"/>
    <cellStyle name="强调文字颜色 6 10" xfId="6190"/>
    <cellStyle name="强调文字颜色 6 10 2" xfId="6191"/>
    <cellStyle name="强调文字颜色 6 10 2 2" xfId="6192"/>
    <cellStyle name="强调文字颜色 6 10 2 2 2" xfId="9506"/>
    <cellStyle name="强调文字颜色 6 10 2 3" xfId="9505"/>
    <cellStyle name="强调文字颜色 6 10 3" xfId="6193"/>
    <cellStyle name="强调文字颜色 6 10 3 2" xfId="9507"/>
    <cellStyle name="强调文字颜色 6 10 4" xfId="9504"/>
    <cellStyle name="强调文字颜色 6 11" xfId="6194"/>
    <cellStyle name="强调文字颜色 6 11 2" xfId="6195"/>
    <cellStyle name="强调文字颜色 6 11 2 2" xfId="6196"/>
    <cellStyle name="强调文字颜色 6 11 2 2 2" xfId="9510"/>
    <cellStyle name="强调文字颜色 6 11 2 3" xfId="9509"/>
    <cellStyle name="强调文字颜色 6 11 3" xfId="6197"/>
    <cellStyle name="强调文字颜色 6 11 3 2" xfId="9511"/>
    <cellStyle name="强调文字颜色 6 11 4" xfId="9508"/>
    <cellStyle name="强调文字颜色 6 12" xfId="6198"/>
    <cellStyle name="强调文字颜色 6 12 2" xfId="6199"/>
    <cellStyle name="强调文字颜色 6 12 2 2" xfId="6200"/>
    <cellStyle name="强调文字颜色 6 12 2 2 2" xfId="9514"/>
    <cellStyle name="强调文字颜色 6 12 2 3" xfId="9513"/>
    <cellStyle name="强调文字颜色 6 12 3" xfId="6201"/>
    <cellStyle name="强调文字颜色 6 12 3 2" xfId="9515"/>
    <cellStyle name="强调文字颜色 6 12 4" xfId="9512"/>
    <cellStyle name="强调文字颜色 6 13" xfId="6202"/>
    <cellStyle name="强调文字颜色 6 13 2" xfId="6203"/>
    <cellStyle name="强调文字颜色 6 13 2 2" xfId="6204"/>
    <cellStyle name="强调文字颜色 6 13 2 2 2" xfId="9518"/>
    <cellStyle name="强调文字颜色 6 13 2 3" xfId="9517"/>
    <cellStyle name="强调文字颜色 6 13 3" xfId="6205"/>
    <cellStyle name="强调文字颜色 6 13 3 2" xfId="9519"/>
    <cellStyle name="强调文字颜色 6 13 4" xfId="9516"/>
    <cellStyle name="强调文字颜色 6 14" xfId="6206"/>
    <cellStyle name="强调文字颜色 6 14 2" xfId="6207"/>
    <cellStyle name="强调文字颜色 6 14 2 2" xfId="6208"/>
    <cellStyle name="强调文字颜色 6 14 2 2 2" xfId="9522"/>
    <cellStyle name="强调文字颜色 6 14 2 3" xfId="9521"/>
    <cellStyle name="强调文字颜色 6 14 3" xfId="6209"/>
    <cellStyle name="强调文字颜色 6 14 3 2" xfId="9523"/>
    <cellStyle name="强调文字颜色 6 14 4" xfId="9520"/>
    <cellStyle name="强调文字颜色 6 15" xfId="6210"/>
    <cellStyle name="强调文字颜色 6 15 2" xfId="6211"/>
    <cellStyle name="强调文字颜色 6 15 2 2" xfId="6212"/>
    <cellStyle name="强调文字颜色 6 15 2 2 2" xfId="9526"/>
    <cellStyle name="强调文字颜色 6 15 2 3" xfId="9525"/>
    <cellStyle name="强调文字颜色 6 15 3" xfId="6213"/>
    <cellStyle name="强调文字颜色 6 15 3 2" xfId="9527"/>
    <cellStyle name="强调文字颜色 6 15 4" xfId="9524"/>
    <cellStyle name="强调文字颜色 6 16" xfId="6214"/>
    <cellStyle name="强调文字颜色 6 16 2" xfId="6215"/>
    <cellStyle name="强调文字颜色 6 16 2 2" xfId="6216"/>
    <cellStyle name="强调文字颜色 6 16 2 2 2" xfId="9530"/>
    <cellStyle name="强调文字颜色 6 16 2 3" xfId="9529"/>
    <cellStyle name="强调文字颜色 6 16 3" xfId="6217"/>
    <cellStyle name="强调文字颜色 6 16 3 2" xfId="9531"/>
    <cellStyle name="强调文字颜色 6 16 4" xfId="9528"/>
    <cellStyle name="强调文字颜色 6 17" xfId="6218"/>
    <cellStyle name="强调文字颜色 6 17 2" xfId="6219"/>
    <cellStyle name="强调文字颜色 6 17 2 2" xfId="6220"/>
    <cellStyle name="强调文字颜色 6 17 2 2 2" xfId="9534"/>
    <cellStyle name="强调文字颜色 6 17 2 3" xfId="9533"/>
    <cellStyle name="强调文字颜色 6 17 3" xfId="6221"/>
    <cellStyle name="强调文字颜色 6 17 3 2" xfId="9535"/>
    <cellStyle name="强调文字颜色 6 17 4" xfId="9532"/>
    <cellStyle name="强调文字颜色 6 18" xfId="6222"/>
    <cellStyle name="强调文字颜色 6 18 2" xfId="6223"/>
    <cellStyle name="强调文字颜色 6 18 2 2" xfId="9537"/>
    <cellStyle name="强调文字颜色 6 18 3" xfId="9536"/>
    <cellStyle name="强调文字颜色 6 19" xfId="6224"/>
    <cellStyle name="强调文字颜色 6 19 2" xfId="9538"/>
    <cellStyle name="强调文字颜色 6 2" xfId="6225"/>
    <cellStyle name="强调文字颜色 6 2 2" xfId="6226"/>
    <cellStyle name="强调文字颜色 6 2 2 2" xfId="6227"/>
    <cellStyle name="强调文字颜色 6 2 2 2 2" xfId="9541"/>
    <cellStyle name="强调文字颜色 6 2 2 3" xfId="6228"/>
    <cellStyle name="强调文字颜色 6 2 2 4" xfId="6229"/>
    <cellStyle name="强调文字颜色 6 2 2 5" xfId="9540"/>
    <cellStyle name="强调文字颜色 6 2 3" xfId="6230"/>
    <cellStyle name="强调文字颜色 6 2 3 2" xfId="6231"/>
    <cellStyle name="强调文字颜色 6 2 3 2 2" xfId="9543"/>
    <cellStyle name="强调文字颜色 6 2 3 3" xfId="9542"/>
    <cellStyle name="强调文字颜色 6 2 4" xfId="6232"/>
    <cellStyle name="强调文字颜色 6 2 5" xfId="6233"/>
    <cellStyle name="强调文字颜色 6 2 6" xfId="9539"/>
    <cellStyle name="强调文字颜色 6 3" xfId="6234"/>
    <cellStyle name="强调文字颜色 6 3 2" xfId="6235"/>
    <cellStyle name="强调文字颜色 6 3 2 2" xfId="6236"/>
    <cellStyle name="强调文字颜色 6 3 2 2 2" xfId="9546"/>
    <cellStyle name="强调文字颜色 6 3 2 3" xfId="6237"/>
    <cellStyle name="强调文字颜色 6 3 2 4" xfId="6238"/>
    <cellStyle name="强调文字颜色 6 3 2 5" xfId="9545"/>
    <cellStyle name="强调文字颜色 6 3 3" xfId="6239"/>
    <cellStyle name="强调文字颜色 6 3 3 2" xfId="9547"/>
    <cellStyle name="强调文字颜色 6 3 4" xfId="6240"/>
    <cellStyle name="强调文字颜色 6 3 5" xfId="6241"/>
    <cellStyle name="强调文字颜色 6 3 6" xfId="9544"/>
    <cellStyle name="强调文字颜色 6 4" xfId="6242"/>
    <cellStyle name="强调文字颜色 6 4 2" xfId="6243"/>
    <cellStyle name="强调文字颜色 6 4 2 2" xfId="6244"/>
    <cellStyle name="强调文字颜色 6 4 2 2 2" xfId="9550"/>
    <cellStyle name="强调文字颜色 6 4 2 3" xfId="6245"/>
    <cellStyle name="强调文字颜色 6 4 2 4" xfId="6246"/>
    <cellStyle name="强调文字颜色 6 4 2 5" xfId="9549"/>
    <cellStyle name="强调文字颜色 6 4 3" xfId="6247"/>
    <cellStyle name="强调文字颜色 6 4 3 2" xfId="9551"/>
    <cellStyle name="强调文字颜色 6 4 4" xfId="6248"/>
    <cellStyle name="强调文字颜色 6 4 5" xfId="6249"/>
    <cellStyle name="强调文字颜色 6 4 6" xfId="9548"/>
    <cellStyle name="强调文字颜色 6 5" xfId="6250"/>
    <cellStyle name="强调文字颜色 6 5 2" xfId="6251"/>
    <cellStyle name="强调文字颜色 6 5 2 2" xfId="6252"/>
    <cellStyle name="强调文字颜色 6 5 2 2 2" xfId="9554"/>
    <cellStyle name="强调文字颜色 6 5 2 3" xfId="6253"/>
    <cellStyle name="强调文字颜色 6 5 2 4" xfId="6254"/>
    <cellStyle name="强调文字颜色 6 5 2 5" xfId="9553"/>
    <cellStyle name="强调文字颜色 6 5 3" xfId="6255"/>
    <cellStyle name="强调文字颜色 6 5 3 2" xfId="9555"/>
    <cellStyle name="强调文字颜色 6 5 4" xfId="6256"/>
    <cellStyle name="强调文字颜色 6 5 5" xfId="6257"/>
    <cellStyle name="强调文字颜色 6 5 6" xfId="9552"/>
    <cellStyle name="强调文字颜色 6 6" xfId="6258"/>
    <cellStyle name="强调文字颜色 6 6 2" xfId="6259"/>
    <cellStyle name="强调文字颜色 6 6 2 2" xfId="6260"/>
    <cellStyle name="强调文字颜色 6 6 2 2 2" xfId="9558"/>
    <cellStyle name="强调文字颜色 6 6 2 3" xfId="9557"/>
    <cellStyle name="强调文字颜色 6 6 3" xfId="6261"/>
    <cellStyle name="强调文字颜色 6 6 3 2" xfId="9559"/>
    <cellStyle name="强调文字颜色 6 6 4" xfId="9556"/>
    <cellStyle name="强调文字颜色 6 7" xfId="6262"/>
    <cellStyle name="强调文字颜色 6 7 2" xfId="6263"/>
    <cellStyle name="强调文字颜色 6 7 2 2" xfId="6264"/>
    <cellStyle name="强调文字颜色 6 7 2 2 2" xfId="9562"/>
    <cellStyle name="强调文字颜色 6 7 2 3" xfId="9561"/>
    <cellStyle name="强调文字颜色 6 7 3" xfId="6265"/>
    <cellStyle name="强调文字颜色 6 7 3 2" xfId="9563"/>
    <cellStyle name="强调文字颜色 6 7 4" xfId="9560"/>
    <cellStyle name="强调文字颜色 6 8" xfId="6266"/>
    <cellStyle name="强调文字颜色 6 8 2" xfId="6267"/>
    <cellStyle name="强调文字颜色 6 8 2 2" xfId="6268"/>
    <cellStyle name="强调文字颜色 6 8 2 2 2" xfId="9566"/>
    <cellStyle name="强调文字颜色 6 8 2 3" xfId="9565"/>
    <cellStyle name="强调文字颜色 6 8 3" xfId="6269"/>
    <cellStyle name="强调文字颜色 6 8 3 2" xfId="9567"/>
    <cellStyle name="强调文字颜色 6 8 4" xfId="9564"/>
    <cellStyle name="强调文字颜色 6 9" xfId="6270"/>
    <cellStyle name="强调文字颜色 6 9 2" xfId="6271"/>
    <cellStyle name="强调文字颜色 6 9 2 2" xfId="6272"/>
    <cellStyle name="强调文字颜色 6 9 2 2 2" xfId="9570"/>
    <cellStyle name="强调文字颜色 6 9 2 3" xfId="9569"/>
    <cellStyle name="强调文字颜色 6 9 3" xfId="6273"/>
    <cellStyle name="强调文字颜色 6 9 3 2" xfId="9571"/>
    <cellStyle name="强调文字颜色 6 9 4" xfId="9568"/>
    <cellStyle name="适中 10" xfId="6274"/>
    <cellStyle name="适中 10 2" xfId="6275"/>
    <cellStyle name="适中 10 2 2" xfId="6276"/>
    <cellStyle name="适中 10 2 2 2" xfId="9574"/>
    <cellStyle name="适中 10 2 3" xfId="9573"/>
    <cellStyle name="适中 10 3" xfId="6277"/>
    <cellStyle name="适中 10 3 2" xfId="9575"/>
    <cellStyle name="适中 10 4" xfId="9572"/>
    <cellStyle name="适中 11" xfId="6278"/>
    <cellStyle name="适中 11 2" xfId="6279"/>
    <cellStyle name="适中 11 2 2" xfId="6280"/>
    <cellStyle name="适中 11 2 2 2" xfId="9578"/>
    <cellStyle name="适中 11 2 3" xfId="9577"/>
    <cellStyle name="适中 11 3" xfId="6281"/>
    <cellStyle name="适中 11 3 2" xfId="9579"/>
    <cellStyle name="适中 11 4" xfId="9576"/>
    <cellStyle name="适中 12" xfId="6282"/>
    <cellStyle name="适中 12 2" xfId="6283"/>
    <cellStyle name="适中 12 2 2" xfId="6284"/>
    <cellStyle name="适中 12 2 2 2" xfId="9582"/>
    <cellStyle name="适中 12 2 3" xfId="9581"/>
    <cellStyle name="适中 12 3" xfId="6285"/>
    <cellStyle name="适中 12 3 2" xfId="9583"/>
    <cellStyle name="适中 12 4" xfId="9580"/>
    <cellStyle name="适中 13" xfId="6286"/>
    <cellStyle name="适中 13 2" xfId="6287"/>
    <cellStyle name="适中 13 2 2" xfId="6288"/>
    <cellStyle name="适中 13 2 2 2" xfId="9586"/>
    <cellStyle name="适中 13 2 3" xfId="9585"/>
    <cellStyle name="适中 13 3" xfId="6289"/>
    <cellStyle name="适中 13 3 2" xfId="9587"/>
    <cellStyle name="适中 13 4" xfId="9584"/>
    <cellStyle name="适中 14" xfId="6290"/>
    <cellStyle name="适中 14 2" xfId="6291"/>
    <cellStyle name="适中 14 2 2" xfId="6292"/>
    <cellStyle name="适中 14 2 2 2" xfId="9590"/>
    <cellStyle name="适中 14 2 3" xfId="9589"/>
    <cellStyle name="适中 14 3" xfId="6293"/>
    <cellStyle name="适中 14 3 2" xfId="9591"/>
    <cellStyle name="适中 14 4" xfId="9588"/>
    <cellStyle name="适中 15" xfId="6294"/>
    <cellStyle name="适中 15 2" xfId="6295"/>
    <cellStyle name="适中 15 2 2" xfId="6296"/>
    <cellStyle name="适中 15 2 2 2" xfId="9594"/>
    <cellStyle name="适中 15 2 3" xfId="9593"/>
    <cellStyle name="适中 15 3" xfId="6297"/>
    <cellStyle name="适中 15 3 2" xfId="9595"/>
    <cellStyle name="适中 15 4" xfId="9592"/>
    <cellStyle name="适中 16" xfId="6298"/>
    <cellStyle name="适中 16 2" xfId="6299"/>
    <cellStyle name="适中 16 2 2" xfId="6300"/>
    <cellStyle name="适中 16 2 2 2" xfId="9598"/>
    <cellStyle name="适中 16 2 3" xfId="9597"/>
    <cellStyle name="适中 16 3" xfId="6301"/>
    <cellStyle name="适中 16 3 2" xfId="9599"/>
    <cellStyle name="适中 16 4" xfId="9596"/>
    <cellStyle name="适中 17" xfId="6302"/>
    <cellStyle name="适中 17 2" xfId="6303"/>
    <cellStyle name="适中 17 2 2" xfId="6304"/>
    <cellStyle name="适中 17 2 2 2" xfId="9602"/>
    <cellStyle name="适中 17 2 3" xfId="9601"/>
    <cellStyle name="适中 17 3" xfId="6305"/>
    <cellStyle name="适中 17 3 2" xfId="9603"/>
    <cellStyle name="适中 17 4" xfId="9600"/>
    <cellStyle name="适中 18" xfId="6306"/>
    <cellStyle name="适中 18 2" xfId="6307"/>
    <cellStyle name="适中 18 2 2" xfId="9605"/>
    <cellStyle name="适中 18 3" xfId="9604"/>
    <cellStyle name="适中 19" xfId="6308"/>
    <cellStyle name="适中 19 2" xfId="9606"/>
    <cellStyle name="适中 2" xfId="6309"/>
    <cellStyle name="适中 2 2" xfId="6310"/>
    <cellStyle name="适中 2 2 2" xfId="6311"/>
    <cellStyle name="适中 2 2 2 2" xfId="9609"/>
    <cellStyle name="适中 2 2 3" xfId="6312"/>
    <cellStyle name="适中 2 2 4" xfId="6313"/>
    <cellStyle name="适中 2 2 5" xfId="9608"/>
    <cellStyle name="适中 2 3" xfId="6314"/>
    <cellStyle name="适中 2 3 2" xfId="6315"/>
    <cellStyle name="适中 2 3 2 2" xfId="9611"/>
    <cellStyle name="适中 2 3 3" xfId="9610"/>
    <cellStyle name="适中 2 4" xfId="6316"/>
    <cellStyle name="适中 2 4 2" xfId="9612"/>
    <cellStyle name="适中 2 5" xfId="6317"/>
    <cellStyle name="适中 2 6" xfId="6318"/>
    <cellStyle name="适中 2 7" xfId="9607"/>
    <cellStyle name="适中 3" xfId="6319"/>
    <cellStyle name="适中 3 2" xfId="6320"/>
    <cellStyle name="适中 3 2 2" xfId="6321"/>
    <cellStyle name="适中 3 2 2 2" xfId="9615"/>
    <cellStyle name="适中 3 2 3" xfId="6322"/>
    <cellStyle name="适中 3 2 4" xfId="6323"/>
    <cellStyle name="适中 3 2 5" xfId="9614"/>
    <cellStyle name="适中 3 3" xfId="6324"/>
    <cellStyle name="适中 3 3 2" xfId="9616"/>
    <cellStyle name="适中 3 4" xfId="6325"/>
    <cellStyle name="适中 3 5" xfId="6326"/>
    <cellStyle name="适中 3 6" xfId="9613"/>
    <cellStyle name="适中 4" xfId="6327"/>
    <cellStyle name="适中 4 2" xfId="6328"/>
    <cellStyle name="适中 4 2 2" xfId="6329"/>
    <cellStyle name="适中 4 2 2 2" xfId="9619"/>
    <cellStyle name="适中 4 2 3" xfId="6330"/>
    <cellStyle name="适中 4 2 4" xfId="6331"/>
    <cellStyle name="适中 4 2 5" xfId="9618"/>
    <cellStyle name="适中 4 3" xfId="6332"/>
    <cellStyle name="适中 4 3 2" xfId="9620"/>
    <cellStyle name="适中 4 4" xfId="6333"/>
    <cellStyle name="适中 4 5" xfId="6334"/>
    <cellStyle name="适中 4 6" xfId="9617"/>
    <cellStyle name="适中 5" xfId="6335"/>
    <cellStyle name="适中 5 2" xfId="6336"/>
    <cellStyle name="适中 5 2 2" xfId="6337"/>
    <cellStyle name="适中 5 2 2 2" xfId="9623"/>
    <cellStyle name="适中 5 2 3" xfId="6338"/>
    <cellStyle name="适中 5 2 4" xfId="6339"/>
    <cellStyle name="适中 5 2 5" xfId="9622"/>
    <cellStyle name="适中 5 3" xfId="6340"/>
    <cellStyle name="适中 5 3 2" xfId="9624"/>
    <cellStyle name="适中 5 4" xfId="6341"/>
    <cellStyle name="适中 5 5" xfId="6342"/>
    <cellStyle name="适中 5 6" xfId="9621"/>
    <cellStyle name="适中 6" xfId="6343"/>
    <cellStyle name="适中 6 2" xfId="6344"/>
    <cellStyle name="适中 6 2 2" xfId="6345"/>
    <cellStyle name="适中 6 2 2 2" xfId="9627"/>
    <cellStyle name="适中 6 2 3" xfId="9626"/>
    <cellStyle name="适中 6 3" xfId="6346"/>
    <cellStyle name="适中 6 3 2" xfId="9628"/>
    <cellStyle name="适中 6 4" xfId="9625"/>
    <cellStyle name="适中 7" xfId="6347"/>
    <cellStyle name="适中 7 2" xfId="6348"/>
    <cellStyle name="适中 7 2 2" xfId="6349"/>
    <cellStyle name="适中 7 2 2 2" xfId="9631"/>
    <cellStyle name="适中 7 2 3" xfId="9630"/>
    <cellStyle name="适中 7 3" xfId="6350"/>
    <cellStyle name="适中 7 3 2" xfId="9632"/>
    <cellStyle name="适中 7 4" xfId="9629"/>
    <cellStyle name="适中 8" xfId="6351"/>
    <cellStyle name="适中 8 2" xfId="6352"/>
    <cellStyle name="适中 8 2 2" xfId="6353"/>
    <cellStyle name="适中 8 2 2 2" xfId="9635"/>
    <cellStyle name="适中 8 2 3" xfId="9634"/>
    <cellStyle name="适中 8 3" xfId="6354"/>
    <cellStyle name="适中 8 3 2" xfId="9636"/>
    <cellStyle name="适中 8 4" xfId="9633"/>
    <cellStyle name="适中 9" xfId="6355"/>
    <cellStyle name="适中 9 2" xfId="6356"/>
    <cellStyle name="适中 9 2 2" xfId="6357"/>
    <cellStyle name="适中 9 2 2 2" xfId="9639"/>
    <cellStyle name="适中 9 2 3" xfId="9638"/>
    <cellStyle name="适中 9 3" xfId="6358"/>
    <cellStyle name="适中 9 3 2" xfId="9640"/>
    <cellStyle name="适中 9 4" xfId="9637"/>
    <cellStyle name="输出 10" xfId="6359"/>
    <cellStyle name="输出 10 2" xfId="6360"/>
    <cellStyle name="输出 10 2 2" xfId="6361"/>
    <cellStyle name="输出 10 2 2 2" xfId="9643"/>
    <cellStyle name="输出 10 2 3" xfId="9642"/>
    <cellStyle name="输出 10 3" xfId="6362"/>
    <cellStyle name="输出 10 3 2" xfId="9644"/>
    <cellStyle name="输出 10 4" xfId="9641"/>
    <cellStyle name="输出 11" xfId="6363"/>
    <cellStyle name="输出 11 2" xfId="6364"/>
    <cellStyle name="输出 11 2 2" xfId="6365"/>
    <cellStyle name="输出 11 2 2 2" xfId="9647"/>
    <cellStyle name="输出 11 2 3" xfId="9646"/>
    <cellStyle name="输出 11 3" xfId="6366"/>
    <cellStyle name="输出 11 3 2" xfId="9648"/>
    <cellStyle name="输出 11 4" xfId="9645"/>
    <cellStyle name="输出 12" xfId="6367"/>
    <cellStyle name="输出 12 2" xfId="6368"/>
    <cellStyle name="输出 12 2 2" xfId="6369"/>
    <cellStyle name="输出 12 2 2 2" xfId="9651"/>
    <cellStyle name="输出 12 2 3" xfId="9650"/>
    <cellStyle name="输出 12 3" xfId="6370"/>
    <cellStyle name="输出 12 3 2" xfId="9652"/>
    <cellStyle name="输出 12 4" xfId="9649"/>
    <cellStyle name="输出 13" xfId="6371"/>
    <cellStyle name="输出 13 2" xfId="6372"/>
    <cellStyle name="输出 13 2 2" xfId="6373"/>
    <cellStyle name="输出 13 2 2 2" xfId="9655"/>
    <cellStyle name="输出 13 2 3" xfId="9654"/>
    <cellStyle name="输出 13 3" xfId="6374"/>
    <cellStyle name="输出 13 3 2" xfId="9656"/>
    <cellStyle name="输出 13 4" xfId="9653"/>
    <cellStyle name="输出 14" xfId="6375"/>
    <cellStyle name="输出 14 2" xfId="6376"/>
    <cellStyle name="输出 14 2 2" xfId="6377"/>
    <cellStyle name="输出 14 2 2 2" xfId="9659"/>
    <cellStyle name="输出 14 2 3" xfId="9658"/>
    <cellStyle name="输出 14 3" xfId="6378"/>
    <cellStyle name="输出 14 3 2" xfId="9660"/>
    <cellStyle name="输出 14 4" xfId="9657"/>
    <cellStyle name="输出 15" xfId="6379"/>
    <cellStyle name="输出 15 2" xfId="6380"/>
    <cellStyle name="输出 15 2 2" xfId="6381"/>
    <cellStyle name="输出 15 2 2 2" xfId="9663"/>
    <cellStyle name="输出 15 2 3" xfId="9662"/>
    <cellStyle name="输出 15 3" xfId="6382"/>
    <cellStyle name="输出 15 3 2" xfId="9664"/>
    <cellStyle name="输出 15 4" xfId="9661"/>
    <cellStyle name="输出 16" xfId="6383"/>
    <cellStyle name="输出 16 2" xfId="6384"/>
    <cellStyle name="输出 16 2 2" xfId="6385"/>
    <cellStyle name="输出 16 2 2 2" xfId="9667"/>
    <cellStyle name="输出 16 2 3" xfId="9666"/>
    <cellStyle name="输出 16 3" xfId="6386"/>
    <cellStyle name="输出 16 3 2" xfId="9668"/>
    <cellStyle name="输出 16 4" xfId="9665"/>
    <cellStyle name="输出 17" xfId="6387"/>
    <cellStyle name="输出 17 2" xfId="6388"/>
    <cellStyle name="输出 17 2 2" xfId="6389"/>
    <cellStyle name="输出 17 2 2 2" xfId="9671"/>
    <cellStyle name="输出 17 2 3" xfId="9670"/>
    <cellStyle name="输出 17 3" xfId="6390"/>
    <cellStyle name="输出 17 3 2" xfId="9672"/>
    <cellStyle name="输出 17 4" xfId="9669"/>
    <cellStyle name="输出 18" xfId="6391"/>
    <cellStyle name="输出 18 2" xfId="6392"/>
    <cellStyle name="输出 18 2 2" xfId="9674"/>
    <cellStyle name="输出 18 3" xfId="9673"/>
    <cellStyle name="输出 19" xfId="6393"/>
    <cellStyle name="输出 19 2" xfId="9675"/>
    <cellStyle name="输出 2" xfId="6394"/>
    <cellStyle name="输出 2 2" xfId="6395"/>
    <cellStyle name="输出 2 2 2" xfId="6396"/>
    <cellStyle name="输出 2 2 2 2" xfId="9678"/>
    <cellStyle name="输出 2 2 3" xfId="6397"/>
    <cellStyle name="输出 2 2 4" xfId="6398"/>
    <cellStyle name="输出 2 2 5" xfId="9677"/>
    <cellStyle name="输出 2 3" xfId="6399"/>
    <cellStyle name="输出 2 3 2" xfId="6400"/>
    <cellStyle name="输出 2 3 2 2" xfId="9680"/>
    <cellStyle name="输出 2 3 3" xfId="9679"/>
    <cellStyle name="输出 2 4" xfId="6401"/>
    <cellStyle name="输出 2 4 2" xfId="9681"/>
    <cellStyle name="输出 2 5" xfId="6402"/>
    <cellStyle name="输出 2 6" xfId="6403"/>
    <cellStyle name="输出 2 7" xfId="9676"/>
    <cellStyle name="输出 20" xfId="6404"/>
    <cellStyle name="输出 20 2" xfId="9682"/>
    <cellStyle name="输出 3" xfId="6405"/>
    <cellStyle name="输出 3 2" xfId="6406"/>
    <cellStyle name="输出 3 2 2" xfId="6407"/>
    <cellStyle name="输出 3 2 2 2" xfId="9685"/>
    <cellStyle name="输出 3 2 3" xfId="6408"/>
    <cellStyle name="输出 3 2 4" xfId="6409"/>
    <cellStyle name="输出 3 2 5" xfId="9684"/>
    <cellStyle name="输出 3 3" xfId="6410"/>
    <cellStyle name="输出 3 3 2" xfId="9686"/>
    <cellStyle name="输出 3 4" xfId="6411"/>
    <cellStyle name="输出 3 5" xfId="6412"/>
    <cellStyle name="输出 3 6" xfId="9683"/>
    <cellStyle name="输出 4" xfId="6413"/>
    <cellStyle name="输出 4 2" xfId="6414"/>
    <cellStyle name="输出 4 2 2" xfId="6415"/>
    <cellStyle name="输出 4 2 2 2" xfId="9689"/>
    <cellStyle name="输出 4 2 3" xfId="6416"/>
    <cellStyle name="输出 4 2 4" xfId="6417"/>
    <cellStyle name="输出 4 2 5" xfId="9688"/>
    <cellStyle name="输出 4 3" xfId="6418"/>
    <cellStyle name="输出 4 3 2" xfId="9690"/>
    <cellStyle name="输出 4 4" xfId="6419"/>
    <cellStyle name="输出 4 5" xfId="6420"/>
    <cellStyle name="输出 4 6" xfId="9687"/>
    <cellStyle name="输出 5" xfId="6421"/>
    <cellStyle name="输出 5 2" xfId="6422"/>
    <cellStyle name="输出 5 2 2" xfId="6423"/>
    <cellStyle name="输出 5 2 2 2" xfId="9693"/>
    <cellStyle name="输出 5 2 3" xfId="6424"/>
    <cellStyle name="输出 5 2 4" xfId="6425"/>
    <cellStyle name="输出 5 2 5" xfId="9692"/>
    <cellStyle name="输出 5 3" xfId="6426"/>
    <cellStyle name="输出 5 3 2" xfId="9694"/>
    <cellStyle name="输出 5 4" xfId="6427"/>
    <cellStyle name="输出 5 5" xfId="6428"/>
    <cellStyle name="输出 5 6" xfId="9691"/>
    <cellStyle name="输出 6" xfId="6429"/>
    <cellStyle name="输出 6 2" xfId="6430"/>
    <cellStyle name="输出 6 2 2" xfId="6431"/>
    <cellStyle name="输出 6 2 2 2" xfId="9697"/>
    <cellStyle name="输出 6 2 3" xfId="9696"/>
    <cellStyle name="输出 6 3" xfId="6432"/>
    <cellStyle name="输出 6 3 2" xfId="9698"/>
    <cellStyle name="输出 6 4" xfId="9695"/>
    <cellStyle name="输出 7" xfId="6433"/>
    <cellStyle name="输出 7 2" xfId="6434"/>
    <cellStyle name="输出 7 2 2" xfId="6435"/>
    <cellStyle name="输出 7 2 2 2" xfId="9701"/>
    <cellStyle name="输出 7 2 3" xfId="9700"/>
    <cellStyle name="输出 7 3" xfId="6436"/>
    <cellStyle name="输出 7 3 2" xfId="9702"/>
    <cellStyle name="输出 7 4" xfId="9699"/>
    <cellStyle name="输出 8" xfId="6437"/>
    <cellStyle name="输出 8 2" xfId="6438"/>
    <cellStyle name="输出 8 2 2" xfId="6439"/>
    <cellStyle name="输出 8 2 2 2" xfId="9705"/>
    <cellStyle name="输出 8 2 3" xfId="9704"/>
    <cellStyle name="输出 8 3" xfId="6440"/>
    <cellStyle name="输出 8 3 2" xfId="9706"/>
    <cellStyle name="输出 8 4" xfId="9703"/>
    <cellStyle name="输出 9" xfId="6441"/>
    <cellStyle name="输出 9 2" xfId="6442"/>
    <cellStyle name="输出 9 2 2" xfId="6443"/>
    <cellStyle name="输出 9 2 2 2" xfId="9709"/>
    <cellStyle name="输出 9 2 3" xfId="9708"/>
    <cellStyle name="输出 9 3" xfId="6444"/>
    <cellStyle name="输出 9 3 2" xfId="9710"/>
    <cellStyle name="输出 9 4" xfId="9707"/>
    <cellStyle name="输入 10" xfId="6445"/>
    <cellStyle name="输入 10 2" xfId="6446"/>
    <cellStyle name="输入 10 2 2" xfId="6447"/>
    <cellStyle name="输入 10 2 2 2" xfId="9713"/>
    <cellStyle name="输入 10 2 3" xfId="9712"/>
    <cellStyle name="输入 10 3" xfId="6448"/>
    <cellStyle name="输入 10 3 2" xfId="9714"/>
    <cellStyle name="输入 10 4" xfId="9711"/>
    <cellStyle name="输入 11" xfId="6449"/>
    <cellStyle name="输入 11 2" xfId="6450"/>
    <cellStyle name="输入 11 2 2" xfId="6451"/>
    <cellStyle name="输入 11 2 2 2" xfId="9717"/>
    <cellStyle name="输入 11 2 3" xfId="9716"/>
    <cellStyle name="输入 11 3" xfId="6452"/>
    <cellStyle name="输入 11 3 2" xfId="9718"/>
    <cellStyle name="输入 11 4" xfId="9715"/>
    <cellStyle name="输入 12" xfId="6453"/>
    <cellStyle name="输入 12 2" xfId="6454"/>
    <cellStyle name="输入 12 2 2" xfId="6455"/>
    <cellStyle name="输入 12 2 2 2" xfId="9721"/>
    <cellStyle name="输入 12 2 3" xfId="9720"/>
    <cellStyle name="输入 12 3" xfId="6456"/>
    <cellStyle name="输入 12 3 2" xfId="9722"/>
    <cellStyle name="输入 12 4" xfId="9719"/>
    <cellStyle name="输入 13" xfId="6457"/>
    <cellStyle name="输入 13 2" xfId="6458"/>
    <cellStyle name="输入 13 2 2" xfId="6459"/>
    <cellStyle name="输入 13 2 2 2" xfId="9725"/>
    <cellStyle name="输入 13 2 3" xfId="9724"/>
    <cellStyle name="输入 13 3" xfId="6460"/>
    <cellStyle name="输入 13 3 2" xfId="9726"/>
    <cellStyle name="输入 13 4" xfId="9723"/>
    <cellStyle name="输入 14" xfId="6461"/>
    <cellStyle name="输入 14 2" xfId="6462"/>
    <cellStyle name="输入 14 2 2" xfId="6463"/>
    <cellStyle name="输入 14 2 2 2" xfId="9729"/>
    <cellStyle name="输入 14 2 3" xfId="9728"/>
    <cellStyle name="输入 14 3" xfId="6464"/>
    <cellStyle name="输入 14 3 2" xfId="9730"/>
    <cellStyle name="输入 14 4" xfId="9727"/>
    <cellStyle name="输入 15" xfId="6465"/>
    <cellStyle name="输入 15 2" xfId="6466"/>
    <cellStyle name="输入 15 2 2" xfId="6467"/>
    <cellStyle name="输入 15 2 2 2" xfId="9733"/>
    <cellStyle name="输入 15 2 3" xfId="9732"/>
    <cellStyle name="输入 15 3" xfId="6468"/>
    <cellStyle name="输入 15 3 2" xfId="9734"/>
    <cellStyle name="输入 15 4" xfId="9731"/>
    <cellStyle name="输入 16" xfId="6469"/>
    <cellStyle name="输入 16 2" xfId="6470"/>
    <cellStyle name="输入 16 2 2" xfId="6471"/>
    <cellStyle name="输入 16 2 2 2" xfId="9737"/>
    <cellStyle name="输入 16 2 3" xfId="9736"/>
    <cellStyle name="输入 16 3" xfId="6472"/>
    <cellStyle name="输入 16 3 2" xfId="9738"/>
    <cellStyle name="输入 16 4" xfId="9735"/>
    <cellStyle name="输入 17" xfId="6473"/>
    <cellStyle name="输入 17 2" xfId="6474"/>
    <cellStyle name="输入 17 2 2" xfId="6475"/>
    <cellStyle name="输入 17 2 2 2" xfId="9741"/>
    <cellStyle name="输入 17 2 3" xfId="9740"/>
    <cellStyle name="输入 17 3" xfId="6476"/>
    <cellStyle name="输入 17 3 2" xfId="9742"/>
    <cellStyle name="输入 17 4" xfId="9739"/>
    <cellStyle name="输入 18" xfId="6477"/>
    <cellStyle name="输入 18 2" xfId="6478"/>
    <cellStyle name="输入 18 2 2" xfId="9744"/>
    <cellStyle name="输入 18 3" xfId="9743"/>
    <cellStyle name="输入 19" xfId="6479"/>
    <cellStyle name="输入 19 2" xfId="9745"/>
    <cellStyle name="输入 2" xfId="6480"/>
    <cellStyle name="输入 2 2" xfId="6481"/>
    <cellStyle name="输入 2 2 2" xfId="6482"/>
    <cellStyle name="输入 2 2 2 2" xfId="9748"/>
    <cellStyle name="输入 2 2 3" xfId="6483"/>
    <cellStyle name="输入 2 2 4" xfId="6484"/>
    <cellStyle name="输入 2 2 5" xfId="9747"/>
    <cellStyle name="输入 2 3" xfId="6485"/>
    <cellStyle name="输入 2 3 2" xfId="6486"/>
    <cellStyle name="输入 2 3 2 2" xfId="9750"/>
    <cellStyle name="输入 2 3 3" xfId="9749"/>
    <cellStyle name="输入 2 4" xfId="6487"/>
    <cellStyle name="输入 2 4 2" xfId="9751"/>
    <cellStyle name="输入 2 5" xfId="6488"/>
    <cellStyle name="输入 2 6" xfId="6489"/>
    <cellStyle name="输入 2 7" xfId="9746"/>
    <cellStyle name="输入 3" xfId="6490"/>
    <cellStyle name="输入 3 2" xfId="6491"/>
    <cellStyle name="输入 3 2 2" xfId="6492"/>
    <cellStyle name="输入 3 2 2 2" xfId="9754"/>
    <cellStyle name="输入 3 2 3" xfId="6493"/>
    <cellStyle name="输入 3 2 4" xfId="6494"/>
    <cellStyle name="输入 3 2 5" xfId="9753"/>
    <cellStyle name="输入 3 3" xfId="6495"/>
    <cellStyle name="输入 3 3 2" xfId="9755"/>
    <cellStyle name="输入 3 4" xfId="6496"/>
    <cellStyle name="输入 3 5" xfId="6497"/>
    <cellStyle name="输入 3 6" xfId="9752"/>
    <cellStyle name="输入 4" xfId="6498"/>
    <cellStyle name="输入 4 2" xfId="6499"/>
    <cellStyle name="输入 4 2 2" xfId="6500"/>
    <cellStyle name="输入 4 2 2 2" xfId="9758"/>
    <cellStyle name="输入 4 2 3" xfId="6501"/>
    <cellStyle name="输入 4 2 4" xfId="6502"/>
    <cellStyle name="输入 4 2 5" xfId="9757"/>
    <cellStyle name="输入 4 3" xfId="6503"/>
    <cellStyle name="输入 4 3 2" xfId="9759"/>
    <cellStyle name="输入 4 4" xfId="6504"/>
    <cellStyle name="输入 4 5" xfId="6505"/>
    <cellStyle name="输入 4 6" xfId="9756"/>
    <cellStyle name="输入 5" xfId="6506"/>
    <cellStyle name="输入 5 2" xfId="6507"/>
    <cellStyle name="输入 5 2 2" xfId="6508"/>
    <cellStyle name="输入 5 2 2 2" xfId="9762"/>
    <cellStyle name="输入 5 2 3" xfId="6509"/>
    <cellStyle name="输入 5 2 4" xfId="6510"/>
    <cellStyle name="输入 5 2 5" xfId="9761"/>
    <cellStyle name="输入 5 3" xfId="6511"/>
    <cellStyle name="输入 5 3 2" xfId="9763"/>
    <cellStyle name="输入 5 4" xfId="6512"/>
    <cellStyle name="输入 5 5" xfId="6513"/>
    <cellStyle name="输入 5 6" xfId="9760"/>
    <cellStyle name="输入 6" xfId="6514"/>
    <cellStyle name="输入 6 2" xfId="6515"/>
    <cellStyle name="输入 6 2 2" xfId="6516"/>
    <cellStyle name="输入 6 2 2 2" xfId="9766"/>
    <cellStyle name="输入 6 2 3" xfId="9765"/>
    <cellStyle name="输入 6 3" xfId="6517"/>
    <cellStyle name="输入 6 3 2" xfId="9767"/>
    <cellStyle name="输入 6 4" xfId="9764"/>
    <cellStyle name="输入 7" xfId="6518"/>
    <cellStyle name="输入 7 2" xfId="6519"/>
    <cellStyle name="输入 7 2 2" xfId="6520"/>
    <cellStyle name="输入 7 2 2 2" xfId="9770"/>
    <cellStyle name="输入 7 2 3" xfId="9769"/>
    <cellStyle name="输入 7 3" xfId="6521"/>
    <cellStyle name="输入 7 3 2" xfId="9771"/>
    <cellStyle name="输入 7 4" xfId="9768"/>
    <cellStyle name="输入 8" xfId="6522"/>
    <cellStyle name="输入 8 2" xfId="6523"/>
    <cellStyle name="输入 8 2 2" xfId="6524"/>
    <cellStyle name="输入 8 2 2 2" xfId="9774"/>
    <cellStyle name="输入 8 2 3" xfId="9773"/>
    <cellStyle name="输入 8 3" xfId="6525"/>
    <cellStyle name="输入 8 3 2" xfId="9775"/>
    <cellStyle name="输入 8 4" xfId="9772"/>
    <cellStyle name="输入 9" xfId="6526"/>
    <cellStyle name="输入 9 2" xfId="6527"/>
    <cellStyle name="输入 9 2 2" xfId="6528"/>
    <cellStyle name="输入 9 2 2 2" xfId="9778"/>
    <cellStyle name="输入 9 2 3" xfId="9777"/>
    <cellStyle name="输入 9 3" xfId="6529"/>
    <cellStyle name="输入 9 3 2" xfId="9779"/>
    <cellStyle name="输入 9 4" xfId="9776"/>
    <cellStyle name="注释 10" xfId="6530"/>
    <cellStyle name="注释 10 2" xfId="6531"/>
    <cellStyle name="注释 10 2 2" xfId="6532"/>
    <cellStyle name="注释 10 2 2 2" xfId="9782"/>
    <cellStyle name="注释 10 2 3" xfId="6533"/>
    <cellStyle name="注释 10 2 3 2" xfId="9783"/>
    <cellStyle name="注释 10 2 4" xfId="9781"/>
    <cellStyle name="注释 10 3" xfId="6534"/>
    <cellStyle name="注释 10 3 2" xfId="9784"/>
    <cellStyle name="注释 10 4" xfId="6535"/>
    <cellStyle name="注释 10 4 2" xfId="9785"/>
    <cellStyle name="注释 10 5" xfId="9780"/>
    <cellStyle name="注释 11" xfId="6536"/>
    <cellStyle name="注释 11 2" xfId="6537"/>
    <cellStyle name="注释 11 2 2" xfId="6538"/>
    <cellStyle name="注释 11 2 2 2" xfId="9788"/>
    <cellStyle name="注释 11 2 3" xfId="6539"/>
    <cellStyle name="注释 11 2 3 2" xfId="9789"/>
    <cellStyle name="注释 11 2 4" xfId="9787"/>
    <cellStyle name="注释 11 3" xfId="6540"/>
    <cellStyle name="注释 11 3 2" xfId="9790"/>
    <cellStyle name="注释 11 4" xfId="6541"/>
    <cellStyle name="注释 11 4 2" xfId="9791"/>
    <cellStyle name="注释 11 5" xfId="9786"/>
    <cellStyle name="注释 12" xfId="6542"/>
    <cellStyle name="注释 12 2" xfId="6543"/>
    <cellStyle name="注释 12 2 2" xfId="6544"/>
    <cellStyle name="注释 12 2 2 2" xfId="9794"/>
    <cellStyle name="注释 12 2 3" xfId="6545"/>
    <cellStyle name="注释 12 2 3 2" xfId="9795"/>
    <cellStyle name="注释 12 2 4" xfId="9793"/>
    <cellStyle name="注释 12 3" xfId="6546"/>
    <cellStyle name="注释 12 3 2" xfId="9796"/>
    <cellStyle name="注释 12 4" xfId="6547"/>
    <cellStyle name="注释 12 4 2" xfId="9797"/>
    <cellStyle name="注释 12 5" xfId="9792"/>
    <cellStyle name="注释 13" xfId="6548"/>
    <cellStyle name="注释 13 2" xfId="6549"/>
    <cellStyle name="注释 13 2 2" xfId="6550"/>
    <cellStyle name="注释 13 2 2 2" xfId="9800"/>
    <cellStyle name="注释 13 2 3" xfId="6551"/>
    <cellStyle name="注释 13 2 3 2" xfId="9801"/>
    <cellStyle name="注释 13 2 4" xfId="9799"/>
    <cellStyle name="注释 13 3" xfId="6552"/>
    <cellStyle name="注释 13 3 2" xfId="9802"/>
    <cellStyle name="注释 13 4" xfId="6553"/>
    <cellStyle name="注释 13 4 2" xfId="9803"/>
    <cellStyle name="注释 13 5" xfId="9798"/>
    <cellStyle name="注释 14" xfId="6554"/>
    <cellStyle name="注释 14 2" xfId="6555"/>
    <cellStyle name="注释 14 2 2" xfId="6556"/>
    <cellStyle name="注释 14 2 2 2" xfId="9806"/>
    <cellStyle name="注释 14 2 3" xfId="6557"/>
    <cellStyle name="注释 14 2 3 2" xfId="9807"/>
    <cellStyle name="注释 14 2 4" xfId="9805"/>
    <cellStyle name="注释 14 3" xfId="6558"/>
    <cellStyle name="注释 14 3 2" xfId="9808"/>
    <cellStyle name="注释 14 4" xfId="6559"/>
    <cellStyle name="注释 14 4 2" xfId="9809"/>
    <cellStyle name="注释 14 5" xfId="9804"/>
    <cellStyle name="注释 15" xfId="6560"/>
    <cellStyle name="注释 15 2" xfId="6561"/>
    <cellStyle name="注释 15 2 2" xfId="6562"/>
    <cellStyle name="注释 15 2 2 2" xfId="9812"/>
    <cellStyle name="注释 15 2 3" xfId="6563"/>
    <cellStyle name="注释 15 2 3 2" xfId="9813"/>
    <cellStyle name="注释 15 2 4" xfId="9811"/>
    <cellStyle name="注释 15 3" xfId="6564"/>
    <cellStyle name="注释 15 3 2" xfId="9814"/>
    <cellStyle name="注释 15 4" xfId="6565"/>
    <cellStyle name="注释 15 4 2" xfId="9815"/>
    <cellStyle name="注释 15 5" xfId="9810"/>
    <cellStyle name="注释 16" xfId="6566"/>
    <cellStyle name="注释 16 2" xfId="6567"/>
    <cellStyle name="注释 16 2 2" xfId="6568"/>
    <cellStyle name="注释 16 2 2 2" xfId="9818"/>
    <cellStyle name="注释 16 2 3" xfId="6569"/>
    <cellStyle name="注释 16 2 3 2" xfId="9819"/>
    <cellStyle name="注释 16 2 4" xfId="9817"/>
    <cellStyle name="注释 16 3" xfId="6570"/>
    <cellStyle name="注释 16 3 2" xfId="9820"/>
    <cellStyle name="注释 16 4" xfId="6571"/>
    <cellStyle name="注释 16 4 2" xfId="9821"/>
    <cellStyle name="注释 16 5" xfId="9816"/>
    <cellStyle name="注释 17" xfId="6572"/>
    <cellStyle name="注释 17 2" xfId="6573"/>
    <cellStyle name="注释 17 2 2" xfId="6574"/>
    <cellStyle name="注释 17 2 2 2" xfId="9824"/>
    <cellStyle name="注释 17 2 3" xfId="6575"/>
    <cellStyle name="注释 17 2 3 2" xfId="9825"/>
    <cellStyle name="注释 17 2 4" xfId="9823"/>
    <cellStyle name="注释 17 3" xfId="6576"/>
    <cellStyle name="注释 17 3 2" xfId="9826"/>
    <cellStyle name="注释 17 4" xfId="6577"/>
    <cellStyle name="注释 17 4 2" xfId="9827"/>
    <cellStyle name="注释 17 5" xfId="9822"/>
    <cellStyle name="注释 18" xfId="6578"/>
    <cellStyle name="注释 18 2" xfId="6579"/>
    <cellStyle name="注释 18 2 2" xfId="6580"/>
    <cellStyle name="注释 18 2 2 2" xfId="9830"/>
    <cellStyle name="注释 18 2 3" xfId="6581"/>
    <cellStyle name="注释 18 2 3 2" xfId="9831"/>
    <cellStyle name="注释 18 2 4" xfId="9829"/>
    <cellStyle name="注释 18 3" xfId="6582"/>
    <cellStyle name="注释 18 3 2" xfId="9832"/>
    <cellStyle name="注释 18 4" xfId="6583"/>
    <cellStyle name="注释 18 4 2" xfId="9833"/>
    <cellStyle name="注释 18 5" xfId="9828"/>
    <cellStyle name="注释 19" xfId="6584"/>
    <cellStyle name="注释 19 2" xfId="6585"/>
    <cellStyle name="注释 19 2 2" xfId="6586"/>
    <cellStyle name="注释 19 2 2 2" xfId="9836"/>
    <cellStyle name="注释 19 2 3" xfId="6587"/>
    <cellStyle name="注释 19 2 3 2" xfId="9837"/>
    <cellStyle name="注释 19 2 4" xfId="9835"/>
    <cellStyle name="注释 19 3" xfId="6588"/>
    <cellStyle name="注释 19 3 2" xfId="9838"/>
    <cellStyle name="注释 19 4" xfId="6589"/>
    <cellStyle name="注释 19 4 2" xfId="9839"/>
    <cellStyle name="注释 19 5" xfId="9834"/>
    <cellStyle name="注释 2" xfId="6590"/>
    <cellStyle name="注释 2 2" xfId="6591"/>
    <cellStyle name="注释 2 2 2" xfId="6592"/>
    <cellStyle name="注释 2 2 2 2" xfId="9842"/>
    <cellStyle name="注释 2 2 3" xfId="6593"/>
    <cellStyle name="注释 2 2 3 2" xfId="9843"/>
    <cellStyle name="注释 2 2 4" xfId="6594"/>
    <cellStyle name="注释 2 2 5" xfId="6595"/>
    <cellStyle name="注释 2 2 6" xfId="9841"/>
    <cellStyle name="注释 2 3" xfId="6596"/>
    <cellStyle name="注释 2 3 2" xfId="6597"/>
    <cellStyle name="注释 2 3 3" xfId="6598"/>
    <cellStyle name="注释 2 3 4" xfId="9844"/>
    <cellStyle name="注释 2 4" xfId="6599"/>
    <cellStyle name="注释 2 4 2" xfId="9845"/>
    <cellStyle name="注释 2 5" xfId="6600"/>
    <cellStyle name="注释 2 5 2" xfId="9846"/>
    <cellStyle name="注释 2 6" xfId="6601"/>
    <cellStyle name="注释 2 7" xfId="6602"/>
    <cellStyle name="注释 2 8" xfId="9840"/>
    <cellStyle name="注释 20" xfId="6603"/>
    <cellStyle name="注释 20 2" xfId="6604"/>
    <cellStyle name="注释 20 2 2" xfId="6605"/>
    <cellStyle name="注释 20 2 2 2" xfId="9849"/>
    <cellStyle name="注释 20 2 3" xfId="6606"/>
    <cellStyle name="注释 20 2 3 2" xfId="9850"/>
    <cellStyle name="注释 20 2 4" xfId="9848"/>
    <cellStyle name="注释 20 3" xfId="6607"/>
    <cellStyle name="注释 20 3 2" xfId="9851"/>
    <cellStyle name="注释 20 4" xfId="6608"/>
    <cellStyle name="注释 20 4 2" xfId="9852"/>
    <cellStyle name="注释 20 5" xfId="9847"/>
    <cellStyle name="注释 21" xfId="6609"/>
    <cellStyle name="注释 21 2" xfId="6610"/>
    <cellStyle name="注释 21 2 2" xfId="6611"/>
    <cellStyle name="注释 21 2 2 2" xfId="9855"/>
    <cellStyle name="注释 21 2 3" xfId="6612"/>
    <cellStyle name="注释 21 2 3 2" xfId="9856"/>
    <cellStyle name="注释 21 2 4" xfId="9854"/>
    <cellStyle name="注释 21 3" xfId="6613"/>
    <cellStyle name="注释 21 3 2" xfId="9857"/>
    <cellStyle name="注释 21 4" xfId="6614"/>
    <cellStyle name="注释 21 4 2" xfId="9858"/>
    <cellStyle name="注释 21 5" xfId="9853"/>
    <cellStyle name="注释 22" xfId="6615"/>
    <cellStyle name="注释 22 2" xfId="6616"/>
    <cellStyle name="注释 22 2 2" xfId="9860"/>
    <cellStyle name="注释 22 3" xfId="6617"/>
    <cellStyle name="注释 22 3 2" xfId="9861"/>
    <cellStyle name="注释 22 4" xfId="9859"/>
    <cellStyle name="注释 23" xfId="6618"/>
    <cellStyle name="注释 23 2" xfId="6619"/>
    <cellStyle name="注释 23 2 2" xfId="9863"/>
    <cellStyle name="注释 23 3" xfId="6620"/>
    <cellStyle name="注释 23 3 2" xfId="9864"/>
    <cellStyle name="注释 23 4" xfId="9862"/>
    <cellStyle name="注释 24" xfId="6621"/>
    <cellStyle name="注释 24 2" xfId="6622"/>
    <cellStyle name="注释 24 2 2" xfId="9866"/>
    <cellStyle name="注释 24 3" xfId="6623"/>
    <cellStyle name="注释 24 3 2" xfId="9867"/>
    <cellStyle name="注释 24 4" xfId="9865"/>
    <cellStyle name="注释 25" xfId="6624"/>
    <cellStyle name="注释 25 2" xfId="6625"/>
    <cellStyle name="注释 25 2 2" xfId="9869"/>
    <cellStyle name="注释 25 3" xfId="6626"/>
    <cellStyle name="注释 25 3 2" xfId="9870"/>
    <cellStyle name="注释 25 4" xfId="9868"/>
    <cellStyle name="注释 26" xfId="6627"/>
    <cellStyle name="注释 26 2" xfId="6628"/>
    <cellStyle name="注释 26 2 2" xfId="9872"/>
    <cellStyle name="注释 26 3" xfId="6629"/>
    <cellStyle name="注释 26 3 2" xfId="9873"/>
    <cellStyle name="注释 26 4" xfId="9871"/>
    <cellStyle name="注释 27" xfId="6630"/>
    <cellStyle name="注释 27 2" xfId="6631"/>
    <cellStyle name="注释 27 2 2" xfId="9875"/>
    <cellStyle name="注释 27 3" xfId="6632"/>
    <cellStyle name="注释 27 3 2" xfId="9876"/>
    <cellStyle name="注释 27 4" xfId="9874"/>
    <cellStyle name="注释 28" xfId="6633"/>
    <cellStyle name="注释 28 2" xfId="6634"/>
    <cellStyle name="注释 28 2 2" xfId="9878"/>
    <cellStyle name="注释 28 3" xfId="6635"/>
    <cellStyle name="注释 28 3 2" xfId="9879"/>
    <cellStyle name="注释 28 4" xfId="9877"/>
    <cellStyle name="注释 29" xfId="6636"/>
    <cellStyle name="注释 29 2" xfId="6637"/>
    <cellStyle name="注释 29 2 2" xfId="9881"/>
    <cellStyle name="注释 29 3" xfId="6638"/>
    <cellStyle name="注释 29 3 2" xfId="9882"/>
    <cellStyle name="注释 29 4" xfId="9880"/>
    <cellStyle name="注释 3" xfId="6639"/>
    <cellStyle name="注释 3 2" xfId="6640"/>
    <cellStyle name="注释 3 2 2" xfId="6641"/>
    <cellStyle name="注释 3 2 2 2" xfId="9885"/>
    <cellStyle name="注释 3 2 3" xfId="6642"/>
    <cellStyle name="注释 3 2 3 2" xfId="9886"/>
    <cellStyle name="注释 3 2 4" xfId="6643"/>
    <cellStyle name="注释 3 2 5" xfId="6644"/>
    <cellStyle name="注释 3 2 6" xfId="9884"/>
    <cellStyle name="注释 3 3" xfId="6645"/>
    <cellStyle name="注释 3 3 2" xfId="9887"/>
    <cellStyle name="注释 3 4" xfId="6646"/>
    <cellStyle name="注释 3 4 2" xfId="9888"/>
    <cellStyle name="注释 3 5" xfId="6647"/>
    <cellStyle name="注释 3 5 2" xfId="9889"/>
    <cellStyle name="注释 3 6" xfId="6648"/>
    <cellStyle name="注释 3 7" xfId="6649"/>
    <cellStyle name="注释 3 8" xfId="9883"/>
    <cellStyle name="注释 30" xfId="6650"/>
    <cellStyle name="注释 30 2" xfId="6651"/>
    <cellStyle name="注释 30 2 2" xfId="9891"/>
    <cellStyle name="注释 30 3" xfId="6652"/>
    <cellStyle name="注释 30 3 2" xfId="9892"/>
    <cellStyle name="注释 30 4" xfId="9890"/>
    <cellStyle name="注释 31" xfId="6653"/>
    <cellStyle name="注释 31 2" xfId="6654"/>
    <cellStyle name="注释 31 2 2" xfId="9894"/>
    <cellStyle name="注释 31 3" xfId="6655"/>
    <cellStyle name="注释 31 3 2" xfId="9895"/>
    <cellStyle name="注释 31 4" xfId="9893"/>
    <cellStyle name="注释 32" xfId="6656"/>
    <cellStyle name="注释 32 2" xfId="6657"/>
    <cellStyle name="注释 32 2 2" xfId="9897"/>
    <cellStyle name="注释 32 3" xfId="6658"/>
    <cellStyle name="注释 32 3 2" xfId="9898"/>
    <cellStyle name="注释 32 4" xfId="9896"/>
    <cellStyle name="注释 33" xfId="6659"/>
    <cellStyle name="注释 33 2" xfId="6660"/>
    <cellStyle name="注释 33 2 2" xfId="9900"/>
    <cellStyle name="注释 33 3" xfId="6661"/>
    <cellStyle name="注释 33 3 2" xfId="9901"/>
    <cellStyle name="注释 33 4" xfId="9899"/>
    <cellStyle name="注释 34" xfId="6662"/>
    <cellStyle name="注释 34 2" xfId="9902"/>
    <cellStyle name="注释 4" xfId="6663"/>
    <cellStyle name="注释 4 2" xfId="6664"/>
    <cellStyle name="注释 4 2 2" xfId="6665"/>
    <cellStyle name="注释 4 2 2 2" xfId="9905"/>
    <cellStyle name="注释 4 2 3" xfId="6666"/>
    <cellStyle name="注释 4 2 3 2" xfId="9906"/>
    <cellStyle name="注释 4 2 4" xfId="6667"/>
    <cellStyle name="注释 4 2 5" xfId="6668"/>
    <cellStyle name="注释 4 2 6" xfId="9904"/>
    <cellStyle name="注释 4 3" xfId="6669"/>
    <cellStyle name="注释 4 3 2" xfId="9907"/>
    <cellStyle name="注释 4 4" xfId="6670"/>
    <cellStyle name="注释 4 4 2" xfId="9908"/>
    <cellStyle name="注释 4 5" xfId="6671"/>
    <cellStyle name="注释 4 5 2" xfId="9909"/>
    <cellStyle name="注释 4 6" xfId="6672"/>
    <cellStyle name="注释 4 7" xfId="6673"/>
    <cellStyle name="注释 4 8" xfId="9903"/>
    <cellStyle name="注释 5" xfId="6674"/>
    <cellStyle name="注释 5 2" xfId="6675"/>
    <cellStyle name="注释 5 2 2" xfId="6676"/>
    <cellStyle name="注释 5 2 2 2" xfId="9912"/>
    <cellStyle name="注释 5 2 3" xfId="6677"/>
    <cellStyle name="注释 5 2 3 2" xfId="9913"/>
    <cellStyle name="注释 5 2 4" xfId="6678"/>
    <cellStyle name="注释 5 2 5" xfId="6679"/>
    <cellStyle name="注释 5 2 6" xfId="9911"/>
    <cellStyle name="注释 5 3" xfId="6680"/>
    <cellStyle name="注释 5 3 2" xfId="9914"/>
    <cellStyle name="注释 5 4" xfId="6681"/>
    <cellStyle name="注释 5 4 2" xfId="9915"/>
    <cellStyle name="注释 5 5" xfId="6682"/>
    <cellStyle name="注释 5 5 2" xfId="9916"/>
    <cellStyle name="注释 5 6" xfId="6683"/>
    <cellStyle name="注释 5 7" xfId="6684"/>
    <cellStyle name="注释 5 8" xfId="9910"/>
    <cellStyle name="注释 6" xfId="6685"/>
    <cellStyle name="注释 6 2" xfId="6686"/>
    <cellStyle name="注释 6 2 2" xfId="6687"/>
    <cellStyle name="注释 6 2 2 2" xfId="9919"/>
    <cellStyle name="注释 6 2 3" xfId="6688"/>
    <cellStyle name="注释 6 2 3 2" xfId="9920"/>
    <cellStyle name="注释 6 2 4" xfId="9918"/>
    <cellStyle name="注释 6 3" xfId="6689"/>
    <cellStyle name="注释 6 3 2" xfId="9921"/>
    <cellStyle name="注释 6 4" xfId="6690"/>
    <cellStyle name="注释 6 4 2" xfId="9922"/>
    <cellStyle name="注释 6 5" xfId="6691"/>
    <cellStyle name="注释 6 5 2" xfId="9923"/>
    <cellStyle name="注释 6 6" xfId="9917"/>
    <cellStyle name="注释 7" xfId="6692"/>
    <cellStyle name="注释 7 2" xfId="6693"/>
    <cellStyle name="注释 7 2 2" xfId="6694"/>
    <cellStyle name="注释 7 2 2 2" xfId="9926"/>
    <cellStyle name="注释 7 2 3" xfId="6695"/>
    <cellStyle name="注释 7 2 3 2" xfId="9927"/>
    <cellStyle name="注释 7 2 4" xfId="9925"/>
    <cellStyle name="注释 7 3" xfId="6696"/>
    <cellStyle name="注释 7 3 2" xfId="9928"/>
    <cellStyle name="注释 7 4" xfId="6697"/>
    <cellStyle name="注释 7 4 2" xfId="9929"/>
    <cellStyle name="注释 7 5" xfId="6698"/>
    <cellStyle name="注释 7 5 2" xfId="9930"/>
    <cellStyle name="注释 7 6" xfId="9924"/>
    <cellStyle name="注释 8" xfId="6699"/>
    <cellStyle name="注释 8 2" xfId="6700"/>
    <cellStyle name="注释 8 2 2" xfId="6701"/>
    <cellStyle name="注释 8 2 2 2" xfId="9933"/>
    <cellStyle name="注释 8 2 3" xfId="6702"/>
    <cellStyle name="注释 8 2 3 2" xfId="9934"/>
    <cellStyle name="注释 8 2 4" xfId="9932"/>
    <cellStyle name="注释 8 3" xfId="6703"/>
    <cellStyle name="注释 8 3 2" xfId="9935"/>
    <cellStyle name="注释 8 4" xfId="6704"/>
    <cellStyle name="注释 8 4 2" xfId="9936"/>
    <cellStyle name="注释 8 5" xfId="6705"/>
    <cellStyle name="注释 8 5 2" xfId="9937"/>
    <cellStyle name="注释 8 6" xfId="9931"/>
    <cellStyle name="注释 9" xfId="6706"/>
    <cellStyle name="注释 9 2" xfId="6707"/>
    <cellStyle name="注释 9 2 2" xfId="6708"/>
    <cellStyle name="注释 9 2 2 2" xfId="9940"/>
    <cellStyle name="注释 9 2 3" xfId="6709"/>
    <cellStyle name="注释 9 2 3 2" xfId="9941"/>
    <cellStyle name="注释 9 2 4" xfId="9939"/>
    <cellStyle name="注释 9 3" xfId="6710"/>
    <cellStyle name="注释 9 3 2" xfId="9942"/>
    <cellStyle name="注释 9 4" xfId="6711"/>
    <cellStyle name="注释 9 4 2" xfId="9943"/>
    <cellStyle name="注释 9 5" xfId="9938"/>
  </cellStyles>
  <dxfs count="2"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4" sqref="B4"/>
    </sheetView>
  </sheetViews>
  <sheetFormatPr defaultRowHeight="12.75"/>
  <cols>
    <col min="1" max="8" width="10.85546875" customWidth="1"/>
  </cols>
  <sheetData>
    <row r="1" spans="1:8" ht="33" customHeight="1">
      <c r="A1" s="106" t="s">
        <v>103</v>
      </c>
      <c r="B1" s="106"/>
      <c r="C1" s="106"/>
      <c r="D1" s="106"/>
      <c r="E1" s="106"/>
      <c r="F1" s="106"/>
      <c r="G1" s="106"/>
      <c r="H1" s="106"/>
    </row>
    <row r="2" spans="1:8" ht="13.5" customHeight="1">
      <c r="A2" s="107" t="s">
        <v>6</v>
      </c>
      <c r="B2" s="108" t="s">
        <v>312</v>
      </c>
      <c r="C2" s="108" t="s">
        <v>313</v>
      </c>
      <c r="D2" s="108" t="s">
        <v>314</v>
      </c>
      <c r="E2" s="108" t="s">
        <v>315</v>
      </c>
      <c r="F2" s="103" t="s">
        <v>316</v>
      </c>
      <c r="G2" s="102"/>
      <c r="H2" s="102"/>
    </row>
    <row r="3" spans="1:8" ht="43.5" customHeight="1">
      <c r="A3" s="107"/>
      <c r="B3" s="104"/>
      <c r="C3" s="104"/>
      <c r="D3" s="104"/>
      <c r="E3" s="104"/>
      <c r="F3" s="104"/>
      <c r="G3" s="1" t="s">
        <v>286</v>
      </c>
      <c r="H3" s="2" t="s">
        <v>287</v>
      </c>
    </row>
    <row r="4" spans="1:8" ht="20.25" customHeight="1">
      <c r="A4" s="4" t="s">
        <v>55</v>
      </c>
      <c r="B4" s="5">
        <v>6</v>
      </c>
      <c r="C4" s="5">
        <v>81</v>
      </c>
      <c r="D4" s="5">
        <v>67</v>
      </c>
      <c r="E4" s="5">
        <v>6143</v>
      </c>
      <c r="F4" s="5">
        <v>629</v>
      </c>
      <c r="G4" s="5">
        <v>316</v>
      </c>
      <c r="H4" s="6">
        <v>313</v>
      </c>
    </row>
    <row r="5" spans="1:8" ht="20.25" customHeight="1">
      <c r="A5" s="7" t="s">
        <v>288</v>
      </c>
      <c r="B5" s="8"/>
      <c r="C5" s="8">
        <v>10</v>
      </c>
      <c r="D5" s="8">
        <v>33</v>
      </c>
      <c r="E5" s="8">
        <v>830</v>
      </c>
      <c r="F5" s="8">
        <v>435</v>
      </c>
      <c r="G5" s="8">
        <f>SUM(G6:G12)</f>
        <v>192</v>
      </c>
      <c r="H5" s="9">
        <v>243</v>
      </c>
    </row>
    <row r="6" spans="1:8" ht="20.25" customHeight="1">
      <c r="A6" s="7" t="s">
        <v>289</v>
      </c>
      <c r="B6" s="8"/>
      <c r="C6" s="8"/>
      <c r="D6" s="8">
        <v>12</v>
      </c>
      <c r="E6" s="8"/>
      <c r="F6" s="8">
        <v>141</v>
      </c>
      <c r="G6" s="8">
        <v>115</v>
      </c>
      <c r="H6" s="9">
        <v>26</v>
      </c>
    </row>
    <row r="7" spans="1:8" ht="20.25" customHeight="1">
      <c r="A7" s="7" t="s">
        <v>290</v>
      </c>
      <c r="B7" s="8"/>
      <c r="C7" s="8">
        <v>3</v>
      </c>
      <c r="D7" s="8">
        <v>4</v>
      </c>
      <c r="E7" s="8">
        <v>179</v>
      </c>
      <c r="F7" s="8">
        <v>75</v>
      </c>
      <c r="G7" s="8">
        <v>40</v>
      </c>
      <c r="H7" s="9">
        <v>35</v>
      </c>
    </row>
    <row r="8" spans="1:8" ht="20.25" customHeight="1">
      <c r="A8" s="7" t="s">
        <v>291</v>
      </c>
      <c r="B8" s="8"/>
      <c r="C8" s="8">
        <v>6</v>
      </c>
      <c r="D8" s="8">
        <v>6</v>
      </c>
      <c r="E8" s="8">
        <v>508</v>
      </c>
      <c r="F8" s="8">
        <v>54</v>
      </c>
      <c r="G8" s="8">
        <v>7</v>
      </c>
      <c r="H8" s="9">
        <v>47</v>
      </c>
    </row>
    <row r="9" spans="1:8" ht="20.25" customHeight="1">
      <c r="A9" s="7" t="s">
        <v>292</v>
      </c>
      <c r="B9" s="8"/>
      <c r="C9" s="8"/>
      <c r="D9" s="8">
        <v>6</v>
      </c>
      <c r="E9" s="8">
        <v>86</v>
      </c>
      <c r="F9" s="8">
        <v>41</v>
      </c>
      <c r="G9" s="8">
        <v>13</v>
      </c>
      <c r="H9" s="9">
        <v>28</v>
      </c>
    </row>
    <row r="10" spans="1:8" ht="20.25" customHeight="1">
      <c r="A10" s="7" t="s">
        <v>293</v>
      </c>
      <c r="B10" s="8"/>
      <c r="C10" s="8"/>
      <c r="D10" s="8">
        <v>4</v>
      </c>
      <c r="E10" s="8"/>
      <c r="F10" s="8">
        <v>124</v>
      </c>
      <c r="G10" s="8">
        <v>17</v>
      </c>
      <c r="H10" s="9">
        <v>107</v>
      </c>
    </row>
    <row r="11" spans="1:8" ht="20.25" customHeight="1">
      <c r="A11" s="7" t="s">
        <v>294</v>
      </c>
      <c r="B11" s="8"/>
      <c r="C11" s="8"/>
      <c r="D11" s="8">
        <v>1</v>
      </c>
      <c r="E11" s="8">
        <v>21</v>
      </c>
      <c r="F11" s="8"/>
      <c r="G11" s="8"/>
      <c r="H11" s="9"/>
    </row>
    <row r="12" spans="1:8" ht="20.25" customHeight="1">
      <c r="A12" s="7" t="s">
        <v>295</v>
      </c>
      <c r="B12" s="8"/>
      <c r="C12" s="8">
        <v>1</v>
      </c>
      <c r="D12" s="8"/>
      <c r="E12" s="8">
        <v>36</v>
      </c>
      <c r="F12" s="8"/>
      <c r="G12" s="8"/>
      <c r="H12" s="9"/>
    </row>
    <row r="13" spans="1:8" ht="20.25" customHeight="1">
      <c r="A13" s="7" t="s">
        <v>296</v>
      </c>
      <c r="B13" s="8"/>
      <c r="C13" s="8">
        <v>8</v>
      </c>
      <c r="D13" s="8">
        <v>5</v>
      </c>
      <c r="E13" s="8">
        <v>590</v>
      </c>
      <c r="F13" s="8">
        <v>32</v>
      </c>
      <c r="G13" s="8">
        <v>27</v>
      </c>
      <c r="H13" s="9">
        <v>5</v>
      </c>
    </row>
    <row r="14" spans="1:8" ht="20.25" customHeight="1">
      <c r="A14" s="7" t="s">
        <v>297</v>
      </c>
      <c r="B14" s="8"/>
      <c r="C14" s="8">
        <v>13</v>
      </c>
      <c r="D14" s="8">
        <v>5</v>
      </c>
      <c r="E14" s="8">
        <v>784</v>
      </c>
      <c r="F14" s="8">
        <v>18</v>
      </c>
      <c r="G14" s="8">
        <v>18</v>
      </c>
      <c r="H14" s="9"/>
    </row>
    <row r="15" spans="1:8" ht="20.25" customHeight="1">
      <c r="A15" s="7" t="s">
        <v>298</v>
      </c>
      <c r="B15" s="8"/>
      <c r="C15" s="8">
        <v>11</v>
      </c>
      <c r="D15" s="8">
        <v>6</v>
      </c>
      <c r="E15" s="8">
        <v>962</v>
      </c>
      <c r="F15" s="8">
        <v>53</v>
      </c>
      <c r="G15" s="8">
        <v>37</v>
      </c>
      <c r="H15" s="9">
        <v>16</v>
      </c>
    </row>
    <row r="16" spans="1:8" ht="20.25" customHeight="1">
      <c r="A16" s="7" t="s">
        <v>299</v>
      </c>
      <c r="B16" s="8"/>
      <c r="C16" s="8">
        <v>7</v>
      </c>
      <c r="D16" s="8">
        <v>5</v>
      </c>
      <c r="E16" s="8">
        <v>555</v>
      </c>
      <c r="F16" s="8">
        <v>29</v>
      </c>
      <c r="G16" s="8">
        <v>7</v>
      </c>
      <c r="H16" s="9">
        <v>22</v>
      </c>
    </row>
    <row r="17" spans="1:8" ht="20.25" customHeight="1">
      <c r="A17" s="7" t="s">
        <v>300</v>
      </c>
      <c r="B17" s="8"/>
      <c r="C17" s="8">
        <v>9</v>
      </c>
      <c r="D17" s="8">
        <v>5</v>
      </c>
      <c r="E17" s="8">
        <v>697</v>
      </c>
      <c r="F17" s="8">
        <v>43</v>
      </c>
      <c r="G17" s="8">
        <v>16</v>
      </c>
      <c r="H17" s="9">
        <v>27</v>
      </c>
    </row>
    <row r="18" spans="1:8" ht="20.25" customHeight="1">
      <c r="A18" s="7" t="s">
        <v>301</v>
      </c>
      <c r="B18" s="8"/>
      <c r="C18" s="8">
        <v>12</v>
      </c>
      <c r="D18" s="8">
        <v>3</v>
      </c>
      <c r="E18" s="8">
        <v>953</v>
      </c>
      <c r="F18" s="8">
        <v>8</v>
      </c>
      <c r="G18" s="8">
        <v>8</v>
      </c>
      <c r="H18" s="9"/>
    </row>
    <row r="19" spans="1:8" ht="20.25" customHeight="1">
      <c r="A19" s="7" t="s">
        <v>302</v>
      </c>
      <c r="B19" s="8"/>
      <c r="C19" s="8">
        <v>10</v>
      </c>
      <c r="D19" s="8">
        <v>4</v>
      </c>
      <c r="E19" s="8">
        <v>732</v>
      </c>
      <c r="F19" s="8">
        <v>11</v>
      </c>
      <c r="G19" s="8">
        <v>11</v>
      </c>
      <c r="H19" s="9"/>
    </row>
    <row r="20" spans="1:8" ht="20.25" customHeight="1">
      <c r="A20" s="10" t="s">
        <v>303</v>
      </c>
      <c r="B20" s="11">
        <v>6</v>
      </c>
      <c r="C20" s="11">
        <v>1</v>
      </c>
      <c r="D20" s="11">
        <v>1</v>
      </c>
      <c r="E20" s="11">
        <v>40</v>
      </c>
      <c r="F20" s="11"/>
      <c r="G20" s="11"/>
      <c r="H20" s="12"/>
    </row>
    <row r="21" spans="1:8">
      <c r="A21" s="105" t="s">
        <v>311</v>
      </c>
      <c r="B21" s="105"/>
      <c r="C21" s="105"/>
      <c r="D21" s="105"/>
    </row>
  </sheetData>
  <mergeCells count="9">
    <mergeCell ref="G2:H2"/>
    <mergeCell ref="F2:F3"/>
    <mergeCell ref="A21:D21"/>
    <mergeCell ref="A1:H1"/>
    <mergeCell ref="A2:A3"/>
    <mergeCell ref="B2:B3"/>
    <mergeCell ref="C2:C3"/>
    <mergeCell ref="D2:D3"/>
    <mergeCell ref="E2:E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27"/>
  <sheetViews>
    <sheetView topLeftCell="V1" workbookViewId="0">
      <selection activeCell="AC6" sqref="AC6"/>
    </sheetView>
  </sheetViews>
  <sheetFormatPr defaultRowHeight="12.75"/>
  <cols>
    <col min="1" max="1" width="8.7109375" customWidth="1"/>
    <col min="2" max="2" width="8.85546875" customWidth="1"/>
    <col min="3" max="3" width="10.85546875" customWidth="1"/>
    <col min="4" max="4" width="8.7109375" customWidth="1"/>
    <col min="5" max="5" width="9.85546875" customWidth="1"/>
    <col min="6" max="6" width="6.42578125" customWidth="1"/>
    <col min="7" max="7" width="8.7109375" customWidth="1"/>
    <col min="8" max="8" width="6.42578125" customWidth="1"/>
    <col min="9" max="9" width="8.85546875" customWidth="1"/>
    <col min="10" max="10" width="6.5703125" customWidth="1"/>
    <col min="11" max="11" width="9.7109375" customWidth="1"/>
    <col min="12" max="12" width="6.85546875" customWidth="1"/>
    <col min="13" max="13" width="10" customWidth="1"/>
    <col min="14" max="14" width="9.85546875" customWidth="1"/>
    <col min="15" max="15" width="9.28515625" customWidth="1"/>
    <col min="16" max="16" width="8.42578125" customWidth="1"/>
    <col min="17" max="17" width="9.28515625" customWidth="1"/>
    <col min="18" max="18" width="6.85546875" customWidth="1"/>
    <col min="19" max="19" width="8.7109375" customWidth="1"/>
    <col min="20" max="22" width="9.85546875" customWidth="1"/>
    <col min="23" max="23" width="10.7109375" bestFit="1" customWidth="1"/>
    <col min="24" max="24" width="8.140625" customWidth="1"/>
    <col min="25" max="25" width="10.28515625" customWidth="1"/>
    <col min="26" max="26" width="7.140625" customWidth="1"/>
    <col min="27" max="28" width="10.5703125" customWidth="1"/>
    <col min="29" max="29" width="8" customWidth="1"/>
    <col min="30" max="30" width="8.7109375" customWidth="1"/>
    <col min="31" max="31" width="7.28515625" customWidth="1"/>
    <col min="32" max="32" width="8.42578125" customWidth="1"/>
    <col min="33" max="33" width="7.5703125" customWidth="1"/>
    <col min="34" max="34" width="9.7109375" customWidth="1"/>
    <col min="35" max="35" width="7.7109375" customWidth="1"/>
    <col min="36" max="36" width="9.7109375" customWidth="1"/>
    <col min="37" max="37" width="8.28515625" customWidth="1"/>
    <col min="38" max="39" width="8.85546875" customWidth="1"/>
    <col min="40" max="43" width="9.7109375" customWidth="1"/>
    <col min="44" max="46" width="10.42578125" customWidth="1"/>
    <col min="47" max="50" width="10.140625" customWidth="1"/>
    <col min="51" max="54" width="10.42578125" customWidth="1"/>
    <col min="55" max="56" width="9.28515625" customWidth="1"/>
    <col min="57" max="57" width="9.42578125" customWidth="1"/>
    <col min="58" max="58" width="10.7109375" bestFit="1" customWidth="1"/>
  </cols>
  <sheetData>
    <row r="1" spans="1:58" ht="18.75">
      <c r="A1" s="106" t="s">
        <v>219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4"/>
      <c r="Q1" s="120" t="s">
        <v>422</v>
      </c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 t="s">
        <v>423</v>
      </c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 t="s">
        <v>308</v>
      </c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</row>
    <row r="2" spans="1:58" ht="23.25" customHeight="1">
      <c r="A2" s="129" t="s">
        <v>64</v>
      </c>
      <c r="B2" s="108" t="s">
        <v>424</v>
      </c>
      <c r="C2" s="108" t="s">
        <v>169</v>
      </c>
      <c r="D2" s="108" t="s">
        <v>425</v>
      </c>
      <c r="E2" s="104" t="s">
        <v>418</v>
      </c>
      <c r="F2" s="104"/>
      <c r="G2" s="104" t="s">
        <v>170</v>
      </c>
      <c r="H2" s="104"/>
      <c r="I2" s="104" t="s">
        <v>171</v>
      </c>
      <c r="J2" s="104"/>
      <c r="K2" s="104" t="s">
        <v>172</v>
      </c>
      <c r="L2" s="104"/>
      <c r="M2" s="108" t="s">
        <v>426</v>
      </c>
      <c r="N2" s="108" t="s">
        <v>427</v>
      </c>
      <c r="O2" s="108" t="s">
        <v>428</v>
      </c>
      <c r="P2" s="115" t="s">
        <v>429</v>
      </c>
      <c r="Q2" s="104" t="s">
        <v>173</v>
      </c>
      <c r="R2" s="104"/>
      <c r="S2" s="108" t="s">
        <v>431</v>
      </c>
      <c r="T2" s="108" t="s">
        <v>174</v>
      </c>
      <c r="U2" s="108" t="s">
        <v>175</v>
      </c>
      <c r="V2" s="108" t="s">
        <v>176</v>
      </c>
      <c r="W2" s="104" t="s">
        <v>177</v>
      </c>
      <c r="X2" s="104"/>
      <c r="Y2" s="104" t="s">
        <v>178</v>
      </c>
      <c r="Z2" s="104"/>
      <c r="AA2" s="115" t="s">
        <v>475</v>
      </c>
      <c r="AB2" s="104" t="s">
        <v>180</v>
      </c>
      <c r="AC2" s="104"/>
      <c r="AD2" s="104" t="s">
        <v>181</v>
      </c>
      <c r="AE2" s="104"/>
      <c r="AF2" s="104" t="s">
        <v>182</v>
      </c>
      <c r="AG2" s="104"/>
      <c r="AH2" s="104" t="s">
        <v>183</v>
      </c>
      <c r="AI2" s="104"/>
      <c r="AJ2" s="104" t="s">
        <v>184</v>
      </c>
      <c r="AK2" s="104"/>
      <c r="AL2" s="104" t="s">
        <v>152</v>
      </c>
      <c r="AM2" s="104"/>
      <c r="AN2" s="104" t="s">
        <v>185</v>
      </c>
      <c r="AO2" s="104"/>
      <c r="AP2" s="118" t="s">
        <v>186</v>
      </c>
      <c r="AQ2" s="118"/>
      <c r="AR2" s="108" t="s">
        <v>187</v>
      </c>
      <c r="AS2" s="108" t="s">
        <v>188</v>
      </c>
      <c r="AT2" s="108" t="s">
        <v>189</v>
      </c>
      <c r="AU2" s="104" t="s">
        <v>190</v>
      </c>
      <c r="AV2" s="104"/>
      <c r="AW2" s="104" t="s">
        <v>191</v>
      </c>
      <c r="AX2" s="104"/>
      <c r="AY2" s="104" t="s">
        <v>162</v>
      </c>
      <c r="AZ2" s="104"/>
      <c r="BA2" s="104" t="s">
        <v>192</v>
      </c>
      <c r="BB2" s="104"/>
      <c r="BC2" s="104" t="s">
        <v>193</v>
      </c>
      <c r="BD2" s="104"/>
      <c r="BE2" s="104" t="s">
        <v>194</v>
      </c>
      <c r="BF2" s="116"/>
    </row>
    <row r="3" spans="1:58" ht="24.75" customHeight="1">
      <c r="A3" s="129"/>
      <c r="B3" s="104"/>
      <c r="C3" s="104"/>
      <c r="D3" s="104"/>
      <c r="E3" s="1" t="s">
        <v>195</v>
      </c>
      <c r="F3" s="41" t="s">
        <v>196</v>
      </c>
      <c r="G3" s="1" t="s">
        <v>195</v>
      </c>
      <c r="H3" s="41" t="s">
        <v>196</v>
      </c>
      <c r="I3" s="1" t="s">
        <v>195</v>
      </c>
      <c r="J3" s="41" t="s">
        <v>196</v>
      </c>
      <c r="K3" s="1" t="s">
        <v>195</v>
      </c>
      <c r="L3" s="41" t="s">
        <v>196</v>
      </c>
      <c r="M3" s="104"/>
      <c r="N3" s="104"/>
      <c r="O3" s="104"/>
      <c r="P3" s="114"/>
      <c r="Q3" s="1" t="s">
        <v>430</v>
      </c>
      <c r="R3" s="41" t="s">
        <v>196</v>
      </c>
      <c r="S3" s="104"/>
      <c r="T3" s="104"/>
      <c r="U3" s="104"/>
      <c r="V3" s="104"/>
      <c r="W3" s="1" t="s">
        <v>195</v>
      </c>
      <c r="X3" s="41" t="s">
        <v>196</v>
      </c>
      <c r="Y3" s="1" t="s">
        <v>195</v>
      </c>
      <c r="Z3" s="97" t="s">
        <v>196</v>
      </c>
      <c r="AA3" s="114"/>
      <c r="AB3" s="1" t="s">
        <v>197</v>
      </c>
      <c r="AC3" s="41" t="s">
        <v>196</v>
      </c>
      <c r="AD3" s="1" t="s">
        <v>197</v>
      </c>
      <c r="AE3" s="41" t="s">
        <v>196</v>
      </c>
      <c r="AF3" s="1" t="s">
        <v>197</v>
      </c>
      <c r="AG3" s="41" t="s">
        <v>196</v>
      </c>
      <c r="AH3" s="1" t="s">
        <v>197</v>
      </c>
      <c r="AI3" s="41" t="s">
        <v>196</v>
      </c>
      <c r="AJ3" s="1" t="s">
        <v>198</v>
      </c>
      <c r="AK3" s="41" t="s">
        <v>196</v>
      </c>
      <c r="AL3" s="1" t="s">
        <v>198</v>
      </c>
      <c r="AM3" s="41" t="s">
        <v>196</v>
      </c>
      <c r="AN3" s="1" t="s">
        <v>198</v>
      </c>
      <c r="AO3" s="41" t="s">
        <v>196</v>
      </c>
      <c r="AP3" s="1" t="s">
        <v>198</v>
      </c>
      <c r="AQ3" s="1" t="s">
        <v>196</v>
      </c>
      <c r="AR3" s="104"/>
      <c r="AS3" s="104"/>
      <c r="AT3" s="104"/>
      <c r="AU3" s="1" t="s">
        <v>199</v>
      </c>
      <c r="AV3" s="41" t="s">
        <v>196</v>
      </c>
      <c r="AW3" s="1" t="s">
        <v>199</v>
      </c>
      <c r="AX3" s="41" t="s">
        <v>196</v>
      </c>
      <c r="AY3" s="1" t="s">
        <v>199</v>
      </c>
      <c r="AZ3" s="41" t="s">
        <v>196</v>
      </c>
      <c r="BA3" s="1" t="s">
        <v>199</v>
      </c>
      <c r="BB3" s="41" t="s">
        <v>196</v>
      </c>
      <c r="BC3" s="1" t="s">
        <v>432</v>
      </c>
      <c r="BD3" s="1" t="s">
        <v>200</v>
      </c>
      <c r="BE3" s="1" t="s">
        <v>432</v>
      </c>
      <c r="BF3" s="2" t="s">
        <v>200</v>
      </c>
    </row>
    <row r="4" spans="1:58" ht="19.5" customHeight="1">
      <c r="A4" s="4" t="s">
        <v>112</v>
      </c>
      <c r="B4" s="35">
        <v>9789.43</v>
      </c>
      <c r="C4" s="35">
        <v>157901.05840000001</v>
      </c>
      <c r="D4" s="35">
        <v>619.97241178720299</v>
      </c>
      <c r="E4" s="35">
        <v>59426.59</v>
      </c>
      <c r="F4" s="38">
        <v>8.6999999999999993</v>
      </c>
      <c r="G4" s="35">
        <v>4798.3599999999997</v>
      </c>
      <c r="H4" s="38">
        <v>3.8</v>
      </c>
      <c r="I4" s="5">
        <v>28788.11</v>
      </c>
      <c r="J4" s="38">
        <v>9.1999999999999993</v>
      </c>
      <c r="K4" s="35">
        <v>25840.12</v>
      </c>
      <c r="L4" s="38">
        <v>8.9</v>
      </c>
      <c r="M4" s="38">
        <v>8.0744326739932415</v>
      </c>
      <c r="N4" s="38">
        <v>48.443146409713236</v>
      </c>
      <c r="O4" s="38">
        <v>43.482420916293528</v>
      </c>
      <c r="P4" s="5">
        <v>60879</v>
      </c>
      <c r="Q4" s="35">
        <v>9198.26</v>
      </c>
      <c r="R4" s="38">
        <v>4</v>
      </c>
      <c r="S4" s="35">
        <v>4596.6000000000004</v>
      </c>
      <c r="T4" s="35">
        <v>335.88780000000003</v>
      </c>
      <c r="U4" s="35">
        <v>3134.0488999999998</v>
      </c>
      <c r="V4" s="35">
        <v>769.63932569999997</v>
      </c>
      <c r="W4" s="35">
        <v>41599.132299999997</v>
      </c>
      <c r="X4" s="38">
        <v>15.8</v>
      </c>
      <c r="Y4" s="35">
        <v>5817.9538000000002</v>
      </c>
      <c r="Z4" s="38">
        <v>6.8586731581224143</v>
      </c>
      <c r="AA4" s="38">
        <v>12.6</v>
      </c>
      <c r="AB4" s="35">
        <v>2771.1548600000001</v>
      </c>
      <c r="AC4" s="28">
        <v>4</v>
      </c>
      <c r="AD4" s="35">
        <v>1447.4545000000001</v>
      </c>
      <c r="AE4" s="61">
        <v>7.9</v>
      </c>
      <c r="AF4" s="61">
        <v>1323.70036</v>
      </c>
      <c r="AG4" s="20" t="s">
        <v>201</v>
      </c>
      <c r="AH4" s="35">
        <v>151.95116582</v>
      </c>
      <c r="AI4" s="38">
        <v>8.1260541729078604</v>
      </c>
      <c r="AJ4" s="35">
        <v>5026.71</v>
      </c>
      <c r="AK4" s="61">
        <v>10.199999999999999</v>
      </c>
      <c r="AL4" s="35">
        <v>7175.9003000000002</v>
      </c>
      <c r="AM4" s="61">
        <v>7.3</v>
      </c>
      <c r="AN4" s="35">
        <v>4977.7241999999997</v>
      </c>
      <c r="AO4" s="28">
        <v>3.06</v>
      </c>
      <c r="AP4" s="35">
        <v>3354.9582</v>
      </c>
      <c r="AQ4" s="38">
        <v>10.76</v>
      </c>
      <c r="AR4" s="35">
        <v>69151.916658482005</v>
      </c>
      <c r="AS4" s="35">
        <v>33367.532514320999</v>
      </c>
      <c r="AT4" s="35">
        <v>53662.160374717103</v>
      </c>
      <c r="AU4" s="62">
        <v>29221.938361632088</v>
      </c>
      <c r="AV4" s="38">
        <v>8.7028941757914673</v>
      </c>
      <c r="AW4" s="5">
        <v>18323</v>
      </c>
      <c r="AX4" s="38">
        <v>10.1</v>
      </c>
      <c r="AY4" s="69">
        <v>11882.259650006843</v>
      </c>
      <c r="AZ4" s="38">
        <v>11.185728027618214</v>
      </c>
      <c r="BA4" s="5">
        <v>7962</v>
      </c>
      <c r="BB4" s="38">
        <v>15.8</v>
      </c>
      <c r="BC4" s="35">
        <v>4223.4858999999997</v>
      </c>
      <c r="BD4" s="38">
        <v>3.4376358488343399</v>
      </c>
      <c r="BE4" s="35">
        <v>3230.4706000000001</v>
      </c>
      <c r="BF4" s="89">
        <v>3.6216588527109526</v>
      </c>
    </row>
    <row r="5" spans="1:58" ht="19.5" customHeight="1">
      <c r="A5" s="7" t="s">
        <v>202</v>
      </c>
      <c r="B5" s="36">
        <v>706.69</v>
      </c>
      <c r="C5" s="36">
        <v>7998.4112999999998</v>
      </c>
      <c r="D5" s="36">
        <v>883.53795959455113</v>
      </c>
      <c r="E5" s="36">
        <v>5770.6</v>
      </c>
      <c r="F5" s="39">
        <v>8.7579999999999991</v>
      </c>
      <c r="G5" s="36">
        <v>299.11</v>
      </c>
      <c r="H5" s="39">
        <v>4.2</v>
      </c>
      <c r="I5" s="8">
        <v>2215.16</v>
      </c>
      <c r="J5" s="39">
        <v>8.8000000000000007</v>
      </c>
      <c r="K5" s="36">
        <v>3256.33</v>
      </c>
      <c r="L5" s="39">
        <v>9.1</v>
      </c>
      <c r="M5" s="39">
        <v>5.1833431532249676</v>
      </c>
      <c r="N5" s="39">
        <v>38.386996152913035</v>
      </c>
      <c r="O5" s="39">
        <v>56.429660693861983</v>
      </c>
      <c r="P5" s="8">
        <v>82052</v>
      </c>
      <c r="Q5" s="36">
        <v>524.22029999999995</v>
      </c>
      <c r="R5" s="39">
        <v>4.1586961884161298</v>
      </c>
      <c r="S5" s="36">
        <v>271.19</v>
      </c>
      <c r="T5" s="36">
        <v>4.9489000000000001</v>
      </c>
      <c r="U5" s="36">
        <v>131.0181</v>
      </c>
      <c r="V5" s="36">
        <v>40.666140800000001</v>
      </c>
      <c r="W5" s="36">
        <v>3063.4425000000001</v>
      </c>
      <c r="X5" s="39">
        <v>16.100000000000001</v>
      </c>
      <c r="Y5" s="36">
        <v>917.37059999999997</v>
      </c>
      <c r="Z5" s="39">
        <v>27.205097685109166</v>
      </c>
      <c r="AA5" s="39">
        <v>12.6</v>
      </c>
      <c r="AB5" s="36">
        <v>105.0013</v>
      </c>
      <c r="AC5" s="29">
        <v>9.6999999999999993</v>
      </c>
      <c r="AD5" s="36">
        <v>60.611899999999999</v>
      </c>
      <c r="AE5" s="60">
        <v>10.5</v>
      </c>
      <c r="AF5" s="60">
        <v>44.389400000000002</v>
      </c>
      <c r="AG5" s="22">
        <v>8.5</v>
      </c>
      <c r="AH5" s="36">
        <v>14.3497</v>
      </c>
      <c r="AI5" s="39">
        <v>8.6653944598421795</v>
      </c>
      <c r="AJ5" s="36">
        <v>543.12779999999998</v>
      </c>
      <c r="AK5" s="60">
        <v>12.7</v>
      </c>
      <c r="AL5" s="36">
        <v>571.88570000000004</v>
      </c>
      <c r="AM5" s="60">
        <v>10.1</v>
      </c>
      <c r="AN5" s="36">
        <v>455.58080000000001</v>
      </c>
      <c r="AO5" s="29">
        <v>9.36</v>
      </c>
      <c r="AP5" s="36">
        <v>391.5523</v>
      </c>
      <c r="AQ5" s="39">
        <v>11.57</v>
      </c>
      <c r="AR5" s="36">
        <v>12007.376427260104</v>
      </c>
      <c r="AS5" s="36">
        <v>3567.1757152224063</v>
      </c>
      <c r="AT5" s="36">
        <v>10002.591020166117</v>
      </c>
      <c r="AU5" s="8">
        <v>38763</v>
      </c>
      <c r="AV5" s="39">
        <v>8.6999999999999993</v>
      </c>
      <c r="AW5" s="8">
        <v>22981</v>
      </c>
      <c r="AX5" s="39">
        <v>6.1</v>
      </c>
      <c r="AY5" s="70">
        <v>14726</v>
      </c>
      <c r="AZ5" s="39">
        <v>11.2</v>
      </c>
      <c r="BA5" s="8">
        <v>8581</v>
      </c>
      <c r="BB5" s="39">
        <v>10</v>
      </c>
      <c r="BC5" s="36">
        <v>261.41250000000002</v>
      </c>
      <c r="BD5" s="39">
        <v>1.2174945337809817</v>
      </c>
      <c r="BE5" s="36">
        <v>150.76840000000001</v>
      </c>
      <c r="BF5" s="88">
        <v>1.1573131334140703</v>
      </c>
    </row>
    <row r="6" spans="1:58" ht="19.5" customHeight="1">
      <c r="A6" s="7" t="s">
        <v>203</v>
      </c>
      <c r="B6" s="36">
        <v>904.62</v>
      </c>
      <c r="C6" s="36">
        <v>11281.996200000001</v>
      </c>
      <c r="D6" s="36">
        <v>801.82618746139963</v>
      </c>
      <c r="E6" s="36">
        <v>8692.1</v>
      </c>
      <c r="F6" s="39">
        <v>8</v>
      </c>
      <c r="G6" s="36">
        <v>362.56</v>
      </c>
      <c r="H6" s="39">
        <v>3.9</v>
      </c>
      <c r="I6" s="8">
        <v>3882.41</v>
      </c>
      <c r="J6" s="39">
        <v>8.4</v>
      </c>
      <c r="K6" s="36">
        <v>4447.13</v>
      </c>
      <c r="L6" s="39">
        <v>7.9</v>
      </c>
      <c r="M6" s="39">
        <v>4.1711439122881693</v>
      </c>
      <c r="N6" s="39">
        <v>44.66596104508691</v>
      </c>
      <c r="O6" s="39">
        <v>51.162895042624911</v>
      </c>
      <c r="P6" s="8">
        <v>96524</v>
      </c>
      <c r="Q6" s="36">
        <v>630.0422115784753</v>
      </c>
      <c r="R6" s="39">
        <v>3.9095068646343805</v>
      </c>
      <c r="S6" s="36">
        <v>323.02</v>
      </c>
      <c r="T6" s="36">
        <v>39.802799999999998</v>
      </c>
      <c r="U6" s="36">
        <v>118.6771</v>
      </c>
      <c r="V6" s="36">
        <v>59.552673800000001</v>
      </c>
      <c r="W6" s="36">
        <v>5766.0308000000005</v>
      </c>
      <c r="X6" s="39">
        <v>16.100000000000001</v>
      </c>
      <c r="Y6" s="36">
        <v>1117.7297000000001</v>
      </c>
      <c r="Z6" s="39">
        <v>6.600409013479819</v>
      </c>
      <c r="AA6" s="39">
        <v>12.6</v>
      </c>
      <c r="AB6" s="36">
        <v>798.88329999999996</v>
      </c>
      <c r="AC6" s="29">
        <v>2.5</v>
      </c>
      <c r="AD6" s="36">
        <v>457.76960000000003</v>
      </c>
      <c r="AE6" s="60">
        <v>9.1</v>
      </c>
      <c r="AF6" s="60">
        <v>341.11369999999999</v>
      </c>
      <c r="AG6" s="22">
        <v>-5.2</v>
      </c>
      <c r="AH6" s="36">
        <v>60.8100436</v>
      </c>
      <c r="AI6" s="39">
        <v>10.146361060997954</v>
      </c>
      <c r="AJ6" s="36">
        <v>895.245</v>
      </c>
      <c r="AK6" s="60">
        <v>13.5</v>
      </c>
      <c r="AL6" s="36">
        <v>1074.7138</v>
      </c>
      <c r="AM6" s="60">
        <v>6</v>
      </c>
      <c r="AN6" s="36">
        <v>1340.0534</v>
      </c>
      <c r="AO6" s="29">
        <v>0.55000000000000004</v>
      </c>
      <c r="AP6" s="36">
        <v>599.03390000000002</v>
      </c>
      <c r="AQ6" s="39">
        <v>12.66</v>
      </c>
      <c r="AR6" s="36">
        <v>11907.9535600744</v>
      </c>
      <c r="AS6" s="36">
        <v>4495.9526277090999</v>
      </c>
      <c r="AT6" s="36">
        <v>10530.5995251645</v>
      </c>
      <c r="AU6" s="8">
        <v>38294</v>
      </c>
      <c r="AV6" s="39">
        <v>8.6999999999999993</v>
      </c>
      <c r="AW6" s="8">
        <v>24016</v>
      </c>
      <c r="AX6" s="39">
        <v>8.9</v>
      </c>
      <c r="AY6" s="70">
        <v>17461</v>
      </c>
      <c r="AZ6" s="39">
        <v>11</v>
      </c>
      <c r="BA6" s="8">
        <v>10808</v>
      </c>
      <c r="BB6" s="39">
        <v>10.4</v>
      </c>
      <c r="BC6" s="36">
        <v>337.81970000000001</v>
      </c>
      <c r="BD6" s="39">
        <v>-0.42753533908961061</v>
      </c>
      <c r="BE6" s="36">
        <v>205.7653</v>
      </c>
      <c r="BF6" s="88">
        <v>-1.2927647579729848</v>
      </c>
    </row>
    <row r="7" spans="1:58" ht="19.5" customHeight="1">
      <c r="A7" s="7" t="s">
        <v>204</v>
      </c>
      <c r="B7" s="36">
        <v>461.5</v>
      </c>
      <c r="C7" s="36">
        <v>5964.92</v>
      </c>
      <c r="D7" s="36">
        <v>773.69017522447916</v>
      </c>
      <c r="E7" s="36">
        <v>4029.77</v>
      </c>
      <c r="F7" s="39">
        <v>7.4</v>
      </c>
      <c r="G7" s="36">
        <v>143.80000000000001</v>
      </c>
      <c r="H7" s="39">
        <v>4</v>
      </c>
      <c r="I7" s="8">
        <v>2251.5100000000002</v>
      </c>
      <c r="J7" s="39">
        <v>8.4</v>
      </c>
      <c r="K7" s="36">
        <v>1634.46</v>
      </c>
      <c r="L7" s="39">
        <v>5.8</v>
      </c>
      <c r="M7" s="39">
        <v>3.5684418713723121</v>
      </c>
      <c r="N7" s="39">
        <v>55.871923211498427</v>
      </c>
      <c r="O7" s="39">
        <v>40.559634917129266</v>
      </c>
      <c r="P7" s="8">
        <v>87531</v>
      </c>
      <c r="Q7" s="36">
        <v>252.45410000000001</v>
      </c>
      <c r="R7" s="39">
        <v>4.1183791357404687</v>
      </c>
      <c r="S7" s="36">
        <v>153.22</v>
      </c>
      <c r="T7" s="36">
        <v>1.9862</v>
      </c>
      <c r="U7" s="36">
        <v>121.0029</v>
      </c>
      <c r="V7" s="36">
        <v>17.2888327</v>
      </c>
      <c r="W7" s="36">
        <v>2404.5893000000001</v>
      </c>
      <c r="X7" s="39">
        <v>15.7</v>
      </c>
      <c r="Y7" s="36">
        <v>236.19839999999999</v>
      </c>
      <c r="Z7" s="39">
        <v>17.878413731081679</v>
      </c>
      <c r="AA7" s="39">
        <v>12.4</v>
      </c>
      <c r="AB7" s="36">
        <v>89.393600000000006</v>
      </c>
      <c r="AC7" s="29">
        <v>-0.6</v>
      </c>
      <c r="AD7" s="36">
        <v>55.984299999999998</v>
      </c>
      <c r="AE7" s="60">
        <v>6.9</v>
      </c>
      <c r="AF7" s="60">
        <v>33.409300000000002</v>
      </c>
      <c r="AG7" s="22">
        <v>-11.1</v>
      </c>
      <c r="AH7" s="36">
        <v>5.4419000000000004</v>
      </c>
      <c r="AI7" s="39">
        <v>3.3285231458626052</v>
      </c>
      <c r="AJ7" s="36">
        <v>292.5496</v>
      </c>
      <c r="AK7" s="60">
        <v>7.1</v>
      </c>
      <c r="AL7" s="36">
        <v>342.52640000000002</v>
      </c>
      <c r="AM7" s="60">
        <v>5.5</v>
      </c>
      <c r="AN7" s="36">
        <v>256.47230000000002</v>
      </c>
      <c r="AO7" s="29">
        <v>1.96</v>
      </c>
      <c r="AP7" s="36">
        <v>180.5385</v>
      </c>
      <c r="AQ7" s="39">
        <v>10.63</v>
      </c>
      <c r="AR7" s="36">
        <v>3625.7926846246</v>
      </c>
      <c r="AS7" s="36">
        <v>2046.5393399518</v>
      </c>
      <c r="AT7" s="36">
        <v>2532.4796813703001</v>
      </c>
      <c r="AU7" s="8">
        <v>33534</v>
      </c>
      <c r="AV7" s="39">
        <v>8.6</v>
      </c>
      <c r="AW7" s="8">
        <v>19904</v>
      </c>
      <c r="AX7" s="39">
        <v>8</v>
      </c>
      <c r="AY7" s="70">
        <v>15531</v>
      </c>
      <c r="AZ7" s="39">
        <v>11.5</v>
      </c>
      <c r="BA7" s="8">
        <v>9089</v>
      </c>
      <c r="BB7" s="39">
        <v>11.8</v>
      </c>
      <c r="BC7" s="36">
        <v>323.01900000000001</v>
      </c>
      <c r="BD7" s="39">
        <v>-1.6510687738284224</v>
      </c>
      <c r="BE7" s="36">
        <v>273.62200000000001</v>
      </c>
      <c r="BF7" s="88">
        <v>-2.7209631556830067</v>
      </c>
    </row>
    <row r="8" spans="1:58" ht="19.5" customHeight="1">
      <c r="A8" s="7" t="s">
        <v>205</v>
      </c>
      <c r="B8" s="36">
        <v>383.09888150536818</v>
      </c>
      <c r="C8" s="36">
        <v>4563.5280999999995</v>
      </c>
      <c r="D8" s="36">
        <v>839.47961557499389</v>
      </c>
      <c r="E8" s="36">
        <v>1980.13</v>
      </c>
      <c r="F8" s="39">
        <v>9</v>
      </c>
      <c r="G8" s="36">
        <v>156.09</v>
      </c>
      <c r="H8" s="39">
        <v>3.6</v>
      </c>
      <c r="I8" s="8">
        <v>1099.76</v>
      </c>
      <c r="J8" s="39">
        <v>9.1999999999999993</v>
      </c>
      <c r="K8" s="36">
        <v>724.28</v>
      </c>
      <c r="L8" s="39">
        <v>9.6999999999999993</v>
      </c>
      <c r="M8" s="39">
        <v>7.8828157747218617</v>
      </c>
      <c r="N8" s="39">
        <v>55.539787791710644</v>
      </c>
      <c r="O8" s="39">
        <v>36.577396433567486</v>
      </c>
      <c r="P8" s="8">
        <v>51890</v>
      </c>
      <c r="Q8" s="36">
        <v>293.6644</v>
      </c>
      <c r="R8" s="39">
        <v>3.6562248164156586</v>
      </c>
      <c r="S8" s="36">
        <v>170.55</v>
      </c>
      <c r="T8" s="36">
        <v>9.6387</v>
      </c>
      <c r="U8" s="36">
        <v>46.404400000000003</v>
      </c>
      <c r="V8" s="36">
        <v>26.038961199999999</v>
      </c>
      <c r="W8" s="36">
        <v>1430.0088000000001</v>
      </c>
      <c r="X8" s="39">
        <v>15.5</v>
      </c>
      <c r="Y8" s="36">
        <v>215.70160000000001</v>
      </c>
      <c r="Z8" s="39">
        <v>-2.1120851423403195</v>
      </c>
      <c r="AA8" s="39">
        <v>12.7</v>
      </c>
      <c r="AB8" s="36">
        <v>14.4041</v>
      </c>
      <c r="AC8" s="29">
        <v>15.1</v>
      </c>
      <c r="AD8" s="36">
        <v>11.5373</v>
      </c>
      <c r="AE8" s="60">
        <v>21.9</v>
      </c>
      <c r="AF8" s="60">
        <v>2.8668</v>
      </c>
      <c r="AG8" s="22">
        <v>-5.9</v>
      </c>
      <c r="AH8" s="36">
        <v>1.0455000000000001</v>
      </c>
      <c r="AI8" s="39">
        <v>-34.037854889589902</v>
      </c>
      <c r="AJ8" s="36">
        <v>137.87700000000001</v>
      </c>
      <c r="AK8" s="60">
        <v>5.5</v>
      </c>
      <c r="AL8" s="36">
        <v>217.21119999999999</v>
      </c>
      <c r="AM8" s="60">
        <v>4.5</v>
      </c>
      <c r="AN8" s="36">
        <v>76.236099999999993</v>
      </c>
      <c r="AO8" s="29">
        <v>8.18</v>
      </c>
      <c r="AP8" s="36">
        <v>95.994900000000001</v>
      </c>
      <c r="AQ8" s="39">
        <v>5.91</v>
      </c>
      <c r="AR8" s="36">
        <v>1330.3809129852</v>
      </c>
      <c r="AS8" s="36">
        <v>867.29719651120001</v>
      </c>
      <c r="AT8" s="36">
        <v>1018.2022594431</v>
      </c>
      <c r="AU8" s="8">
        <v>27596</v>
      </c>
      <c r="AV8" s="39">
        <v>9.3000000000000007</v>
      </c>
      <c r="AW8" s="8">
        <v>17587</v>
      </c>
      <c r="AX8" s="39">
        <v>8.6</v>
      </c>
      <c r="AY8" s="70">
        <v>12145</v>
      </c>
      <c r="AZ8" s="39">
        <v>11.6</v>
      </c>
      <c r="BA8" s="8">
        <v>7473</v>
      </c>
      <c r="BB8" s="39">
        <v>8.8000000000000007</v>
      </c>
      <c r="BC8" s="36">
        <v>125.05428025000001</v>
      </c>
      <c r="BD8" s="39">
        <v>-2.6227645077770649</v>
      </c>
      <c r="BE8" s="36">
        <v>92.963380970000003</v>
      </c>
      <c r="BF8" s="88">
        <v>-3.222018095242063</v>
      </c>
    </row>
    <row r="9" spans="1:58" ht="19.5" customHeight="1">
      <c r="A9" s="7" t="s">
        <v>206</v>
      </c>
      <c r="B9" s="36">
        <v>209.91</v>
      </c>
      <c r="C9" s="36">
        <v>8243.2615999999998</v>
      </c>
      <c r="D9" s="36">
        <v>254.64435096903875</v>
      </c>
      <c r="E9" s="36">
        <v>3430.49</v>
      </c>
      <c r="F9" s="39">
        <v>10</v>
      </c>
      <c r="G9" s="36">
        <v>123.99</v>
      </c>
      <c r="H9" s="39">
        <v>4</v>
      </c>
      <c r="I9" s="8">
        <v>2345.08</v>
      </c>
      <c r="J9" s="39">
        <v>10.5</v>
      </c>
      <c r="K9" s="36">
        <v>961.42</v>
      </c>
      <c r="L9" s="39">
        <v>9.1999999999999993</v>
      </c>
      <c r="M9" s="39">
        <v>3.6143524685977808</v>
      </c>
      <c r="N9" s="39">
        <v>68.359913598348925</v>
      </c>
      <c r="O9" s="39">
        <v>28.025733933053296</v>
      </c>
      <c r="P9" s="8">
        <v>163982</v>
      </c>
      <c r="Q9" s="36">
        <v>243.17080000000001</v>
      </c>
      <c r="R9" s="39">
        <v>4.074475522361837</v>
      </c>
      <c r="S9" s="36">
        <v>93.61</v>
      </c>
      <c r="T9" s="36">
        <v>0.34889999999999999</v>
      </c>
      <c r="U9" s="36">
        <v>27.9619</v>
      </c>
      <c r="V9" s="36">
        <v>23.306104900000001</v>
      </c>
      <c r="W9" s="36">
        <v>2708.2022000000002</v>
      </c>
      <c r="X9" s="39">
        <v>16.100000000000001</v>
      </c>
      <c r="Y9" s="36">
        <v>198.45050000000001</v>
      </c>
      <c r="Z9" s="39">
        <v>12.908713435619433</v>
      </c>
      <c r="AA9" s="39">
        <v>12.6</v>
      </c>
      <c r="AB9" s="36">
        <v>132.5607</v>
      </c>
      <c r="AC9" s="29">
        <v>4.0999999999999996</v>
      </c>
      <c r="AD9" s="36">
        <v>60.948799999999999</v>
      </c>
      <c r="AE9" s="60">
        <v>5.0999999999999996</v>
      </c>
      <c r="AF9" s="60">
        <v>71.611900000000006</v>
      </c>
      <c r="AG9" s="22">
        <v>3.3</v>
      </c>
      <c r="AH9" s="36">
        <v>2.1509800000000001</v>
      </c>
      <c r="AI9" s="39">
        <v>11.247995862425642</v>
      </c>
      <c r="AJ9" s="36">
        <v>206.23500000000001</v>
      </c>
      <c r="AK9" s="60">
        <v>12.2</v>
      </c>
      <c r="AL9" s="36">
        <v>241.35589999999999</v>
      </c>
      <c r="AM9" s="60">
        <v>3.9</v>
      </c>
      <c r="AN9" s="36">
        <v>184.58250000000001</v>
      </c>
      <c r="AO9" s="29">
        <v>7.79</v>
      </c>
      <c r="AP9" s="36">
        <v>177.32749999999999</v>
      </c>
      <c r="AQ9" s="39">
        <v>8.82</v>
      </c>
      <c r="AR9" s="36">
        <v>3300.0851284383002</v>
      </c>
      <c r="AS9" s="36">
        <v>1191.6942148562</v>
      </c>
      <c r="AT9" s="36">
        <v>2600.0396662322</v>
      </c>
      <c r="AU9" s="8">
        <v>36940</v>
      </c>
      <c r="AV9" s="39">
        <v>8.6999999999999993</v>
      </c>
      <c r="AW9" s="8">
        <v>21925</v>
      </c>
      <c r="AX9" s="39">
        <v>12</v>
      </c>
      <c r="AY9" s="70">
        <v>14456</v>
      </c>
      <c r="AZ9" s="39">
        <v>11.2</v>
      </c>
      <c r="BA9" s="8">
        <v>8580</v>
      </c>
      <c r="BB9" s="39">
        <v>9.8000000000000007</v>
      </c>
      <c r="BC9" s="36">
        <v>231.23240000000001</v>
      </c>
      <c r="BD9" s="39">
        <v>5.7046936913380009</v>
      </c>
      <c r="BE9" s="36">
        <v>207.92169999999999</v>
      </c>
      <c r="BF9" s="88">
        <v>5.5369386416747712</v>
      </c>
    </row>
    <row r="10" spans="1:58" ht="19.5" customHeight="1">
      <c r="A10" s="7" t="s">
        <v>113</v>
      </c>
      <c r="B10" s="36">
        <v>700.23</v>
      </c>
      <c r="C10" s="36">
        <v>13851.495800000001</v>
      </c>
      <c r="D10" s="36">
        <v>505.52663056072254</v>
      </c>
      <c r="E10" s="36">
        <v>6002.08</v>
      </c>
      <c r="F10" s="39">
        <v>9.1</v>
      </c>
      <c r="G10" s="36">
        <v>441.27</v>
      </c>
      <c r="H10" s="39">
        <v>3.9</v>
      </c>
      <c r="I10" s="8">
        <v>3212.35</v>
      </c>
      <c r="J10" s="39">
        <v>8.8000000000000007</v>
      </c>
      <c r="K10" s="36">
        <v>2348.46</v>
      </c>
      <c r="L10" s="39">
        <v>10.4</v>
      </c>
      <c r="M10" s="39">
        <v>7.3519513235411722</v>
      </c>
      <c r="N10" s="39">
        <v>53.52061285421054</v>
      </c>
      <c r="O10" s="39">
        <v>39.127435822248287</v>
      </c>
      <c r="P10" s="8">
        <v>85795</v>
      </c>
      <c r="Q10" s="36">
        <v>781.63139999999999</v>
      </c>
      <c r="R10" s="39">
        <v>3.9300001953313597</v>
      </c>
      <c r="S10" s="36">
        <v>202.71</v>
      </c>
      <c r="T10" s="36">
        <v>45.967399999999998</v>
      </c>
      <c r="U10" s="36">
        <v>549.22540000000004</v>
      </c>
      <c r="V10" s="36">
        <v>49.996291800000002</v>
      </c>
      <c r="W10" s="36">
        <v>4101.0599000000002</v>
      </c>
      <c r="X10" s="39">
        <v>15.9</v>
      </c>
      <c r="Y10" s="36">
        <v>611.79499999999996</v>
      </c>
      <c r="Z10" s="39">
        <v>5.7736311685868742</v>
      </c>
      <c r="AA10" s="39">
        <v>12.7</v>
      </c>
      <c r="AB10" s="36">
        <v>527.51800000000003</v>
      </c>
      <c r="AC10" s="29">
        <v>7.6</v>
      </c>
      <c r="AD10" s="36">
        <v>294.03570000000002</v>
      </c>
      <c r="AE10" s="60">
        <v>0.8</v>
      </c>
      <c r="AF10" s="60">
        <v>233.48230000000001</v>
      </c>
      <c r="AG10" s="22">
        <v>17.7</v>
      </c>
      <c r="AH10" s="36">
        <v>17.690300000000001</v>
      </c>
      <c r="AI10" s="39">
        <v>10.153365255888968</v>
      </c>
      <c r="AJ10" s="36">
        <v>490.16460000000001</v>
      </c>
      <c r="AK10" s="60">
        <v>12.1</v>
      </c>
      <c r="AL10" s="36">
        <v>574.86329999999998</v>
      </c>
      <c r="AM10" s="60">
        <v>6.1</v>
      </c>
      <c r="AN10" s="36">
        <v>487.38740000000001</v>
      </c>
      <c r="AO10" s="29">
        <v>4.2699999999999996</v>
      </c>
      <c r="AP10" s="36">
        <v>342.15289999999999</v>
      </c>
      <c r="AQ10" s="39">
        <v>8.2200000000000006</v>
      </c>
      <c r="AR10" s="36">
        <v>6417.9695163833003</v>
      </c>
      <c r="AS10" s="36">
        <v>3424.7234738707998</v>
      </c>
      <c r="AT10" s="36">
        <v>4285.2949751798997</v>
      </c>
      <c r="AU10" s="8">
        <v>35791</v>
      </c>
      <c r="AV10" s="39">
        <v>8.6</v>
      </c>
      <c r="AW10" s="8">
        <v>23529</v>
      </c>
      <c r="AX10" s="39">
        <v>6.9</v>
      </c>
      <c r="AY10" s="70">
        <v>16656</v>
      </c>
      <c r="AZ10" s="39">
        <v>11.4</v>
      </c>
      <c r="BA10" s="8">
        <v>8588</v>
      </c>
      <c r="BB10" s="39">
        <v>16.899999999999999</v>
      </c>
      <c r="BC10" s="36">
        <v>407.608</v>
      </c>
      <c r="BD10" s="39">
        <v>5.5240059813022171</v>
      </c>
      <c r="BE10" s="36">
        <v>323.6653</v>
      </c>
      <c r="BF10" s="88">
        <v>5.6756900591840775</v>
      </c>
    </row>
    <row r="11" spans="1:58" ht="19.5" customHeight="1">
      <c r="A11" s="7" t="s">
        <v>207</v>
      </c>
      <c r="B11" s="36">
        <v>924.72</v>
      </c>
      <c r="C11" s="36">
        <v>16143.140500000001</v>
      </c>
      <c r="D11" s="36">
        <v>572.8253433710745</v>
      </c>
      <c r="E11" s="36">
        <v>4786.74</v>
      </c>
      <c r="F11" s="39">
        <v>9.0631000000000004</v>
      </c>
      <c r="G11" s="36">
        <v>456.24</v>
      </c>
      <c r="H11" s="39">
        <v>4</v>
      </c>
      <c r="I11" s="8">
        <v>2431.96</v>
      </c>
      <c r="J11" s="39">
        <v>9.6999999999999993</v>
      </c>
      <c r="K11" s="36">
        <v>1898.54</v>
      </c>
      <c r="L11" s="39">
        <v>9.3000000000000007</v>
      </c>
      <c r="M11" s="39">
        <v>9.5313302999536234</v>
      </c>
      <c r="N11" s="39">
        <v>50.806185420557625</v>
      </c>
      <c r="O11" s="39">
        <v>39.662484279488758</v>
      </c>
      <c r="P11" s="8">
        <v>51826</v>
      </c>
      <c r="Q11" s="36">
        <v>895.78440000000001</v>
      </c>
      <c r="R11" s="39">
        <v>4.0157545017522409</v>
      </c>
      <c r="S11" s="36">
        <v>464.4</v>
      </c>
      <c r="T11" s="36">
        <v>21.332000000000001</v>
      </c>
      <c r="U11" s="36">
        <v>300.6728</v>
      </c>
      <c r="V11" s="36">
        <v>140.35682170000001</v>
      </c>
      <c r="W11" s="36">
        <v>3969.0837000000001</v>
      </c>
      <c r="X11" s="39">
        <v>15.7</v>
      </c>
      <c r="Y11" s="36">
        <v>450.01209999999998</v>
      </c>
      <c r="Z11" s="39">
        <v>-25.253491813816439</v>
      </c>
      <c r="AA11" s="39">
        <v>12.6</v>
      </c>
      <c r="AB11" s="36">
        <v>177.8647</v>
      </c>
      <c r="AC11" s="29">
        <v>10.1</v>
      </c>
      <c r="AD11" s="36">
        <v>123.29040000000001</v>
      </c>
      <c r="AE11" s="60">
        <v>6.3</v>
      </c>
      <c r="AF11" s="60">
        <v>54.574300000000001</v>
      </c>
      <c r="AG11" s="22">
        <v>19.7</v>
      </c>
      <c r="AH11" s="36">
        <v>8.9750999999999994</v>
      </c>
      <c r="AI11" s="39">
        <v>10.774984263339139</v>
      </c>
      <c r="AJ11" s="36">
        <v>430.1789</v>
      </c>
      <c r="AK11" s="60">
        <v>12.1</v>
      </c>
      <c r="AL11" s="36">
        <v>527.75789999999995</v>
      </c>
      <c r="AM11" s="60">
        <v>6.8</v>
      </c>
      <c r="AN11" s="36">
        <v>330.97789999999998</v>
      </c>
      <c r="AO11" s="29">
        <v>12.02</v>
      </c>
      <c r="AP11" s="36">
        <v>311.43799999999999</v>
      </c>
      <c r="AQ11" s="39">
        <v>12.03</v>
      </c>
      <c r="AR11" s="36">
        <v>5536.2034386614996</v>
      </c>
      <c r="AS11" s="36">
        <v>3162.3103760150998</v>
      </c>
      <c r="AT11" s="36">
        <v>4450.4609194533996</v>
      </c>
      <c r="AU11" s="8">
        <v>30973</v>
      </c>
      <c r="AV11" s="39">
        <v>9.1</v>
      </c>
      <c r="AW11" s="8">
        <v>18810</v>
      </c>
      <c r="AX11" s="39">
        <v>7.6</v>
      </c>
      <c r="AY11" s="70">
        <v>14776</v>
      </c>
      <c r="AZ11" s="39">
        <v>11.3</v>
      </c>
      <c r="BA11" s="8">
        <v>9677</v>
      </c>
      <c r="BB11" s="39">
        <v>13.1</v>
      </c>
      <c r="BC11" s="36">
        <v>431.80600017999996</v>
      </c>
      <c r="BD11" s="39">
        <v>7.6806294216897335</v>
      </c>
      <c r="BE11" s="36">
        <v>331.68994484000001</v>
      </c>
      <c r="BF11" s="88">
        <v>8.5558282010212512</v>
      </c>
    </row>
    <row r="12" spans="1:58" ht="19.5" customHeight="1">
      <c r="A12" s="7" t="s">
        <v>208</v>
      </c>
      <c r="B12" s="36">
        <v>824</v>
      </c>
      <c r="C12" s="36">
        <v>11186.976299999998</v>
      </c>
      <c r="D12" s="36">
        <v>736.57079259209672</v>
      </c>
      <c r="E12" s="36">
        <v>3800.06</v>
      </c>
      <c r="F12" s="39">
        <v>9.6</v>
      </c>
      <c r="G12" s="36">
        <v>443.33</v>
      </c>
      <c r="H12" s="39">
        <v>4.3</v>
      </c>
      <c r="I12" s="8">
        <v>1912.58</v>
      </c>
      <c r="J12" s="39">
        <v>10.4</v>
      </c>
      <c r="K12" s="36">
        <v>1444.15</v>
      </c>
      <c r="L12" s="39">
        <v>9.8000000000000007</v>
      </c>
      <c r="M12" s="39">
        <v>11.666394741135667</v>
      </c>
      <c r="N12" s="39">
        <v>50.330257943295635</v>
      </c>
      <c r="O12" s="39">
        <v>38.003347315568703</v>
      </c>
      <c r="P12" s="8">
        <v>46213</v>
      </c>
      <c r="Q12" s="36">
        <v>861.56539999999995</v>
      </c>
      <c r="R12" s="39">
        <v>4.2625716257960136</v>
      </c>
      <c r="S12" s="36">
        <v>458.45</v>
      </c>
      <c r="T12" s="36">
        <v>16.984100000000002</v>
      </c>
      <c r="U12" s="36">
        <v>127.68470000000001</v>
      </c>
      <c r="V12" s="36">
        <v>80.096978699999994</v>
      </c>
      <c r="W12" s="36">
        <v>2538.1801</v>
      </c>
      <c r="X12" s="39">
        <v>16</v>
      </c>
      <c r="Y12" s="36">
        <v>356.12439999999998</v>
      </c>
      <c r="Z12" s="39">
        <v>29.323009021486627</v>
      </c>
      <c r="AA12" s="39">
        <v>12.8</v>
      </c>
      <c r="AB12" s="36">
        <v>52.315300000000001</v>
      </c>
      <c r="AC12" s="29" t="s">
        <v>201</v>
      </c>
      <c r="AD12" s="36">
        <v>32.691299999999998</v>
      </c>
      <c r="AE12" s="39">
        <v>-2</v>
      </c>
      <c r="AF12" s="60">
        <v>19.623999999999999</v>
      </c>
      <c r="AG12" s="22">
        <v>3.5</v>
      </c>
      <c r="AH12" s="36">
        <v>8.8648000000000007</v>
      </c>
      <c r="AI12" s="39">
        <v>6.7855206890321096</v>
      </c>
      <c r="AJ12" s="36">
        <v>334.1968</v>
      </c>
      <c r="AK12" s="60">
        <v>10.6</v>
      </c>
      <c r="AL12" s="36">
        <v>466.69110000000001</v>
      </c>
      <c r="AM12" s="60">
        <v>9</v>
      </c>
      <c r="AN12" s="36">
        <v>203.1183</v>
      </c>
      <c r="AO12" s="29">
        <v>1.34</v>
      </c>
      <c r="AP12" s="36">
        <v>229.61359999999999</v>
      </c>
      <c r="AQ12" s="39">
        <v>8.17</v>
      </c>
      <c r="AR12" s="36">
        <v>3691.5879700829</v>
      </c>
      <c r="AS12" s="36">
        <v>2145.6599891996998</v>
      </c>
      <c r="AT12" s="36">
        <v>2563.0352701503002</v>
      </c>
      <c r="AU12" s="8">
        <v>30428</v>
      </c>
      <c r="AV12" s="39">
        <v>8.8000000000000007</v>
      </c>
      <c r="AW12" s="8">
        <v>19990</v>
      </c>
      <c r="AX12" s="39">
        <v>8</v>
      </c>
      <c r="AY12" s="70">
        <v>12650</v>
      </c>
      <c r="AZ12" s="39">
        <v>11.5</v>
      </c>
      <c r="BA12" s="8">
        <v>7109</v>
      </c>
      <c r="BB12" s="39">
        <v>13.5</v>
      </c>
      <c r="BC12" s="36">
        <v>276.38409999999999</v>
      </c>
      <c r="BD12" s="39">
        <v>-1.7366833472690112E-3</v>
      </c>
      <c r="BE12" s="36">
        <v>206.90219999999999</v>
      </c>
      <c r="BF12" s="88">
        <v>-0.69903488551234005</v>
      </c>
    </row>
    <row r="13" spans="1:58" ht="19.5" customHeight="1">
      <c r="A13" s="7" t="s">
        <v>209</v>
      </c>
      <c r="B13" s="36">
        <v>558.13</v>
      </c>
      <c r="C13" s="36">
        <v>7761.4147999999996</v>
      </c>
      <c r="D13" s="36">
        <v>719.10858314131087</v>
      </c>
      <c r="E13" s="36">
        <v>3002.19</v>
      </c>
      <c r="F13" s="39">
        <v>9.4</v>
      </c>
      <c r="G13" s="36">
        <v>271.39</v>
      </c>
      <c r="H13" s="39">
        <v>3.9</v>
      </c>
      <c r="I13" s="8">
        <v>1447.53</v>
      </c>
      <c r="J13" s="39">
        <v>10.5</v>
      </c>
      <c r="K13" s="36">
        <v>1283.27</v>
      </c>
      <c r="L13" s="39">
        <v>9.1</v>
      </c>
      <c r="M13" s="39">
        <v>9.0397343272744219</v>
      </c>
      <c r="N13" s="39">
        <v>48.215802464201126</v>
      </c>
      <c r="O13" s="39">
        <v>42.744463208524436</v>
      </c>
      <c r="P13" s="8">
        <v>53853</v>
      </c>
      <c r="Q13" s="36">
        <v>473.3449</v>
      </c>
      <c r="R13" s="39">
        <v>3.8943488105405635</v>
      </c>
      <c r="S13" s="36">
        <v>281.67</v>
      </c>
      <c r="T13" s="36">
        <v>23.354600000000001</v>
      </c>
      <c r="U13" s="36">
        <v>68.488900000000001</v>
      </c>
      <c r="V13" s="36">
        <v>46.249797800000003</v>
      </c>
      <c r="W13" s="36">
        <v>2298.9585000000002</v>
      </c>
      <c r="X13" s="39">
        <v>16</v>
      </c>
      <c r="Y13" s="36">
        <v>143.0883</v>
      </c>
      <c r="Z13" s="39">
        <v>13.377229993938471</v>
      </c>
      <c r="AA13" s="39">
        <v>12.8</v>
      </c>
      <c r="AB13" s="36">
        <v>29.735399999999998</v>
      </c>
      <c r="AC13" s="29">
        <v>19.5</v>
      </c>
      <c r="AD13" s="36">
        <v>17.3108</v>
      </c>
      <c r="AE13" s="60">
        <v>26.7</v>
      </c>
      <c r="AF13" s="60">
        <v>12.4246</v>
      </c>
      <c r="AG13" s="22">
        <v>10.8</v>
      </c>
      <c r="AH13" s="36">
        <v>4.1314000000000002</v>
      </c>
      <c r="AI13" s="39">
        <v>34.621525628075212</v>
      </c>
      <c r="AJ13" s="36">
        <v>187.39359999999999</v>
      </c>
      <c r="AK13" s="60">
        <v>11</v>
      </c>
      <c r="AL13" s="36">
        <v>285.7756</v>
      </c>
      <c r="AM13" s="60">
        <v>10.3</v>
      </c>
      <c r="AN13" s="36">
        <v>97.776300000000006</v>
      </c>
      <c r="AO13" s="29">
        <v>3.42</v>
      </c>
      <c r="AP13" s="36">
        <v>120.09950000000001</v>
      </c>
      <c r="AQ13" s="39">
        <v>11</v>
      </c>
      <c r="AR13" s="36">
        <v>2474.5125775892998</v>
      </c>
      <c r="AS13" s="36">
        <v>1537.5724006139999</v>
      </c>
      <c r="AT13" s="36">
        <v>1598.2970161704</v>
      </c>
      <c r="AU13" s="8">
        <v>30715</v>
      </c>
      <c r="AV13" s="39">
        <v>8.9</v>
      </c>
      <c r="AW13" s="8">
        <v>19713</v>
      </c>
      <c r="AX13" s="39">
        <v>8.3000000000000007</v>
      </c>
      <c r="AY13" s="70">
        <v>12913</v>
      </c>
      <c r="AZ13" s="39">
        <v>11.8</v>
      </c>
      <c r="BA13" s="8">
        <v>7158</v>
      </c>
      <c r="BB13" s="39">
        <v>13.3</v>
      </c>
      <c r="BC13" s="36">
        <v>173.6113</v>
      </c>
      <c r="BD13" s="39">
        <v>3.7072325112959459</v>
      </c>
      <c r="BE13" s="36">
        <v>129.96440000000001</v>
      </c>
      <c r="BF13" s="88">
        <v>3.4282321819944199</v>
      </c>
    </row>
    <row r="14" spans="1:58" ht="19.5" customHeight="1">
      <c r="A14" s="7" t="s">
        <v>210</v>
      </c>
      <c r="B14" s="36">
        <v>280.92</v>
      </c>
      <c r="C14" s="36">
        <v>5796.9843000000001</v>
      </c>
      <c r="D14" s="36">
        <v>484.59679285313916</v>
      </c>
      <c r="E14" s="36">
        <v>2790.34</v>
      </c>
      <c r="F14" s="39">
        <v>9.8000000000000007</v>
      </c>
      <c r="G14" s="36">
        <v>214.5</v>
      </c>
      <c r="H14" s="39">
        <v>4.2</v>
      </c>
      <c r="I14" s="8">
        <v>1410.07</v>
      </c>
      <c r="J14" s="39">
        <v>10</v>
      </c>
      <c r="K14" s="36">
        <v>1165.77</v>
      </c>
      <c r="L14" s="39">
        <v>10.6</v>
      </c>
      <c r="M14" s="39">
        <v>7.6872352473175312</v>
      </c>
      <c r="N14" s="39">
        <v>50.533985105757715</v>
      </c>
      <c r="O14" s="39">
        <v>41.778779646924747</v>
      </c>
      <c r="P14" s="8">
        <v>99392</v>
      </c>
      <c r="Q14" s="36">
        <v>420.98689999999999</v>
      </c>
      <c r="R14" s="39">
        <v>4.2628322826902263</v>
      </c>
      <c r="S14" s="36">
        <v>86.93</v>
      </c>
      <c r="T14" s="36">
        <v>24.749199999999998</v>
      </c>
      <c r="U14" s="36">
        <v>113.27500000000001</v>
      </c>
      <c r="V14" s="36">
        <v>18.2049834</v>
      </c>
      <c r="W14" s="36">
        <v>2229.3656999999998</v>
      </c>
      <c r="X14" s="39">
        <v>15.9</v>
      </c>
      <c r="Y14" s="36">
        <v>357.22739999999999</v>
      </c>
      <c r="Z14" s="39">
        <v>-13.254126730079534</v>
      </c>
      <c r="AA14" s="39">
        <v>12.9</v>
      </c>
      <c r="AB14" s="36">
        <v>165.87289999999999</v>
      </c>
      <c r="AC14" s="29">
        <v>-3.3</v>
      </c>
      <c r="AD14" s="36">
        <v>113.7218</v>
      </c>
      <c r="AE14" s="60">
        <v>6.3</v>
      </c>
      <c r="AF14" s="60">
        <v>52.1511</v>
      </c>
      <c r="AG14" s="22">
        <v>-19.100000000000001</v>
      </c>
      <c r="AH14" s="36">
        <v>10.122</v>
      </c>
      <c r="AI14" s="39">
        <v>10.000217348779582</v>
      </c>
      <c r="AJ14" s="36">
        <v>220.79239999999999</v>
      </c>
      <c r="AK14" s="60">
        <v>13.1</v>
      </c>
      <c r="AL14" s="36">
        <v>280.59730000000002</v>
      </c>
      <c r="AM14" s="60">
        <v>6.3</v>
      </c>
      <c r="AN14" s="36">
        <v>139.52889999999999</v>
      </c>
      <c r="AO14" s="29">
        <v>4.21</v>
      </c>
      <c r="AP14" s="36">
        <v>171.8569</v>
      </c>
      <c r="AQ14" s="39">
        <v>13.49</v>
      </c>
      <c r="AR14" s="36">
        <v>2632.3267345365998</v>
      </c>
      <c r="AS14" s="36">
        <v>1483.4811604900999</v>
      </c>
      <c r="AT14" s="36">
        <v>1735.2832421620001</v>
      </c>
      <c r="AU14" s="8">
        <v>34254</v>
      </c>
      <c r="AV14" s="39">
        <v>8.9</v>
      </c>
      <c r="AW14" s="8">
        <v>22549</v>
      </c>
      <c r="AX14" s="39">
        <v>12</v>
      </c>
      <c r="AY14" s="70">
        <v>17296</v>
      </c>
      <c r="AZ14" s="39">
        <v>11</v>
      </c>
      <c r="BA14" s="8">
        <v>9725</v>
      </c>
      <c r="BB14" s="39">
        <v>14.5</v>
      </c>
      <c r="BC14" s="36">
        <v>102.38249999999999</v>
      </c>
      <c r="BD14" s="39">
        <v>1.6998903360643363</v>
      </c>
      <c r="BE14" s="36">
        <v>66.433099999999996</v>
      </c>
      <c r="BF14" s="88">
        <v>-2.9641087662717056</v>
      </c>
    </row>
    <row r="15" spans="1:58" ht="19.5" customHeight="1">
      <c r="A15" s="7" t="s">
        <v>211</v>
      </c>
      <c r="B15" s="36">
        <v>287.05084517792915</v>
      </c>
      <c r="C15" s="36">
        <v>5358.5736999999999</v>
      </c>
      <c r="D15" s="36">
        <v>535.68516782353697</v>
      </c>
      <c r="E15" s="36">
        <v>1611.87</v>
      </c>
      <c r="F15" s="39">
        <v>10</v>
      </c>
      <c r="G15" s="36">
        <v>139.34</v>
      </c>
      <c r="H15" s="39">
        <v>4.2</v>
      </c>
      <c r="I15" s="8">
        <v>811.89</v>
      </c>
      <c r="J15" s="39">
        <v>9.6</v>
      </c>
      <c r="K15" s="36">
        <v>660.64</v>
      </c>
      <c r="L15" s="39">
        <v>12</v>
      </c>
      <c r="M15" s="39">
        <v>8.6446177421256056</v>
      </c>
      <c r="N15" s="39">
        <v>50.369446667535222</v>
      </c>
      <c r="O15" s="39">
        <v>40.985935590339167</v>
      </c>
      <c r="P15" s="8">
        <v>56349</v>
      </c>
      <c r="Q15" s="36">
        <v>242.08959999999999</v>
      </c>
      <c r="R15" s="39">
        <v>4.1501541110220188</v>
      </c>
      <c r="S15" s="36">
        <v>100.17</v>
      </c>
      <c r="T15" s="36">
        <v>23.785499999999999</v>
      </c>
      <c r="U15" s="36">
        <v>40.255800000000001</v>
      </c>
      <c r="V15" s="36">
        <v>21.072320900000001</v>
      </c>
      <c r="W15" s="36">
        <v>1234.7482</v>
      </c>
      <c r="X15" s="39">
        <v>15.5</v>
      </c>
      <c r="Y15" s="36">
        <v>91.929100000000005</v>
      </c>
      <c r="Z15" s="39">
        <v>27.607703455283428</v>
      </c>
      <c r="AA15" s="39">
        <v>12.6</v>
      </c>
      <c r="AB15" s="36">
        <v>347.69009999999997</v>
      </c>
      <c r="AC15" s="29">
        <v>5.2</v>
      </c>
      <c r="AD15" s="36">
        <v>47.886499999999998</v>
      </c>
      <c r="AE15" s="60">
        <v>23.5</v>
      </c>
      <c r="AF15" s="60">
        <v>299.80360000000002</v>
      </c>
      <c r="AG15" s="22">
        <v>2.8</v>
      </c>
      <c r="AH15" s="36">
        <v>5.7302</v>
      </c>
      <c r="AI15" s="39">
        <v>8.1353437376158197</v>
      </c>
      <c r="AJ15" s="36">
        <v>111.0722</v>
      </c>
      <c r="AK15" s="60">
        <v>11</v>
      </c>
      <c r="AL15" s="36">
        <v>167.76849999999999</v>
      </c>
      <c r="AM15" s="60">
        <v>6</v>
      </c>
      <c r="AN15" s="36">
        <v>527.0059</v>
      </c>
      <c r="AO15" s="29" t="s">
        <v>201</v>
      </c>
      <c r="AP15" s="36">
        <v>70.413200000000003</v>
      </c>
      <c r="AQ15" s="39">
        <v>14.21</v>
      </c>
      <c r="AR15" s="36">
        <v>1921.4900522267999</v>
      </c>
      <c r="AS15" s="36">
        <v>861.28185328890004</v>
      </c>
      <c r="AT15" s="36">
        <v>1887.5659856338</v>
      </c>
      <c r="AU15" s="8">
        <v>27540</v>
      </c>
      <c r="AV15" s="39">
        <v>9.8000000000000007</v>
      </c>
      <c r="AW15" s="8">
        <v>17425</v>
      </c>
      <c r="AX15" s="39">
        <v>9.6</v>
      </c>
      <c r="AY15" s="70">
        <v>12635</v>
      </c>
      <c r="AZ15" s="39">
        <v>11.8</v>
      </c>
      <c r="BA15" s="8">
        <v>5948</v>
      </c>
      <c r="BB15" s="39">
        <v>11.9</v>
      </c>
      <c r="BC15" s="36">
        <v>168.22059999999999</v>
      </c>
      <c r="BD15" s="39">
        <v>4.5269801304998101</v>
      </c>
      <c r="BE15" s="36">
        <v>139.60589999999999</v>
      </c>
      <c r="BF15" s="88">
        <v>5.1688770532865771</v>
      </c>
    </row>
    <row r="16" spans="1:58" ht="19.5" customHeight="1">
      <c r="A16" s="7" t="s">
        <v>212</v>
      </c>
      <c r="B16" s="36">
        <v>134.53</v>
      </c>
      <c r="C16" s="36">
        <v>2246.0342999999998</v>
      </c>
      <c r="D16" s="36">
        <v>598.96681007943653</v>
      </c>
      <c r="E16" s="36">
        <v>687.6</v>
      </c>
      <c r="F16" s="39">
        <v>8.8000000000000007</v>
      </c>
      <c r="G16" s="36">
        <v>53.15</v>
      </c>
      <c r="H16" s="39">
        <v>3.6</v>
      </c>
      <c r="I16" s="8">
        <v>374.78</v>
      </c>
      <c r="J16" s="39">
        <v>9.6999999999999993</v>
      </c>
      <c r="K16" s="36">
        <v>259.67</v>
      </c>
      <c r="L16" s="39">
        <v>8.1</v>
      </c>
      <c r="M16" s="39">
        <v>7.7297847585805695</v>
      </c>
      <c r="N16" s="39">
        <v>54.50552646887725</v>
      </c>
      <c r="O16" s="39">
        <v>37.764688772542179</v>
      </c>
      <c r="P16" s="8">
        <v>51352</v>
      </c>
      <c r="Q16" s="36">
        <v>95.966999999999999</v>
      </c>
      <c r="R16" s="39">
        <v>3.7583580716743512</v>
      </c>
      <c r="S16" s="36">
        <v>24.7</v>
      </c>
      <c r="T16" s="36">
        <v>1.9458</v>
      </c>
      <c r="U16" s="36">
        <v>10.0739</v>
      </c>
      <c r="V16" s="36">
        <v>6.4097546000000003</v>
      </c>
      <c r="W16" s="36">
        <v>545.43320000000006</v>
      </c>
      <c r="X16" s="39">
        <v>15.4</v>
      </c>
      <c r="Y16" s="36">
        <v>29.248899999999999</v>
      </c>
      <c r="Z16" s="39">
        <v>-20.328558314878833</v>
      </c>
      <c r="AA16" s="39">
        <v>12.7</v>
      </c>
      <c r="AB16" s="36">
        <v>22.188400000000001</v>
      </c>
      <c r="AC16" s="29">
        <v>-11.4</v>
      </c>
      <c r="AD16" s="36">
        <v>9.2056000000000004</v>
      </c>
      <c r="AE16" s="60">
        <v>22.6</v>
      </c>
      <c r="AF16" s="60">
        <v>12.982799999999999</v>
      </c>
      <c r="AG16" s="22">
        <v>-25.9</v>
      </c>
      <c r="AH16" s="36">
        <v>0.61229999999999996</v>
      </c>
      <c r="AI16" s="39">
        <v>-49.538486896324372</v>
      </c>
      <c r="AJ16" s="36">
        <v>49.601700000000001</v>
      </c>
      <c r="AK16" s="60">
        <v>6.1</v>
      </c>
      <c r="AL16" s="36">
        <v>80.117199999999997</v>
      </c>
      <c r="AM16" s="60">
        <v>5.7</v>
      </c>
      <c r="AN16" s="36">
        <v>48.4514</v>
      </c>
      <c r="AO16" s="29">
        <v>-2.98</v>
      </c>
      <c r="AP16" s="36">
        <v>32.923900000000003</v>
      </c>
      <c r="AQ16" s="39">
        <v>3.34</v>
      </c>
      <c r="AR16" s="36">
        <v>797.12941536480002</v>
      </c>
      <c r="AS16" s="36">
        <v>460.50397433469999</v>
      </c>
      <c r="AT16" s="36">
        <v>628.12720334619996</v>
      </c>
      <c r="AU16" s="8">
        <v>31728</v>
      </c>
      <c r="AV16" s="39">
        <v>8.6999999999999993</v>
      </c>
      <c r="AW16" s="8">
        <v>18381</v>
      </c>
      <c r="AX16" s="39">
        <v>8.3000000000000007</v>
      </c>
      <c r="AY16" s="70">
        <v>13540</v>
      </c>
      <c r="AZ16" s="39">
        <v>11.3</v>
      </c>
      <c r="BA16" s="8">
        <v>7478</v>
      </c>
      <c r="BB16" s="39">
        <v>11</v>
      </c>
      <c r="BC16" s="36">
        <v>107.98569999999999</v>
      </c>
      <c r="BD16" s="39">
        <v>3.573072806166099</v>
      </c>
      <c r="BE16" s="36">
        <v>97.500200000000007</v>
      </c>
      <c r="BF16" s="88">
        <v>3.8460227587411544</v>
      </c>
    </row>
    <row r="17" spans="1:58" ht="19.5" customHeight="1">
      <c r="A17" s="7" t="s">
        <v>213</v>
      </c>
      <c r="B17" s="36">
        <v>1022.1</v>
      </c>
      <c r="C17" s="36">
        <v>17191.213</v>
      </c>
      <c r="D17" s="36">
        <v>594.5479239888424</v>
      </c>
      <c r="E17" s="36">
        <v>3569.8</v>
      </c>
      <c r="F17" s="39">
        <v>10.115</v>
      </c>
      <c r="G17" s="36">
        <v>340.84</v>
      </c>
      <c r="H17" s="39">
        <v>3.9</v>
      </c>
      <c r="I17" s="8">
        <v>1648.92</v>
      </c>
      <c r="J17" s="39">
        <v>10.7</v>
      </c>
      <c r="K17" s="36">
        <v>1580.04</v>
      </c>
      <c r="L17" s="39">
        <v>10.8</v>
      </c>
      <c r="M17" s="39">
        <v>9.5478738304666919</v>
      </c>
      <c r="N17" s="39">
        <v>46.190823015294974</v>
      </c>
      <c r="O17" s="39">
        <v>44.261303154238334</v>
      </c>
      <c r="P17" s="8">
        <v>35032</v>
      </c>
      <c r="Q17" s="36">
        <v>615.26099999999997</v>
      </c>
      <c r="R17" s="39">
        <v>3.868744489001358</v>
      </c>
      <c r="S17" s="36">
        <v>435.2</v>
      </c>
      <c r="T17" s="36">
        <v>81.185000000000002</v>
      </c>
      <c r="U17" s="36">
        <v>294.18979999999999</v>
      </c>
      <c r="V17" s="36">
        <v>76.157770799999994</v>
      </c>
      <c r="W17" s="36">
        <v>2825.99</v>
      </c>
      <c r="X17" s="39">
        <v>16.2</v>
      </c>
      <c r="Y17" s="36">
        <v>370.91919999999999</v>
      </c>
      <c r="Z17" s="39">
        <v>23.416472933796101</v>
      </c>
      <c r="AA17" s="39">
        <v>12.8</v>
      </c>
      <c r="AB17" s="36">
        <v>107.9054</v>
      </c>
      <c r="AC17" s="29">
        <v>14.4</v>
      </c>
      <c r="AD17" s="36">
        <v>56.940800000000003</v>
      </c>
      <c r="AE17" s="60">
        <v>22.9</v>
      </c>
      <c r="AF17" s="60">
        <v>50.964599999999997</v>
      </c>
      <c r="AG17" s="22">
        <v>6.3</v>
      </c>
      <c r="AH17" s="36">
        <v>3.3883000000000001</v>
      </c>
      <c r="AI17" s="39">
        <v>9.7602850664075156</v>
      </c>
      <c r="AJ17" s="36">
        <v>251.0067</v>
      </c>
      <c r="AK17" s="60">
        <v>16.2</v>
      </c>
      <c r="AL17" s="36">
        <v>455.07089999999999</v>
      </c>
      <c r="AM17" s="60">
        <v>12.2</v>
      </c>
      <c r="AN17" s="36">
        <v>195.63849999999999</v>
      </c>
      <c r="AO17" s="29">
        <v>9.01</v>
      </c>
      <c r="AP17" s="36">
        <v>186.1208</v>
      </c>
      <c r="AQ17" s="39">
        <v>18.239999999999998</v>
      </c>
      <c r="AR17" s="36">
        <v>4255.5150518761002</v>
      </c>
      <c r="AS17" s="36">
        <v>2589.2043384296999</v>
      </c>
      <c r="AT17" s="36">
        <v>3033.6044718966</v>
      </c>
      <c r="AU17" s="8">
        <v>33026</v>
      </c>
      <c r="AV17" s="39">
        <v>8.9</v>
      </c>
      <c r="AW17" s="8">
        <v>17085</v>
      </c>
      <c r="AX17" s="39">
        <v>10</v>
      </c>
      <c r="AY17" s="70">
        <v>11629</v>
      </c>
      <c r="AZ17" s="39">
        <v>11.9</v>
      </c>
      <c r="BA17" s="8">
        <v>6803</v>
      </c>
      <c r="BB17" s="39">
        <v>9.6</v>
      </c>
      <c r="BC17" s="36">
        <v>367.49767651999997</v>
      </c>
      <c r="BD17" s="39">
        <v>5.0929589617264694</v>
      </c>
      <c r="BE17" s="36">
        <v>281.70927652</v>
      </c>
      <c r="BF17" s="88">
        <v>5.1850278953307072</v>
      </c>
    </row>
    <row r="18" spans="1:58" ht="19.5" customHeight="1">
      <c r="A18" s="7" t="s">
        <v>214</v>
      </c>
      <c r="B18" s="36">
        <v>570.51096402483495</v>
      </c>
      <c r="C18" s="36">
        <v>10357.674800000001</v>
      </c>
      <c r="D18" s="36">
        <v>550.809882566341</v>
      </c>
      <c r="E18" s="36">
        <v>2596.08</v>
      </c>
      <c r="F18" s="39">
        <v>10</v>
      </c>
      <c r="G18" s="36">
        <v>289.01</v>
      </c>
      <c r="H18" s="39">
        <v>4.2</v>
      </c>
      <c r="I18" s="8">
        <v>1338.32</v>
      </c>
      <c r="J18" s="39">
        <v>10.8</v>
      </c>
      <c r="K18" s="36">
        <v>968.75</v>
      </c>
      <c r="L18" s="39">
        <v>10.4</v>
      </c>
      <c r="M18" s="39">
        <v>11.132553696342178</v>
      </c>
      <c r="N18" s="39">
        <v>51.551570059474287</v>
      </c>
      <c r="O18" s="39">
        <v>37.315876244183542</v>
      </c>
      <c r="P18" s="8">
        <v>45640</v>
      </c>
      <c r="Q18" s="36">
        <v>601.06100000000004</v>
      </c>
      <c r="R18" s="39">
        <v>4.2387304692372112</v>
      </c>
      <c r="S18" s="36">
        <v>650.54999999999995</v>
      </c>
      <c r="T18" s="36">
        <v>2.0871</v>
      </c>
      <c r="U18" s="36">
        <v>72.143000000000001</v>
      </c>
      <c r="V18" s="36">
        <v>71.893708099999998</v>
      </c>
      <c r="W18" s="36">
        <v>1961.3424</v>
      </c>
      <c r="X18" s="39">
        <v>16.3</v>
      </c>
      <c r="Y18" s="36">
        <v>209.78710000000001</v>
      </c>
      <c r="Z18" s="39">
        <v>7.1350837906090021</v>
      </c>
      <c r="AA18" s="39">
        <v>12.8</v>
      </c>
      <c r="AB18" s="36">
        <v>35.074300000000001</v>
      </c>
      <c r="AC18" s="29">
        <v>-3.1</v>
      </c>
      <c r="AD18" s="36">
        <v>22.271699999999999</v>
      </c>
      <c r="AE18" s="60">
        <v>9.9</v>
      </c>
      <c r="AF18" s="60">
        <v>12.8026</v>
      </c>
      <c r="AG18" s="22">
        <v>-19.600000000000001</v>
      </c>
      <c r="AH18" s="36">
        <v>1.5654999999999999</v>
      </c>
      <c r="AI18" s="39">
        <v>-27.091095380029806</v>
      </c>
      <c r="AJ18" s="36">
        <v>171.25880000000001</v>
      </c>
      <c r="AK18" s="60">
        <v>14.2</v>
      </c>
      <c r="AL18" s="36">
        <v>275.22390000000001</v>
      </c>
      <c r="AM18" s="60">
        <v>2.9</v>
      </c>
      <c r="AN18" s="36">
        <v>102.7739</v>
      </c>
      <c r="AO18" s="29">
        <v>6.4</v>
      </c>
      <c r="AP18" s="36">
        <v>126.30370000000001</v>
      </c>
      <c r="AQ18" s="39">
        <v>18.84</v>
      </c>
      <c r="AR18" s="36">
        <v>2161.8173827213</v>
      </c>
      <c r="AS18" s="36">
        <v>1489.1100097625001</v>
      </c>
      <c r="AT18" s="36">
        <v>1449.2926720355999</v>
      </c>
      <c r="AU18" s="8">
        <v>27180</v>
      </c>
      <c r="AV18" s="39">
        <v>9.5</v>
      </c>
      <c r="AW18" s="8">
        <v>17430</v>
      </c>
      <c r="AX18" s="39">
        <v>12.6</v>
      </c>
      <c r="AY18" s="70">
        <v>12135</v>
      </c>
      <c r="AZ18" s="39">
        <v>11.6</v>
      </c>
      <c r="BA18" s="8">
        <v>6244</v>
      </c>
      <c r="BB18" s="39">
        <v>14.9</v>
      </c>
      <c r="BC18" s="36">
        <v>207.09059999999999</v>
      </c>
      <c r="BD18" s="39">
        <v>4.8818088906941153</v>
      </c>
      <c r="BE18" s="36">
        <v>162.3963</v>
      </c>
      <c r="BF18" s="88">
        <v>4.3278410069150892</v>
      </c>
    </row>
    <row r="19" spans="1:58" ht="19.5" customHeight="1">
      <c r="A19" s="7" t="s">
        <v>215</v>
      </c>
      <c r="B19" s="36">
        <v>593.57000000000005</v>
      </c>
      <c r="C19" s="36">
        <v>8628.0077999999994</v>
      </c>
      <c r="D19" s="36">
        <v>687.95718983935103</v>
      </c>
      <c r="E19" s="36">
        <v>2516.4</v>
      </c>
      <c r="F19" s="39">
        <v>9.4</v>
      </c>
      <c r="G19" s="36">
        <v>310.83</v>
      </c>
      <c r="H19" s="39">
        <v>4.2</v>
      </c>
      <c r="I19" s="8">
        <v>1296.19</v>
      </c>
      <c r="J19" s="39">
        <v>9.9</v>
      </c>
      <c r="K19" s="36">
        <v>909.38</v>
      </c>
      <c r="L19" s="39">
        <v>10.3</v>
      </c>
      <c r="M19" s="39">
        <v>12.352169766332855</v>
      </c>
      <c r="N19" s="39">
        <v>51.509696391670637</v>
      </c>
      <c r="O19" s="39">
        <v>36.138133841996499</v>
      </c>
      <c r="P19" s="8">
        <v>42482</v>
      </c>
      <c r="Q19" s="36">
        <v>564.49969999999996</v>
      </c>
      <c r="R19" s="39">
        <v>4.2049483325869943</v>
      </c>
      <c r="S19" s="36">
        <v>509.75</v>
      </c>
      <c r="T19" s="36">
        <v>10.114000000000001</v>
      </c>
      <c r="U19" s="36">
        <v>198.7045</v>
      </c>
      <c r="V19" s="36">
        <v>54.824328600000001</v>
      </c>
      <c r="W19" s="36">
        <v>1833.1313</v>
      </c>
      <c r="X19" s="39">
        <v>16</v>
      </c>
      <c r="Y19" s="36">
        <v>169.97040000000001</v>
      </c>
      <c r="Z19" s="39">
        <v>16.322554285898079</v>
      </c>
      <c r="AA19" s="39">
        <v>12.7</v>
      </c>
      <c r="AB19" s="36">
        <v>57.534300000000002</v>
      </c>
      <c r="AC19" s="29">
        <v>-6.9</v>
      </c>
      <c r="AD19" s="36">
        <v>23.8553</v>
      </c>
      <c r="AE19" s="60">
        <v>19.100000000000001</v>
      </c>
      <c r="AF19" s="60">
        <v>33.679000000000002</v>
      </c>
      <c r="AG19" s="22">
        <v>-19.3</v>
      </c>
      <c r="AH19" s="36">
        <v>1.0629</v>
      </c>
      <c r="AI19" s="39">
        <v>-34.799411115200584</v>
      </c>
      <c r="AJ19" s="36">
        <v>156.1944</v>
      </c>
      <c r="AK19" s="60">
        <v>15.2</v>
      </c>
      <c r="AL19" s="36">
        <v>285.96050000000002</v>
      </c>
      <c r="AM19" s="60">
        <v>10.7</v>
      </c>
      <c r="AN19" s="36">
        <v>114.9812</v>
      </c>
      <c r="AO19" s="29">
        <v>-3.38</v>
      </c>
      <c r="AP19" s="36">
        <v>97.039199999999994</v>
      </c>
      <c r="AQ19" s="39">
        <v>10.17</v>
      </c>
      <c r="AR19" s="36">
        <v>2289.2019479823998</v>
      </c>
      <c r="AS19" s="36">
        <v>1411.7924311936999</v>
      </c>
      <c r="AT19" s="36">
        <v>1699.5084670998001</v>
      </c>
      <c r="AU19" s="8">
        <v>28382</v>
      </c>
      <c r="AV19" s="39">
        <v>8.8000000000000007</v>
      </c>
      <c r="AW19" s="8">
        <v>18158</v>
      </c>
      <c r="AX19" s="39">
        <v>8.3000000000000007</v>
      </c>
      <c r="AY19" s="70">
        <v>11232</v>
      </c>
      <c r="AZ19" s="39">
        <v>11.4</v>
      </c>
      <c r="BA19" s="8">
        <v>6326</v>
      </c>
      <c r="BB19" s="39">
        <v>12.5</v>
      </c>
      <c r="BC19" s="36">
        <v>289.54770000000002</v>
      </c>
      <c r="BD19" s="39">
        <v>4.6412588709062463</v>
      </c>
      <c r="BE19" s="36">
        <v>238.31360000000001</v>
      </c>
      <c r="BF19" s="88">
        <v>7.3517083623694957</v>
      </c>
    </row>
    <row r="20" spans="1:58" ht="19.5" customHeight="1">
      <c r="A20" s="7" t="s">
        <v>216</v>
      </c>
      <c r="B20" s="36">
        <v>383.96</v>
      </c>
      <c r="C20" s="36">
        <v>9172.1939999999995</v>
      </c>
      <c r="D20" s="36">
        <v>418.6130384943886</v>
      </c>
      <c r="E20" s="36">
        <v>2276.71</v>
      </c>
      <c r="F20" s="39">
        <v>7.6</v>
      </c>
      <c r="G20" s="36">
        <v>221.42</v>
      </c>
      <c r="H20" s="39">
        <v>4.2</v>
      </c>
      <c r="I20" s="8">
        <v>1145.3900000000001</v>
      </c>
      <c r="J20" s="39">
        <v>8.3000000000000007</v>
      </c>
      <c r="K20" s="36">
        <v>909.9</v>
      </c>
      <c r="L20" s="39">
        <v>7.2</v>
      </c>
      <c r="M20" s="39">
        <v>9.7254371439489429</v>
      </c>
      <c r="N20" s="39">
        <v>50.308998511009314</v>
      </c>
      <c r="O20" s="39">
        <v>39.965564345041749</v>
      </c>
      <c r="P20" s="8">
        <v>59557</v>
      </c>
      <c r="Q20" s="36">
        <v>430.32839999999999</v>
      </c>
      <c r="R20" s="39">
        <v>4.3825174901981114</v>
      </c>
      <c r="S20" s="36">
        <v>305.70999999999998</v>
      </c>
      <c r="T20" s="36">
        <v>1.4674</v>
      </c>
      <c r="U20" s="36">
        <v>188.24629999999999</v>
      </c>
      <c r="V20" s="36">
        <v>45.836301300000002</v>
      </c>
      <c r="W20" s="36">
        <v>1748.8622</v>
      </c>
      <c r="X20" s="39">
        <v>15.3</v>
      </c>
      <c r="Y20" s="36">
        <v>112.0744</v>
      </c>
      <c r="Z20" s="39">
        <v>-11.811534160967724</v>
      </c>
      <c r="AA20" s="39">
        <v>12.2</v>
      </c>
      <c r="AB20" s="36">
        <v>71.991399999999999</v>
      </c>
      <c r="AC20" s="29">
        <v>-12.9</v>
      </c>
      <c r="AD20" s="36">
        <v>37.816899999999997</v>
      </c>
      <c r="AE20" s="60">
        <v>6.8</v>
      </c>
      <c r="AF20" s="60">
        <v>34.174599999999998</v>
      </c>
      <c r="AG20" s="22">
        <v>-27.7</v>
      </c>
      <c r="AH20" s="36">
        <v>3.8254000000000001</v>
      </c>
      <c r="AI20" s="39">
        <v>25.83966577847956</v>
      </c>
      <c r="AJ20" s="36">
        <v>187.1456</v>
      </c>
      <c r="AK20" s="60">
        <v>10</v>
      </c>
      <c r="AL20" s="36">
        <v>269.78719999999998</v>
      </c>
      <c r="AM20" s="60">
        <v>7.2</v>
      </c>
      <c r="AN20" s="36">
        <v>161.8381</v>
      </c>
      <c r="AO20" s="29">
        <v>-8.27</v>
      </c>
      <c r="AP20" s="36">
        <v>119.25190000000001</v>
      </c>
      <c r="AQ20" s="39">
        <v>6.59</v>
      </c>
      <c r="AR20" s="36">
        <v>2105.9466258830998</v>
      </c>
      <c r="AS20" s="36">
        <v>970.11043245379994</v>
      </c>
      <c r="AT20" s="36">
        <v>1869.6999134048999</v>
      </c>
      <c r="AU20" s="8">
        <v>30870</v>
      </c>
      <c r="AV20" s="39">
        <v>8.8000000000000007</v>
      </c>
      <c r="AW20" s="8">
        <v>18583</v>
      </c>
      <c r="AX20" s="39">
        <v>8</v>
      </c>
      <c r="AY20" s="70">
        <v>12691</v>
      </c>
      <c r="AZ20" s="39">
        <v>11.7</v>
      </c>
      <c r="BA20" s="8">
        <v>8701</v>
      </c>
      <c r="BB20" s="39">
        <v>10.8</v>
      </c>
      <c r="BC20" s="36">
        <v>227.38310000000001</v>
      </c>
      <c r="BD20" s="39">
        <v>7.9003750220063838</v>
      </c>
      <c r="BE20" s="36">
        <v>193.72630000000001</v>
      </c>
      <c r="BF20" s="88">
        <v>9.0618240858234369</v>
      </c>
    </row>
    <row r="21" spans="1:58" ht="19.5" customHeight="1">
      <c r="A21" s="10" t="s">
        <v>217</v>
      </c>
      <c r="B21" s="37">
        <v>843.79</v>
      </c>
      <c r="C21" s="37">
        <v>12155.231899999999</v>
      </c>
      <c r="D21" s="37">
        <v>694.17844673123852</v>
      </c>
      <c r="E21" s="37">
        <v>2222.19</v>
      </c>
      <c r="F21" s="40">
        <v>10.199999999999999</v>
      </c>
      <c r="G21" s="37">
        <v>265.01</v>
      </c>
      <c r="H21" s="40">
        <v>3</v>
      </c>
      <c r="I21" s="11">
        <v>1190.83</v>
      </c>
      <c r="J21" s="40">
        <v>11</v>
      </c>
      <c r="K21" s="37">
        <v>766.35</v>
      </c>
      <c r="L21" s="40">
        <v>11.7</v>
      </c>
      <c r="M21" s="40">
        <v>11.92562292153236</v>
      </c>
      <c r="N21" s="40">
        <v>53.5881270278419</v>
      </c>
      <c r="O21" s="40">
        <v>34.486250050625735</v>
      </c>
      <c r="P21" s="11">
        <v>26446</v>
      </c>
      <c r="Q21" s="37">
        <v>476.50569999999999</v>
      </c>
      <c r="R21" s="40">
        <v>2.988378105870737</v>
      </c>
      <c r="S21" s="37">
        <v>612.95000000000005</v>
      </c>
      <c r="T21" s="37">
        <v>26.190100000000001</v>
      </c>
      <c r="U21" s="37">
        <v>326.05970000000002</v>
      </c>
      <c r="V21" s="37">
        <v>67.853006699999995</v>
      </c>
      <c r="W21" s="37">
        <v>940.70349999999996</v>
      </c>
      <c r="X21" s="40">
        <v>16</v>
      </c>
      <c r="Y21" s="37">
        <v>230.32669999999999</v>
      </c>
      <c r="Z21" s="40">
        <v>11.709081773402843</v>
      </c>
      <c r="AA21" s="40">
        <v>13</v>
      </c>
      <c r="AB21" s="37">
        <v>35.221600000000002</v>
      </c>
      <c r="AC21" s="30">
        <v>19</v>
      </c>
      <c r="AD21" s="37">
        <v>21.575900000000001</v>
      </c>
      <c r="AE21" s="59">
        <v>23.3</v>
      </c>
      <c r="AF21" s="59">
        <v>13.6457</v>
      </c>
      <c r="AG21" s="24">
        <v>12.8</v>
      </c>
      <c r="AH21" s="37">
        <v>2.1848000000000001</v>
      </c>
      <c r="AI21" s="40">
        <v>0.13750114584287765</v>
      </c>
      <c r="AJ21" s="37">
        <v>161.9658</v>
      </c>
      <c r="AK21" s="59">
        <v>1.7</v>
      </c>
      <c r="AL21" s="37">
        <v>341.8075</v>
      </c>
      <c r="AM21" s="59">
        <v>6.7</v>
      </c>
      <c r="AN21" s="37">
        <v>109.2846</v>
      </c>
      <c r="AO21" s="30">
        <v>17.87</v>
      </c>
      <c r="AP21" s="37">
        <v>103.2975</v>
      </c>
      <c r="AQ21" s="40">
        <v>-2.9</v>
      </c>
      <c r="AR21" s="37">
        <v>2228.276106286</v>
      </c>
      <c r="AS21" s="37">
        <v>1663.1229796192999</v>
      </c>
      <c r="AT21" s="37">
        <v>1447.0447936219</v>
      </c>
      <c r="AU21" s="11">
        <v>23344</v>
      </c>
      <c r="AV21" s="40">
        <v>9.9</v>
      </c>
      <c r="AW21" s="11">
        <v>14930</v>
      </c>
      <c r="AX21" s="40">
        <v>9.1</v>
      </c>
      <c r="AY21" s="68">
        <v>10436</v>
      </c>
      <c r="AZ21" s="40">
        <v>12.1</v>
      </c>
      <c r="BA21" s="11">
        <v>5783</v>
      </c>
      <c r="BB21" s="40">
        <v>12</v>
      </c>
      <c r="BC21" s="37">
        <v>169.48560000000001</v>
      </c>
      <c r="BD21" s="40">
        <v>7.4833133040133681</v>
      </c>
      <c r="BE21" s="37">
        <v>111.5779</v>
      </c>
      <c r="BF21" s="87">
        <v>10.584300063925628</v>
      </c>
    </row>
    <row r="22" spans="1:58" ht="39" customHeight="1">
      <c r="A22" s="105" t="s">
        <v>474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4"/>
      <c r="R22" s="14"/>
      <c r="S22" s="14"/>
      <c r="T22" s="120"/>
      <c r="U22" s="120"/>
      <c r="V22" s="120"/>
      <c r="W22" s="14"/>
      <c r="X22" s="14"/>
      <c r="Y22" s="14"/>
      <c r="Z22" s="14"/>
      <c r="AA22" s="14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 t="s">
        <v>218</v>
      </c>
      <c r="AQ22" s="120"/>
      <c r="AR22" s="120"/>
      <c r="AS22" s="120"/>
      <c r="AT22" s="120"/>
      <c r="AU22" s="119" t="s">
        <v>433</v>
      </c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</row>
    <row r="26" spans="1:58">
      <c r="AS26" s="121"/>
    </row>
    <row r="27" spans="1:58">
      <c r="AS27" s="121"/>
    </row>
  </sheetData>
  <mergeCells count="47">
    <mergeCell ref="A22:P22"/>
    <mergeCell ref="T22:V22"/>
    <mergeCell ref="AB22:AO22"/>
    <mergeCell ref="AP22:AT22"/>
    <mergeCell ref="AU22:BF22"/>
    <mergeCell ref="AS26:AS27"/>
    <mergeCell ref="AU2:AV2"/>
    <mergeCell ref="AW2:AX2"/>
    <mergeCell ref="AY2:AZ2"/>
    <mergeCell ref="BA2:BB2"/>
    <mergeCell ref="P2:P3"/>
    <mergeCell ref="BC2:BD2"/>
    <mergeCell ref="BE2:BF2"/>
    <mergeCell ref="AL2:AM2"/>
    <mergeCell ref="AN2:AO2"/>
    <mergeCell ref="AP2:AQ2"/>
    <mergeCell ref="AR2:AR3"/>
    <mergeCell ref="AS2:AS3"/>
    <mergeCell ref="AT2:AT3"/>
    <mergeCell ref="AJ2:AK2"/>
    <mergeCell ref="Q2:R2"/>
    <mergeCell ref="S2:S3"/>
    <mergeCell ref="T2:T3"/>
    <mergeCell ref="U2:U3"/>
    <mergeCell ref="V2:V3"/>
    <mergeCell ref="W2:X2"/>
    <mergeCell ref="Y2:Z2"/>
    <mergeCell ref="AB2:AC2"/>
    <mergeCell ref="AD2:AE2"/>
    <mergeCell ref="AF2:AG2"/>
    <mergeCell ref="AH2:AI2"/>
    <mergeCell ref="A1:O1"/>
    <mergeCell ref="Q1:AE1"/>
    <mergeCell ref="AF1:AT1"/>
    <mergeCell ref="AU1:BF1"/>
    <mergeCell ref="A2:A3"/>
    <mergeCell ref="B2:B3"/>
    <mergeCell ref="C2:C3"/>
    <mergeCell ref="D2:D3"/>
    <mergeCell ref="E2:F2"/>
    <mergeCell ref="G2:H2"/>
    <mergeCell ref="AA2:AA3"/>
    <mergeCell ref="I2:J2"/>
    <mergeCell ref="K2:L2"/>
    <mergeCell ref="M2:M3"/>
    <mergeCell ref="N2:N3"/>
    <mergeCell ref="O2:O3"/>
  </mergeCells>
  <phoneticPr fontId="2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G8" sqref="G8"/>
    </sheetView>
  </sheetViews>
  <sheetFormatPr defaultRowHeight="20.25" customHeight="1"/>
  <cols>
    <col min="1" max="1" width="8.140625" bestFit="1" customWidth="1"/>
    <col min="2" max="2" width="7.7109375" bestFit="1" customWidth="1"/>
    <col min="3" max="3" width="12.28515625" bestFit="1" customWidth="1"/>
    <col min="4" max="4" width="6.85546875" customWidth="1"/>
    <col min="5" max="5" width="11.140625" bestFit="1" customWidth="1"/>
    <col min="6" max="6" width="7.140625" customWidth="1"/>
    <col min="7" max="7" width="11.140625" bestFit="1" customWidth="1"/>
    <col min="8" max="8" width="6.85546875" customWidth="1"/>
    <col min="9" max="9" width="7.28515625" customWidth="1"/>
    <col min="10" max="10" width="8.140625" customWidth="1"/>
    <col min="11" max="11" width="8.5703125" bestFit="1" customWidth="1"/>
    <col min="12" max="12" width="8" bestFit="1" customWidth="1"/>
    <col min="13" max="14" width="8.28515625" customWidth="1"/>
    <col min="15" max="15" width="8" customWidth="1"/>
    <col min="16" max="16" width="12.140625" customWidth="1"/>
  </cols>
  <sheetData>
    <row r="1" spans="1:16" ht="20.25" customHeight="1">
      <c r="A1" s="106" t="s">
        <v>231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31.5" customHeight="1">
      <c r="A2" s="107" t="s">
        <v>220</v>
      </c>
      <c r="B2" s="1" t="s">
        <v>221</v>
      </c>
      <c r="C2" s="104" t="s">
        <v>222</v>
      </c>
      <c r="D2" s="104"/>
      <c r="E2" s="104" t="s">
        <v>223</v>
      </c>
      <c r="F2" s="104"/>
      <c r="G2" s="104" t="s">
        <v>224</v>
      </c>
      <c r="H2" s="104"/>
      <c r="I2" s="104" t="s">
        <v>225</v>
      </c>
      <c r="J2" s="104"/>
      <c r="K2" s="104" t="s">
        <v>226</v>
      </c>
      <c r="L2" s="104"/>
      <c r="M2" s="104" t="s">
        <v>227</v>
      </c>
      <c r="N2" s="104"/>
      <c r="O2" s="108" t="s">
        <v>435</v>
      </c>
      <c r="P2" s="116"/>
    </row>
    <row r="3" spans="1:16" ht="33.75" customHeight="1">
      <c r="A3" s="107"/>
      <c r="B3" s="41" t="s">
        <v>196</v>
      </c>
      <c r="C3" s="1" t="s">
        <v>434</v>
      </c>
      <c r="D3" s="41" t="s">
        <v>196</v>
      </c>
      <c r="E3" s="1" t="s">
        <v>434</v>
      </c>
      <c r="F3" s="41" t="s">
        <v>196</v>
      </c>
      <c r="G3" s="1" t="s">
        <v>434</v>
      </c>
      <c r="H3" s="41" t="s">
        <v>196</v>
      </c>
      <c r="I3" s="1" t="s">
        <v>228</v>
      </c>
      <c r="J3" s="41" t="s">
        <v>229</v>
      </c>
      <c r="K3" s="1" t="s">
        <v>434</v>
      </c>
      <c r="L3" s="41" t="s">
        <v>196</v>
      </c>
      <c r="M3" s="1" t="s">
        <v>228</v>
      </c>
      <c r="N3" s="41" t="s">
        <v>229</v>
      </c>
      <c r="O3" s="1" t="s">
        <v>228</v>
      </c>
      <c r="P3" s="13" t="s">
        <v>229</v>
      </c>
    </row>
    <row r="4" spans="1:16" ht="20.25" customHeight="1">
      <c r="A4" s="4" t="s">
        <v>112</v>
      </c>
      <c r="B4" s="38">
        <v>9.6199999999999992</v>
      </c>
      <c r="C4" s="35">
        <v>143488.14000000001</v>
      </c>
      <c r="D4" s="38">
        <v>9.81</v>
      </c>
      <c r="E4" s="35">
        <v>8763.41</v>
      </c>
      <c r="F4" s="38">
        <v>4.6399999999999997</v>
      </c>
      <c r="G4" s="35">
        <v>14263.11</v>
      </c>
      <c r="H4" s="38">
        <v>5.64</v>
      </c>
      <c r="I4" s="35">
        <v>6.308711051794055</v>
      </c>
      <c r="J4" s="35">
        <v>0.59871105179405504</v>
      </c>
      <c r="K4" s="5">
        <v>344.62</v>
      </c>
      <c r="L4" s="38">
        <v>23.85</v>
      </c>
      <c r="M4" s="35">
        <v>99.08</v>
      </c>
      <c r="N4" s="35">
        <v>0.27</v>
      </c>
      <c r="O4" s="31">
        <v>31.39</v>
      </c>
      <c r="P4" s="58">
        <v>1.1599999999999999</v>
      </c>
    </row>
    <row r="5" spans="1:16" ht="20.25" customHeight="1">
      <c r="A5" s="7" t="s">
        <v>202</v>
      </c>
      <c r="B5" s="39">
        <v>10.050000000000001</v>
      </c>
      <c r="C5" s="36">
        <v>5391.0433000000003</v>
      </c>
      <c r="D5" s="39">
        <v>7.92</v>
      </c>
      <c r="E5" s="36">
        <v>297.13</v>
      </c>
      <c r="F5" s="39">
        <v>14.9</v>
      </c>
      <c r="G5" s="36">
        <v>620.05679999999995</v>
      </c>
      <c r="H5" s="39">
        <v>17.14</v>
      </c>
      <c r="I5" s="36">
        <v>10.428798305982001</v>
      </c>
      <c r="J5" s="36">
        <v>0.47879830598200179</v>
      </c>
      <c r="K5" s="8">
        <v>26.67</v>
      </c>
      <c r="L5" s="39">
        <v>-1.89</v>
      </c>
      <c r="M5" s="36">
        <v>97.89</v>
      </c>
      <c r="N5" s="36">
        <v>0.39</v>
      </c>
      <c r="O5" s="32">
        <v>41.58</v>
      </c>
      <c r="P5" s="57">
        <v>1.02</v>
      </c>
    </row>
    <row r="6" spans="1:16" ht="20.25" customHeight="1">
      <c r="A6" s="7" t="s">
        <v>203</v>
      </c>
      <c r="B6" s="39">
        <v>9.4499999999999993</v>
      </c>
      <c r="C6" s="36">
        <v>16435.829854819705</v>
      </c>
      <c r="D6" s="39">
        <v>10.66</v>
      </c>
      <c r="E6" s="36">
        <v>863.27089304837398</v>
      </c>
      <c r="F6" s="39">
        <v>5.57</v>
      </c>
      <c r="G6" s="36">
        <v>1676.5508833312704</v>
      </c>
      <c r="H6" s="39">
        <v>9.32</v>
      </c>
      <c r="I6" s="36">
        <v>9.6024331957419076</v>
      </c>
      <c r="J6" s="36">
        <v>-0.40756680425809222</v>
      </c>
      <c r="K6" s="8">
        <v>60.82</v>
      </c>
      <c r="L6" s="39">
        <v>42.26</v>
      </c>
      <c r="M6" s="36">
        <v>98.51</v>
      </c>
      <c r="N6" s="36">
        <v>0.47</v>
      </c>
      <c r="O6" s="32">
        <v>40.729999999999997</v>
      </c>
      <c r="P6" s="57">
        <v>0.79</v>
      </c>
    </row>
    <row r="7" spans="1:16" ht="20.25" customHeight="1">
      <c r="A7" s="7" t="s">
        <v>204</v>
      </c>
      <c r="B7" s="39">
        <v>8.6</v>
      </c>
      <c r="C7" s="36">
        <v>11428.129520671662</v>
      </c>
      <c r="D7" s="39">
        <v>4.25</v>
      </c>
      <c r="E7" s="36">
        <v>695.92108165577008</v>
      </c>
      <c r="F7" s="39">
        <v>-9.8000000000000007</v>
      </c>
      <c r="G7" s="36">
        <v>1194.5751949666833</v>
      </c>
      <c r="H7" s="39">
        <v>-7.3</v>
      </c>
      <c r="I7" s="36">
        <v>7.1830519695465087</v>
      </c>
      <c r="J7" s="36">
        <v>1.1530519695465085</v>
      </c>
      <c r="K7" s="8">
        <v>44.94</v>
      </c>
      <c r="L7" s="39">
        <v>7.07</v>
      </c>
      <c r="M7" s="36">
        <v>98.44</v>
      </c>
      <c r="N7" s="36">
        <v>0.22</v>
      </c>
      <c r="O7" s="32">
        <v>30.71</v>
      </c>
      <c r="P7" s="57">
        <v>1.1100000000000001</v>
      </c>
    </row>
    <row r="8" spans="1:16" ht="20.25" customHeight="1">
      <c r="A8" s="7" t="s">
        <v>205</v>
      </c>
      <c r="B8" s="39">
        <v>10.45</v>
      </c>
      <c r="C8" s="36">
        <v>3589.372003412087</v>
      </c>
      <c r="D8" s="39">
        <v>6.91</v>
      </c>
      <c r="E8" s="36">
        <v>193.155954707456</v>
      </c>
      <c r="F8" s="39">
        <v>5.7</v>
      </c>
      <c r="G8" s="36">
        <v>363.79882179895236</v>
      </c>
      <c r="H8" s="39">
        <v>3.56</v>
      </c>
      <c r="I8" s="36">
        <v>3.397027600849257</v>
      </c>
      <c r="J8" s="36">
        <v>-0.42297239915074281</v>
      </c>
      <c r="K8" s="8">
        <v>14.19</v>
      </c>
      <c r="L8" s="39">
        <v>21.98</v>
      </c>
      <c r="M8" s="36">
        <v>99.57</v>
      </c>
      <c r="N8" s="36">
        <v>0.23</v>
      </c>
      <c r="O8" s="32">
        <v>18.809999999999999</v>
      </c>
      <c r="P8" s="57">
        <v>1.41</v>
      </c>
    </row>
    <row r="9" spans="1:16" ht="20.25" customHeight="1">
      <c r="A9" s="7" t="s">
        <v>206</v>
      </c>
      <c r="B9" s="39">
        <v>11.36</v>
      </c>
      <c r="C9" s="36">
        <v>13516.343581667927</v>
      </c>
      <c r="D9" s="39">
        <v>11.95</v>
      </c>
      <c r="E9" s="36">
        <v>1254.9366806463681</v>
      </c>
      <c r="F9" s="39">
        <v>1.23</v>
      </c>
      <c r="G9" s="36">
        <v>1972.5044263338884</v>
      </c>
      <c r="H9" s="39">
        <v>0.76</v>
      </c>
      <c r="I9" s="36">
        <v>6.5146579804560263</v>
      </c>
      <c r="J9" s="36">
        <v>1.5378000000000001</v>
      </c>
      <c r="K9" s="8">
        <v>7.76</v>
      </c>
      <c r="L9" s="39">
        <v>15.05</v>
      </c>
      <c r="M9" s="36">
        <v>98.96</v>
      </c>
      <c r="N9" s="36">
        <v>-0.12</v>
      </c>
      <c r="O9" s="32">
        <v>34.590000000000003</v>
      </c>
      <c r="P9" s="57" t="s">
        <v>230</v>
      </c>
    </row>
    <row r="10" spans="1:16" ht="20.25" customHeight="1">
      <c r="A10" s="7" t="s">
        <v>113</v>
      </c>
      <c r="B10" s="39">
        <v>9.6199999999999992</v>
      </c>
      <c r="C10" s="36">
        <v>14899.577984193398</v>
      </c>
      <c r="D10" s="39">
        <v>7.07</v>
      </c>
      <c r="E10" s="36">
        <v>1077.9626349899077</v>
      </c>
      <c r="F10" s="39">
        <v>3.51</v>
      </c>
      <c r="G10" s="36">
        <v>1442.313921666075</v>
      </c>
      <c r="H10" s="39">
        <v>4.57</v>
      </c>
      <c r="I10" s="36">
        <v>11.20208410867138</v>
      </c>
      <c r="J10" s="36">
        <v>1.3320841086713813</v>
      </c>
      <c r="K10" s="8">
        <v>27.52</v>
      </c>
      <c r="L10" s="39">
        <v>-1.87</v>
      </c>
      <c r="M10" s="36">
        <v>98.95</v>
      </c>
      <c r="N10" s="36">
        <v>0.23</v>
      </c>
      <c r="O10" s="32">
        <v>40.700000000000003</v>
      </c>
      <c r="P10" s="57">
        <v>0.65</v>
      </c>
    </row>
    <row r="11" spans="1:16" ht="20.25" customHeight="1">
      <c r="A11" s="7" t="s">
        <v>207</v>
      </c>
      <c r="B11" s="39">
        <v>10.45</v>
      </c>
      <c r="C11" s="36">
        <v>12602.549108515623</v>
      </c>
      <c r="D11" s="39">
        <v>8.69</v>
      </c>
      <c r="E11" s="36">
        <v>695.13005093463198</v>
      </c>
      <c r="F11" s="39">
        <v>9.24</v>
      </c>
      <c r="G11" s="36">
        <v>1070.5735483862668</v>
      </c>
      <c r="H11" s="39">
        <v>10.07</v>
      </c>
      <c r="I11" s="36">
        <v>5.4517532633734325</v>
      </c>
      <c r="J11" s="36">
        <v>1.2417532633734325</v>
      </c>
      <c r="K11" s="8">
        <v>17.64</v>
      </c>
      <c r="L11" s="39">
        <v>-35.46</v>
      </c>
      <c r="M11" s="36">
        <v>98.66</v>
      </c>
      <c r="N11" s="36">
        <v>0.18</v>
      </c>
      <c r="O11" s="32">
        <v>30.62</v>
      </c>
      <c r="P11" s="57">
        <v>1.63</v>
      </c>
    </row>
    <row r="12" spans="1:16" ht="20.25" customHeight="1">
      <c r="A12" s="7" t="s">
        <v>208</v>
      </c>
      <c r="B12" s="39">
        <v>11.72</v>
      </c>
      <c r="C12" s="36">
        <v>5980.1429770728819</v>
      </c>
      <c r="D12" s="39">
        <v>12.6</v>
      </c>
      <c r="E12" s="36">
        <v>341.84314733475799</v>
      </c>
      <c r="F12" s="39">
        <v>0.76</v>
      </c>
      <c r="G12" s="36">
        <v>575.67760019610103</v>
      </c>
      <c r="H12" s="39">
        <v>4.2699999999999996</v>
      </c>
      <c r="I12" s="36">
        <v>7.373929590865842</v>
      </c>
      <c r="J12" s="36">
        <v>0.6956</v>
      </c>
      <c r="K12" s="8">
        <v>25.4</v>
      </c>
      <c r="L12" s="39">
        <v>30.96</v>
      </c>
      <c r="M12" s="36">
        <v>98.68</v>
      </c>
      <c r="N12" s="36">
        <v>-0.35</v>
      </c>
      <c r="O12" s="32">
        <v>27.67</v>
      </c>
      <c r="P12" s="57">
        <v>1.52</v>
      </c>
    </row>
    <row r="13" spans="1:16" ht="20.25" customHeight="1">
      <c r="A13" s="7" t="s">
        <v>209</v>
      </c>
      <c r="B13" s="39">
        <v>11.36</v>
      </c>
      <c r="C13" s="36">
        <v>7115.1095381669529</v>
      </c>
      <c r="D13" s="39">
        <v>12.69</v>
      </c>
      <c r="E13" s="36">
        <v>464.43848666744435</v>
      </c>
      <c r="F13" s="39">
        <v>3.64</v>
      </c>
      <c r="G13" s="36">
        <v>768.33214766502647</v>
      </c>
      <c r="H13" s="39">
        <v>6.89</v>
      </c>
      <c r="I13" s="36">
        <v>3.4537725823591923</v>
      </c>
      <c r="J13" s="36">
        <v>0.7437725823591923</v>
      </c>
      <c r="K13" s="8">
        <v>11.91</v>
      </c>
      <c r="L13" s="39">
        <v>54.9</v>
      </c>
      <c r="M13" s="36">
        <v>98.85</v>
      </c>
      <c r="N13" s="36">
        <v>0.21</v>
      </c>
      <c r="O13" s="32">
        <v>25.6</v>
      </c>
      <c r="P13" s="57">
        <v>1.36</v>
      </c>
    </row>
    <row r="14" spans="1:16" ht="20.25" customHeight="1">
      <c r="A14" s="7" t="s">
        <v>210</v>
      </c>
      <c r="B14" s="39">
        <v>11.77</v>
      </c>
      <c r="C14" s="36">
        <v>6561.4272543039724</v>
      </c>
      <c r="D14" s="39">
        <v>9.68</v>
      </c>
      <c r="E14" s="36">
        <v>354.43896779449125</v>
      </c>
      <c r="F14" s="39">
        <v>12.78</v>
      </c>
      <c r="G14" s="36">
        <v>561.49445590027062</v>
      </c>
      <c r="H14" s="39">
        <v>11.63</v>
      </c>
      <c r="I14" s="36">
        <v>7.3829927488464078</v>
      </c>
      <c r="J14" s="36">
        <v>0.3629927488464082</v>
      </c>
      <c r="K14" s="8">
        <v>21.05</v>
      </c>
      <c r="L14" s="39">
        <v>121.16</v>
      </c>
      <c r="M14" s="36">
        <v>98.35</v>
      </c>
      <c r="N14" s="36">
        <v>0.08</v>
      </c>
      <c r="O14" s="32">
        <v>37.729999999999997</v>
      </c>
      <c r="P14" s="57">
        <v>1.1200000000000001</v>
      </c>
    </row>
    <row r="15" spans="1:16" ht="20.25" customHeight="1">
      <c r="A15" s="7" t="s">
        <v>211</v>
      </c>
      <c r="B15" s="39">
        <v>10.86</v>
      </c>
      <c r="C15" s="36">
        <v>2875.7299664371831</v>
      </c>
      <c r="D15" s="39">
        <v>9.16</v>
      </c>
      <c r="E15" s="36">
        <v>83.742267979266529</v>
      </c>
      <c r="F15" s="39">
        <v>9.27</v>
      </c>
      <c r="G15" s="36">
        <v>122.49269066183065</v>
      </c>
      <c r="H15" s="39">
        <v>0.54</v>
      </c>
      <c r="I15" s="36">
        <v>14.659685863874344</v>
      </c>
      <c r="J15" s="36">
        <v>0.98968586387434421</v>
      </c>
      <c r="K15" s="8">
        <v>18.989999999999998</v>
      </c>
      <c r="L15" s="39">
        <v>56.28</v>
      </c>
      <c r="M15" s="36">
        <v>97.01</v>
      </c>
      <c r="N15" s="36">
        <v>-0.08</v>
      </c>
      <c r="O15" s="32">
        <v>18.98</v>
      </c>
      <c r="P15" s="57">
        <v>1.01</v>
      </c>
    </row>
    <row r="16" spans="1:16" ht="20.25" customHeight="1">
      <c r="A16" s="7" t="s">
        <v>212</v>
      </c>
      <c r="B16" s="39">
        <v>11.65</v>
      </c>
      <c r="C16" s="36">
        <v>1948.5166749179762</v>
      </c>
      <c r="D16" s="39">
        <v>6.08</v>
      </c>
      <c r="E16" s="36">
        <v>23.1342213072653</v>
      </c>
      <c r="F16" s="39">
        <v>5.83</v>
      </c>
      <c r="G16" s="36">
        <v>52.465980790960288</v>
      </c>
      <c r="H16" s="39">
        <v>1.25</v>
      </c>
      <c r="I16" s="36">
        <v>15.655577299412915</v>
      </c>
      <c r="J16" s="36">
        <v>-2.4244227005870833</v>
      </c>
      <c r="K16" s="8">
        <v>13.39</v>
      </c>
      <c r="L16" s="39">
        <v>-5.17</v>
      </c>
      <c r="M16" s="36">
        <v>98.53</v>
      </c>
      <c r="N16" s="36">
        <v>0.28000000000000003</v>
      </c>
      <c r="O16" s="32">
        <v>18.7</v>
      </c>
      <c r="P16" s="57">
        <v>1.31</v>
      </c>
    </row>
    <row r="17" spans="1:16" ht="20.25" customHeight="1">
      <c r="A17" s="7" t="s">
        <v>213</v>
      </c>
      <c r="B17" s="39">
        <v>14.52</v>
      </c>
      <c r="C17" s="36">
        <v>10023.138450814091</v>
      </c>
      <c r="D17" s="39">
        <v>16.079999999999998</v>
      </c>
      <c r="E17" s="36">
        <v>530.9687903219326</v>
      </c>
      <c r="F17" s="39">
        <v>9.94</v>
      </c>
      <c r="G17" s="36">
        <v>813.90009046336752</v>
      </c>
      <c r="H17" s="39">
        <v>11.41</v>
      </c>
      <c r="I17" s="36">
        <v>2.4148449415353332</v>
      </c>
      <c r="J17" s="36">
        <v>0.53484494153533335</v>
      </c>
      <c r="K17" s="8">
        <v>6.84</v>
      </c>
      <c r="L17" s="39">
        <v>80.52</v>
      </c>
      <c r="M17" s="36">
        <v>98.3</v>
      </c>
      <c r="N17" s="36">
        <v>0.12</v>
      </c>
      <c r="O17" s="32">
        <v>26.03</v>
      </c>
      <c r="P17" s="57">
        <v>1.36</v>
      </c>
    </row>
    <row r="18" spans="1:16" ht="20.25" customHeight="1">
      <c r="A18" s="7" t="s">
        <v>214</v>
      </c>
      <c r="B18" s="39">
        <v>14.02</v>
      </c>
      <c r="C18" s="36">
        <v>8890.0548125299356</v>
      </c>
      <c r="D18" s="39">
        <v>15.41</v>
      </c>
      <c r="E18" s="36">
        <v>541.31323002324405</v>
      </c>
      <c r="F18" s="39">
        <v>10.25</v>
      </c>
      <c r="G18" s="36">
        <v>958.09568887140915</v>
      </c>
      <c r="H18" s="39">
        <v>10</v>
      </c>
      <c r="I18" s="36">
        <v>2.0905923344947737</v>
      </c>
      <c r="J18" s="36">
        <v>0.28059233449477361</v>
      </c>
      <c r="K18" s="8">
        <v>6.11</v>
      </c>
      <c r="L18" s="39">
        <v>34.39</v>
      </c>
      <c r="M18" s="36">
        <v>98.36</v>
      </c>
      <c r="N18" s="36">
        <v>-0.28999999999999998</v>
      </c>
      <c r="O18" s="32">
        <v>26.77</v>
      </c>
      <c r="P18" s="57">
        <v>1.37</v>
      </c>
    </row>
    <row r="19" spans="1:16" ht="20.25" customHeight="1">
      <c r="A19" s="7" t="s">
        <v>215</v>
      </c>
      <c r="B19" s="39">
        <v>11.51</v>
      </c>
      <c r="C19" s="36">
        <v>8592.9118812929501</v>
      </c>
      <c r="D19" s="39">
        <v>14.61</v>
      </c>
      <c r="E19" s="36">
        <v>576.73554100581111</v>
      </c>
      <c r="F19" s="39">
        <v>11.43</v>
      </c>
      <c r="G19" s="36">
        <v>819.91538008103737</v>
      </c>
      <c r="H19" s="39">
        <v>10.49</v>
      </c>
      <c r="I19" s="36">
        <v>1.4604150653343582</v>
      </c>
      <c r="J19" s="36">
        <v>0.17041506533435813</v>
      </c>
      <c r="K19" s="8">
        <v>4.0599999999999996</v>
      </c>
      <c r="L19" s="39">
        <v>-15.2</v>
      </c>
      <c r="M19" s="36">
        <v>99.17</v>
      </c>
      <c r="N19" s="36">
        <v>0.15</v>
      </c>
      <c r="O19" s="32">
        <v>24.94</v>
      </c>
      <c r="P19" s="57">
        <v>1.95</v>
      </c>
    </row>
    <row r="20" spans="1:16" ht="20.25" customHeight="1">
      <c r="A20" s="7" t="s">
        <v>216</v>
      </c>
      <c r="B20" s="39">
        <v>9.5500000000000007</v>
      </c>
      <c r="C20" s="36">
        <v>7463.1812348123667</v>
      </c>
      <c r="D20" s="39">
        <v>3.12</v>
      </c>
      <c r="E20" s="36">
        <v>262.9702040127932</v>
      </c>
      <c r="F20" s="39">
        <v>-10.78</v>
      </c>
      <c r="G20" s="36">
        <v>427.79533691674305</v>
      </c>
      <c r="H20" s="39">
        <v>-7.74</v>
      </c>
      <c r="I20" s="36">
        <v>14.95398773006135</v>
      </c>
      <c r="J20" s="36">
        <v>2.5139877300613502</v>
      </c>
      <c r="K20" s="8">
        <v>14.25</v>
      </c>
      <c r="L20" s="39">
        <v>14.62</v>
      </c>
      <c r="M20" s="36">
        <v>108.2</v>
      </c>
      <c r="N20" s="36">
        <v>3.75</v>
      </c>
      <c r="O20" s="32">
        <v>25.88</v>
      </c>
      <c r="P20" s="57">
        <v>0.75</v>
      </c>
    </row>
    <row r="21" spans="1:16" ht="20.25" customHeight="1">
      <c r="A21" s="10" t="s">
        <v>217</v>
      </c>
      <c r="B21" s="40">
        <v>15.05</v>
      </c>
      <c r="C21" s="37">
        <v>6267.6246403352743</v>
      </c>
      <c r="D21" s="40">
        <v>15.41</v>
      </c>
      <c r="E21" s="37">
        <v>507.62579647992055</v>
      </c>
      <c r="F21" s="40">
        <v>10.45</v>
      </c>
      <c r="G21" s="37">
        <v>825.09525182131347</v>
      </c>
      <c r="H21" s="40">
        <v>11.62</v>
      </c>
      <c r="I21" s="37">
        <v>3.1356252361163581</v>
      </c>
      <c r="J21" s="37">
        <v>0.34320000000000001</v>
      </c>
      <c r="K21" s="11">
        <v>8.99</v>
      </c>
      <c r="L21" s="40">
        <v>115.74</v>
      </c>
      <c r="M21" s="37">
        <v>99.01</v>
      </c>
      <c r="N21" s="37">
        <v>-0.25</v>
      </c>
      <c r="O21" s="33">
        <v>31.09</v>
      </c>
      <c r="P21" s="56">
        <v>1.08</v>
      </c>
    </row>
  </sheetData>
  <mergeCells count="9">
    <mergeCell ref="A1:P1"/>
    <mergeCell ref="A2:A3"/>
    <mergeCell ref="C2:D2"/>
    <mergeCell ref="E2:F2"/>
    <mergeCell ref="G2:H2"/>
    <mergeCell ref="I2:J2"/>
    <mergeCell ref="K2:L2"/>
    <mergeCell ref="M2:N2"/>
    <mergeCell ref="O2:P2"/>
  </mergeCells>
  <phoneticPr fontId="2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N16" sqref="N16"/>
    </sheetView>
  </sheetViews>
  <sheetFormatPr defaultRowHeight="12.75"/>
  <cols>
    <col min="1" max="1" width="8" customWidth="1"/>
    <col min="2" max="2" width="9.7109375" customWidth="1"/>
    <col min="3" max="3" width="10.140625" customWidth="1"/>
    <col min="4" max="4" width="8.5703125" customWidth="1"/>
    <col min="5" max="5" width="8.85546875" customWidth="1"/>
    <col min="6" max="6" width="9.5703125" customWidth="1"/>
    <col min="8" max="8" width="9.140625" customWidth="1"/>
    <col min="10" max="10" width="8.85546875" customWidth="1"/>
    <col min="11" max="11" width="11" customWidth="1"/>
    <col min="12" max="12" width="9.5703125" customWidth="1"/>
    <col min="13" max="13" width="9.7109375" customWidth="1"/>
    <col min="14" max="14" width="9.5703125" customWidth="1"/>
    <col min="15" max="15" width="9" customWidth="1"/>
  </cols>
  <sheetData>
    <row r="1" spans="1:15" ht="28.5" customHeight="1">
      <c r="A1" s="106" t="s">
        <v>449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 ht="39.75" customHeight="1">
      <c r="A2" s="107" t="s">
        <v>436</v>
      </c>
      <c r="B2" s="108" t="s">
        <v>232</v>
      </c>
      <c r="C2" s="104"/>
      <c r="D2" s="104" t="s">
        <v>471</v>
      </c>
      <c r="E2" s="104"/>
      <c r="F2" s="104" t="s">
        <v>233</v>
      </c>
      <c r="G2" s="104"/>
      <c r="H2" s="104" t="s">
        <v>234</v>
      </c>
      <c r="I2" s="104"/>
      <c r="J2" s="104" t="s">
        <v>235</v>
      </c>
      <c r="K2" s="104"/>
      <c r="L2" s="104" t="s">
        <v>357</v>
      </c>
      <c r="M2" s="104"/>
      <c r="N2" s="104" t="s">
        <v>179</v>
      </c>
      <c r="O2" s="116"/>
    </row>
    <row r="3" spans="1:15" ht="23.25" customHeight="1">
      <c r="A3" s="107"/>
      <c r="B3" s="1" t="s">
        <v>434</v>
      </c>
      <c r="C3" s="1" t="s">
        <v>200</v>
      </c>
      <c r="D3" s="1" t="s">
        <v>434</v>
      </c>
      <c r="E3" s="1" t="s">
        <v>200</v>
      </c>
      <c r="F3" s="1" t="s">
        <v>434</v>
      </c>
      <c r="G3" s="1" t="s">
        <v>200</v>
      </c>
      <c r="H3" s="1" t="s">
        <v>434</v>
      </c>
      <c r="I3" s="1" t="s">
        <v>200</v>
      </c>
      <c r="J3" s="1" t="s">
        <v>434</v>
      </c>
      <c r="K3" s="1" t="s">
        <v>200</v>
      </c>
      <c r="L3" s="1" t="s">
        <v>434</v>
      </c>
      <c r="M3" s="1" t="s">
        <v>200</v>
      </c>
      <c r="N3" s="1" t="s">
        <v>434</v>
      </c>
      <c r="O3" s="2" t="s">
        <v>200</v>
      </c>
    </row>
    <row r="4" spans="1:15" ht="19.5" customHeight="1">
      <c r="A4" s="4" t="s">
        <v>437</v>
      </c>
      <c r="B4" s="35">
        <v>23560.94</v>
      </c>
      <c r="C4" s="38">
        <v>7</v>
      </c>
      <c r="D4" s="5">
        <v>124.26</v>
      </c>
      <c r="E4" s="94">
        <v>0.1</v>
      </c>
      <c r="F4" s="5">
        <v>8164.79</v>
      </c>
      <c r="G4" s="38">
        <v>4.3</v>
      </c>
      <c r="H4" s="5">
        <v>15271.89</v>
      </c>
      <c r="I4" s="38">
        <v>8.8000000000000007</v>
      </c>
      <c r="J4" s="5">
        <v>4585.55</v>
      </c>
      <c r="K4" s="38">
        <v>11.6</v>
      </c>
      <c r="L4" s="5">
        <v>6016.43</v>
      </c>
      <c r="M4" s="5">
        <v>6.5</v>
      </c>
      <c r="N4" s="5">
        <v>8718.65</v>
      </c>
      <c r="O4" s="89">
        <v>8.6999999999999993</v>
      </c>
    </row>
    <row r="5" spans="1:15" ht="19.5" customHeight="1">
      <c r="A5" s="7" t="s">
        <v>438</v>
      </c>
      <c r="B5" s="36">
        <v>15722.47</v>
      </c>
      <c r="C5" s="39">
        <v>10</v>
      </c>
      <c r="D5" s="8">
        <v>201.53</v>
      </c>
      <c r="E5" s="95">
        <v>2.8</v>
      </c>
      <c r="F5" s="8">
        <v>7765.91</v>
      </c>
      <c r="G5" s="39">
        <v>9.9</v>
      </c>
      <c r="H5" s="8">
        <v>7755.03</v>
      </c>
      <c r="I5" s="39">
        <v>10.199999999999999</v>
      </c>
      <c r="J5" s="8">
        <v>2390.02</v>
      </c>
      <c r="K5" s="39">
        <v>15</v>
      </c>
      <c r="L5" s="8">
        <v>11654.09</v>
      </c>
      <c r="M5" s="8">
        <v>15.1</v>
      </c>
      <c r="N5" s="8">
        <v>4738.6499999999996</v>
      </c>
      <c r="O5" s="88">
        <v>6</v>
      </c>
    </row>
    <row r="6" spans="1:15" ht="19.5" customHeight="1">
      <c r="A6" s="7" t="s">
        <v>439</v>
      </c>
      <c r="B6" s="36">
        <v>7655.58</v>
      </c>
      <c r="C6" s="39">
        <v>5.8</v>
      </c>
      <c r="D6" s="8">
        <v>441.83</v>
      </c>
      <c r="E6" s="95">
        <v>2.9</v>
      </c>
      <c r="F6" s="8">
        <v>3696.51</v>
      </c>
      <c r="G6" s="39">
        <v>5</v>
      </c>
      <c r="H6" s="8">
        <v>3517.23</v>
      </c>
      <c r="I6" s="39">
        <v>7</v>
      </c>
      <c r="J6" s="8">
        <v>780.8</v>
      </c>
      <c r="K6" s="39">
        <v>-8.1999999999999993</v>
      </c>
      <c r="L6" s="8">
        <v>6773.63</v>
      </c>
      <c r="M6" s="8">
        <v>4.5999999999999996</v>
      </c>
      <c r="N6" s="8">
        <v>2828.42</v>
      </c>
      <c r="O6" s="88">
        <v>12</v>
      </c>
    </row>
    <row r="7" spans="1:15" ht="19.5" customHeight="1">
      <c r="A7" s="7" t="s">
        <v>236</v>
      </c>
      <c r="B7" s="36">
        <v>1200.02</v>
      </c>
      <c r="C7" s="39">
        <v>5</v>
      </c>
      <c r="D7" s="8">
        <v>174.66</v>
      </c>
      <c r="E7" s="95">
        <v>3.6</v>
      </c>
      <c r="F7" s="8">
        <v>447.68</v>
      </c>
      <c r="G7" s="39">
        <v>4.8</v>
      </c>
      <c r="H7" s="8">
        <v>577.67999999999995</v>
      </c>
      <c r="I7" s="39">
        <v>5.4</v>
      </c>
      <c r="J7" s="8">
        <v>113.66</v>
      </c>
      <c r="K7" s="39">
        <v>3.8</v>
      </c>
      <c r="L7" s="8">
        <v>808.69</v>
      </c>
      <c r="M7" s="8">
        <v>2.8</v>
      </c>
      <c r="N7" s="8">
        <v>571.28</v>
      </c>
      <c r="O7" s="88">
        <v>12.2</v>
      </c>
    </row>
    <row r="8" spans="1:15" ht="19.5" customHeight="1">
      <c r="A8" s="7" t="s">
        <v>440</v>
      </c>
      <c r="B8" s="36">
        <v>6002.08</v>
      </c>
      <c r="C8" s="39">
        <v>9.1</v>
      </c>
      <c r="D8" s="8">
        <v>441.27</v>
      </c>
      <c r="E8" s="95">
        <v>3.9</v>
      </c>
      <c r="F8" s="8">
        <v>3212.35</v>
      </c>
      <c r="G8" s="39">
        <v>8.8000000000000007</v>
      </c>
      <c r="H8" s="8">
        <v>2348.46</v>
      </c>
      <c r="I8" s="39">
        <v>10.4</v>
      </c>
      <c r="J8" s="8">
        <v>490.16</v>
      </c>
      <c r="K8" s="39">
        <v>12.1</v>
      </c>
      <c r="L8" s="8">
        <v>4101.0600000000004</v>
      </c>
      <c r="M8" s="8">
        <v>15.9</v>
      </c>
      <c r="N8" s="8">
        <v>2377.65</v>
      </c>
      <c r="O8" s="88">
        <v>12.7</v>
      </c>
    </row>
    <row r="9" spans="1:15" ht="19.5" customHeight="1">
      <c r="A9" s="7" t="s">
        <v>441</v>
      </c>
      <c r="B9" s="36">
        <v>8692.1</v>
      </c>
      <c r="C9" s="39">
        <v>8</v>
      </c>
      <c r="D9" s="8">
        <v>362.56</v>
      </c>
      <c r="E9" s="95">
        <v>3.9</v>
      </c>
      <c r="F9" s="8">
        <v>3882.41</v>
      </c>
      <c r="G9" s="39">
        <v>8.4</v>
      </c>
      <c r="H9" s="8">
        <v>4447.13</v>
      </c>
      <c r="I9" s="39">
        <v>7.9</v>
      </c>
      <c r="J9" s="8">
        <v>895.25</v>
      </c>
      <c r="K9" s="39">
        <v>13.5</v>
      </c>
      <c r="L9" s="8">
        <v>5766.03</v>
      </c>
      <c r="M9" s="8">
        <v>16.100000000000001</v>
      </c>
      <c r="N9" s="8">
        <v>3268.79</v>
      </c>
      <c r="O9" s="88">
        <v>12.6</v>
      </c>
    </row>
    <row r="10" spans="1:15" ht="19.5" customHeight="1">
      <c r="A10" s="7" t="s">
        <v>237</v>
      </c>
      <c r="B10" s="36">
        <v>1965.89</v>
      </c>
      <c r="C10" s="39">
        <v>10.199999999999999</v>
      </c>
      <c r="D10" s="8">
        <v>277.51</v>
      </c>
      <c r="E10" s="95">
        <v>3.6</v>
      </c>
      <c r="F10" s="8">
        <v>890.89</v>
      </c>
      <c r="G10" s="39">
        <v>11.7</v>
      </c>
      <c r="H10" s="8">
        <v>797.49</v>
      </c>
      <c r="I10" s="39">
        <v>10.3</v>
      </c>
      <c r="J10" s="8">
        <v>261.77</v>
      </c>
      <c r="K10" s="39">
        <v>12.2</v>
      </c>
      <c r="L10" s="8">
        <v>1716.57</v>
      </c>
      <c r="M10" s="8">
        <v>23.1</v>
      </c>
      <c r="N10" s="8">
        <v>740.47</v>
      </c>
      <c r="O10" s="88">
        <v>13</v>
      </c>
    </row>
    <row r="11" spans="1:15" ht="19.5" customHeight="1">
      <c r="A11" s="7" t="s">
        <v>442</v>
      </c>
      <c r="B11" s="36">
        <v>5652.69</v>
      </c>
      <c r="C11" s="39">
        <v>10.5</v>
      </c>
      <c r="D11" s="8">
        <v>367.11</v>
      </c>
      <c r="E11" s="95">
        <v>3.5</v>
      </c>
      <c r="F11" s="8">
        <v>2873.83</v>
      </c>
      <c r="G11" s="39">
        <v>10.3</v>
      </c>
      <c r="H11" s="8">
        <v>2411.7600000000002</v>
      </c>
      <c r="I11" s="39">
        <v>11.9</v>
      </c>
      <c r="J11" s="36">
        <v>550</v>
      </c>
      <c r="K11" s="39">
        <v>13.2</v>
      </c>
      <c r="L11" s="8">
        <v>3896.39</v>
      </c>
      <c r="M11" s="8">
        <v>18.100000000000001</v>
      </c>
      <c r="N11" s="8">
        <v>2153.52</v>
      </c>
      <c r="O11" s="88">
        <v>11.8</v>
      </c>
    </row>
    <row r="12" spans="1:15" ht="19.5" customHeight="1">
      <c r="A12" s="7" t="s">
        <v>443</v>
      </c>
      <c r="B12" s="36">
        <v>7602.51</v>
      </c>
      <c r="C12" s="39">
        <v>7.6</v>
      </c>
      <c r="D12" s="8">
        <v>275.18</v>
      </c>
      <c r="E12" s="95">
        <v>1.9</v>
      </c>
      <c r="F12" s="8">
        <v>3935.57</v>
      </c>
      <c r="G12" s="39">
        <v>7.9</v>
      </c>
      <c r="H12" s="8">
        <v>3391.76</v>
      </c>
      <c r="I12" s="39">
        <v>7.6</v>
      </c>
      <c r="J12" s="8">
        <v>860.61</v>
      </c>
      <c r="K12" s="39">
        <v>8.6</v>
      </c>
      <c r="L12" s="8">
        <v>3989.46</v>
      </c>
      <c r="M12" s="8">
        <v>16.600000000000001</v>
      </c>
      <c r="N12" s="8">
        <v>2992.03</v>
      </c>
      <c r="O12" s="88">
        <v>13.5</v>
      </c>
    </row>
    <row r="13" spans="1:15" ht="19.5" customHeight="1">
      <c r="A13" s="7" t="s">
        <v>444</v>
      </c>
      <c r="B13" s="36">
        <v>4302.8100000000004</v>
      </c>
      <c r="C13" s="39">
        <v>7.2</v>
      </c>
      <c r="D13" s="8">
        <v>117.92</v>
      </c>
      <c r="E13" s="95">
        <v>2.1</v>
      </c>
      <c r="F13" s="8">
        <v>2046.23</v>
      </c>
      <c r="G13" s="39">
        <v>8.4</v>
      </c>
      <c r="H13" s="8">
        <v>2138.66</v>
      </c>
      <c r="I13" s="39">
        <v>6.2</v>
      </c>
      <c r="J13" s="8">
        <v>352.53</v>
      </c>
      <c r="K13" s="39">
        <v>8.8000000000000007</v>
      </c>
      <c r="L13" s="8">
        <v>3052.81</v>
      </c>
      <c r="M13" s="8">
        <v>16.600000000000001</v>
      </c>
      <c r="N13" s="8">
        <v>2410.36</v>
      </c>
      <c r="O13" s="88">
        <v>12.8</v>
      </c>
    </row>
    <row r="14" spans="1:15" ht="19.5" customHeight="1">
      <c r="A14" s="7" t="s">
        <v>445</v>
      </c>
      <c r="B14" s="36">
        <v>5169.16</v>
      </c>
      <c r="C14" s="39">
        <v>10.1</v>
      </c>
      <c r="D14" s="8">
        <v>416.09</v>
      </c>
      <c r="E14" s="95">
        <v>4.5999999999999996</v>
      </c>
      <c r="F14" s="8">
        <v>2352.15</v>
      </c>
      <c r="G14" s="39">
        <v>11.5</v>
      </c>
      <c r="H14" s="8">
        <v>2400.92</v>
      </c>
      <c r="I14" s="39">
        <v>9.4</v>
      </c>
      <c r="J14" s="8">
        <v>510.87</v>
      </c>
      <c r="K14" s="39">
        <v>12.5</v>
      </c>
      <c r="L14" s="8">
        <v>4388.62</v>
      </c>
      <c r="M14" s="8">
        <v>14.9</v>
      </c>
      <c r="N14" s="8">
        <v>2991.98</v>
      </c>
      <c r="O14" s="88">
        <v>14.6</v>
      </c>
    </row>
    <row r="15" spans="1:15" ht="19.5" customHeight="1">
      <c r="A15" s="7" t="s">
        <v>446</v>
      </c>
      <c r="B15" s="36">
        <v>16706.87</v>
      </c>
      <c r="C15" s="39">
        <v>8.6</v>
      </c>
      <c r="D15" s="8">
        <v>237.52</v>
      </c>
      <c r="E15" s="95">
        <v>1.8</v>
      </c>
      <c r="F15" s="8">
        <v>5606.41</v>
      </c>
      <c r="G15" s="39">
        <v>7.4</v>
      </c>
      <c r="H15" s="8">
        <v>10862.94</v>
      </c>
      <c r="I15" s="39">
        <v>9.4</v>
      </c>
      <c r="J15" s="8">
        <v>1241.53</v>
      </c>
      <c r="K15" s="39">
        <v>8.6999999999999993</v>
      </c>
      <c r="L15" s="8">
        <v>4889.5</v>
      </c>
      <c r="M15" s="8">
        <v>14.5</v>
      </c>
      <c r="N15" s="8">
        <v>7697.85</v>
      </c>
      <c r="O15" s="88">
        <v>12.5</v>
      </c>
    </row>
    <row r="16" spans="1:15" ht="19.5" customHeight="1">
      <c r="A16" s="7" t="s">
        <v>447</v>
      </c>
      <c r="B16" s="36">
        <v>2258.7199999999998</v>
      </c>
      <c r="C16" s="39">
        <v>10</v>
      </c>
      <c r="D16" s="8">
        <v>447.96</v>
      </c>
      <c r="E16" s="95">
        <v>4.3</v>
      </c>
      <c r="F16" s="8">
        <v>895.95</v>
      </c>
      <c r="G16" s="39">
        <v>11.3</v>
      </c>
      <c r="H16" s="8">
        <v>914.82</v>
      </c>
      <c r="I16" s="39">
        <v>11.2</v>
      </c>
      <c r="J16" s="8">
        <v>114.42</v>
      </c>
      <c r="K16" s="39">
        <v>8</v>
      </c>
      <c r="L16" s="8">
        <v>1020.76</v>
      </c>
      <c r="M16" s="8">
        <v>36.200000000000003</v>
      </c>
      <c r="N16" s="36">
        <v>1162.0999999999999</v>
      </c>
      <c r="O16" s="88">
        <v>13.3</v>
      </c>
    </row>
    <row r="17" spans="1:15" ht="19.5" customHeight="1">
      <c r="A17" s="10" t="s">
        <v>448</v>
      </c>
      <c r="B17" s="37">
        <v>856.01</v>
      </c>
      <c r="C17" s="40">
        <v>12.5</v>
      </c>
      <c r="D17" s="11">
        <v>151.36000000000001</v>
      </c>
      <c r="E17" s="96">
        <v>3</v>
      </c>
      <c r="F17" s="11">
        <v>454.51</v>
      </c>
      <c r="G17" s="40">
        <v>18.7</v>
      </c>
      <c r="H17" s="11">
        <v>250.15</v>
      </c>
      <c r="I17" s="40">
        <v>5.3</v>
      </c>
      <c r="J17" s="11">
        <v>127.39</v>
      </c>
      <c r="K17" s="40">
        <v>12.1</v>
      </c>
      <c r="L17" s="11">
        <v>786.16</v>
      </c>
      <c r="M17" s="11">
        <v>16.5</v>
      </c>
      <c r="N17" s="11">
        <v>185.81</v>
      </c>
      <c r="O17" s="87">
        <v>11.2</v>
      </c>
    </row>
    <row r="18" spans="1:15" ht="48.75" customHeight="1"/>
    <row r="19" spans="1:15" ht="29.25" customHeight="1">
      <c r="A19" s="105" t="s">
        <v>307</v>
      </c>
      <c r="B19" s="105"/>
      <c r="C19" s="105"/>
      <c r="D19" s="105"/>
      <c r="E19" s="105"/>
    </row>
    <row r="20" spans="1:15" ht="47.25" customHeight="1">
      <c r="A20" s="107" t="s">
        <v>436</v>
      </c>
      <c r="B20" s="104" t="s">
        <v>470</v>
      </c>
      <c r="C20" s="104"/>
      <c r="D20" s="104" t="s">
        <v>420</v>
      </c>
      <c r="E20" s="104"/>
      <c r="F20" s="104" t="s">
        <v>358</v>
      </c>
      <c r="G20" s="104"/>
      <c r="H20" s="104" t="s">
        <v>238</v>
      </c>
      <c r="I20" s="104"/>
      <c r="J20" s="104" t="s">
        <v>239</v>
      </c>
      <c r="K20" s="104"/>
      <c r="L20" s="108" t="s">
        <v>240</v>
      </c>
      <c r="M20" s="104"/>
      <c r="N20" s="108" t="s">
        <v>469</v>
      </c>
      <c r="O20" s="116"/>
    </row>
    <row r="21" spans="1:15" ht="24" customHeight="1">
      <c r="A21" s="107"/>
      <c r="B21" s="1" t="s">
        <v>434</v>
      </c>
      <c r="C21" s="1" t="s">
        <v>200</v>
      </c>
      <c r="D21" s="1" t="s">
        <v>241</v>
      </c>
      <c r="E21" s="1" t="s">
        <v>200</v>
      </c>
      <c r="F21" s="1" t="s">
        <v>241</v>
      </c>
      <c r="G21" s="1" t="s">
        <v>200</v>
      </c>
      <c r="H21" s="1" t="s">
        <v>241</v>
      </c>
      <c r="I21" s="1" t="s">
        <v>200</v>
      </c>
      <c r="J21" s="1" t="s">
        <v>241</v>
      </c>
      <c r="K21" s="1" t="s">
        <v>200</v>
      </c>
      <c r="L21" s="1" t="s">
        <v>450</v>
      </c>
      <c r="M21" s="1" t="s">
        <v>200</v>
      </c>
      <c r="N21" s="1" t="s">
        <v>450</v>
      </c>
      <c r="O21" s="2" t="s">
        <v>200</v>
      </c>
    </row>
    <row r="22" spans="1:15" ht="19.5" customHeight="1">
      <c r="A22" s="4" t="s">
        <v>437</v>
      </c>
      <c r="B22" s="5"/>
      <c r="C22" s="5">
        <v>4.5</v>
      </c>
      <c r="D22" s="35">
        <v>181.66</v>
      </c>
      <c r="E22" s="38">
        <v>8.3000000000000007</v>
      </c>
      <c r="F22" s="35">
        <v>4666.22</v>
      </c>
      <c r="G22" s="38">
        <v>5.6</v>
      </c>
      <c r="H22" s="35">
        <v>2563.4499999999998</v>
      </c>
      <c r="I22" s="38">
        <v>7.9</v>
      </c>
      <c r="J22" s="35">
        <v>2102.77</v>
      </c>
      <c r="K22" s="38">
        <v>3</v>
      </c>
      <c r="L22" s="69">
        <v>47710</v>
      </c>
      <c r="M22" s="38">
        <v>8.8000000000000007</v>
      </c>
      <c r="N22" s="69">
        <v>21192</v>
      </c>
      <c r="O22" s="55" t="s">
        <v>451</v>
      </c>
    </row>
    <row r="23" spans="1:15" ht="19.5" customHeight="1">
      <c r="A23" s="7" t="s">
        <v>438</v>
      </c>
      <c r="B23" s="8"/>
      <c r="C23" s="8">
        <v>10.1</v>
      </c>
      <c r="D23" s="36">
        <v>188.67</v>
      </c>
      <c r="E23" s="39">
        <v>12.1</v>
      </c>
      <c r="F23" s="36">
        <v>1339.12</v>
      </c>
      <c r="G23" s="39">
        <v>4.2</v>
      </c>
      <c r="H23" s="36">
        <v>813.16</v>
      </c>
      <c r="I23" s="39">
        <v>2.2999999999999998</v>
      </c>
      <c r="J23" s="36">
        <v>525.97</v>
      </c>
      <c r="K23" s="39">
        <v>7.3</v>
      </c>
      <c r="L23" s="70">
        <v>31506</v>
      </c>
      <c r="M23" s="39">
        <v>8.6999999999999993</v>
      </c>
      <c r="N23" s="70">
        <v>17014</v>
      </c>
      <c r="O23" s="54" t="s">
        <v>452</v>
      </c>
    </row>
    <row r="24" spans="1:15" ht="19.5" customHeight="1">
      <c r="A24" s="7" t="s">
        <v>439</v>
      </c>
      <c r="B24" s="8"/>
      <c r="C24" s="8">
        <v>4.3</v>
      </c>
      <c r="D24" s="36">
        <v>140.05000000000001</v>
      </c>
      <c r="E24" s="39">
        <v>3</v>
      </c>
      <c r="F24" s="36">
        <v>657.74</v>
      </c>
      <c r="G24" s="39">
        <v>-4.4000000000000004</v>
      </c>
      <c r="H24" s="36">
        <v>355.49</v>
      </c>
      <c r="I24" s="39">
        <v>13.2</v>
      </c>
      <c r="J24" s="36">
        <v>302.25</v>
      </c>
      <c r="K24" s="39">
        <v>-19.3</v>
      </c>
      <c r="L24" s="70">
        <v>33591</v>
      </c>
      <c r="M24" s="39">
        <v>8.6999999999999993</v>
      </c>
      <c r="N24" s="70">
        <v>13547</v>
      </c>
      <c r="O24" s="54" t="s">
        <v>453</v>
      </c>
    </row>
    <row r="25" spans="1:15" ht="19.5" customHeight="1">
      <c r="A25" s="7" t="s">
        <v>236</v>
      </c>
      <c r="B25" s="8"/>
      <c r="C25" s="8">
        <v>4.7</v>
      </c>
      <c r="D25" s="36">
        <v>6.06</v>
      </c>
      <c r="E25" s="39">
        <v>-17.899999999999999</v>
      </c>
      <c r="F25" s="36">
        <v>43.13</v>
      </c>
      <c r="G25" s="39">
        <v>-1.5</v>
      </c>
      <c r="H25" s="36">
        <v>14.59</v>
      </c>
      <c r="I25" s="39">
        <v>-25.5</v>
      </c>
      <c r="J25" s="36">
        <v>28.54</v>
      </c>
      <c r="K25" s="39">
        <v>18</v>
      </c>
      <c r="L25" s="70">
        <v>26053</v>
      </c>
      <c r="M25" s="39">
        <v>8.5</v>
      </c>
      <c r="N25" s="70">
        <v>9964</v>
      </c>
      <c r="O25" s="54" t="s">
        <v>454</v>
      </c>
    </row>
    <row r="26" spans="1:15" ht="19.5" customHeight="1">
      <c r="A26" s="7" t="s">
        <v>440</v>
      </c>
      <c r="B26" s="8"/>
      <c r="C26" s="8">
        <v>9.6</v>
      </c>
      <c r="D26" s="36">
        <v>17.690000000000001</v>
      </c>
      <c r="E26" s="39">
        <v>10.199999999999999</v>
      </c>
      <c r="F26" s="36">
        <v>527.52</v>
      </c>
      <c r="G26" s="39">
        <v>7.6</v>
      </c>
      <c r="H26" s="36">
        <v>233.48</v>
      </c>
      <c r="I26" s="39">
        <v>17.7</v>
      </c>
      <c r="J26" s="36">
        <v>294.04000000000002</v>
      </c>
      <c r="K26" s="39">
        <v>0.8</v>
      </c>
      <c r="L26" s="70">
        <v>35791</v>
      </c>
      <c r="M26" s="39">
        <v>8.6</v>
      </c>
      <c r="N26" s="70">
        <v>15606</v>
      </c>
      <c r="O26" s="54">
        <v>10.1</v>
      </c>
    </row>
    <row r="27" spans="1:15" ht="19.5" customHeight="1">
      <c r="A27" s="7" t="s">
        <v>441</v>
      </c>
      <c r="B27" s="8"/>
      <c r="C27" s="8">
        <v>9.5</v>
      </c>
      <c r="D27" s="36">
        <v>60.81</v>
      </c>
      <c r="E27" s="39">
        <v>10.1</v>
      </c>
      <c r="F27" s="36">
        <v>798.88</v>
      </c>
      <c r="G27" s="39">
        <v>2.5</v>
      </c>
      <c r="H27" s="36">
        <v>341.11</v>
      </c>
      <c r="I27" s="39">
        <v>-5.2</v>
      </c>
      <c r="J27" s="36">
        <v>457.77</v>
      </c>
      <c r="K27" s="39">
        <v>9.1</v>
      </c>
      <c r="L27" s="70">
        <v>38294</v>
      </c>
      <c r="M27" s="39">
        <v>8.6999999999999993</v>
      </c>
      <c r="N27" s="70">
        <v>17461</v>
      </c>
      <c r="O27" s="54">
        <v>11</v>
      </c>
    </row>
    <row r="28" spans="1:15" ht="19.5" customHeight="1">
      <c r="A28" s="7" t="s">
        <v>237</v>
      </c>
      <c r="B28" s="8"/>
      <c r="C28" s="8">
        <v>12.4</v>
      </c>
      <c r="D28" s="36">
        <v>9.5399999999999991</v>
      </c>
      <c r="E28" s="39">
        <v>18.7</v>
      </c>
      <c r="F28" s="36">
        <v>80.3</v>
      </c>
      <c r="G28" s="39">
        <v>20.9</v>
      </c>
      <c r="H28" s="36">
        <v>36.75</v>
      </c>
      <c r="I28" s="39">
        <v>28.6</v>
      </c>
      <c r="J28" s="36">
        <v>43.55</v>
      </c>
      <c r="K28" s="39">
        <v>15.1</v>
      </c>
      <c r="L28" s="70">
        <v>23595</v>
      </c>
      <c r="M28" s="39">
        <v>9.9</v>
      </c>
      <c r="N28" s="70">
        <v>11697</v>
      </c>
      <c r="O28" s="54">
        <v>11.8</v>
      </c>
    </row>
    <row r="29" spans="1:15" ht="19.5" customHeight="1">
      <c r="A29" s="7" t="s">
        <v>442</v>
      </c>
      <c r="B29" s="8"/>
      <c r="C29" s="8">
        <v>11.4</v>
      </c>
      <c r="D29" s="36">
        <v>22.8</v>
      </c>
      <c r="E29" s="39">
        <v>0.3</v>
      </c>
      <c r="F29" s="36">
        <v>316.47000000000003</v>
      </c>
      <c r="G29" s="39">
        <v>6.2</v>
      </c>
      <c r="H29" s="36">
        <v>91.67</v>
      </c>
      <c r="I29" s="39">
        <v>7.4</v>
      </c>
      <c r="J29" s="36">
        <v>224.8</v>
      </c>
      <c r="K29" s="39">
        <v>5.7</v>
      </c>
      <c r="L29" s="70">
        <v>33374</v>
      </c>
      <c r="M29" s="39">
        <v>8.9</v>
      </c>
      <c r="N29" s="70">
        <v>15821</v>
      </c>
      <c r="O29" s="54" t="s">
        <v>455</v>
      </c>
    </row>
    <row r="30" spans="1:15" ht="19.5" customHeight="1">
      <c r="A30" s="7" t="s">
        <v>443</v>
      </c>
      <c r="B30" s="8"/>
      <c r="C30" s="8">
        <v>7.4</v>
      </c>
      <c r="D30" s="36">
        <v>40.25</v>
      </c>
      <c r="E30" s="39">
        <v>22.9</v>
      </c>
      <c r="F30" s="36">
        <v>1047.04</v>
      </c>
      <c r="G30" s="39">
        <v>4.4000000000000004</v>
      </c>
      <c r="H30" s="36">
        <v>315.95</v>
      </c>
      <c r="I30" s="39">
        <v>-8.6999999999999993</v>
      </c>
      <c r="J30" s="36">
        <v>731.09</v>
      </c>
      <c r="K30" s="39">
        <v>11.3</v>
      </c>
      <c r="L30" s="70">
        <v>44155</v>
      </c>
      <c r="M30" s="39">
        <v>9.1999999999999993</v>
      </c>
      <c r="N30" s="70">
        <v>24283</v>
      </c>
      <c r="O30" s="54">
        <v>11</v>
      </c>
    </row>
    <row r="31" spans="1:15" ht="19.5" customHeight="1">
      <c r="A31" s="7" t="s">
        <v>444</v>
      </c>
      <c r="B31" s="8"/>
      <c r="C31" s="8">
        <v>6.2</v>
      </c>
      <c r="D31" s="36">
        <v>5.33</v>
      </c>
      <c r="E31" s="39">
        <v>6.2</v>
      </c>
      <c r="F31" s="36">
        <v>207.82</v>
      </c>
      <c r="G31" s="39">
        <v>0.9</v>
      </c>
      <c r="H31" s="36">
        <v>22.31</v>
      </c>
      <c r="I31" s="39">
        <v>-9.3000000000000007</v>
      </c>
      <c r="J31" s="36">
        <v>185.51</v>
      </c>
      <c r="K31" s="39">
        <v>2.2000000000000002</v>
      </c>
      <c r="L31" s="70">
        <v>40510</v>
      </c>
      <c r="M31" s="39">
        <v>8.6999999999999993</v>
      </c>
      <c r="N31" s="70">
        <v>19394</v>
      </c>
      <c r="O31" s="54" t="s">
        <v>456</v>
      </c>
    </row>
    <row r="32" spans="1:15" ht="19.5" customHeight="1">
      <c r="A32" s="7" t="s">
        <v>445</v>
      </c>
      <c r="B32" s="8"/>
      <c r="C32" s="8">
        <v>12.1</v>
      </c>
      <c r="D32" s="36">
        <v>15.47</v>
      </c>
      <c r="E32" s="39">
        <v>8.1</v>
      </c>
      <c r="F32" s="36">
        <v>346.1</v>
      </c>
      <c r="G32" s="39">
        <v>10.4</v>
      </c>
      <c r="H32" s="36">
        <v>133.69999999999999</v>
      </c>
      <c r="I32" s="39">
        <v>11.1</v>
      </c>
      <c r="J32" s="36">
        <v>212.4</v>
      </c>
      <c r="K32" s="39">
        <v>9.9</v>
      </c>
      <c r="L32" s="70">
        <v>32451</v>
      </c>
      <c r="M32" s="39">
        <v>9.4</v>
      </c>
      <c r="N32" s="70">
        <v>14012</v>
      </c>
      <c r="O32" s="54">
        <v>11.2</v>
      </c>
    </row>
    <row r="33" spans="1:15" ht="19.5" customHeight="1">
      <c r="A33" s="7" t="s">
        <v>446</v>
      </c>
      <c r="B33" s="8"/>
      <c r="C33" s="8">
        <v>8.1</v>
      </c>
      <c r="D33" s="36">
        <v>51.07</v>
      </c>
      <c r="E33" s="39">
        <v>6.3</v>
      </c>
      <c r="F33" s="36">
        <v>1306</v>
      </c>
      <c r="G33" s="39">
        <v>9.8000000000000007</v>
      </c>
      <c r="H33" s="36">
        <v>578.85</v>
      </c>
      <c r="I33" s="39">
        <v>3.2</v>
      </c>
      <c r="J33" s="36">
        <v>727.15</v>
      </c>
      <c r="K33" s="39">
        <v>15.8</v>
      </c>
      <c r="L33" s="70">
        <v>42955</v>
      </c>
      <c r="M33" s="39">
        <v>8.9</v>
      </c>
      <c r="N33" s="70">
        <v>17663</v>
      </c>
      <c r="O33" s="54">
        <v>10.3</v>
      </c>
    </row>
    <row r="34" spans="1:15" ht="19.5" customHeight="1">
      <c r="A34" s="7" t="s">
        <v>447</v>
      </c>
      <c r="B34" s="8"/>
      <c r="C34" s="8">
        <v>12.1</v>
      </c>
      <c r="D34" s="36">
        <v>1.5</v>
      </c>
      <c r="E34" s="39">
        <v>14</v>
      </c>
      <c r="F34" s="36">
        <v>63.16</v>
      </c>
      <c r="G34" s="39">
        <v>14.5</v>
      </c>
      <c r="H34" s="36">
        <v>33.75</v>
      </c>
      <c r="I34" s="39">
        <v>16.8</v>
      </c>
      <c r="J34" s="36">
        <v>29.41</v>
      </c>
      <c r="K34" s="39">
        <v>12.1</v>
      </c>
      <c r="L34" s="70">
        <v>15302</v>
      </c>
      <c r="M34" s="39">
        <v>10.7</v>
      </c>
      <c r="N34" s="70">
        <v>11381</v>
      </c>
      <c r="O34" s="54" t="s">
        <v>457</v>
      </c>
    </row>
    <row r="35" spans="1:15" ht="19.5" customHeight="1">
      <c r="A35" s="10" t="s">
        <v>448</v>
      </c>
      <c r="B35" s="11"/>
      <c r="C35" s="11">
        <v>21.5</v>
      </c>
      <c r="D35" s="37">
        <v>1.49</v>
      </c>
      <c r="E35" s="40">
        <v>75</v>
      </c>
      <c r="F35" s="37">
        <v>35</v>
      </c>
      <c r="G35" s="40">
        <v>29.7</v>
      </c>
      <c r="H35" s="37">
        <v>17.48</v>
      </c>
      <c r="I35" s="40">
        <v>31.2</v>
      </c>
      <c r="J35" s="37">
        <v>17.52</v>
      </c>
      <c r="K35" s="40">
        <v>28.2</v>
      </c>
      <c r="L35" s="68">
        <v>25818</v>
      </c>
      <c r="M35" s="40">
        <v>10.3</v>
      </c>
      <c r="N35" s="68">
        <v>9079</v>
      </c>
      <c r="O35" s="53">
        <v>10.199999999999999</v>
      </c>
    </row>
    <row r="36" spans="1:15" ht="24.75" customHeight="1">
      <c r="H36" s="121" t="s">
        <v>242</v>
      </c>
      <c r="I36" s="121"/>
      <c r="J36" s="121"/>
      <c r="K36" s="121"/>
      <c r="L36" s="121"/>
      <c r="M36" s="121"/>
      <c r="N36" s="121"/>
      <c r="O36" s="121"/>
    </row>
  </sheetData>
  <mergeCells count="19">
    <mergeCell ref="F2:G2"/>
    <mergeCell ref="H2:I2"/>
    <mergeCell ref="J2:K2"/>
    <mergeCell ref="L2:M2"/>
    <mergeCell ref="A1:O1"/>
    <mergeCell ref="H36:O36"/>
    <mergeCell ref="N2:O2"/>
    <mergeCell ref="A19:E19"/>
    <mergeCell ref="A20:A21"/>
    <mergeCell ref="B20:C20"/>
    <mergeCell ref="D20:E20"/>
    <mergeCell ref="F20:G20"/>
    <mergeCell ref="H20:I20"/>
    <mergeCell ref="J20:K20"/>
    <mergeCell ref="L20:M20"/>
    <mergeCell ref="N20:O20"/>
    <mergeCell ref="A2:A3"/>
    <mergeCell ref="B2:C2"/>
    <mergeCell ref="D2:E2"/>
  </mergeCells>
  <phoneticPr fontId="2" type="noConversion"/>
  <conditionalFormatting sqref="P5:IV18 A5:A18 B18:M18">
    <cfRule type="expression" dxfId="0" priority="1" stopIfTrue="1">
      <formula>MOD(ROW()-3,20)=0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43"/>
  <sheetViews>
    <sheetView tabSelected="1" topLeftCell="T1" zoomScaleNormal="100" workbookViewId="0">
      <selection activeCell="A8" sqref="A8:XFD8"/>
    </sheetView>
  </sheetViews>
  <sheetFormatPr defaultRowHeight="12.75"/>
  <cols>
    <col min="1" max="1" width="5.7109375" style="19" customWidth="1"/>
    <col min="2" max="2" width="7.85546875" style="34" customWidth="1"/>
    <col min="3" max="3" width="10.140625" customWidth="1"/>
    <col min="4" max="4" width="7.7109375" customWidth="1"/>
    <col min="5" max="5" width="8.7109375" customWidth="1"/>
    <col min="6" max="6" width="8.140625" customWidth="1"/>
    <col min="7" max="7" width="7" customWidth="1"/>
    <col min="8" max="8" width="8.28515625" customWidth="1"/>
    <col min="9" max="9" width="9.7109375" customWidth="1"/>
    <col min="10" max="10" width="10" customWidth="1"/>
    <col min="11" max="11" width="8.28515625" customWidth="1"/>
    <col min="12" max="14" width="10.5703125" customWidth="1"/>
    <col min="15" max="15" width="8.28515625" customWidth="1"/>
    <col min="16" max="16" width="10" customWidth="1"/>
    <col min="17" max="17" width="6.28515625" customWidth="1"/>
    <col min="18" max="18" width="9.85546875" customWidth="1"/>
    <col min="19" max="19" width="8.7109375" customWidth="1"/>
    <col min="20" max="20" width="9" customWidth="1"/>
    <col min="21" max="21" width="8.140625" customWidth="1"/>
    <col min="22" max="22" width="9.7109375" customWidth="1"/>
    <col min="23" max="24" width="8.28515625" customWidth="1"/>
    <col min="25" max="26" width="9.28515625" customWidth="1"/>
    <col min="27" max="27" width="8.7109375" customWidth="1"/>
    <col min="28" max="28" width="9.140625" customWidth="1"/>
    <col min="29" max="29" width="8.85546875" customWidth="1"/>
    <col min="30" max="30" width="8.28515625" customWidth="1"/>
    <col min="31" max="31" width="11.140625" style="101" customWidth="1"/>
    <col min="32" max="33" width="8.28515625" customWidth="1"/>
    <col min="34" max="35" width="9.85546875" style="101" customWidth="1"/>
    <col min="36" max="36" width="9" customWidth="1"/>
    <col min="37" max="37" width="8.85546875" customWidth="1"/>
    <col min="38" max="38" width="9" customWidth="1"/>
    <col min="39" max="39" width="7.85546875" style="48" customWidth="1"/>
    <col min="40" max="40" width="7.7109375" bestFit="1" customWidth="1"/>
    <col min="41" max="41" width="9.7109375" customWidth="1"/>
    <col min="42" max="42" width="8.28515625" customWidth="1"/>
    <col min="43" max="43" width="9.7109375" bestFit="1" customWidth="1"/>
    <col min="44" max="44" width="8.28515625" customWidth="1"/>
    <col min="45" max="45" width="8.7109375" customWidth="1"/>
    <col min="46" max="46" width="10" customWidth="1"/>
    <col min="47" max="47" width="9" customWidth="1"/>
    <col min="48" max="48" width="8.42578125" customWidth="1"/>
    <col min="49" max="49" width="10.7109375" bestFit="1" customWidth="1"/>
    <col min="50" max="50" width="10.42578125" customWidth="1"/>
    <col min="51" max="51" width="10.28515625" customWidth="1"/>
    <col min="52" max="53" width="8.7109375" customWidth="1"/>
    <col min="54" max="54" width="7.140625" customWidth="1"/>
    <col min="55" max="58" width="10" customWidth="1"/>
    <col min="59" max="59" width="10.5703125" customWidth="1"/>
    <col min="60" max="61" width="11.85546875" customWidth="1"/>
    <col min="62" max="62" width="8.28515625" customWidth="1"/>
    <col min="63" max="63" width="10.42578125" customWidth="1"/>
    <col min="64" max="64" width="8.28515625" customWidth="1"/>
    <col min="65" max="65" width="9.28515625" customWidth="1"/>
    <col min="66" max="66" width="8.85546875" customWidth="1"/>
    <col min="67" max="67" width="7" customWidth="1"/>
    <col min="68" max="68" width="7.140625" customWidth="1"/>
    <col min="69" max="69" width="7.42578125" customWidth="1"/>
  </cols>
  <sheetData>
    <row r="1" spans="1:69" ht="18.75">
      <c r="A1" s="106" t="s">
        <v>106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00"/>
      <c r="AF1" s="3"/>
      <c r="AG1" s="3"/>
      <c r="AH1" s="100"/>
      <c r="AI1" s="100"/>
      <c r="AJ1" s="3"/>
      <c r="AK1" s="3"/>
      <c r="AL1" s="3"/>
      <c r="AM1" s="47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12.75" customHeight="1">
      <c r="A2" s="107" t="s">
        <v>268</v>
      </c>
      <c r="B2" s="109" t="s">
        <v>344</v>
      </c>
      <c r="C2" s="112" t="s">
        <v>345</v>
      </c>
      <c r="D2" s="107"/>
      <c r="E2" s="104"/>
      <c r="F2" s="108" t="s">
        <v>243</v>
      </c>
      <c r="G2" s="108" t="s">
        <v>244</v>
      </c>
      <c r="H2" s="108" t="s">
        <v>245</v>
      </c>
      <c r="I2" s="104" t="s">
        <v>5</v>
      </c>
      <c r="J2" s="104"/>
      <c r="K2" s="104" t="s">
        <v>7</v>
      </c>
      <c r="L2" s="104"/>
      <c r="M2" s="115" t="s">
        <v>343</v>
      </c>
      <c r="N2" s="108" t="s">
        <v>341</v>
      </c>
      <c r="O2" s="108" t="s">
        <v>342</v>
      </c>
      <c r="P2" s="108" t="s">
        <v>340</v>
      </c>
      <c r="Q2" s="116" t="s">
        <v>246</v>
      </c>
      <c r="R2" s="102"/>
      <c r="S2" s="102"/>
      <c r="T2" s="102"/>
      <c r="U2" s="102"/>
      <c r="V2" s="107"/>
      <c r="W2" s="115" t="s">
        <v>306</v>
      </c>
      <c r="X2" s="115" t="s">
        <v>247</v>
      </c>
      <c r="Y2" s="108" t="s">
        <v>304</v>
      </c>
      <c r="Z2" s="108" t="s">
        <v>305</v>
      </c>
      <c r="AA2" s="112" t="s">
        <v>323</v>
      </c>
      <c r="AB2" s="45"/>
      <c r="AC2" s="115" t="s">
        <v>346</v>
      </c>
      <c r="AD2" s="108" t="s">
        <v>248</v>
      </c>
      <c r="AE2" s="99"/>
      <c r="AF2" s="108" t="s">
        <v>249</v>
      </c>
      <c r="AG2" s="108" t="s">
        <v>250</v>
      </c>
      <c r="AH2" s="99"/>
      <c r="AI2" s="99"/>
      <c r="AJ2" s="108" t="s">
        <v>325</v>
      </c>
      <c r="AK2" s="108" t="s">
        <v>326</v>
      </c>
      <c r="AL2" s="108" t="s">
        <v>327</v>
      </c>
      <c r="AM2" s="116" t="s">
        <v>8</v>
      </c>
      <c r="AN2" s="107"/>
      <c r="AO2" s="108" t="s">
        <v>348</v>
      </c>
      <c r="AP2" s="115" t="s">
        <v>347</v>
      </c>
      <c r="AQ2" s="108" t="s">
        <v>251</v>
      </c>
      <c r="AR2" s="108" t="s">
        <v>252</v>
      </c>
      <c r="AS2" s="108" t="s">
        <v>253</v>
      </c>
      <c r="AT2" s="108" t="s">
        <v>329</v>
      </c>
      <c r="AU2" s="108" t="s">
        <v>254</v>
      </c>
      <c r="AV2" s="108" t="s">
        <v>255</v>
      </c>
      <c r="AW2" s="108" t="s">
        <v>256</v>
      </c>
      <c r="AX2" s="103" t="s">
        <v>349</v>
      </c>
      <c r="AY2" s="49"/>
      <c r="AZ2" s="108" t="s">
        <v>330</v>
      </c>
      <c r="BA2" s="108" t="s">
        <v>9</v>
      </c>
      <c r="BB2" s="117" t="s">
        <v>257</v>
      </c>
      <c r="BC2" s="108" t="s">
        <v>331</v>
      </c>
      <c r="BD2" s="108" t="s">
        <v>333</v>
      </c>
      <c r="BE2" s="108" t="s">
        <v>334</v>
      </c>
      <c r="BF2" s="108" t="s">
        <v>335</v>
      </c>
      <c r="BG2" s="103" t="s">
        <v>336</v>
      </c>
      <c r="BH2" s="107"/>
      <c r="BI2" s="104"/>
      <c r="BJ2" s="108" t="s">
        <v>258</v>
      </c>
      <c r="BK2" s="108" t="s">
        <v>259</v>
      </c>
      <c r="BL2" s="108" t="s">
        <v>260</v>
      </c>
      <c r="BM2" s="108" t="s">
        <v>261</v>
      </c>
      <c r="BN2" s="108" t="s">
        <v>266</v>
      </c>
      <c r="BO2" s="108" t="s">
        <v>337</v>
      </c>
      <c r="BP2" s="103" t="s">
        <v>338</v>
      </c>
      <c r="BQ2" s="50"/>
    </row>
    <row r="3" spans="1:69" ht="14.25" customHeight="1">
      <c r="A3" s="107"/>
      <c r="B3" s="110"/>
      <c r="C3" s="113"/>
      <c r="D3" s="108" t="s">
        <v>262</v>
      </c>
      <c r="E3" s="108" t="s">
        <v>263</v>
      </c>
      <c r="F3" s="104"/>
      <c r="G3" s="104"/>
      <c r="H3" s="104"/>
      <c r="I3" s="104"/>
      <c r="J3" s="104"/>
      <c r="K3" s="104"/>
      <c r="L3" s="104"/>
      <c r="M3" s="113"/>
      <c r="N3" s="104"/>
      <c r="O3" s="104"/>
      <c r="P3" s="104"/>
      <c r="Q3" s="108" t="s">
        <v>318</v>
      </c>
      <c r="R3" s="108" t="s">
        <v>264</v>
      </c>
      <c r="S3" s="108" t="s">
        <v>321</v>
      </c>
      <c r="T3" s="108" t="s">
        <v>319</v>
      </c>
      <c r="U3" s="108" t="s">
        <v>320</v>
      </c>
      <c r="V3" s="108" t="s">
        <v>322</v>
      </c>
      <c r="W3" s="113"/>
      <c r="X3" s="113"/>
      <c r="Y3" s="104"/>
      <c r="Z3" s="104"/>
      <c r="AA3" s="113"/>
      <c r="AB3" s="115" t="s">
        <v>324</v>
      </c>
      <c r="AC3" s="113"/>
      <c r="AD3" s="104"/>
      <c r="AE3" s="98"/>
      <c r="AF3" s="104"/>
      <c r="AG3" s="104"/>
      <c r="AH3" s="98"/>
      <c r="AI3" s="98"/>
      <c r="AJ3" s="104"/>
      <c r="AK3" s="104"/>
      <c r="AL3" s="104"/>
      <c r="AM3" s="104" t="s">
        <v>10</v>
      </c>
      <c r="AN3" s="104" t="s">
        <v>11</v>
      </c>
      <c r="AO3" s="104"/>
      <c r="AP3" s="113"/>
      <c r="AQ3" s="104"/>
      <c r="AR3" s="104"/>
      <c r="AS3" s="104"/>
      <c r="AT3" s="104"/>
      <c r="AU3" s="104"/>
      <c r="AV3" s="104"/>
      <c r="AW3" s="104"/>
      <c r="AX3" s="104"/>
      <c r="AY3" s="108" t="s">
        <v>328</v>
      </c>
      <c r="AZ3" s="104"/>
      <c r="BA3" s="104"/>
      <c r="BB3" s="118"/>
      <c r="BC3" s="104"/>
      <c r="BD3" s="104"/>
      <c r="BE3" s="104"/>
      <c r="BF3" s="104"/>
      <c r="BG3" s="104"/>
      <c r="BH3" s="108" t="s">
        <v>332</v>
      </c>
      <c r="BI3" s="108" t="s">
        <v>472</v>
      </c>
      <c r="BJ3" s="104"/>
      <c r="BK3" s="104"/>
      <c r="BL3" s="104"/>
      <c r="BM3" s="104"/>
      <c r="BN3" s="104"/>
      <c r="BO3" s="104"/>
      <c r="BP3" s="104"/>
      <c r="BQ3" s="103" t="s">
        <v>339</v>
      </c>
    </row>
    <row r="4" spans="1:69" ht="23.25" customHeight="1">
      <c r="A4" s="107"/>
      <c r="B4" s="111"/>
      <c r="C4" s="114"/>
      <c r="D4" s="104"/>
      <c r="E4" s="104"/>
      <c r="F4" s="104"/>
      <c r="G4" s="104"/>
      <c r="H4" s="104"/>
      <c r="I4" s="1" t="s">
        <v>12</v>
      </c>
      <c r="J4" s="41" t="s">
        <v>317</v>
      </c>
      <c r="K4" s="1" t="s">
        <v>13</v>
      </c>
      <c r="L4" s="41" t="s">
        <v>317</v>
      </c>
      <c r="M4" s="114"/>
      <c r="N4" s="104"/>
      <c r="O4" s="104"/>
      <c r="P4" s="104"/>
      <c r="Q4" s="104"/>
      <c r="R4" s="104"/>
      <c r="S4" s="104"/>
      <c r="T4" s="104"/>
      <c r="U4" s="104"/>
      <c r="V4" s="104"/>
      <c r="W4" s="114"/>
      <c r="X4" s="114"/>
      <c r="Y4" s="104"/>
      <c r="Z4" s="104"/>
      <c r="AA4" s="114"/>
      <c r="AB4" s="114"/>
      <c r="AC4" s="114"/>
      <c r="AD4" s="104"/>
      <c r="AE4" s="98"/>
      <c r="AF4" s="104"/>
      <c r="AG4" s="104"/>
      <c r="AH4" s="98"/>
      <c r="AI4" s="98"/>
      <c r="AJ4" s="104"/>
      <c r="AK4" s="104"/>
      <c r="AL4" s="104"/>
      <c r="AM4" s="104"/>
      <c r="AN4" s="104"/>
      <c r="AO4" s="104"/>
      <c r="AP4" s="11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18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16"/>
    </row>
    <row r="5" spans="1:69" ht="10.5" customHeight="1">
      <c r="A5" s="15">
        <v>1978</v>
      </c>
      <c r="B5" s="31">
        <v>130.49</v>
      </c>
      <c r="C5" s="35">
        <v>559.87</v>
      </c>
      <c r="D5" s="35">
        <v>281.55</v>
      </c>
      <c r="E5" s="35">
        <v>278.32</v>
      </c>
      <c r="F5" s="35">
        <v>8.07</v>
      </c>
      <c r="G5" s="35">
        <v>14.45</v>
      </c>
      <c r="H5" s="35">
        <v>7.7</v>
      </c>
      <c r="I5" s="35">
        <v>25.778199999999998</v>
      </c>
      <c r="J5" s="38">
        <v>8.9000000000000057</v>
      </c>
      <c r="K5" s="42">
        <v>458</v>
      </c>
      <c r="L5" s="28">
        <v>8.3000000000000007</v>
      </c>
      <c r="M5" s="31">
        <v>35.409999999999997</v>
      </c>
      <c r="N5" s="31">
        <v>1.93</v>
      </c>
      <c r="O5" s="42">
        <v>556</v>
      </c>
      <c r="P5" s="31">
        <v>2.3199999999999998</v>
      </c>
      <c r="Q5" s="20">
        <v>1467</v>
      </c>
      <c r="R5" s="20"/>
      <c r="S5" s="31">
        <v>4.3402000000000003</v>
      </c>
      <c r="T5" s="31">
        <v>3.0653000000000001</v>
      </c>
      <c r="U5" s="31">
        <v>0.25130000000000002</v>
      </c>
      <c r="V5" s="31">
        <v>22.2347</v>
      </c>
      <c r="W5" s="31">
        <v>16.9876</v>
      </c>
      <c r="X5" s="31"/>
      <c r="Y5" s="31">
        <v>4.0769000000000002</v>
      </c>
      <c r="Z5" s="31">
        <v>1.7224999999999999</v>
      </c>
      <c r="AA5" s="31">
        <v>5.2074999999999996</v>
      </c>
      <c r="AB5" s="31">
        <v>2.7014</v>
      </c>
      <c r="AC5" s="31">
        <v>13.2561</v>
      </c>
      <c r="AD5" s="20"/>
      <c r="AE5" s="20"/>
      <c r="AF5" s="20"/>
      <c r="AG5" s="20">
        <v>161</v>
      </c>
      <c r="AH5" s="20"/>
      <c r="AI5" s="20"/>
      <c r="AJ5" s="20">
        <v>125</v>
      </c>
      <c r="AK5" s="20"/>
      <c r="AL5" s="20"/>
      <c r="AM5" s="20"/>
      <c r="AN5" s="28">
        <v>61.6</v>
      </c>
      <c r="AO5" s="28">
        <v>100.1</v>
      </c>
      <c r="AP5" s="28">
        <v>100.1</v>
      </c>
      <c r="AQ5" s="31">
        <v>247.86</v>
      </c>
      <c r="AR5" s="31">
        <v>30.94</v>
      </c>
      <c r="AS5" s="31">
        <v>45.64</v>
      </c>
      <c r="AT5" s="31">
        <v>20.11</v>
      </c>
      <c r="AU5" s="31"/>
      <c r="AV5" s="31">
        <v>127.55</v>
      </c>
      <c r="AW5" s="31">
        <v>7.6287000000000003</v>
      </c>
      <c r="AX5" s="31"/>
      <c r="AY5" s="31"/>
      <c r="AZ5" s="31"/>
      <c r="BA5" s="31"/>
      <c r="BB5" s="20">
        <v>3631</v>
      </c>
      <c r="BC5" s="31">
        <v>733.7</v>
      </c>
      <c r="BD5" s="31">
        <v>0.26</v>
      </c>
      <c r="BE5" s="31">
        <v>2.87</v>
      </c>
      <c r="BF5" s="31"/>
      <c r="BG5" s="31"/>
      <c r="BH5" s="31"/>
      <c r="BI5" s="31"/>
      <c r="BJ5" s="20"/>
      <c r="BK5" s="20"/>
      <c r="BL5" s="31">
        <v>43.63</v>
      </c>
      <c r="BM5" s="31">
        <v>75.72</v>
      </c>
      <c r="BN5" s="20">
        <v>227</v>
      </c>
      <c r="BO5" s="20">
        <v>8429</v>
      </c>
      <c r="BP5" s="20">
        <v>9647</v>
      </c>
      <c r="BQ5" s="21">
        <v>8872</v>
      </c>
    </row>
    <row r="6" spans="1:69" ht="10.5" customHeight="1">
      <c r="A6" s="16">
        <v>1979</v>
      </c>
      <c r="B6" s="32">
        <v>132.99</v>
      </c>
      <c r="C6" s="36">
        <v>562.89</v>
      </c>
      <c r="D6" s="36">
        <v>283.08999999999997</v>
      </c>
      <c r="E6" s="36">
        <v>279.8</v>
      </c>
      <c r="F6" s="36">
        <v>8.23</v>
      </c>
      <c r="G6" s="36">
        <v>14.66</v>
      </c>
      <c r="H6" s="36">
        <v>8.3699999999999992</v>
      </c>
      <c r="I6" s="36">
        <v>27.614599999999999</v>
      </c>
      <c r="J6" s="39">
        <v>5.4000000000000057</v>
      </c>
      <c r="K6" s="43">
        <v>488</v>
      </c>
      <c r="L6" s="29">
        <v>4.8</v>
      </c>
      <c r="M6" s="32">
        <v>37.67</v>
      </c>
      <c r="N6" s="32">
        <v>2.2000000000000002</v>
      </c>
      <c r="O6" s="43">
        <v>597</v>
      </c>
      <c r="P6" s="32">
        <v>2.52</v>
      </c>
      <c r="Q6" s="22">
        <v>1457</v>
      </c>
      <c r="R6" s="32">
        <v>21.483899999999998</v>
      </c>
      <c r="S6" s="32">
        <v>4.2465999999999999</v>
      </c>
      <c r="T6" s="32">
        <v>2.8940000000000001</v>
      </c>
      <c r="U6" s="32">
        <v>0.27789999999999998</v>
      </c>
      <c r="V6" s="32">
        <v>23.0288</v>
      </c>
      <c r="W6" s="32">
        <v>18.75</v>
      </c>
      <c r="X6" s="32"/>
      <c r="Y6" s="32">
        <v>3.6673</v>
      </c>
      <c r="Z6" s="32">
        <v>1.7742</v>
      </c>
      <c r="AA6" s="32">
        <v>7.9621000000000004</v>
      </c>
      <c r="AB6" s="32">
        <v>3.7473000000000001</v>
      </c>
      <c r="AC6" s="32">
        <v>16.678599999999999</v>
      </c>
      <c r="AD6" s="22"/>
      <c r="AE6" s="22"/>
      <c r="AF6" s="22"/>
      <c r="AG6" s="22">
        <v>205</v>
      </c>
      <c r="AH6" s="22"/>
      <c r="AI6" s="22"/>
      <c r="AJ6" s="22">
        <v>150</v>
      </c>
      <c r="AK6" s="22"/>
      <c r="AL6" s="22"/>
      <c r="AM6" s="22"/>
      <c r="AN6" s="29">
        <v>57.3</v>
      </c>
      <c r="AO6" s="29">
        <v>101</v>
      </c>
      <c r="AP6" s="29">
        <v>101.1</v>
      </c>
      <c r="AQ6" s="32">
        <v>276.10000000000002</v>
      </c>
      <c r="AR6" s="32">
        <v>36.11</v>
      </c>
      <c r="AS6" s="32">
        <v>49.76</v>
      </c>
      <c r="AT6" s="32">
        <v>17.11</v>
      </c>
      <c r="AU6" s="32"/>
      <c r="AV6" s="32">
        <v>148</v>
      </c>
      <c r="AW6" s="32">
        <v>8.7946000000000009</v>
      </c>
      <c r="AX6" s="32"/>
      <c r="AY6" s="32"/>
      <c r="AZ6" s="32"/>
      <c r="BA6" s="32"/>
      <c r="BB6" s="22">
        <v>3644</v>
      </c>
      <c r="BC6" s="32">
        <v>751</v>
      </c>
      <c r="BD6" s="32">
        <v>0.26129999999999998</v>
      </c>
      <c r="BE6" s="32">
        <v>3</v>
      </c>
      <c r="BF6" s="32"/>
      <c r="BG6" s="32"/>
      <c r="BH6" s="32"/>
      <c r="BI6" s="32"/>
      <c r="BJ6" s="22"/>
      <c r="BK6" s="22"/>
      <c r="BL6" s="32">
        <v>35.770000000000003</v>
      </c>
      <c r="BM6" s="32">
        <v>72.91</v>
      </c>
      <c r="BN6" s="22">
        <v>228</v>
      </c>
      <c r="BO6" s="22">
        <v>9292</v>
      </c>
      <c r="BP6" s="22">
        <v>10036</v>
      </c>
      <c r="BQ6" s="23">
        <v>8963</v>
      </c>
    </row>
    <row r="7" spans="1:69" ht="10.5" customHeight="1">
      <c r="A7" s="16">
        <v>1980</v>
      </c>
      <c r="B7" s="32">
        <v>136.5</v>
      </c>
      <c r="C7" s="36">
        <v>567.21</v>
      </c>
      <c r="D7" s="36">
        <v>285.66000000000003</v>
      </c>
      <c r="E7" s="36">
        <v>281.55</v>
      </c>
      <c r="F7" s="36">
        <v>8.01</v>
      </c>
      <c r="G7" s="36">
        <v>14.18</v>
      </c>
      <c r="H7" s="36">
        <v>7.35</v>
      </c>
      <c r="I7" s="36">
        <v>30.4923</v>
      </c>
      <c r="J7" s="39">
        <v>8.5</v>
      </c>
      <c r="K7" s="43">
        <v>535</v>
      </c>
      <c r="L7" s="29">
        <v>7.8</v>
      </c>
      <c r="M7" s="32">
        <v>40.29</v>
      </c>
      <c r="N7" s="32">
        <v>2.87</v>
      </c>
      <c r="O7" s="43">
        <v>724</v>
      </c>
      <c r="P7" s="32">
        <v>3.66</v>
      </c>
      <c r="Q7" s="22">
        <v>1518</v>
      </c>
      <c r="R7" s="32">
        <v>23.850100000000001</v>
      </c>
      <c r="S7" s="32">
        <v>4.3253000000000004</v>
      </c>
      <c r="T7" s="32">
        <v>3.0007000000000001</v>
      </c>
      <c r="U7" s="32">
        <v>0.12659999999999999</v>
      </c>
      <c r="V7" s="32">
        <v>25.9025</v>
      </c>
      <c r="W7" s="32">
        <v>18.003399999999999</v>
      </c>
      <c r="X7" s="32"/>
      <c r="Y7" s="32">
        <v>3.5811000000000002</v>
      </c>
      <c r="Z7" s="32">
        <v>1.7989999999999999</v>
      </c>
      <c r="AA7" s="32">
        <v>10.2593</v>
      </c>
      <c r="AB7" s="32">
        <v>5.1562999999999999</v>
      </c>
      <c r="AC7" s="32">
        <v>17.042300000000001</v>
      </c>
      <c r="AD7" s="22">
        <v>456</v>
      </c>
      <c r="AE7" s="22"/>
      <c r="AF7" s="22">
        <v>415</v>
      </c>
      <c r="AG7" s="22">
        <v>251</v>
      </c>
      <c r="AH7" s="22"/>
      <c r="AI7" s="22"/>
      <c r="AJ7" s="22">
        <v>189</v>
      </c>
      <c r="AK7" s="22"/>
      <c r="AL7" s="22"/>
      <c r="AM7" s="46">
        <v>54.5</v>
      </c>
      <c r="AN7" s="29">
        <v>56.6</v>
      </c>
      <c r="AO7" s="29">
        <v>102.7</v>
      </c>
      <c r="AP7" s="29">
        <v>102.8</v>
      </c>
      <c r="AQ7" s="32">
        <v>262.52999999999997</v>
      </c>
      <c r="AR7" s="32">
        <v>44.53</v>
      </c>
      <c r="AS7" s="32">
        <v>45.59</v>
      </c>
      <c r="AT7" s="32">
        <v>16.07</v>
      </c>
      <c r="AU7" s="32"/>
      <c r="AV7" s="32">
        <v>173.41</v>
      </c>
      <c r="AW7" s="32">
        <v>10.595599999999999</v>
      </c>
      <c r="AX7" s="32"/>
      <c r="AY7" s="32"/>
      <c r="AZ7" s="32"/>
      <c r="BA7" s="32"/>
      <c r="BB7" s="22">
        <v>3760</v>
      </c>
      <c r="BC7" s="32">
        <v>796.1</v>
      </c>
      <c r="BD7" s="32">
        <v>0.26219999999999999</v>
      </c>
      <c r="BE7" s="32">
        <v>3.29</v>
      </c>
      <c r="BF7" s="32"/>
      <c r="BG7" s="32"/>
      <c r="BH7" s="32"/>
      <c r="BI7" s="32"/>
      <c r="BJ7" s="22"/>
      <c r="BK7" s="22"/>
      <c r="BL7" s="32">
        <v>34.57</v>
      </c>
      <c r="BM7" s="32">
        <v>70.77</v>
      </c>
      <c r="BN7" s="22">
        <v>228</v>
      </c>
      <c r="BO7" s="22">
        <v>9599</v>
      </c>
      <c r="BP7" s="22">
        <v>10089</v>
      </c>
      <c r="BQ7" s="23">
        <v>9074</v>
      </c>
    </row>
    <row r="8" spans="1:69" ht="10.5" customHeight="1">
      <c r="A8" s="16">
        <v>1981</v>
      </c>
      <c r="B8" s="32">
        <v>143.76</v>
      </c>
      <c r="C8" s="36">
        <v>573.89</v>
      </c>
      <c r="D8" s="36">
        <v>289.25</v>
      </c>
      <c r="E8" s="36">
        <v>284.64</v>
      </c>
      <c r="F8" s="36">
        <v>10.25</v>
      </c>
      <c r="G8" s="36">
        <v>17.97</v>
      </c>
      <c r="H8" s="36">
        <v>10.99</v>
      </c>
      <c r="I8" s="36">
        <v>31.158999999999999</v>
      </c>
      <c r="J8" s="39">
        <v>2.5999999999999943</v>
      </c>
      <c r="K8" s="43">
        <v>542</v>
      </c>
      <c r="L8" s="29">
        <v>1.6</v>
      </c>
      <c r="M8" s="32">
        <v>41.81</v>
      </c>
      <c r="N8" s="32">
        <v>2.98</v>
      </c>
      <c r="O8" s="43">
        <v>727</v>
      </c>
      <c r="P8" s="32">
        <v>4.47</v>
      </c>
      <c r="Q8" s="22">
        <v>1621</v>
      </c>
      <c r="R8" s="32">
        <v>25.8612</v>
      </c>
      <c r="S8" s="32">
        <v>4.7622</v>
      </c>
      <c r="T8" s="32">
        <v>3.1873</v>
      </c>
      <c r="U8" s="32">
        <v>0.1013</v>
      </c>
      <c r="V8" s="32">
        <v>28.436699999999998</v>
      </c>
      <c r="W8" s="32">
        <v>18.727799999999998</v>
      </c>
      <c r="X8" s="32"/>
      <c r="Y8" s="32">
        <v>3.8479000000000001</v>
      </c>
      <c r="Z8" s="32">
        <v>1.7124999999999999</v>
      </c>
      <c r="AA8" s="32">
        <v>12.249599999999999</v>
      </c>
      <c r="AB8" s="32">
        <v>6.4382000000000001</v>
      </c>
      <c r="AC8" s="32">
        <v>18.393699999999999</v>
      </c>
      <c r="AD8" s="22">
        <v>476</v>
      </c>
      <c r="AE8" s="130">
        <f>100*AD8/AD7-100</f>
        <v>4.3859649122806985</v>
      </c>
      <c r="AF8" s="22">
        <v>463</v>
      </c>
      <c r="AG8" s="22">
        <v>277</v>
      </c>
      <c r="AH8" s="130">
        <f>100*AG8/AG7-100</f>
        <v>10.358565737051791</v>
      </c>
      <c r="AI8" s="130">
        <f>AE8-AH8</f>
        <v>-5.9726008247710922</v>
      </c>
      <c r="AJ8" s="22">
        <v>249</v>
      </c>
      <c r="AK8" s="32">
        <v>5.6</v>
      </c>
      <c r="AL8" s="32"/>
      <c r="AM8" s="46">
        <v>50.5</v>
      </c>
      <c r="AN8" s="29">
        <v>47.4</v>
      </c>
      <c r="AO8" s="29">
        <v>103.3</v>
      </c>
      <c r="AP8" s="29">
        <v>103.4</v>
      </c>
      <c r="AQ8" s="32">
        <v>215.74</v>
      </c>
      <c r="AR8" s="32">
        <v>42.47</v>
      </c>
      <c r="AS8" s="32">
        <v>49.59</v>
      </c>
      <c r="AT8" s="32">
        <v>15.69</v>
      </c>
      <c r="AU8" s="32"/>
      <c r="AV8" s="32">
        <v>203</v>
      </c>
      <c r="AW8" s="32">
        <v>12.5938</v>
      </c>
      <c r="AX8" s="32"/>
      <c r="AY8" s="32"/>
      <c r="AZ8" s="32"/>
      <c r="BA8" s="32"/>
      <c r="BB8" s="22">
        <v>4003</v>
      </c>
      <c r="BC8" s="32">
        <v>503.5</v>
      </c>
      <c r="BD8" s="32">
        <v>0.27150000000000002</v>
      </c>
      <c r="BE8" s="32">
        <v>3.59</v>
      </c>
      <c r="BF8" s="32"/>
      <c r="BG8" s="32"/>
      <c r="BH8" s="32"/>
      <c r="BI8" s="32"/>
      <c r="BJ8" s="22"/>
      <c r="BK8" s="22"/>
      <c r="BL8" s="32">
        <v>32.78</v>
      </c>
      <c r="BM8" s="32">
        <v>69.209999999999994</v>
      </c>
      <c r="BN8" s="22">
        <v>229</v>
      </c>
      <c r="BO8" s="22">
        <v>9972</v>
      </c>
      <c r="BP8" s="22">
        <v>10252</v>
      </c>
      <c r="BQ8" s="23">
        <v>9177</v>
      </c>
    </row>
    <row r="9" spans="1:69" ht="10.5" customHeight="1">
      <c r="A9" s="16">
        <v>1982</v>
      </c>
      <c r="B9" s="32">
        <v>150.47</v>
      </c>
      <c r="C9" s="36">
        <v>581.21</v>
      </c>
      <c r="D9" s="36">
        <v>292.91000000000003</v>
      </c>
      <c r="E9" s="36">
        <v>288.3</v>
      </c>
      <c r="F9" s="36">
        <v>10.25</v>
      </c>
      <c r="G9" s="36">
        <v>17.75</v>
      </c>
      <c r="H9" s="36">
        <v>11.41</v>
      </c>
      <c r="I9" s="36">
        <v>34.04</v>
      </c>
      <c r="J9" s="39">
        <v>3.8</v>
      </c>
      <c r="K9" s="43">
        <v>585</v>
      </c>
      <c r="L9" s="29">
        <v>2.6</v>
      </c>
      <c r="M9" s="32">
        <v>43.78</v>
      </c>
      <c r="N9" s="32">
        <v>3.25</v>
      </c>
      <c r="O9" s="43">
        <v>748</v>
      </c>
      <c r="P9" s="32">
        <v>5.58</v>
      </c>
      <c r="Q9" s="22">
        <v>1722</v>
      </c>
      <c r="R9" s="32">
        <v>27.9084</v>
      </c>
      <c r="S9" s="32">
        <v>5.0221999999999998</v>
      </c>
      <c r="T9" s="32">
        <v>3.2412999999999998</v>
      </c>
      <c r="U9" s="32">
        <v>0.2157</v>
      </c>
      <c r="V9" s="32">
        <v>29.821400000000001</v>
      </c>
      <c r="W9" s="32">
        <v>19.843399999999999</v>
      </c>
      <c r="X9" s="32"/>
      <c r="Y9" s="32">
        <v>4.1288999999999998</v>
      </c>
      <c r="Z9" s="32">
        <v>2.1431</v>
      </c>
      <c r="AA9" s="32">
        <v>13.577400000000001</v>
      </c>
      <c r="AB9" s="32">
        <v>7.2755000000000001</v>
      </c>
      <c r="AC9" s="32">
        <v>19.385200000000001</v>
      </c>
      <c r="AD9" s="22">
        <v>510</v>
      </c>
      <c r="AE9" s="130">
        <f t="shared" ref="AE9:AE41" si="0">100*AD9/AD8-100</f>
        <v>7.1428571428571388</v>
      </c>
      <c r="AF9" s="22">
        <v>448</v>
      </c>
      <c r="AG9" s="22">
        <v>326</v>
      </c>
      <c r="AH9" s="130">
        <f t="shared" ref="AH9:AH41" si="1">100*AG9/AG8-100</f>
        <v>17.689530685920573</v>
      </c>
      <c r="AI9" s="130">
        <f t="shared" ref="AI9:AI41" si="2">AE9-AH9</f>
        <v>-10.546673543063434</v>
      </c>
      <c r="AJ9" s="22">
        <v>256</v>
      </c>
      <c r="AK9" s="32">
        <v>6.3</v>
      </c>
      <c r="AL9" s="32"/>
      <c r="AM9" s="46">
        <v>55.8</v>
      </c>
      <c r="AN9" s="29">
        <v>54.7</v>
      </c>
      <c r="AO9" s="29">
        <v>103.1</v>
      </c>
      <c r="AP9" s="29">
        <v>103.2</v>
      </c>
      <c r="AQ9" s="32">
        <v>201.07</v>
      </c>
      <c r="AR9" s="32">
        <v>38.61</v>
      </c>
      <c r="AS9" s="32">
        <v>44.65</v>
      </c>
      <c r="AT9" s="32">
        <v>17.04</v>
      </c>
      <c r="AU9" s="32"/>
      <c r="AV9" s="32">
        <v>224</v>
      </c>
      <c r="AW9" s="32">
        <v>13.0321</v>
      </c>
      <c r="AX9" s="32"/>
      <c r="AY9" s="32"/>
      <c r="AZ9" s="32"/>
      <c r="BA9" s="32"/>
      <c r="BB9" s="22">
        <v>4099</v>
      </c>
      <c r="BC9" s="32">
        <v>951.3</v>
      </c>
      <c r="BD9" s="32">
        <v>0.27829999999999999</v>
      </c>
      <c r="BE9" s="32">
        <v>3.68</v>
      </c>
      <c r="BF9" s="32"/>
      <c r="BG9" s="32"/>
      <c r="BH9" s="32"/>
      <c r="BI9" s="32"/>
      <c r="BJ9" s="22"/>
      <c r="BK9" s="22"/>
      <c r="BL9" s="32">
        <v>31.43</v>
      </c>
      <c r="BM9" s="32">
        <v>65.239999999999995</v>
      </c>
      <c r="BN9" s="22">
        <v>232</v>
      </c>
      <c r="BO9" s="22">
        <v>10488</v>
      </c>
      <c r="BP9" s="22">
        <v>10816</v>
      </c>
      <c r="BQ9" s="23">
        <v>9494</v>
      </c>
    </row>
    <row r="10" spans="1:69" ht="10.5" customHeight="1">
      <c r="A10" s="16">
        <v>1983</v>
      </c>
      <c r="B10" s="32">
        <v>153</v>
      </c>
      <c r="C10" s="36">
        <v>585.75</v>
      </c>
      <c r="D10" s="36">
        <v>295.41000000000003</v>
      </c>
      <c r="E10" s="36">
        <v>290.33999999999997</v>
      </c>
      <c r="F10" s="36">
        <v>7.97</v>
      </c>
      <c r="G10" s="36">
        <v>13.66</v>
      </c>
      <c r="H10" s="36">
        <v>7.37</v>
      </c>
      <c r="I10" s="36">
        <v>40.777299999999997</v>
      </c>
      <c r="J10" s="39">
        <v>16.8</v>
      </c>
      <c r="K10" s="43">
        <v>693</v>
      </c>
      <c r="L10" s="29">
        <v>15.6</v>
      </c>
      <c r="M10" s="32">
        <v>44.81</v>
      </c>
      <c r="N10" s="32">
        <v>3.47</v>
      </c>
      <c r="O10" s="43">
        <v>771</v>
      </c>
      <c r="P10" s="32">
        <v>5.0599999999999996</v>
      </c>
      <c r="Q10" s="22">
        <v>1735</v>
      </c>
      <c r="R10" s="32">
        <v>30.471</v>
      </c>
      <c r="S10" s="32">
        <v>5.5179999999999998</v>
      </c>
      <c r="T10" s="32">
        <v>3.476</v>
      </c>
      <c r="U10" s="32">
        <v>0.1515</v>
      </c>
      <c r="V10" s="32">
        <v>32.026800000000001</v>
      </c>
      <c r="W10" s="32">
        <v>26.205500000000001</v>
      </c>
      <c r="X10" s="32"/>
      <c r="Y10" s="32">
        <v>4.4618000000000002</v>
      </c>
      <c r="Z10" s="32">
        <v>2.4723000000000002</v>
      </c>
      <c r="AA10" s="32">
        <v>18.564800000000002</v>
      </c>
      <c r="AB10" s="32">
        <v>10.6374</v>
      </c>
      <c r="AC10" s="32">
        <v>21.374099999999999</v>
      </c>
      <c r="AD10" s="22">
        <v>527</v>
      </c>
      <c r="AE10" s="130">
        <f t="shared" si="0"/>
        <v>3.3333333333333286</v>
      </c>
      <c r="AF10" s="22">
        <v>467</v>
      </c>
      <c r="AG10" s="22">
        <v>464</v>
      </c>
      <c r="AH10" s="130">
        <f t="shared" si="1"/>
        <v>42.331288343558271</v>
      </c>
      <c r="AI10" s="130">
        <f t="shared" si="2"/>
        <v>-38.997955010224942</v>
      </c>
      <c r="AJ10" s="22">
        <v>305</v>
      </c>
      <c r="AK10" s="32">
        <v>6.7</v>
      </c>
      <c r="AL10" s="32"/>
      <c r="AM10" s="46">
        <v>60.2</v>
      </c>
      <c r="AN10" s="29">
        <v>51.1</v>
      </c>
      <c r="AO10" s="29">
        <v>100</v>
      </c>
      <c r="AP10" s="29">
        <v>100</v>
      </c>
      <c r="AQ10" s="32">
        <v>288.13</v>
      </c>
      <c r="AR10" s="32">
        <v>50.13</v>
      </c>
      <c r="AS10" s="32">
        <v>59.65</v>
      </c>
      <c r="AT10" s="32">
        <v>16.14</v>
      </c>
      <c r="AU10" s="32">
        <v>8.6300000000000008</v>
      </c>
      <c r="AV10" s="32">
        <v>238</v>
      </c>
      <c r="AW10" s="32">
        <v>14.6455</v>
      </c>
      <c r="AX10" s="32"/>
      <c r="AY10" s="32"/>
      <c r="AZ10" s="32"/>
      <c r="BA10" s="32"/>
      <c r="BB10" s="22">
        <v>4109</v>
      </c>
      <c r="BC10" s="32">
        <v>1072.4000000000001</v>
      </c>
      <c r="BD10" s="32">
        <v>0.30270000000000002</v>
      </c>
      <c r="BE10" s="32">
        <v>3.94</v>
      </c>
      <c r="BF10" s="32"/>
      <c r="BG10" s="32"/>
      <c r="BH10" s="32"/>
      <c r="BI10" s="32"/>
      <c r="BJ10" s="22"/>
      <c r="BK10" s="22"/>
      <c r="BL10" s="32">
        <v>31.72</v>
      </c>
      <c r="BM10" s="32">
        <v>60.38</v>
      </c>
      <c r="BN10" s="22">
        <v>235</v>
      </c>
      <c r="BO10" s="22">
        <v>9760</v>
      </c>
      <c r="BP10" s="22">
        <v>11034</v>
      </c>
      <c r="BQ10" s="23">
        <v>9649</v>
      </c>
    </row>
    <row r="11" spans="1:69" ht="10.5" customHeight="1">
      <c r="A11" s="16">
        <v>1984</v>
      </c>
      <c r="B11" s="32">
        <v>155.01</v>
      </c>
      <c r="C11" s="36">
        <v>588.89</v>
      </c>
      <c r="D11" s="36">
        <v>297.33999999999997</v>
      </c>
      <c r="E11" s="36">
        <v>291.55</v>
      </c>
      <c r="F11" s="36">
        <v>6.5</v>
      </c>
      <c r="G11" s="36">
        <v>11.07</v>
      </c>
      <c r="H11" s="36">
        <v>4.45</v>
      </c>
      <c r="I11" s="36">
        <v>47.040399999999998</v>
      </c>
      <c r="J11" s="39">
        <v>11.6</v>
      </c>
      <c r="K11" s="43">
        <v>795</v>
      </c>
      <c r="L11" s="29">
        <v>10.9</v>
      </c>
      <c r="M11" s="32">
        <v>47.41</v>
      </c>
      <c r="N11" s="32">
        <v>4.93</v>
      </c>
      <c r="O11" s="43">
        <v>1059</v>
      </c>
      <c r="P11" s="32">
        <v>5.76</v>
      </c>
      <c r="Q11" s="22">
        <v>1805</v>
      </c>
      <c r="R11" s="32">
        <v>34.913400000000003</v>
      </c>
      <c r="S11" s="32">
        <v>5.9156000000000004</v>
      </c>
      <c r="T11" s="32">
        <v>3.6236999999999999</v>
      </c>
      <c r="U11" s="32">
        <v>0.31709999999999999</v>
      </c>
      <c r="V11" s="32">
        <v>34.276299999999999</v>
      </c>
      <c r="W11" s="32">
        <v>28.989100000000001</v>
      </c>
      <c r="X11" s="32"/>
      <c r="Y11" s="32">
        <v>4.6048999999999998</v>
      </c>
      <c r="Z11" s="32">
        <v>2.8380999999999998</v>
      </c>
      <c r="AA11" s="32">
        <v>29.007200000000001</v>
      </c>
      <c r="AB11" s="32">
        <v>15.0284</v>
      </c>
      <c r="AC11" s="32">
        <v>36.965899999999998</v>
      </c>
      <c r="AD11" s="22">
        <v>623</v>
      </c>
      <c r="AE11" s="130">
        <f t="shared" si="0"/>
        <v>18.21631878557875</v>
      </c>
      <c r="AF11" s="22">
        <v>528</v>
      </c>
      <c r="AG11" s="22">
        <v>505</v>
      </c>
      <c r="AH11" s="130">
        <f t="shared" si="1"/>
        <v>8.8362068965517295</v>
      </c>
      <c r="AI11" s="130">
        <f t="shared" si="2"/>
        <v>9.3801118890270203</v>
      </c>
      <c r="AJ11" s="22">
        <v>336</v>
      </c>
      <c r="AK11" s="32">
        <v>7</v>
      </c>
      <c r="AL11" s="32"/>
      <c r="AM11" s="46">
        <v>57.6</v>
      </c>
      <c r="AN11" s="29">
        <v>50</v>
      </c>
      <c r="AO11" s="29">
        <v>103.4</v>
      </c>
      <c r="AP11" s="29">
        <v>103</v>
      </c>
      <c r="AQ11" s="32">
        <v>256.88</v>
      </c>
      <c r="AR11" s="32">
        <v>54.28</v>
      </c>
      <c r="AS11" s="32">
        <v>56.79</v>
      </c>
      <c r="AT11" s="32">
        <v>18.38</v>
      </c>
      <c r="AU11" s="32">
        <v>10.06</v>
      </c>
      <c r="AV11" s="32">
        <v>254</v>
      </c>
      <c r="AW11" s="32">
        <v>18.2971</v>
      </c>
      <c r="AX11" s="32">
        <v>0.24210000000000001</v>
      </c>
      <c r="AY11" s="32">
        <v>0.24210000000000001</v>
      </c>
      <c r="AZ11" s="32">
        <v>0.71889999999999998</v>
      </c>
      <c r="BA11" s="32">
        <v>2.7799999999999998E-2</v>
      </c>
      <c r="BB11" s="22">
        <v>4103</v>
      </c>
      <c r="BC11" s="32">
        <v>1045.2</v>
      </c>
      <c r="BD11" s="32">
        <v>0.33460000000000001</v>
      </c>
      <c r="BE11" s="32">
        <v>4.2300000000000004</v>
      </c>
      <c r="BF11" s="32"/>
      <c r="BG11" s="32"/>
      <c r="BH11" s="32"/>
      <c r="BI11" s="32"/>
      <c r="BJ11" s="22"/>
      <c r="BK11" s="22"/>
      <c r="BL11" s="32">
        <v>35.01</v>
      </c>
      <c r="BM11" s="32">
        <v>57.08</v>
      </c>
      <c r="BN11" s="22">
        <v>235</v>
      </c>
      <c r="BO11" s="22">
        <v>11247</v>
      </c>
      <c r="BP11" s="22">
        <v>18888</v>
      </c>
      <c r="BQ11" s="23">
        <v>10007</v>
      </c>
    </row>
    <row r="12" spans="1:69" ht="10.5" customHeight="1">
      <c r="A12" s="16">
        <v>1985</v>
      </c>
      <c r="B12" s="32">
        <v>157.28</v>
      </c>
      <c r="C12" s="36">
        <v>592.42999999999995</v>
      </c>
      <c r="D12" s="36">
        <v>299.35000000000002</v>
      </c>
      <c r="E12" s="36">
        <v>293.08</v>
      </c>
      <c r="F12" s="36">
        <v>6.71</v>
      </c>
      <c r="G12" s="36">
        <v>11.36</v>
      </c>
      <c r="H12" s="36">
        <v>4.62</v>
      </c>
      <c r="I12" s="36">
        <v>57.256900000000002</v>
      </c>
      <c r="J12" s="39">
        <v>11.1</v>
      </c>
      <c r="K12" s="43">
        <v>962</v>
      </c>
      <c r="L12" s="29">
        <v>10.5</v>
      </c>
      <c r="M12" s="32">
        <v>50.95</v>
      </c>
      <c r="N12" s="52">
        <v>5.5760399999999999</v>
      </c>
      <c r="O12" s="92">
        <v>1129</v>
      </c>
      <c r="P12" s="32">
        <v>7.96</v>
      </c>
      <c r="Q12" s="22">
        <v>1766</v>
      </c>
      <c r="R12" s="32">
        <v>45.919800000000002</v>
      </c>
      <c r="S12" s="32">
        <v>8.3491999999999997</v>
      </c>
      <c r="T12" s="32">
        <v>5.1840999999999999</v>
      </c>
      <c r="U12" s="32">
        <v>0.2303</v>
      </c>
      <c r="V12" s="32">
        <v>49.0182</v>
      </c>
      <c r="W12" s="32">
        <v>32.439399999999999</v>
      </c>
      <c r="X12" s="32"/>
      <c r="Y12" s="32">
        <v>5.9105999999999996</v>
      </c>
      <c r="Z12" s="32">
        <v>4.0201000000000002</v>
      </c>
      <c r="AA12" s="32">
        <v>36.2102</v>
      </c>
      <c r="AB12" s="32">
        <v>19.685700000000001</v>
      </c>
      <c r="AC12" s="32">
        <v>43.0047</v>
      </c>
      <c r="AD12" s="22">
        <v>823</v>
      </c>
      <c r="AE12" s="130">
        <f t="shared" si="0"/>
        <v>32.102728731942221</v>
      </c>
      <c r="AF12" s="22">
        <v>718</v>
      </c>
      <c r="AG12" s="22">
        <v>556</v>
      </c>
      <c r="AH12" s="130">
        <f t="shared" si="1"/>
        <v>10.099009900990097</v>
      </c>
      <c r="AI12" s="130">
        <f t="shared" si="2"/>
        <v>22.003718830952124</v>
      </c>
      <c r="AJ12" s="22">
        <v>438</v>
      </c>
      <c r="AK12" s="32">
        <v>7.4</v>
      </c>
      <c r="AL12" s="32">
        <v>15.14</v>
      </c>
      <c r="AM12" s="46">
        <v>52.6</v>
      </c>
      <c r="AN12" s="29">
        <v>45.2</v>
      </c>
      <c r="AO12" s="29">
        <v>110.5</v>
      </c>
      <c r="AP12" s="29">
        <v>110.7</v>
      </c>
      <c r="AQ12" s="32">
        <v>199.33</v>
      </c>
      <c r="AR12" s="32">
        <v>46.38</v>
      </c>
      <c r="AS12" s="32">
        <v>56.09</v>
      </c>
      <c r="AT12" s="32">
        <v>17.37</v>
      </c>
      <c r="AU12" s="32">
        <v>11.69</v>
      </c>
      <c r="AV12" s="32">
        <v>271.60000000000002</v>
      </c>
      <c r="AW12" s="32">
        <v>22.2409</v>
      </c>
      <c r="AX12" s="32">
        <v>0.12509999999999999</v>
      </c>
      <c r="AY12" s="32">
        <v>0.12509999999999999</v>
      </c>
      <c r="AZ12" s="32">
        <v>0.2445</v>
      </c>
      <c r="BA12" s="32">
        <v>0.19220000000000001</v>
      </c>
      <c r="BB12" s="22">
        <v>4121</v>
      </c>
      <c r="BC12" s="32">
        <v>1137.4000000000001</v>
      </c>
      <c r="BD12" s="32">
        <v>0.39150000000000001</v>
      </c>
      <c r="BE12" s="32">
        <v>4.47</v>
      </c>
      <c r="BF12" s="32"/>
      <c r="BG12" s="32"/>
      <c r="BH12" s="32"/>
      <c r="BI12" s="32"/>
      <c r="BJ12" s="32">
        <v>0.42649999999999999</v>
      </c>
      <c r="BK12" s="32">
        <v>4.83</v>
      </c>
      <c r="BL12" s="32">
        <v>35.97</v>
      </c>
      <c r="BM12" s="32">
        <v>51.74</v>
      </c>
      <c r="BN12" s="22">
        <v>226</v>
      </c>
      <c r="BO12" s="22">
        <v>11132</v>
      </c>
      <c r="BP12" s="22">
        <v>11911</v>
      </c>
      <c r="BQ12" s="23">
        <v>9801</v>
      </c>
    </row>
    <row r="13" spans="1:69" ht="10.5" customHeight="1">
      <c r="A13" s="16">
        <v>1986</v>
      </c>
      <c r="B13" s="32">
        <v>159.37</v>
      </c>
      <c r="C13" s="36">
        <v>598.72</v>
      </c>
      <c r="D13" s="36">
        <v>302.77</v>
      </c>
      <c r="E13" s="36">
        <v>295.95</v>
      </c>
      <c r="F13" s="36">
        <v>9.82</v>
      </c>
      <c r="G13" s="36">
        <v>16.489999999999998</v>
      </c>
      <c r="H13" s="36">
        <v>9.9</v>
      </c>
      <c r="I13" s="36">
        <v>66.018000000000001</v>
      </c>
      <c r="J13" s="39">
        <v>10.4</v>
      </c>
      <c r="K13" s="43">
        <v>1100</v>
      </c>
      <c r="L13" s="29">
        <v>9.5</v>
      </c>
      <c r="M13" s="32">
        <v>56.51</v>
      </c>
      <c r="N13" s="52">
        <v>7.02088</v>
      </c>
      <c r="O13" s="92">
        <v>1294</v>
      </c>
      <c r="P13" s="32">
        <v>10.58</v>
      </c>
      <c r="Q13" s="22">
        <v>1877</v>
      </c>
      <c r="R13" s="32">
        <v>57.5535</v>
      </c>
      <c r="S13" s="32">
        <v>9.6456</v>
      </c>
      <c r="T13" s="32">
        <v>5.9222000000000001</v>
      </c>
      <c r="U13" s="32">
        <v>0.37190000000000001</v>
      </c>
      <c r="V13" s="32">
        <v>60.651600000000002</v>
      </c>
      <c r="W13" s="32">
        <v>32.714300000000001</v>
      </c>
      <c r="X13" s="32"/>
      <c r="Y13" s="32">
        <v>6.2542999999999997</v>
      </c>
      <c r="Z13" s="32">
        <v>5.6986999999999997</v>
      </c>
      <c r="AA13" s="32">
        <v>45.130299999999998</v>
      </c>
      <c r="AB13" s="32">
        <v>25.816099999999999</v>
      </c>
      <c r="AC13" s="32">
        <v>57.259399999999999</v>
      </c>
      <c r="AD13" s="22">
        <v>975</v>
      </c>
      <c r="AE13" s="130">
        <f t="shared" si="0"/>
        <v>18.469015795868771</v>
      </c>
      <c r="AF13" s="22">
        <v>853</v>
      </c>
      <c r="AG13" s="22">
        <v>559</v>
      </c>
      <c r="AH13" s="130">
        <f t="shared" si="1"/>
        <v>0.53956834532374387</v>
      </c>
      <c r="AI13" s="130">
        <f t="shared" si="2"/>
        <v>17.929447450545027</v>
      </c>
      <c r="AJ13" s="22">
        <v>389</v>
      </c>
      <c r="AK13" s="32">
        <v>7.52</v>
      </c>
      <c r="AL13" s="32">
        <v>14.09</v>
      </c>
      <c r="AM13" s="46">
        <v>54.6</v>
      </c>
      <c r="AN13" s="29">
        <v>45.2</v>
      </c>
      <c r="AO13" s="29">
        <v>106.2</v>
      </c>
      <c r="AP13" s="29">
        <v>106.4</v>
      </c>
      <c r="AQ13" s="32">
        <v>213.96</v>
      </c>
      <c r="AR13" s="32">
        <v>24.58</v>
      </c>
      <c r="AS13" s="32">
        <v>51.9</v>
      </c>
      <c r="AT13" s="32">
        <v>20.65</v>
      </c>
      <c r="AU13" s="32">
        <v>11.1</v>
      </c>
      <c r="AV13" s="32">
        <v>286.23</v>
      </c>
      <c r="AW13" s="32">
        <v>26.686800000000002</v>
      </c>
      <c r="AX13" s="32">
        <v>0.16830000000000001</v>
      </c>
      <c r="AY13" s="32">
        <v>0.16830000000000001</v>
      </c>
      <c r="AZ13" s="32">
        <v>0.14000000000000001</v>
      </c>
      <c r="BA13" s="32">
        <v>0.1588</v>
      </c>
      <c r="BB13" s="22">
        <v>4169</v>
      </c>
      <c r="BC13" s="32">
        <v>1143.5</v>
      </c>
      <c r="BD13" s="32">
        <v>0.43459999999999999</v>
      </c>
      <c r="BE13" s="32">
        <v>5.12</v>
      </c>
      <c r="BF13" s="32"/>
      <c r="BG13" s="32">
        <v>23.3612</v>
      </c>
      <c r="BH13" s="32">
        <v>17.091200000000001</v>
      </c>
      <c r="BI13" s="32">
        <v>2.1715</v>
      </c>
      <c r="BJ13" s="32">
        <v>0.55810000000000004</v>
      </c>
      <c r="BK13" s="32">
        <v>5.03</v>
      </c>
      <c r="BL13" s="32">
        <v>35.72</v>
      </c>
      <c r="BM13" s="32">
        <v>51.49</v>
      </c>
      <c r="BN13" s="22">
        <v>227</v>
      </c>
      <c r="BO13" s="22">
        <v>11756</v>
      </c>
      <c r="BP13" s="22">
        <v>12148</v>
      </c>
      <c r="BQ13" s="23">
        <v>10448</v>
      </c>
    </row>
    <row r="14" spans="1:69" ht="10.5" customHeight="1">
      <c r="A14" s="16">
        <v>1987</v>
      </c>
      <c r="B14" s="32">
        <v>163.57</v>
      </c>
      <c r="C14" s="36">
        <v>607.21</v>
      </c>
      <c r="D14" s="36">
        <v>307.14</v>
      </c>
      <c r="E14" s="36">
        <v>300.07</v>
      </c>
      <c r="F14" s="36">
        <v>11.44</v>
      </c>
      <c r="G14" s="36">
        <v>18.97</v>
      </c>
      <c r="H14" s="36">
        <v>12.5</v>
      </c>
      <c r="I14" s="36">
        <v>84.726299999999995</v>
      </c>
      <c r="J14" s="39">
        <v>19.899999999999999</v>
      </c>
      <c r="K14" s="43">
        <v>1394</v>
      </c>
      <c r="L14" s="29">
        <v>18.399999999999999</v>
      </c>
      <c r="M14" s="32">
        <v>60.26</v>
      </c>
      <c r="N14" s="52">
        <v>8.2499199999999995</v>
      </c>
      <c r="O14" s="92">
        <v>1413</v>
      </c>
      <c r="P14" s="32">
        <v>15</v>
      </c>
      <c r="Q14" s="22">
        <v>1946</v>
      </c>
      <c r="R14" s="32">
        <v>68.903400000000005</v>
      </c>
      <c r="S14" s="32">
        <v>10.4384</v>
      </c>
      <c r="T14" s="32">
        <v>6.3453999999999997</v>
      </c>
      <c r="U14" s="32">
        <v>0.42759999999999998</v>
      </c>
      <c r="V14" s="32">
        <v>74.550799999999995</v>
      </c>
      <c r="W14" s="32">
        <v>40.305700000000002</v>
      </c>
      <c r="X14" s="32"/>
      <c r="Y14" s="32">
        <v>6.9756</v>
      </c>
      <c r="Z14" s="32">
        <v>5.5586000000000002</v>
      </c>
      <c r="AA14" s="32">
        <v>59.354399999999998</v>
      </c>
      <c r="AB14" s="32">
        <v>34.787199999999999</v>
      </c>
      <c r="AC14" s="32">
        <v>72.5959</v>
      </c>
      <c r="AD14" s="22">
        <v>1155</v>
      </c>
      <c r="AE14" s="130">
        <f t="shared" si="0"/>
        <v>18.461538461538467</v>
      </c>
      <c r="AF14" s="22">
        <v>990</v>
      </c>
      <c r="AG14" s="22">
        <v>659</v>
      </c>
      <c r="AH14" s="130">
        <f t="shared" si="1"/>
        <v>17.889087656529512</v>
      </c>
      <c r="AI14" s="130">
        <f t="shared" si="2"/>
        <v>0.5724508050089554</v>
      </c>
      <c r="AJ14" s="22">
        <v>453</v>
      </c>
      <c r="AK14" s="32">
        <v>7.82</v>
      </c>
      <c r="AL14" s="32">
        <v>17.37</v>
      </c>
      <c r="AM14" s="46">
        <v>53.8</v>
      </c>
      <c r="AN14" s="29">
        <v>46.8</v>
      </c>
      <c r="AO14" s="29">
        <v>109.8</v>
      </c>
      <c r="AP14" s="29">
        <v>109.7</v>
      </c>
      <c r="AQ14" s="32">
        <v>243.31</v>
      </c>
      <c r="AR14" s="32">
        <v>44.94</v>
      </c>
      <c r="AS14" s="32">
        <v>61.5</v>
      </c>
      <c r="AT14" s="32">
        <v>26.95</v>
      </c>
      <c r="AU14" s="32">
        <v>8.99</v>
      </c>
      <c r="AV14" s="32">
        <v>299.43</v>
      </c>
      <c r="AW14" s="32">
        <v>31.075800000000001</v>
      </c>
      <c r="AX14" s="32">
        <v>0.24199999999999999</v>
      </c>
      <c r="AY14" s="32">
        <v>0.24199999999999999</v>
      </c>
      <c r="AZ14" s="32">
        <v>0.309</v>
      </c>
      <c r="BA14" s="32">
        <v>0.09</v>
      </c>
      <c r="BB14" s="22">
        <v>4169</v>
      </c>
      <c r="BC14" s="32">
        <v>1109.5999999999999</v>
      </c>
      <c r="BD14" s="32">
        <v>0.50349999999999995</v>
      </c>
      <c r="BE14" s="32">
        <v>5.94</v>
      </c>
      <c r="BF14" s="32"/>
      <c r="BG14" s="32">
        <v>25.770199999999999</v>
      </c>
      <c r="BH14" s="32">
        <v>18.9132</v>
      </c>
      <c r="BI14" s="32">
        <v>2.4538000000000002</v>
      </c>
      <c r="BJ14" s="32">
        <v>0.6734</v>
      </c>
      <c r="BK14" s="32">
        <v>4.6500000000000004</v>
      </c>
      <c r="BL14" s="32">
        <v>34.130000000000003</v>
      </c>
      <c r="BM14" s="32">
        <v>49.82</v>
      </c>
      <c r="BN14" s="22">
        <v>229</v>
      </c>
      <c r="BO14" s="22">
        <v>12052</v>
      </c>
      <c r="BP14" s="22">
        <v>12618</v>
      </c>
      <c r="BQ14" s="23">
        <v>10935</v>
      </c>
    </row>
    <row r="15" spans="1:69" ht="10.5" customHeight="1">
      <c r="A15" s="16">
        <v>1988</v>
      </c>
      <c r="B15" s="32">
        <v>172.2</v>
      </c>
      <c r="C15" s="36">
        <v>615.9</v>
      </c>
      <c r="D15" s="36">
        <v>311.64999999999998</v>
      </c>
      <c r="E15" s="36">
        <v>304.25</v>
      </c>
      <c r="F15" s="36">
        <v>9.9499999999999993</v>
      </c>
      <c r="G15" s="36">
        <v>16.309999999999999</v>
      </c>
      <c r="H15" s="36">
        <v>9.9600000000000009</v>
      </c>
      <c r="I15" s="36">
        <v>115.09699999999999</v>
      </c>
      <c r="J15" s="39">
        <v>17.5</v>
      </c>
      <c r="K15" s="43">
        <v>1867</v>
      </c>
      <c r="L15" s="29">
        <v>15.8</v>
      </c>
      <c r="M15" s="32">
        <v>66.05</v>
      </c>
      <c r="N15" s="52">
        <v>11.11364</v>
      </c>
      <c r="O15" s="92">
        <v>1748</v>
      </c>
      <c r="P15" s="32">
        <v>18.27</v>
      </c>
      <c r="Q15" s="22">
        <v>2040</v>
      </c>
      <c r="R15" s="32">
        <v>100.45140000000001</v>
      </c>
      <c r="S15" s="32">
        <v>14.3391</v>
      </c>
      <c r="T15" s="32">
        <v>8.8656000000000006</v>
      </c>
      <c r="U15" s="32">
        <v>0.38590000000000002</v>
      </c>
      <c r="V15" s="32">
        <v>107.5415</v>
      </c>
      <c r="W15" s="32">
        <v>55.1205</v>
      </c>
      <c r="X15" s="32"/>
      <c r="Y15" s="32">
        <v>8.4560999999999993</v>
      </c>
      <c r="Z15" s="32">
        <v>6.6626000000000003</v>
      </c>
      <c r="AA15" s="32">
        <v>71.956299999999999</v>
      </c>
      <c r="AB15" s="32">
        <v>47.244399999999999</v>
      </c>
      <c r="AC15" s="32">
        <v>89.609099999999998</v>
      </c>
      <c r="AD15" s="22">
        <v>1378</v>
      </c>
      <c r="AE15" s="130">
        <f t="shared" si="0"/>
        <v>19.307359307359306</v>
      </c>
      <c r="AF15" s="22">
        <v>1290</v>
      </c>
      <c r="AG15" s="22">
        <v>764</v>
      </c>
      <c r="AH15" s="130">
        <f t="shared" si="1"/>
        <v>15.933232169954479</v>
      </c>
      <c r="AI15" s="130">
        <f t="shared" si="2"/>
        <v>3.3741271374048267</v>
      </c>
      <c r="AJ15" s="22">
        <v>558</v>
      </c>
      <c r="AK15" s="32">
        <v>7.69</v>
      </c>
      <c r="AL15" s="32">
        <v>18.13</v>
      </c>
      <c r="AM15" s="46">
        <v>47.2</v>
      </c>
      <c r="AN15" s="29">
        <v>45.7</v>
      </c>
      <c r="AO15" s="29">
        <v>118.9</v>
      </c>
      <c r="AP15" s="29">
        <v>119.8</v>
      </c>
      <c r="AQ15" s="32">
        <v>239.34</v>
      </c>
      <c r="AR15" s="32">
        <v>28.04</v>
      </c>
      <c r="AS15" s="32">
        <v>67.150000000000006</v>
      </c>
      <c r="AT15" s="32">
        <v>34.9</v>
      </c>
      <c r="AU15" s="32">
        <v>10.82</v>
      </c>
      <c r="AV15" s="32">
        <v>309.77</v>
      </c>
      <c r="AW15" s="32">
        <v>41.616900000000001</v>
      </c>
      <c r="AX15" s="32">
        <v>0.25790000000000002</v>
      </c>
      <c r="AY15" s="32">
        <v>0.25790000000000002</v>
      </c>
      <c r="AZ15" s="32">
        <v>0.73280000000000001</v>
      </c>
      <c r="BA15" s="32">
        <v>0.22770000000000001</v>
      </c>
      <c r="BB15" s="22">
        <v>4169</v>
      </c>
      <c r="BC15" s="32">
        <v>1210.5999999999999</v>
      </c>
      <c r="BD15" s="32">
        <v>0.68740000000000001</v>
      </c>
      <c r="BE15" s="32">
        <v>7.47</v>
      </c>
      <c r="BF15" s="32"/>
      <c r="BG15" s="32">
        <v>31.196100000000001</v>
      </c>
      <c r="BH15" s="32">
        <v>23.274699999999999</v>
      </c>
      <c r="BI15" s="32">
        <v>2.7351000000000001</v>
      </c>
      <c r="BJ15" s="32">
        <v>0.79290000000000005</v>
      </c>
      <c r="BK15" s="32">
        <v>5.88</v>
      </c>
      <c r="BL15" s="32">
        <v>31.85</v>
      </c>
      <c r="BM15" s="32">
        <v>49.32</v>
      </c>
      <c r="BN15" s="22">
        <v>233</v>
      </c>
      <c r="BO15" s="22">
        <v>12639</v>
      </c>
      <c r="BP15" s="22">
        <v>13315</v>
      </c>
      <c r="BQ15" s="23">
        <v>11604</v>
      </c>
    </row>
    <row r="16" spans="1:69" ht="10.5" customHeight="1">
      <c r="A16" s="16">
        <v>1989</v>
      </c>
      <c r="B16" s="32">
        <v>177.58</v>
      </c>
      <c r="C16" s="36">
        <v>619.91</v>
      </c>
      <c r="D16" s="36">
        <v>313.89</v>
      </c>
      <c r="E16" s="36">
        <v>306.02</v>
      </c>
      <c r="F16" s="36">
        <v>9.4600000000000009</v>
      </c>
      <c r="G16" s="36">
        <v>15.31</v>
      </c>
      <c r="H16" s="36">
        <v>9</v>
      </c>
      <c r="I16" s="36">
        <v>125.8556</v>
      </c>
      <c r="J16" s="39">
        <v>7</v>
      </c>
      <c r="K16" s="43">
        <v>2010</v>
      </c>
      <c r="L16" s="29">
        <v>5.8</v>
      </c>
      <c r="M16" s="32">
        <v>67.45</v>
      </c>
      <c r="N16" s="32">
        <v>12.81</v>
      </c>
      <c r="O16" s="43">
        <v>1924</v>
      </c>
      <c r="P16" s="32">
        <v>12.33</v>
      </c>
      <c r="Q16" s="22">
        <v>2108</v>
      </c>
      <c r="R16" s="32">
        <v>116.9982</v>
      </c>
      <c r="S16" s="32">
        <v>15.1472</v>
      </c>
      <c r="T16" s="32">
        <v>9.0631000000000004</v>
      </c>
      <c r="U16" s="32">
        <v>0.65410000000000001</v>
      </c>
      <c r="V16" s="32">
        <v>137.8861</v>
      </c>
      <c r="W16" s="32">
        <v>51.329700000000003</v>
      </c>
      <c r="X16" s="32"/>
      <c r="Y16" s="32">
        <v>9.3399000000000001</v>
      </c>
      <c r="Z16" s="32">
        <v>7.9008000000000003</v>
      </c>
      <c r="AA16" s="32">
        <v>90.6096</v>
      </c>
      <c r="AB16" s="32">
        <v>63.394100000000002</v>
      </c>
      <c r="AC16" s="32">
        <v>107.33580000000001</v>
      </c>
      <c r="AD16" s="22">
        <v>1750</v>
      </c>
      <c r="AE16" s="130">
        <f t="shared" si="0"/>
        <v>26.995645863570388</v>
      </c>
      <c r="AF16" s="22">
        <v>1491</v>
      </c>
      <c r="AG16" s="22">
        <v>811</v>
      </c>
      <c r="AH16" s="130">
        <f t="shared" si="1"/>
        <v>6.1518324607329902</v>
      </c>
      <c r="AI16" s="130">
        <f t="shared" si="2"/>
        <v>20.843813402837398</v>
      </c>
      <c r="AJ16" s="22">
        <v>578</v>
      </c>
      <c r="AK16" s="32">
        <v>8.1199999999999992</v>
      </c>
      <c r="AL16" s="32">
        <v>19.23</v>
      </c>
      <c r="AM16" s="46">
        <v>49.4</v>
      </c>
      <c r="AN16" s="29">
        <v>48.3</v>
      </c>
      <c r="AO16" s="29">
        <v>116.1</v>
      </c>
      <c r="AP16" s="29">
        <v>116.7</v>
      </c>
      <c r="AQ16" s="32">
        <v>204.59</v>
      </c>
      <c r="AR16" s="32">
        <v>17.399999999999999</v>
      </c>
      <c r="AS16" s="32">
        <v>59.39</v>
      </c>
      <c r="AT16" s="32">
        <v>41.25</v>
      </c>
      <c r="AU16" s="32">
        <v>13.38</v>
      </c>
      <c r="AV16" s="32">
        <v>322.70999999999998</v>
      </c>
      <c r="AW16" s="32">
        <v>44.415199999999999</v>
      </c>
      <c r="AX16" s="32">
        <v>1.7439</v>
      </c>
      <c r="AY16" s="32">
        <v>1.7439</v>
      </c>
      <c r="AZ16" s="32">
        <v>0.73460000000000003</v>
      </c>
      <c r="BA16" s="32">
        <v>0.2099</v>
      </c>
      <c r="BB16" s="22">
        <v>4182</v>
      </c>
      <c r="BC16" s="32">
        <v>1196.7</v>
      </c>
      <c r="BD16" s="32">
        <v>0.8387</v>
      </c>
      <c r="BE16" s="32">
        <v>8.74</v>
      </c>
      <c r="BF16" s="32"/>
      <c r="BG16" s="32">
        <v>32.952599999999997</v>
      </c>
      <c r="BH16" s="32">
        <v>23.838999999999999</v>
      </c>
      <c r="BI16" s="32">
        <v>2.8502999999999998</v>
      </c>
      <c r="BJ16" s="32">
        <v>0.81520000000000004</v>
      </c>
      <c r="BK16" s="32">
        <v>7.63</v>
      </c>
      <c r="BL16" s="32">
        <v>29.57</v>
      </c>
      <c r="BM16" s="32">
        <v>50.78</v>
      </c>
      <c r="BN16" s="22">
        <v>239</v>
      </c>
      <c r="BO16" s="22">
        <v>8362</v>
      </c>
      <c r="BP16" s="22">
        <v>13299</v>
      </c>
      <c r="BQ16" s="23">
        <v>11831</v>
      </c>
    </row>
    <row r="17" spans="1:69" s="93" customFormat="1" ht="10.5" customHeight="1">
      <c r="A17" s="16">
        <v>1990</v>
      </c>
      <c r="B17" s="32">
        <v>180.18</v>
      </c>
      <c r="C17" s="36">
        <v>625.57000000000005</v>
      </c>
      <c r="D17" s="36">
        <v>316.45</v>
      </c>
      <c r="E17" s="36">
        <v>309.12</v>
      </c>
      <c r="F17" s="36">
        <v>9.6999999999999993</v>
      </c>
      <c r="G17" s="36">
        <v>15.58</v>
      </c>
      <c r="H17" s="36">
        <v>8.59</v>
      </c>
      <c r="I17" s="36">
        <v>148.53</v>
      </c>
      <c r="J17" s="39">
        <v>11.5</v>
      </c>
      <c r="K17" s="43">
        <v>2362</v>
      </c>
      <c r="L17" s="29">
        <v>10.6</v>
      </c>
      <c r="M17" s="32">
        <v>72.209999999999994</v>
      </c>
      <c r="N17" s="32">
        <v>14.98</v>
      </c>
      <c r="O17" s="43">
        <v>2137</v>
      </c>
      <c r="P17" s="32">
        <v>30.91</v>
      </c>
      <c r="Q17" s="22">
        <v>2207</v>
      </c>
      <c r="R17" s="32">
        <v>124.7499</v>
      </c>
      <c r="S17" s="32">
        <v>14.521000000000001</v>
      </c>
      <c r="T17" s="32">
        <v>7.5579000000000001</v>
      </c>
      <c r="U17" s="32">
        <v>1.5853999999999999</v>
      </c>
      <c r="V17" s="32">
        <v>152.5076</v>
      </c>
      <c r="W17" s="32">
        <v>70.6374</v>
      </c>
      <c r="X17" s="32"/>
      <c r="Y17" s="32">
        <v>10.348699999999999</v>
      </c>
      <c r="Z17" s="32">
        <v>9.0008999999999997</v>
      </c>
      <c r="AA17" s="32">
        <v>118.65049999999999</v>
      </c>
      <c r="AB17" s="32">
        <v>84.945700000000002</v>
      </c>
      <c r="AC17" s="32">
        <v>133.73949999999999</v>
      </c>
      <c r="AD17" s="22">
        <v>1967</v>
      </c>
      <c r="AE17" s="130">
        <f t="shared" si="0"/>
        <v>12.400000000000006</v>
      </c>
      <c r="AF17" s="22">
        <v>1624</v>
      </c>
      <c r="AG17" s="22">
        <v>840</v>
      </c>
      <c r="AH17" s="130">
        <f t="shared" si="1"/>
        <v>3.5758323057953163</v>
      </c>
      <c r="AI17" s="130">
        <f t="shared" si="2"/>
        <v>8.8241676942046894</v>
      </c>
      <c r="AJ17" s="22">
        <v>612</v>
      </c>
      <c r="AK17" s="32">
        <v>8.27</v>
      </c>
      <c r="AL17" s="32">
        <v>21.82</v>
      </c>
      <c r="AM17" s="46">
        <v>49.4</v>
      </c>
      <c r="AN17" s="29">
        <v>51</v>
      </c>
      <c r="AO17" s="29">
        <v>106.4</v>
      </c>
      <c r="AP17" s="29">
        <v>101.1</v>
      </c>
      <c r="AQ17" s="32">
        <v>276.67</v>
      </c>
      <c r="AR17" s="32">
        <v>36.53</v>
      </c>
      <c r="AS17" s="32">
        <v>46.41</v>
      </c>
      <c r="AT17" s="32">
        <v>46.06</v>
      </c>
      <c r="AU17" s="32">
        <v>13.55</v>
      </c>
      <c r="AV17" s="32">
        <v>324.04000000000002</v>
      </c>
      <c r="AW17" s="32">
        <v>48.507100000000001</v>
      </c>
      <c r="AX17" s="32">
        <v>2.7841999999999998</v>
      </c>
      <c r="AY17" s="32">
        <v>2.1074000000000002</v>
      </c>
      <c r="AZ17" s="32">
        <v>0.91</v>
      </c>
      <c r="BA17" s="32">
        <v>0.5323</v>
      </c>
      <c r="BB17" s="22">
        <v>4235</v>
      </c>
      <c r="BC17" s="32">
        <v>1119.5</v>
      </c>
      <c r="BD17" s="32">
        <v>0.89880000000000004</v>
      </c>
      <c r="BE17" s="32">
        <v>9.94</v>
      </c>
      <c r="BF17" s="32"/>
      <c r="BG17" s="32">
        <v>35.066899999999997</v>
      </c>
      <c r="BH17" s="32">
        <v>25.326899999999998</v>
      </c>
      <c r="BI17" s="32">
        <v>3.625</v>
      </c>
      <c r="BJ17" s="32">
        <v>0.89870000000000005</v>
      </c>
      <c r="BK17" s="32">
        <v>7.07</v>
      </c>
      <c r="BL17" s="32">
        <v>29.05</v>
      </c>
      <c r="BM17" s="32">
        <v>51.3</v>
      </c>
      <c r="BN17" s="22">
        <v>241</v>
      </c>
      <c r="BO17" s="22">
        <v>8544</v>
      </c>
      <c r="BP17" s="22">
        <v>13600</v>
      </c>
      <c r="BQ17" s="23">
        <v>11904</v>
      </c>
    </row>
    <row r="18" spans="1:69" ht="10.5" customHeight="1">
      <c r="A18" s="16">
        <v>1991</v>
      </c>
      <c r="B18" s="32">
        <v>184.31</v>
      </c>
      <c r="C18" s="36">
        <v>628.47</v>
      </c>
      <c r="D18" s="36">
        <v>318.14999999999998</v>
      </c>
      <c r="E18" s="36">
        <v>310.32</v>
      </c>
      <c r="F18" s="36">
        <v>6.43</v>
      </c>
      <c r="G18" s="36">
        <v>10.25</v>
      </c>
      <c r="H18" s="36">
        <v>3.78</v>
      </c>
      <c r="I18" s="36">
        <v>172.16</v>
      </c>
      <c r="J18" s="39">
        <v>13.9</v>
      </c>
      <c r="K18" s="43">
        <v>2720</v>
      </c>
      <c r="L18" s="29">
        <v>13.1</v>
      </c>
      <c r="M18" s="32">
        <v>77.08</v>
      </c>
      <c r="N18" s="32">
        <v>16.59</v>
      </c>
      <c r="O18" s="43">
        <v>2228</v>
      </c>
      <c r="P18" s="32">
        <v>36.885300000000001</v>
      </c>
      <c r="Q18" s="22">
        <v>2266</v>
      </c>
      <c r="R18" s="32">
        <v>152.76499999999999</v>
      </c>
      <c r="S18" s="32">
        <v>15.622299999999999</v>
      </c>
      <c r="T18" s="32">
        <v>7.5540000000000003</v>
      </c>
      <c r="U18" s="32">
        <v>2.1465000000000001</v>
      </c>
      <c r="V18" s="32">
        <v>181.10390000000001</v>
      </c>
      <c r="W18" s="32">
        <v>79.448800000000006</v>
      </c>
      <c r="X18" s="32"/>
      <c r="Y18" s="32">
        <v>11.357900000000001</v>
      </c>
      <c r="Z18" s="32">
        <v>9.2050000000000001</v>
      </c>
      <c r="AA18" s="32">
        <v>145.6026</v>
      </c>
      <c r="AB18" s="32">
        <v>107.45310000000001</v>
      </c>
      <c r="AC18" s="32">
        <v>156.8228</v>
      </c>
      <c r="AD18" s="22">
        <v>2061</v>
      </c>
      <c r="AE18" s="130">
        <f t="shared" si="0"/>
        <v>4.7788510421962371</v>
      </c>
      <c r="AF18" s="22">
        <v>1787</v>
      </c>
      <c r="AG18" s="22">
        <v>908</v>
      </c>
      <c r="AH18" s="130">
        <f t="shared" si="1"/>
        <v>8.095238095238102</v>
      </c>
      <c r="AI18" s="130">
        <f t="shared" si="2"/>
        <v>-3.3163870530418649</v>
      </c>
      <c r="AJ18" s="22">
        <v>687</v>
      </c>
      <c r="AK18" s="32">
        <v>8.02</v>
      </c>
      <c r="AL18" s="32">
        <v>22.38</v>
      </c>
      <c r="AM18" s="46">
        <v>49.5</v>
      </c>
      <c r="AN18" s="29">
        <v>49.5</v>
      </c>
      <c r="AO18" s="29">
        <v>105.6</v>
      </c>
      <c r="AP18" s="29">
        <v>105.7</v>
      </c>
      <c r="AQ18" s="32">
        <v>291.10000000000002</v>
      </c>
      <c r="AR18" s="32">
        <v>38.4</v>
      </c>
      <c r="AS18" s="32">
        <v>51.24</v>
      </c>
      <c r="AT18" s="32">
        <v>54.39</v>
      </c>
      <c r="AU18" s="32">
        <v>16.82</v>
      </c>
      <c r="AV18" s="32">
        <v>333.06</v>
      </c>
      <c r="AW18" s="32">
        <v>57.205300000000001</v>
      </c>
      <c r="AX18" s="32">
        <v>3.3037999999999998</v>
      </c>
      <c r="AY18" s="32">
        <v>2.2804000000000002</v>
      </c>
      <c r="AZ18" s="32">
        <v>2.0806</v>
      </c>
      <c r="BA18" s="32">
        <v>0.73829999999999996</v>
      </c>
      <c r="BB18" s="22">
        <v>4234</v>
      </c>
      <c r="BC18" s="32">
        <v>1448.9</v>
      </c>
      <c r="BD18" s="32">
        <v>1.3622000000000001</v>
      </c>
      <c r="BE18" s="32">
        <v>11.13</v>
      </c>
      <c r="BF18" s="32"/>
      <c r="BG18" s="32">
        <v>40.682499999999997</v>
      </c>
      <c r="BH18" s="32">
        <v>29.2851</v>
      </c>
      <c r="BI18" s="32">
        <v>3.9519000000000002</v>
      </c>
      <c r="BJ18" s="32">
        <v>0.86099999999999999</v>
      </c>
      <c r="BK18" s="32">
        <v>8.17</v>
      </c>
      <c r="BL18" s="32">
        <v>29.31</v>
      </c>
      <c r="BM18" s="32">
        <v>50.06</v>
      </c>
      <c r="BN18" s="22">
        <v>242</v>
      </c>
      <c r="BO18" s="22">
        <v>8197</v>
      </c>
      <c r="BP18" s="22">
        <v>13448</v>
      </c>
      <c r="BQ18" s="23">
        <v>11854</v>
      </c>
    </row>
    <row r="19" spans="1:69" ht="10.5" customHeight="1">
      <c r="A19" s="16">
        <v>1992</v>
      </c>
      <c r="B19" s="32">
        <v>190.36</v>
      </c>
      <c r="C19" s="36">
        <v>629</v>
      </c>
      <c r="D19" s="36">
        <v>318.25</v>
      </c>
      <c r="E19" s="36">
        <v>310.75</v>
      </c>
      <c r="F19" s="36">
        <v>5.74</v>
      </c>
      <c r="G19" s="36">
        <v>9.1199999999999992</v>
      </c>
      <c r="H19" s="36">
        <v>2.46</v>
      </c>
      <c r="I19" s="36">
        <v>229.6046</v>
      </c>
      <c r="J19" s="39">
        <v>25.8</v>
      </c>
      <c r="K19" s="43">
        <v>3623.9243662994413</v>
      </c>
      <c r="L19" s="29">
        <v>25.68880962151583</v>
      </c>
      <c r="M19" s="32">
        <v>79.099999999999994</v>
      </c>
      <c r="N19" s="32">
        <v>19.940000000000001</v>
      </c>
      <c r="O19" s="43">
        <v>2564</v>
      </c>
      <c r="P19" s="32">
        <v>65.760400000000004</v>
      </c>
      <c r="Q19" s="22">
        <v>2267</v>
      </c>
      <c r="R19" s="32">
        <v>191.7099</v>
      </c>
      <c r="S19" s="32">
        <v>19.573799999999999</v>
      </c>
      <c r="T19" s="32">
        <v>10.0663</v>
      </c>
      <c r="U19" s="32">
        <v>1.9964</v>
      </c>
      <c r="V19" s="32">
        <v>233.4727</v>
      </c>
      <c r="W19" s="32">
        <v>93.204899999999995</v>
      </c>
      <c r="X19" s="32"/>
      <c r="Y19" s="32">
        <v>12.644600000000001</v>
      </c>
      <c r="Z19" s="32">
        <v>9.9771999999999998</v>
      </c>
      <c r="AA19" s="32">
        <v>186.77180000000001</v>
      </c>
      <c r="AB19" s="32">
        <v>135.9639</v>
      </c>
      <c r="AC19" s="32">
        <v>188.33170000000001</v>
      </c>
      <c r="AD19" s="22">
        <v>2435</v>
      </c>
      <c r="AE19" s="130">
        <f t="shared" si="0"/>
        <v>18.146530810286265</v>
      </c>
      <c r="AF19" s="22">
        <v>2070</v>
      </c>
      <c r="AG19" s="22">
        <v>1043</v>
      </c>
      <c r="AH19" s="130">
        <f t="shared" si="1"/>
        <v>14.867841409691636</v>
      </c>
      <c r="AI19" s="130">
        <f t="shared" si="2"/>
        <v>3.2786894005946294</v>
      </c>
      <c r="AJ19" s="22">
        <v>725</v>
      </c>
      <c r="AK19" s="32">
        <v>8.2200000000000006</v>
      </c>
      <c r="AL19" s="32">
        <v>22.51</v>
      </c>
      <c r="AM19" s="46">
        <v>48.6</v>
      </c>
      <c r="AN19" s="29">
        <v>47</v>
      </c>
      <c r="AO19" s="29">
        <v>108.4</v>
      </c>
      <c r="AP19" s="29">
        <v>106.7</v>
      </c>
      <c r="AQ19" s="32">
        <v>266.32</v>
      </c>
      <c r="AR19" s="32">
        <v>24.83</v>
      </c>
      <c r="AS19" s="32">
        <v>85.17</v>
      </c>
      <c r="AT19" s="32">
        <v>70.89</v>
      </c>
      <c r="AU19" s="32">
        <v>17.03</v>
      </c>
      <c r="AV19" s="32">
        <v>340.38</v>
      </c>
      <c r="AW19" s="32">
        <v>69.214799999999997</v>
      </c>
      <c r="AX19" s="32">
        <v>5.5994000000000002</v>
      </c>
      <c r="AY19" s="32">
        <v>3.7271000000000001</v>
      </c>
      <c r="AZ19" s="32">
        <v>8.6129999999999995</v>
      </c>
      <c r="BA19" s="32">
        <v>2.8809999999999998</v>
      </c>
      <c r="BB19" s="22">
        <v>4240</v>
      </c>
      <c r="BC19" s="32">
        <v>1878.8</v>
      </c>
      <c r="BD19" s="32">
        <v>2.0457000000000001</v>
      </c>
      <c r="BE19" s="32">
        <v>14.51</v>
      </c>
      <c r="BF19" s="32"/>
      <c r="BG19" s="32">
        <v>46.448700000000002</v>
      </c>
      <c r="BH19" s="32">
        <v>33.18</v>
      </c>
      <c r="BI19" s="32">
        <v>4.6616999999999997</v>
      </c>
      <c r="BJ19" s="32">
        <v>0.87450000000000006</v>
      </c>
      <c r="BK19" s="32">
        <v>9.61</v>
      </c>
      <c r="BL19" s="32">
        <v>30.13</v>
      </c>
      <c r="BM19" s="32">
        <v>48.47</v>
      </c>
      <c r="BN19" s="22">
        <v>243</v>
      </c>
      <c r="BO19" s="22">
        <v>8157</v>
      </c>
      <c r="BP19" s="22">
        <v>13724</v>
      </c>
      <c r="BQ19" s="23">
        <v>12658</v>
      </c>
    </row>
    <row r="20" spans="1:69" ht="10.5" customHeight="1">
      <c r="A20" s="16">
        <v>1993</v>
      </c>
      <c r="B20" s="32">
        <v>192.95</v>
      </c>
      <c r="C20" s="36">
        <v>629.92999999999995</v>
      </c>
      <c r="D20" s="36">
        <v>318.8</v>
      </c>
      <c r="E20" s="36">
        <v>311.13</v>
      </c>
      <c r="F20" s="36">
        <v>5.49</v>
      </c>
      <c r="G20" s="36">
        <v>8.73</v>
      </c>
      <c r="H20" s="36">
        <v>2.12</v>
      </c>
      <c r="I20" s="36">
        <v>320.01840229422163</v>
      </c>
      <c r="J20" s="39">
        <v>23.9</v>
      </c>
      <c r="K20" s="43">
        <v>5043.4731218382103</v>
      </c>
      <c r="L20" s="29">
        <v>23.714500496430418</v>
      </c>
      <c r="M20" s="32">
        <v>80.72</v>
      </c>
      <c r="N20" s="32">
        <v>25.28</v>
      </c>
      <c r="O20" s="43">
        <v>3148</v>
      </c>
      <c r="P20" s="32">
        <v>119.59050000000001</v>
      </c>
      <c r="Q20" s="22">
        <v>2429</v>
      </c>
      <c r="R20" s="32">
        <v>293.84289999999999</v>
      </c>
      <c r="S20" s="32">
        <v>29.914000000000001</v>
      </c>
      <c r="T20" s="32">
        <v>16.410799999999998</v>
      </c>
      <c r="U20" s="32">
        <v>4.8164999999999996</v>
      </c>
      <c r="V20" s="32">
        <v>372.74099999999999</v>
      </c>
      <c r="W20" s="32">
        <v>142.3432</v>
      </c>
      <c r="X20" s="32"/>
      <c r="Y20" s="32">
        <v>17.578600000000002</v>
      </c>
      <c r="Z20" s="32">
        <v>13.849299999999999</v>
      </c>
      <c r="AA20" s="32">
        <v>236.4487</v>
      </c>
      <c r="AB20" s="32">
        <v>170.0223</v>
      </c>
      <c r="AC20" s="32">
        <v>226.22239999999999</v>
      </c>
      <c r="AD20" s="22">
        <v>3218</v>
      </c>
      <c r="AE20" s="130">
        <f t="shared" si="0"/>
        <v>32.156057494866531</v>
      </c>
      <c r="AF20" s="22">
        <v>2512</v>
      </c>
      <c r="AG20" s="22">
        <v>1349</v>
      </c>
      <c r="AH20" s="130">
        <f t="shared" si="1"/>
        <v>29.338446788111213</v>
      </c>
      <c r="AI20" s="130">
        <f t="shared" si="2"/>
        <v>2.8176107067553176</v>
      </c>
      <c r="AJ20" s="22">
        <v>888</v>
      </c>
      <c r="AK20" s="32">
        <v>8.6300000000000008</v>
      </c>
      <c r="AL20" s="32">
        <v>24.7</v>
      </c>
      <c r="AM20" s="46">
        <v>46</v>
      </c>
      <c r="AN20" s="29">
        <v>46.6</v>
      </c>
      <c r="AO20" s="29">
        <v>115.7</v>
      </c>
      <c r="AP20" s="29">
        <v>113.8</v>
      </c>
      <c r="AQ20" s="32">
        <v>317.77999999999997</v>
      </c>
      <c r="AR20" s="32">
        <v>39.79</v>
      </c>
      <c r="AS20" s="32">
        <v>127.73</v>
      </c>
      <c r="AT20" s="32">
        <v>101.28</v>
      </c>
      <c r="AU20" s="32">
        <v>21.35</v>
      </c>
      <c r="AV20" s="32">
        <v>348.56</v>
      </c>
      <c r="AW20" s="32">
        <v>90.561099999999996</v>
      </c>
      <c r="AX20" s="32">
        <v>11.901199999999999</v>
      </c>
      <c r="AY20" s="32">
        <v>8.4</v>
      </c>
      <c r="AZ20" s="32">
        <v>13.274100000000001</v>
      </c>
      <c r="BA20" s="32">
        <v>5.1622000000000003</v>
      </c>
      <c r="BB20" s="22">
        <v>4274</v>
      </c>
      <c r="BC20" s="32">
        <v>1919.4</v>
      </c>
      <c r="BD20" s="32">
        <v>3.4790999999999999</v>
      </c>
      <c r="BE20" s="32">
        <v>19.41</v>
      </c>
      <c r="BF20" s="32"/>
      <c r="BG20" s="32">
        <v>51.533999999999999</v>
      </c>
      <c r="BH20" s="32">
        <v>36.861800000000002</v>
      </c>
      <c r="BI20" s="32">
        <v>5.5796999999999999</v>
      </c>
      <c r="BJ20" s="32">
        <v>1.2099</v>
      </c>
      <c r="BK20" s="32">
        <v>11.55</v>
      </c>
      <c r="BL20" s="32">
        <v>32.340000000000003</v>
      </c>
      <c r="BM20" s="32">
        <v>49.03</v>
      </c>
      <c r="BN20" s="22">
        <v>268</v>
      </c>
      <c r="BO20" s="22">
        <v>8776</v>
      </c>
      <c r="BP20" s="22">
        <v>14620</v>
      </c>
      <c r="BQ20" s="23">
        <v>13420</v>
      </c>
    </row>
    <row r="21" spans="1:69" ht="10.5" customHeight="1">
      <c r="A21" s="16">
        <v>1994</v>
      </c>
      <c r="B21" s="32">
        <v>199.25</v>
      </c>
      <c r="C21" s="36">
        <v>631.63</v>
      </c>
      <c r="D21" s="36">
        <v>319.68</v>
      </c>
      <c r="E21" s="36">
        <v>311.95</v>
      </c>
      <c r="F21" s="36">
        <v>6.01</v>
      </c>
      <c r="G21" s="36">
        <v>9.52</v>
      </c>
      <c r="H21" s="36">
        <v>2.88</v>
      </c>
      <c r="I21" s="36">
        <v>427.86</v>
      </c>
      <c r="J21" s="39">
        <v>16.149999999999999</v>
      </c>
      <c r="K21" s="43">
        <v>6729.7922204570841</v>
      </c>
      <c r="L21" s="29">
        <v>15.923462101074293</v>
      </c>
      <c r="M21" s="32">
        <v>81.010000000000005</v>
      </c>
      <c r="N21" s="32">
        <v>35.299999999999997</v>
      </c>
      <c r="O21" s="43">
        <v>4400</v>
      </c>
      <c r="P21" s="32">
        <v>140.47409999999999</v>
      </c>
      <c r="Q21" s="22">
        <v>2399</v>
      </c>
      <c r="R21" s="32">
        <v>334.1909</v>
      </c>
      <c r="S21" s="32">
        <v>37.472000000000001</v>
      </c>
      <c r="T21" s="32">
        <v>19.049199999999999</v>
      </c>
      <c r="U21" s="32">
        <v>2.7149999999999999</v>
      </c>
      <c r="V21" s="32">
        <v>498.43560000000002</v>
      </c>
      <c r="W21" s="32">
        <v>199.79929999999999</v>
      </c>
      <c r="X21" s="32"/>
      <c r="Y21" s="32">
        <v>11.325900000000001</v>
      </c>
      <c r="Z21" s="32">
        <v>16.122</v>
      </c>
      <c r="AA21" s="32">
        <v>323.13670000000002</v>
      </c>
      <c r="AB21" s="32">
        <v>233.21860000000001</v>
      </c>
      <c r="AC21" s="32">
        <v>285.73009999999999</v>
      </c>
      <c r="AD21" s="22">
        <v>4422</v>
      </c>
      <c r="AE21" s="130">
        <f t="shared" si="0"/>
        <v>37.414543194530751</v>
      </c>
      <c r="AF21" s="22">
        <v>3534</v>
      </c>
      <c r="AG21" s="22">
        <v>1770</v>
      </c>
      <c r="AH21" s="130">
        <f t="shared" si="1"/>
        <v>31.208302446256482</v>
      </c>
      <c r="AI21" s="130">
        <f t="shared" si="2"/>
        <v>6.2062407482742685</v>
      </c>
      <c r="AJ21" s="22">
        <v>1213</v>
      </c>
      <c r="AK21" s="32">
        <v>8.75</v>
      </c>
      <c r="AL21" s="32">
        <v>26.2</v>
      </c>
      <c r="AM21" s="46">
        <v>46</v>
      </c>
      <c r="AN21" s="29">
        <v>48.8</v>
      </c>
      <c r="AO21" s="29">
        <v>125.9</v>
      </c>
      <c r="AP21" s="29">
        <v>119.1</v>
      </c>
      <c r="AQ21" s="32">
        <v>288.52999999999997</v>
      </c>
      <c r="AR21" s="32">
        <v>42.23</v>
      </c>
      <c r="AS21" s="32">
        <v>161.21</v>
      </c>
      <c r="AT21" s="32">
        <v>127.86</v>
      </c>
      <c r="AU21" s="32">
        <v>29.38</v>
      </c>
      <c r="AV21" s="32">
        <v>365.72</v>
      </c>
      <c r="AW21" s="32">
        <v>120.23050000000001</v>
      </c>
      <c r="AX21" s="32">
        <v>13.251799999999999</v>
      </c>
      <c r="AY21" s="32">
        <v>8.0500000000000007</v>
      </c>
      <c r="AZ21" s="32">
        <v>10.1411</v>
      </c>
      <c r="BA21" s="32">
        <v>6.0510999999999999</v>
      </c>
      <c r="BB21" s="22">
        <v>4698</v>
      </c>
      <c r="BC21" s="32">
        <v>2144.6999999999998</v>
      </c>
      <c r="BD21" s="32">
        <v>5.3512000000000004</v>
      </c>
      <c r="BE21" s="32">
        <v>27.41</v>
      </c>
      <c r="BF21" s="32"/>
      <c r="BG21" s="32">
        <v>57.3857</v>
      </c>
      <c r="BH21" s="32">
        <v>40.5428</v>
      </c>
      <c r="BI21" s="32">
        <v>6.8007999999999997</v>
      </c>
      <c r="BJ21" s="32">
        <v>1.2844</v>
      </c>
      <c r="BK21" s="32">
        <v>12.06</v>
      </c>
      <c r="BL21" s="32">
        <v>35.409999999999997</v>
      </c>
      <c r="BM21" s="32">
        <v>50.48</v>
      </c>
      <c r="BN21" s="22">
        <v>259</v>
      </c>
      <c r="BO21" s="22">
        <v>8827</v>
      </c>
      <c r="BP21" s="22">
        <v>15144</v>
      </c>
      <c r="BQ21" s="23">
        <v>13801</v>
      </c>
    </row>
    <row r="22" spans="1:69" ht="10.5" customHeight="1">
      <c r="A22" s="16">
        <v>1995</v>
      </c>
      <c r="B22" s="32">
        <v>197.35</v>
      </c>
      <c r="C22" s="36">
        <v>634.88</v>
      </c>
      <c r="D22" s="36">
        <v>321.3</v>
      </c>
      <c r="E22" s="36">
        <v>313.58</v>
      </c>
      <c r="F22" s="36">
        <v>6.11</v>
      </c>
      <c r="G22" s="36">
        <v>9.65</v>
      </c>
      <c r="H22" s="36">
        <v>3.26</v>
      </c>
      <c r="I22" s="36">
        <v>539.4</v>
      </c>
      <c r="J22" s="39">
        <v>15.475976805198655</v>
      </c>
      <c r="K22" s="43">
        <v>8451.2338425381913</v>
      </c>
      <c r="L22" s="29">
        <v>15.027280491094629</v>
      </c>
      <c r="M22" s="32">
        <v>82.74</v>
      </c>
      <c r="N22" s="32">
        <v>41.45</v>
      </c>
      <c r="O22" s="43">
        <v>5075</v>
      </c>
      <c r="P22" s="32">
        <v>137.28880000000001</v>
      </c>
      <c r="Q22" s="22">
        <v>2599</v>
      </c>
      <c r="R22" s="32">
        <v>431.68009999999998</v>
      </c>
      <c r="S22" s="32">
        <v>40.3872</v>
      </c>
      <c r="T22" s="32">
        <v>21.413599999999999</v>
      </c>
      <c r="U22" s="32">
        <v>3.8504999999999998</v>
      </c>
      <c r="V22" s="32">
        <v>509.5009</v>
      </c>
      <c r="W22" s="32">
        <v>245.94710000000001</v>
      </c>
      <c r="X22" s="32"/>
      <c r="Y22" s="32">
        <v>14.273099999999999</v>
      </c>
      <c r="Z22" s="32">
        <v>19.401800000000001</v>
      </c>
      <c r="AA22" s="32">
        <v>425.43639999999999</v>
      </c>
      <c r="AB22" s="32">
        <v>316.57569999999998</v>
      </c>
      <c r="AC22" s="32">
        <v>345.49459999999999</v>
      </c>
      <c r="AD22" s="22">
        <v>5064</v>
      </c>
      <c r="AE22" s="130">
        <f t="shared" si="0"/>
        <v>14.518317503392126</v>
      </c>
      <c r="AF22" s="22">
        <v>4355</v>
      </c>
      <c r="AG22" s="22">
        <v>2261</v>
      </c>
      <c r="AH22" s="130">
        <f t="shared" si="1"/>
        <v>27.740112994350284</v>
      </c>
      <c r="AI22" s="130">
        <f t="shared" si="2"/>
        <v>-13.221795490958158</v>
      </c>
      <c r="AJ22" s="22">
        <v>1545</v>
      </c>
      <c r="AK22" s="32">
        <v>8.65</v>
      </c>
      <c r="AL22" s="32">
        <v>27</v>
      </c>
      <c r="AM22" s="46">
        <v>45.2</v>
      </c>
      <c r="AN22" s="29">
        <v>46.7</v>
      </c>
      <c r="AO22" s="29">
        <v>116.1</v>
      </c>
      <c r="AP22" s="29">
        <v>111.5</v>
      </c>
      <c r="AQ22" s="32">
        <v>304.76</v>
      </c>
      <c r="AR22" s="32">
        <v>43.44</v>
      </c>
      <c r="AS22" s="32">
        <v>190.44</v>
      </c>
      <c r="AT22" s="32">
        <v>132.78</v>
      </c>
      <c r="AU22" s="32">
        <v>34.520000000000003</v>
      </c>
      <c r="AV22" s="32">
        <v>375.69</v>
      </c>
      <c r="AW22" s="32">
        <v>149.77000000000001</v>
      </c>
      <c r="AX22" s="32">
        <v>21.297599999999999</v>
      </c>
      <c r="AY22" s="32">
        <v>14.12</v>
      </c>
      <c r="AZ22" s="32">
        <v>7.09</v>
      </c>
      <c r="BA22" s="32">
        <v>6.1208</v>
      </c>
      <c r="BB22" s="22">
        <v>4923</v>
      </c>
      <c r="BC22" s="32">
        <v>2374.3000000000002</v>
      </c>
      <c r="BD22" s="32">
        <v>6.9561999999999999</v>
      </c>
      <c r="BE22" s="32">
        <v>46.52</v>
      </c>
      <c r="BF22" s="32"/>
      <c r="BG22" s="32">
        <v>62.091999999999999</v>
      </c>
      <c r="BH22" s="32">
        <v>45.14</v>
      </c>
      <c r="BI22" s="32">
        <v>7.4122000000000003</v>
      </c>
      <c r="BJ22" s="32">
        <v>1.3611</v>
      </c>
      <c r="BK22" s="32">
        <v>12.98</v>
      </c>
      <c r="BL22" s="32">
        <v>37.82</v>
      </c>
      <c r="BM22" s="32">
        <v>51.82</v>
      </c>
      <c r="BN22" s="22">
        <v>274</v>
      </c>
      <c r="BO22" s="22">
        <v>9370</v>
      </c>
      <c r="BP22" s="22">
        <v>15326</v>
      </c>
      <c r="BQ22" s="23">
        <v>14083</v>
      </c>
    </row>
    <row r="23" spans="1:69" ht="10.5" customHeight="1">
      <c r="A23" s="16">
        <v>1996</v>
      </c>
      <c r="B23" s="32">
        <v>202.24</v>
      </c>
      <c r="C23" s="36">
        <v>638.37</v>
      </c>
      <c r="D23" s="36">
        <v>322.72000000000003</v>
      </c>
      <c r="E23" s="36">
        <v>315.66000000000003</v>
      </c>
      <c r="F23" s="36">
        <v>6.01</v>
      </c>
      <c r="G23" s="36">
        <v>9.44</v>
      </c>
      <c r="H23" s="36">
        <v>2.98</v>
      </c>
      <c r="I23" s="36">
        <v>615.24</v>
      </c>
      <c r="J23" s="39">
        <v>9.33</v>
      </c>
      <c r="K23" s="43">
        <v>9588.7037700855635</v>
      </c>
      <c r="L23" s="29">
        <v>8.7540677649112268</v>
      </c>
      <c r="M23" s="32">
        <v>84</v>
      </c>
      <c r="N23" s="32">
        <v>46.9</v>
      </c>
      <c r="O23" s="43">
        <v>5603</v>
      </c>
      <c r="P23" s="32">
        <v>136.88</v>
      </c>
      <c r="Q23" s="22">
        <v>2734</v>
      </c>
      <c r="R23" s="32">
        <v>502.50450000000001</v>
      </c>
      <c r="S23" s="32">
        <v>42.8232</v>
      </c>
      <c r="T23" s="32">
        <v>22.093</v>
      </c>
      <c r="U23" s="32">
        <v>7.1115000000000004</v>
      </c>
      <c r="V23" s="32">
        <v>624.75570000000005</v>
      </c>
      <c r="W23" s="32">
        <v>272.91320000000002</v>
      </c>
      <c r="X23" s="32"/>
      <c r="Y23" s="32">
        <v>18.529699999999998</v>
      </c>
      <c r="Z23" s="32">
        <v>24.5901</v>
      </c>
      <c r="AA23" s="32">
        <v>546.28570000000002</v>
      </c>
      <c r="AB23" s="32">
        <v>412.19850000000002</v>
      </c>
      <c r="AC23" s="32">
        <v>415.42360000000002</v>
      </c>
      <c r="AD23" s="22">
        <v>5650</v>
      </c>
      <c r="AE23" s="130">
        <f t="shared" si="0"/>
        <v>11.571879936808841</v>
      </c>
      <c r="AF23" s="22">
        <v>4781</v>
      </c>
      <c r="AG23" s="22">
        <v>2780</v>
      </c>
      <c r="AH23" s="130">
        <f t="shared" si="1"/>
        <v>22.954444935869091</v>
      </c>
      <c r="AI23" s="130">
        <f t="shared" si="2"/>
        <v>-11.38256499906025</v>
      </c>
      <c r="AJ23" s="22">
        <v>1773</v>
      </c>
      <c r="AK23" s="32">
        <v>7.64</v>
      </c>
      <c r="AL23" s="32">
        <v>25.4</v>
      </c>
      <c r="AM23" s="46">
        <v>43.4</v>
      </c>
      <c r="AN23" s="29">
        <v>45.1</v>
      </c>
      <c r="AO23" s="29">
        <v>110.6</v>
      </c>
      <c r="AP23" s="29">
        <v>106.9</v>
      </c>
      <c r="AQ23" s="32">
        <v>307.61</v>
      </c>
      <c r="AR23" s="32">
        <v>42.5</v>
      </c>
      <c r="AS23" s="32">
        <v>213.82</v>
      </c>
      <c r="AT23" s="32">
        <v>154.16999999999999</v>
      </c>
      <c r="AU23" s="32">
        <v>37.97</v>
      </c>
      <c r="AV23" s="32">
        <v>395.3</v>
      </c>
      <c r="AW23" s="32">
        <v>170.82390000000001</v>
      </c>
      <c r="AX23" s="32">
        <v>27.459599999999998</v>
      </c>
      <c r="AY23" s="32">
        <v>18.55</v>
      </c>
      <c r="AZ23" s="32">
        <v>12.23</v>
      </c>
      <c r="BA23" s="32">
        <v>5.9767999999999999</v>
      </c>
      <c r="BB23" s="22">
        <v>5017</v>
      </c>
      <c r="BC23" s="32">
        <v>2410.4</v>
      </c>
      <c r="BD23" s="32">
        <v>7.9184999999999999</v>
      </c>
      <c r="BE23" s="32">
        <v>57.4</v>
      </c>
      <c r="BF23" s="32"/>
      <c r="BG23" s="32">
        <v>66.970100000000002</v>
      </c>
      <c r="BH23" s="32">
        <v>48.822200000000002</v>
      </c>
      <c r="BI23" s="32">
        <v>8.4761000000000006</v>
      </c>
      <c r="BJ23" s="32">
        <v>1.5724</v>
      </c>
      <c r="BK23" s="32">
        <v>10.72</v>
      </c>
      <c r="BL23" s="32">
        <v>39.1</v>
      </c>
      <c r="BM23" s="32">
        <v>53.49</v>
      </c>
      <c r="BN23" s="22">
        <v>286</v>
      </c>
      <c r="BO23" s="22">
        <v>9908</v>
      </c>
      <c r="BP23" s="22">
        <v>15865</v>
      </c>
      <c r="BQ23" s="23">
        <v>14585</v>
      </c>
    </row>
    <row r="24" spans="1:69" ht="10.5" customHeight="1">
      <c r="A24" s="16">
        <v>1997</v>
      </c>
      <c r="B24" s="32">
        <v>205.51</v>
      </c>
      <c r="C24" s="36">
        <v>641.49</v>
      </c>
      <c r="D24" s="36">
        <v>324</v>
      </c>
      <c r="E24" s="36">
        <v>317.49</v>
      </c>
      <c r="F24" s="36">
        <v>5.6</v>
      </c>
      <c r="G24" s="36">
        <v>8.75</v>
      </c>
      <c r="H24" s="36">
        <v>2.37</v>
      </c>
      <c r="I24" s="36">
        <v>675</v>
      </c>
      <c r="J24" s="39">
        <v>10.043308865211614</v>
      </c>
      <c r="K24" s="43">
        <v>10466.252151396277</v>
      </c>
      <c r="L24" s="29">
        <v>9.4802354785569634</v>
      </c>
      <c r="M24" s="32">
        <v>82.1</v>
      </c>
      <c r="N24" s="32">
        <v>49.64</v>
      </c>
      <c r="O24" s="43">
        <v>6067</v>
      </c>
      <c r="P24" s="32">
        <v>143.12950000000001</v>
      </c>
      <c r="Q24" s="22">
        <v>2273</v>
      </c>
      <c r="R24" s="32">
        <v>544.10429999999997</v>
      </c>
      <c r="S24" s="32">
        <v>54.030200000000001</v>
      </c>
      <c r="T24" s="32">
        <v>30.098600000000001</v>
      </c>
      <c r="U24" s="32">
        <v>6.2041000000000004</v>
      </c>
      <c r="V24" s="32">
        <v>684.41890000000001</v>
      </c>
      <c r="W24" s="32">
        <v>259.97829999999999</v>
      </c>
      <c r="X24" s="32"/>
      <c r="Y24" s="32">
        <v>23.308800000000002</v>
      </c>
      <c r="Z24" s="32">
        <v>29.141100000000002</v>
      </c>
      <c r="AA24" s="32">
        <v>633.75739999999996</v>
      </c>
      <c r="AB24" s="32">
        <v>475.35750000000002</v>
      </c>
      <c r="AC24" s="32">
        <v>462.70659999999998</v>
      </c>
      <c r="AD24" s="22">
        <v>5915</v>
      </c>
      <c r="AE24" s="130">
        <f t="shared" si="0"/>
        <v>4.6902654867256643</v>
      </c>
      <c r="AF24" s="22">
        <v>4845</v>
      </c>
      <c r="AG24" s="22">
        <v>2852</v>
      </c>
      <c r="AH24" s="130">
        <f t="shared" si="1"/>
        <v>2.589928057553962</v>
      </c>
      <c r="AI24" s="130">
        <f t="shared" si="2"/>
        <v>2.1003374291717023</v>
      </c>
      <c r="AJ24" s="22">
        <v>1875</v>
      </c>
      <c r="AK24" s="32">
        <v>8.39</v>
      </c>
      <c r="AL24" s="32">
        <v>26.66</v>
      </c>
      <c r="AM24" s="46">
        <v>44.3</v>
      </c>
      <c r="AN24" s="29">
        <v>47.7</v>
      </c>
      <c r="AO24" s="29">
        <v>105.1</v>
      </c>
      <c r="AP24" s="29">
        <v>101.3</v>
      </c>
      <c r="AQ24" s="32">
        <v>236.98</v>
      </c>
      <c r="AR24" s="32">
        <v>21.93</v>
      </c>
      <c r="AS24" s="32">
        <v>182.26</v>
      </c>
      <c r="AT24" s="32">
        <v>163.83000000000001</v>
      </c>
      <c r="AU24" s="32">
        <v>15.37</v>
      </c>
      <c r="AV24" s="32">
        <v>419.01</v>
      </c>
      <c r="AW24" s="32">
        <v>191.93549999999999</v>
      </c>
      <c r="AX24" s="32">
        <v>31.503900000000002</v>
      </c>
      <c r="AY24" s="32">
        <v>23.6538</v>
      </c>
      <c r="AZ24" s="32">
        <v>5.03</v>
      </c>
      <c r="BA24" s="32">
        <v>4.6102999999999996</v>
      </c>
      <c r="BB24" s="22">
        <v>5172</v>
      </c>
      <c r="BC24" s="32">
        <v>2473.5</v>
      </c>
      <c r="BD24" s="32">
        <v>10.5068</v>
      </c>
      <c r="BE24" s="32">
        <v>77.400000000000006</v>
      </c>
      <c r="BF24" s="32"/>
      <c r="BG24" s="32">
        <v>71.2881</v>
      </c>
      <c r="BH24" s="32">
        <v>50.622599999999998</v>
      </c>
      <c r="BI24" s="32">
        <v>9.6129999999999995</v>
      </c>
      <c r="BJ24" s="32">
        <v>1.7063999999999999</v>
      </c>
      <c r="BK24" s="32">
        <v>11</v>
      </c>
      <c r="BL24" s="32">
        <v>39.24</v>
      </c>
      <c r="BM24" s="32">
        <v>54.53</v>
      </c>
      <c r="BN24" s="22">
        <v>273</v>
      </c>
      <c r="BO24" s="22">
        <v>10487</v>
      </c>
      <c r="BP24" s="22">
        <v>15827</v>
      </c>
      <c r="BQ24" s="23">
        <v>10344</v>
      </c>
    </row>
    <row r="25" spans="1:69" ht="10.5" customHeight="1">
      <c r="A25" s="16">
        <v>1998</v>
      </c>
      <c r="B25" s="32">
        <v>209.45</v>
      </c>
      <c r="C25" s="36">
        <v>643.35</v>
      </c>
      <c r="D25" s="36">
        <v>325.02</v>
      </c>
      <c r="E25" s="36">
        <v>318.33</v>
      </c>
      <c r="F25" s="36">
        <v>6.23</v>
      </c>
      <c r="G25" s="36">
        <v>9.6999999999999993</v>
      </c>
      <c r="H25" s="36">
        <v>2.4</v>
      </c>
      <c r="I25" s="36">
        <v>740</v>
      </c>
      <c r="J25" s="39">
        <v>12.29010090880449</v>
      </c>
      <c r="K25" s="43">
        <v>11438.817782724296</v>
      </c>
      <c r="L25" s="29">
        <v>11.94468369986285</v>
      </c>
      <c r="M25" s="32">
        <v>71.97</v>
      </c>
      <c r="N25" s="32">
        <v>49.97</v>
      </c>
      <c r="O25" s="43">
        <v>6898</v>
      </c>
      <c r="P25" s="32">
        <v>166.76159999999999</v>
      </c>
      <c r="Q25" s="22">
        <v>1693</v>
      </c>
      <c r="R25" s="32">
        <v>722.25099999999998</v>
      </c>
      <c r="S25" s="32">
        <v>72.685400000000001</v>
      </c>
      <c r="T25" s="32">
        <v>42.815600000000003</v>
      </c>
      <c r="U25" s="32">
        <v>5.6257000000000001</v>
      </c>
      <c r="V25" s="32">
        <v>849.24170000000004</v>
      </c>
      <c r="W25" s="32">
        <v>256.57830000000001</v>
      </c>
      <c r="X25" s="32"/>
      <c r="Y25" s="32">
        <v>27.485199999999999</v>
      </c>
      <c r="Z25" s="32">
        <v>34.164200000000001</v>
      </c>
      <c r="AA25" s="32">
        <v>708.93290000000002</v>
      </c>
      <c r="AB25" s="32">
        <v>536.59220000000005</v>
      </c>
      <c r="AC25" s="32">
        <v>513.76520000000005</v>
      </c>
      <c r="AD25" s="22">
        <v>6048</v>
      </c>
      <c r="AE25" s="130">
        <f t="shared" si="0"/>
        <v>2.248520710059168</v>
      </c>
      <c r="AF25" s="22">
        <v>4987</v>
      </c>
      <c r="AG25" s="22">
        <v>3167</v>
      </c>
      <c r="AH25" s="130">
        <f t="shared" si="1"/>
        <v>11.044880785413739</v>
      </c>
      <c r="AI25" s="130">
        <f t="shared" si="2"/>
        <v>-8.7963600753545705</v>
      </c>
      <c r="AJ25" s="22">
        <v>1797</v>
      </c>
      <c r="AK25" s="32">
        <v>8.64</v>
      </c>
      <c r="AL25" s="32">
        <v>27.7</v>
      </c>
      <c r="AM25" s="46">
        <v>42.9</v>
      </c>
      <c r="AN25" s="29">
        <v>45.2</v>
      </c>
      <c r="AO25" s="29">
        <v>98.8</v>
      </c>
      <c r="AP25" s="29">
        <v>97.4</v>
      </c>
      <c r="AQ25" s="32">
        <v>313.16000000000003</v>
      </c>
      <c r="AR25" s="32">
        <v>44.64</v>
      </c>
      <c r="AS25" s="32">
        <v>198.41</v>
      </c>
      <c r="AT25" s="32">
        <v>155.75</v>
      </c>
      <c r="AU25" s="32">
        <v>17.350000000000001</v>
      </c>
      <c r="AV25" s="32">
        <v>439.24</v>
      </c>
      <c r="AW25" s="32">
        <v>212.07329999999999</v>
      </c>
      <c r="AX25" s="32">
        <v>30.346399999999999</v>
      </c>
      <c r="AY25" s="32">
        <v>20.902699999999999</v>
      </c>
      <c r="AZ25" s="32">
        <v>3.51</v>
      </c>
      <c r="BA25" s="32">
        <v>5.0170000000000003</v>
      </c>
      <c r="BB25" s="22">
        <v>5407</v>
      </c>
      <c r="BC25" s="32">
        <v>2468</v>
      </c>
      <c r="BD25" s="32">
        <v>15.2608</v>
      </c>
      <c r="BE25" s="32">
        <v>78.31</v>
      </c>
      <c r="BF25" s="32">
        <v>13.42</v>
      </c>
      <c r="BG25" s="32">
        <v>70.0184</v>
      </c>
      <c r="BH25" s="32">
        <v>49.5807</v>
      </c>
      <c r="BI25" s="32">
        <v>9.9614999999999991</v>
      </c>
      <c r="BJ25" s="32">
        <v>1.8924000000000001</v>
      </c>
      <c r="BK25" s="32">
        <v>11.24</v>
      </c>
      <c r="BL25" s="32">
        <v>40.47</v>
      </c>
      <c r="BM25" s="32">
        <v>51.3</v>
      </c>
      <c r="BN25" s="22">
        <v>282</v>
      </c>
      <c r="BO25" s="22">
        <v>10525</v>
      </c>
      <c r="BP25" s="22">
        <v>15916</v>
      </c>
      <c r="BQ25" s="23">
        <v>10915</v>
      </c>
    </row>
    <row r="26" spans="1:69" ht="10.5" customHeight="1">
      <c r="A26" s="16">
        <v>1999</v>
      </c>
      <c r="B26" s="32">
        <v>212.27</v>
      </c>
      <c r="C26" s="36">
        <v>644.79</v>
      </c>
      <c r="D26" s="36">
        <v>325.92</v>
      </c>
      <c r="E26" s="36">
        <v>318.86</v>
      </c>
      <c r="F26" s="36">
        <v>4.9000000000000004</v>
      </c>
      <c r="G26" s="36">
        <v>7.61</v>
      </c>
      <c r="H26" s="36">
        <v>0.74</v>
      </c>
      <c r="I26" s="36">
        <v>800.66</v>
      </c>
      <c r="J26" s="39">
        <v>11.165500734791564</v>
      </c>
      <c r="K26" s="43">
        <v>12345.005165209614</v>
      </c>
      <c r="L26" s="29">
        <v>10.882689201399003</v>
      </c>
      <c r="M26" s="32">
        <v>68.33</v>
      </c>
      <c r="N26" s="32">
        <v>53.26</v>
      </c>
      <c r="O26" s="43">
        <v>7746</v>
      </c>
      <c r="P26" s="32">
        <v>192.68719999999999</v>
      </c>
      <c r="Q26" s="22">
        <v>1662</v>
      </c>
      <c r="R26" s="32">
        <v>790.1961</v>
      </c>
      <c r="S26" s="32">
        <v>83.297799999999995</v>
      </c>
      <c r="T26" s="32">
        <v>50.887900000000002</v>
      </c>
      <c r="U26" s="32">
        <v>4.0406000000000004</v>
      </c>
      <c r="V26" s="32">
        <v>895.46950000000004</v>
      </c>
      <c r="W26" s="32">
        <v>232.3314</v>
      </c>
      <c r="X26" s="32">
        <v>58.23</v>
      </c>
      <c r="Y26" s="32">
        <v>32.117699999999999</v>
      </c>
      <c r="Z26" s="32">
        <v>38.079300000000003</v>
      </c>
      <c r="AA26" s="32">
        <v>786.24670000000003</v>
      </c>
      <c r="AB26" s="32">
        <v>572.78510000000006</v>
      </c>
      <c r="AC26" s="32">
        <v>541.63699999999994</v>
      </c>
      <c r="AD26" s="22">
        <v>6513</v>
      </c>
      <c r="AE26" s="130">
        <f t="shared" si="0"/>
        <v>7.6884920634920633</v>
      </c>
      <c r="AF26" s="22">
        <v>5572</v>
      </c>
      <c r="AG26" s="22">
        <v>3290</v>
      </c>
      <c r="AH26" s="130">
        <f t="shared" si="1"/>
        <v>3.8838017050836697</v>
      </c>
      <c r="AI26" s="130">
        <f t="shared" si="2"/>
        <v>3.8046903584083935</v>
      </c>
      <c r="AJ26" s="22">
        <v>1950</v>
      </c>
      <c r="AK26" s="32">
        <v>8.84</v>
      </c>
      <c r="AL26" s="32">
        <v>27.57</v>
      </c>
      <c r="AM26" s="46">
        <v>38.799999999999997</v>
      </c>
      <c r="AN26" s="29">
        <v>42.8</v>
      </c>
      <c r="AO26" s="29">
        <v>99.6</v>
      </c>
      <c r="AP26" s="29">
        <v>97.7</v>
      </c>
      <c r="AQ26" s="32">
        <v>249.23</v>
      </c>
      <c r="AR26" s="32">
        <v>31.63</v>
      </c>
      <c r="AS26" s="32">
        <v>236.53</v>
      </c>
      <c r="AT26" s="32">
        <v>157.22</v>
      </c>
      <c r="AU26" s="32">
        <v>18.37</v>
      </c>
      <c r="AV26" s="32">
        <v>539.70000000000005</v>
      </c>
      <c r="AW26" s="32">
        <v>232.42830000000001</v>
      </c>
      <c r="AX26" s="32">
        <v>22.883900000000001</v>
      </c>
      <c r="AY26" s="32">
        <v>14.655200000000001</v>
      </c>
      <c r="AZ26" s="32">
        <v>3.87</v>
      </c>
      <c r="BA26" s="32">
        <v>3.339</v>
      </c>
      <c r="BB26" s="22">
        <v>5493</v>
      </c>
      <c r="BC26" s="32">
        <v>2638.8</v>
      </c>
      <c r="BD26" s="32">
        <v>18.431899999999999</v>
      </c>
      <c r="BE26" s="32">
        <v>76.010000000000005</v>
      </c>
      <c r="BF26" s="32">
        <v>22.32</v>
      </c>
      <c r="BG26" s="32">
        <v>77.341099999999997</v>
      </c>
      <c r="BH26" s="32">
        <v>54.603200000000001</v>
      </c>
      <c r="BI26" s="32">
        <v>10.771100000000001</v>
      </c>
      <c r="BJ26" s="32">
        <v>2.3075000000000001</v>
      </c>
      <c r="BK26" s="32">
        <v>11.08</v>
      </c>
      <c r="BL26" s="32">
        <v>44.65</v>
      </c>
      <c r="BM26" s="32">
        <v>45.46</v>
      </c>
      <c r="BN26" s="22">
        <v>278</v>
      </c>
      <c r="BO26" s="22">
        <v>11096</v>
      </c>
      <c r="BP26" s="22">
        <v>16745</v>
      </c>
      <c r="BQ26" s="23">
        <v>11392</v>
      </c>
    </row>
    <row r="27" spans="1:69" ht="10.5" customHeight="1">
      <c r="A27" s="16">
        <v>2000</v>
      </c>
      <c r="B27" s="32">
        <v>216.39</v>
      </c>
      <c r="C27" s="36">
        <v>645.79999999999995</v>
      </c>
      <c r="D27" s="36">
        <v>325.83999999999997</v>
      </c>
      <c r="E27" s="36">
        <v>319.95999999999998</v>
      </c>
      <c r="F27" s="36">
        <v>5.48</v>
      </c>
      <c r="G27" s="36">
        <v>8.5</v>
      </c>
      <c r="H27" s="36">
        <v>1.17</v>
      </c>
      <c r="I27" s="36">
        <v>879.59</v>
      </c>
      <c r="J27" s="39">
        <v>10.60018408165098</v>
      </c>
      <c r="K27" s="43">
        <v>13536.527185706153</v>
      </c>
      <c r="L27" s="29">
        <v>10.392528955256893</v>
      </c>
      <c r="M27" s="32">
        <v>66.209999999999994</v>
      </c>
      <c r="N27" s="32">
        <v>59.39</v>
      </c>
      <c r="O27" s="43">
        <v>8892</v>
      </c>
      <c r="P27" s="32">
        <v>219.27809999999999</v>
      </c>
      <c r="Q27" s="22">
        <v>1624</v>
      </c>
      <c r="R27" s="32">
        <v>921.76279999999997</v>
      </c>
      <c r="S27" s="32">
        <v>100.298</v>
      </c>
      <c r="T27" s="32">
        <v>60.925800000000002</v>
      </c>
      <c r="U27" s="32">
        <v>4.4325000000000001</v>
      </c>
      <c r="V27" s="32">
        <v>1013.2837</v>
      </c>
      <c r="W27" s="32">
        <v>230.256</v>
      </c>
      <c r="X27" s="32">
        <v>71.42</v>
      </c>
      <c r="Y27" s="32">
        <v>37.690800000000003</v>
      </c>
      <c r="Z27" s="32">
        <v>44.407699999999998</v>
      </c>
      <c r="AA27" s="32">
        <v>861.44929999999999</v>
      </c>
      <c r="AB27" s="32">
        <v>591.04579999999999</v>
      </c>
      <c r="AC27" s="32">
        <v>555.01660000000004</v>
      </c>
      <c r="AD27" s="22">
        <v>7318</v>
      </c>
      <c r="AE27" s="130">
        <f t="shared" si="0"/>
        <v>12.359895593428533</v>
      </c>
      <c r="AF27" s="22">
        <v>6163</v>
      </c>
      <c r="AG27" s="22">
        <v>3454</v>
      </c>
      <c r="AH27" s="130">
        <f t="shared" si="1"/>
        <v>4.9848024316109445</v>
      </c>
      <c r="AI27" s="130">
        <f t="shared" si="2"/>
        <v>7.3750931618175883</v>
      </c>
      <c r="AJ27" s="22">
        <v>1978</v>
      </c>
      <c r="AK27" s="32">
        <v>13.71</v>
      </c>
      <c r="AL27" s="32">
        <v>26.12</v>
      </c>
      <c r="AM27" s="46">
        <v>37.6</v>
      </c>
      <c r="AN27" s="29">
        <v>40.799999999999997</v>
      </c>
      <c r="AO27" s="29">
        <v>101.3</v>
      </c>
      <c r="AP27" s="29">
        <v>99.2</v>
      </c>
      <c r="AQ27" s="32">
        <v>198.65</v>
      </c>
      <c r="AR27" s="32">
        <v>28.96</v>
      </c>
      <c r="AS27" s="32">
        <v>233.58</v>
      </c>
      <c r="AT27" s="32">
        <v>156.41999999999999</v>
      </c>
      <c r="AU27" s="32">
        <v>20.02</v>
      </c>
      <c r="AV27" s="32">
        <v>570.46</v>
      </c>
      <c r="AW27" s="32">
        <v>256.10789999999997</v>
      </c>
      <c r="AX27" s="32">
        <v>31.394500000000001</v>
      </c>
      <c r="AY27" s="32">
        <v>19.662099999999999</v>
      </c>
      <c r="AZ27" s="32">
        <v>7.03</v>
      </c>
      <c r="BA27" s="32">
        <v>4.9549000000000003</v>
      </c>
      <c r="BB27" s="22">
        <v>5743</v>
      </c>
      <c r="BC27" s="32">
        <v>3656.1</v>
      </c>
      <c r="BD27" s="32">
        <v>25.752500000000001</v>
      </c>
      <c r="BE27" s="32">
        <v>131.63</v>
      </c>
      <c r="BF27" s="32">
        <v>52.77</v>
      </c>
      <c r="BG27" s="32">
        <v>89.629000000000005</v>
      </c>
      <c r="BH27" s="32">
        <v>64.488799999999998</v>
      </c>
      <c r="BI27" s="32">
        <v>11.926399999999999</v>
      </c>
      <c r="BJ27" s="32">
        <v>3.0964</v>
      </c>
      <c r="BK27" s="32">
        <v>10.99</v>
      </c>
      <c r="BL27" s="32">
        <v>48.59</v>
      </c>
      <c r="BM27" s="32">
        <v>40.68</v>
      </c>
      <c r="BN27" s="22">
        <v>276</v>
      </c>
      <c r="BO27" s="22">
        <v>11503</v>
      </c>
      <c r="BP27" s="22">
        <v>16932</v>
      </c>
      <c r="BQ27" s="23">
        <v>11211</v>
      </c>
    </row>
    <row r="28" spans="1:69" ht="10.5" customHeight="1">
      <c r="A28" s="16">
        <v>2001</v>
      </c>
      <c r="B28" s="32">
        <v>218.74</v>
      </c>
      <c r="C28" s="36">
        <v>645.99</v>
      </c>
      <c r="D28" s="36">
        <v>325.83999999999997</v>
      </c>
      <c r="E28" s="36">
        <v>320.14999999999998</v>
      </c>
      <c r="F28" s="36">
        <v>4.49</v>
      </c>
      <c r="G28" s="36">
        <v>6.92</v>
      </c>
      <c r="H28" s="36">
        <v>0.25</v>
      </c>
      <c r="I28" s="36">
        <v>979.5</v>
      </c>
      <c r="J28" s="39">
        <v>10.96098739410634</v>
      </c>
      <c r="K28" s="43">
        <v>15060.194652439304</v>
      </c>
      <c r="L28" s="29">
        <v>10.858623285746049</v>
      </c>
      <c r="M28" s="32">
        <v>63.53</v>
      </c>
      <c r="N28" s="32">
        <v>67.319999999999993</v>
      </c>
      <c r="O28" s="43">
        <v>10499</v>
      </c>
      <c r="P28" s="32">
        <v>283.61110000000002</v>
      </c>
      <c r="Q28" s="22">
        <v>1623</v>
      </c>
      <c r="R28" s="32">
        <v>1021.2403</v>
      </c>
      <c r="S28" s="32">
        <v>105.4602</v>
      </c>
      <c r="T28" s="32">
        <v>62.742100000000001</v>
      </c>
      <c r="U28" s="32">
        <v>5.8239000000000001</v>
      </c>
      <c r="V28" s="32">
        <v>1125.2997</v>
      </c>
      <c r="W28" s="32">
        <v>237.45</v>
      </c>
      <c r="X28" s="32">
        <v>89.36</v>
      </c>
      <c r="Y28" s="32">
        <v>46.606299999999997</v>
      </c>
      <c r="Z28" s="32">
        <v>53.422400000000003</v>
      </c>
      <c r="AA28" s="32">
        <v>963.22709999999995</v>
      </c>
      <c r="AB28" s="32">
        <v>639.49419999999998</v>
      </c>
      <c r="AC28" s="32">
        <v>616.65549999999996</v>
      </c>
      <c r="AD28" s="22">
        <v>8261</v>
      </c>
      <c r="AE28" s="130">
        <f t="shared" si="0"/>
        <v>12.886034435638152</v>
      </c>
      <c r="AF28" s="22">
        <v>7057</v>
      </c>
      <c r="AG28" s="22">
        <v>3635</v>
      </c>
      <c r="AH28" s="130">
        <f t="shared" si="1"/>
        <v>5.2403011001737099</v>
      </c>
      <c r="AI28" s="130">
        <f t="shared" si="2"/>
        <v>7.6457333354644419</v>
      </c>
      <c r="AJ28" s="22">
        <v>2269</v>
      </c>
      <c r="AK28" s="32">
        <v>14.58</v>
      </c>
      <c r="AL28" s="32">
        <v>24.31</v>
      </c>
      <c r="AM28" s="46">
        <v>34.700000000000003</v>
      </c>
      <c r="AN28" s="29">
        <v>40.799999999999997</v>
      </c>
      <c r="AO28" s="29">
        <v>101.4</v>
      </c>
      <c r="AP28" s="29">
        <v>100.4</v>
      </c>
      <c r="AQ28" s="32">
        <v>215.93</v>
      </c>
      <c r="AR28" s="32">
        <v>35.1</v>
      </c>
      <c r="AS28" s="32">
        <v>250.26</v>
      </c>
      <c r="AT28" s="32">
        <v>156.44999999999999</v>
      </c>
      <c r="AU28" s="32">
        <v>21.02</v>
      </c>
      <c r="AV28" s="32">
        <v>577.13</v>
      </c>
      <c r="AW28" s="32">
        <v>282.99919999999997</v>
      </c>
      <c r="AX28" s="32">
        <v>34.165199999999999</v>
      </c>
      <c r="AY28" s="32">
        <v>21.5731</v>
      </c>
      <c r="AZ28" s="32">
        <v>11.95</v>
      </c>
      <c r="BA28" s="32">
        <v>6.9119999999999999</v>
      </c>
      <c r="BB28" s="22">
        <v>5981</v>
      </c>
      <c r="BC28" s="32">
        <v>3997.4</v>
      </c>
      <c r="BD28" s="32">
        <v>29.200500000000002</v>
      </c>
      <c r="BE28" s="32">
        <v>154.61000000000001</v>
      </c>
      <c r="BF28" s="32">
        <v>98.33</v>
      </c>
      <c r="BG28" s="32">
        <v>98.875299999999996</v>
      </c>
      <c r="BH28" s="32">
        <v>72.228899999999996</v>
      </c>
      <c r="BI28" s="32">
        <v>12.571099999999999</v>
      </c>
      <c r="BJ28" s="32">
        <v>4.7485999999999997</v>
      </c>
      <c r="BK28" s="32">
        <v>9.74</v>
      </c>
      <c r="BL28" s="32">
        <v>51.52</v>
      </c>
      <c r="BM28" s="32">
        <v>37.33</v>
      </c>
      <c r="BN28" s="22">
        <v>256</v>
      </c>
      <c r="BO28" s="22">
        <v>11862</v>
      </c>
      <c r="BP28" s="22">
        <v>17319</v>
      </c>
      <c r="BQ28" s="23">
        <v>12022</v>
      </c>
    </row>
    <row r="29" spans="1:69" ht="10.5" customHeight="1">
      <c r="A29" s="16">
        <v>2002</v>
      </c>
      <c r="B29" s="32">
        <v>220.49</v>
      </c>
      <c r="C29" s="36">
        <v>646.72</v>
      </c>
      <c r="D29" s="36">
        <v>326.13</v>
      </c>
      <c r="E29" s="36">
        <v>320.58999999999997</v>
      </c>
      <c r="F29" s="36">
        <v>4.9800000000000004</v>
      </c>
      <c r="G29" s="36">
        <v>7.7</v>
      </c>
      <c r="H29" s="36">
        <v>0.79</v>
      </c>
      <c r="I29" s="36">
        <v>1115</v>
      </c>
      <c r="J29" s="39">
        <v>14.05</v>
      </c>
      <c r="K29" s="43">
        <v>17131.180284546597</v>
      </c>
      <c r="L29" s="29">
        <v>13.967642042835621</v>
      </c>
      <c r="M29" s="32">
        <v>64.12</v>
      </c>
      <c r="N29" s="32">
        <v>77.41</v>
      </c>
      <c r="O29" s="43">
        <v>12032</v>
      </c>
      <c r="P29" s="32">
        <v>419.31830000000002</v>
      </c>
      <c r="Q29" s="22">
        <v>1725</v>
      </c>
      <c r="R29" s="32">
        <v>1229.3485000000001</v>
      </c>
      <c r="S29" s="32">
        <v>117.3282</v>
      </c>
      <c r="T29" s="32">
        <v>70.587299999999999</v>
      </c>
      <c r="U29" s="32">
        <v>7.9611999999999998</v>
      </c>
      <c r="V29" s="32">
        <v>1377.6524999999999</v>
      </c>
      <c r="W29" s="32">
        <v>241.22730000000001</v>
      </c>
      <c r="X29" s="32">
        <v>101.81</v>
      </c>
      <c r="Y29" s="32">
        <v>45.231099999999998</v>
      </c>
      <c r="Z29" s="32">
        <v>64.851600000000005</v>
      </c>
      <c r="AA29" s="32">
        <v>1117.7471</v>
      </c>
      <c r="AB29" s="32">
        <v>725.02369999999996</v>
      </c>
      <c r="AC29" s="32">
        <v>774.75459999999998</v>
      </c>
      <c r="AD29" s="22">
        <v>8869</v>
      </c>
      <c r="AE29" s="130">
        <f t="shared" si="0"/>
        <v>7.3598837913085617</v>
      </c>
      <c r="AF29" s="22">
        <v>7173</v>
      </c>
      <c r="AG29" s="22">
        <v>3826</v>
      </c>
      <c r="AH29" s="130">
        <f t="shared" si="1"/>
        <v>5.2544704264099096</v>
      </c>
      <c r="AI29" s="130">
        <f t="shared" si="2"/>
        <v>2.1054133648986522</v>
      </c>
      <c r="AJ29" s="22">
        <v>2355</v>
      </c>
      <c r="AK29" s="32">
        <v>15.46</v>
      </c>
      <c r="AL29" s="32">
        <v>25.17</v>
      </c>
      <c r="AM29" s="46">
        <v>35.4</v>
      </c>
      <c r="AN29" s="29">
        <v>39.299999999999997</v>
      </c>
      <c r="AO29" s="29">
        <v>99.4</v>
      </c>
      <c r="AP29" s="29">
        <v>98.1</v>
      </c>
      <c r="AQ29" s="32">
        <v>195.89</v>
      </c>
      <c r="AR29" s="32">
        <v>36.15</v>
      </c>
      <c r="AS29" s="32">
        <v>190.88</v>
      </c>
      <c r="AT29" s="32">
        <v>162.55000000000001</v>
      </c>
      <c r="AU29" s="32">
        <v>24.96</v>
      </c>
      <c r="AV29" s="32">
        <v>594.88</v>
      </c>
      <c r="AW29" s="32">
        <v>320.63799999999998</v>
      </c>
      <c r="AX29" s="32">
        <v>44.769100000000002</v>
      </c>
      <c r="AY29" s="32">
        <v>25.6907</v>
      </c>
      <c r="AZ29" s="32">
        <v>22.36</v>
      </c>
      <c r="BA29" s="32">
        <v>12.049300000000001</v>
      </c>
      <c r="BB29" s="22">
        <v>6161</v>
      </c>
      <c r="BC29" s="32">
        <v>4123.8</v>
      </c>
      <c r="BD29" s="32">
        <v>26.646999999999998</v>
      </c>
      <c r="BE29" s="32">
        <v>175.44</v>
      </c>
      <c r="BF29" s="32">
        <v>122.66</v>
      </c>
      <c r="BG29" s="32">
        <v>109.0183</v>
      </c>
      <c r="BH29" s="32">
        <v>79.425600000000003</v>
      </c>
      <c r="BI29" s="32">
        <v>13.787699999999999</v>
      </c>
      <c r="BJ29" s="32">
        <v>6.5362999999999998</v>
      </c>
      <c r="BK29" s="32">
        <v>11.42</v>
      </c>
      <c r="BL29" s="32">
        <v>51.82</v>
      </c>
      <c r="BM29" s="32">
        <v>35.119999999999997</v>
      </c>
      <c r="BN29" s="22">
        <v>237</v>
      </c>
      <c r="BO29" s="22">
        <v>10277</v>
      </c>
      <c r="BP29" s="22">
        <v>17194</v>
      </c>
      <c r="BQ29" s="23">
        <v>12988</v>
      </c>
    </row>
    <row r="30" spans="1:69" ht="10.5" customHeight="1">
      <c r="A30" s="16">
        <v>2003</v>
      </c>
      <c r="B30" s="32">
        <v>222.99160000000001</v>
      </c>
      <c r="C30" s="36">
        <v>645.82000000000005</v>
      </c>
      <c r="D30" s="36">
        <v>325.20999999999998</v>
      </c>
      <c r="E30" s="36">
        <v>320.61</v>
      </c>
      <c r="F30" s="36">
        <v>3.7</v>
      </c>
      <c r="G30" s="36">
        <v>5.72</v>
      </c>
      <c r="H30" s="36">
        <v>-1.07</v>
      </c>
      <c r="I30" s="36">
        <v>1315.9999576657656</v>
      </c>
      <c r="J30" s="39">
        <v>17.399999999999999</v>
      </c>
      <c r="K30" s="43">
        <v>20221.265483493633</v>
      </c>
      <c r="L30" s="29">
        <v>17.410823601720978</v>
      </c>
      <c r="M30" s="32">
        <v>63.63</v>
      </c>
      <c r="N30" s="32">
        <v>85.82</v>
      </c>
      <c r="O30" s="43">
        <v>13429</v>
      </c>
      <c r="P30" s="32">
        <v>737.18979999999999</v>
      </c>
      <c r="Q30" s="22">
        <v>1876</v>
      </c>
      <c r="R30" s="32">
        <v>1769.5930000000001</v>
      </c>
      <c r="S30" s="32">
        <v>188.8047</v>
      </c>
      <c r="T30" s="32">
        <v>123.5284</v>
      </c>
      <c r="U30" s="32">
        <v>6.3262</v>
      </c>
      <c r="V30" s="32">
        <v>1958.8163</v>
      </c>
      <c r="W30" s="32">
        <v>260.44639999999998</v>
      </c>
      <c r="X30" s="32">
        <v>120.41</v>
      </c>
      <c r="Y30" s="32">
        <v>55.174399999999999</v>
      </c>
      <c r="Z30" s="32">
        <v>75.523799999999994</v>
      </c>
      <c r="AA30" s="32">
        <v>1286.5800999999999</v>
      </c>
      <c r="AB30" s="32">
        <v>816.22349999999994</v>
      </c>
      <c r="AC30" s="32">
        <v>939.09029999999996</v>
      </c>
      <c r="AD30" s="22">
        <v>9785</v>
      </c>
      <c r="AE30" s="130">
        <f t="shared" si="0"/>
        <v>10.328109144210174</v>
      </c>
      <c r="AF30" s="22">
        <v>7479</v>
      </c>
      <c r="AG30" s="22">
        <v>4120</v>
      </c>
      <c r="AH30" s="130">
        <f t="shared" si="1"/>
        <v>7.6842655514898013</v>
      </c>
      <c r="AI30" s="130">
        <f t="shared" si="2"/>
        <v>2.6438435927203727</v>
      </c>
      <c r="AJ30" s="22">
        <v>2494</v>
      </c>
      <c r="AK30" s="32">
        <v>15.22</v>
      </c>
      <c r="AL30" s="32">
        <v>26.2</v>
      </c>
      <c r="AM30" s="46">
        <v>36.4</v>
      </c>
      <c r="AN30" s="29">
        <v>37</v>
      </c>
      <c r="AO30" s="29">
        <v>100.5</v>
      </c>
      <c r="AP30" s="29">
        <v>100.6</v>
      </c>
      <c r="AQ30" s="32">
        <v>197.55</v>
      </c>
      <c r="AR30" s="32">
        <v>41.222900000000003</v>
      </c>
      <c r="AS30" s="32">
        <v>271.92</v>
      </c>
      <c r="AT30" s="32">
        <v>170.68</v>
      </c>
      <c r="AU30" s="32">
        <v>28.66</v>
      </c>
      <c r="AV30" s="32">
        <v>607.66999999999996</v>
      </c>
      <c r="AW30" s="32">
        <v>366.11329999999998</v>
      </c>
      <c r="AX30" s="32">
        <v>58.900799999999997</v>
      </c>
      <c r="AY30" s="32">
        <v>33.285600000000002</v>
      </c>
      <c r="AZ30" s="32">
        <v>40.11</v>
      </c>
      <c r="BA30" s="32">
        <v>20.499500000000001</v>
      </c>
      <c r="BB30" s="22">
        <v>6363</v>
      </c>
      <c r="BC30" s="32">
        <v>4827.5</v>
      </c>
      <c r="BD30" s="32">
        <v>29.961099999999998</v>
      </c>
      <c r="BE30" s="32">
        <v>208.24</v>
      </c>
      <c r="BF30" s="32">
        <v>177.95</v>
      </c>
      <c r="BG30" s="32">
        <v>126.7503</v>
      </c>
      <c r="BH30" s="32">
        <v>94.260400000000004</v>
      </c>
      <c r="BI30" s="32">
        <v>14.782</v>
      </c>
      <c r="BJ30" s="32">
        <v>7.9476000000000004</v>
      </c>
      <c r="BK30" s="32">
        <v>12.42</v>
      </c>
      <c r="BL30" s="32">
        <v>49.35</v>
      </c>
      <c r="BM30" s="32">
        <v>34.409999999999997</v>
      </c>
      <c r="BN30" s="22">
        <v>236</v>
      </c>
      <c r="BO30" s="22">
        <v>10391</v>
      </c>
      <c r="BP30" s="22">
        <v>17313</v>
      </c>
      <c r="BQ30" s="23">
        <v>12542</v>
      </c>
    </row>
    <row r="31" spans="1:69" ht="10.5" customHeight="1">
      <c r="A31" s="16">
        <v>2004</v>
      </c>
      <c r="B31" s="32">
        <v>224.94</v>
      </c>
      <c r="C31" s="36">
        <v>646.82000000000005</v>
      </c>
      <c r="D31" s="36">
        <v>325.52</v>
      </c>
      <c r="E31" s="36">
        <v>321.31</v>
      </c>
      <c r="F31" s="36">
        <v>5.05</v>
      </c>
      <c r="G31" s="36">
        <v>7.81</v>
      </c>
      <c r="H31" s="36">
        <v>1.42</v>
      </c>
      <c r="I31" s="36">
        <v>1631.02</v>
      </c>
      <c r="J31" s="39">
        <v>17.48</v>
      </c>
      <c r="K31" s="43">
        <v>25060.999969269535</v>
      </c>
      <c r="L31" s="29">
        <v>17.476389785194058</v>
      </c>
      <c r="M31" s="32">
        <v>66.5</v>
      </c>
      <c r="N31" s="32">
        <v>102.36</v>
      </c>
      <c r="O31" s="43">
        <v>15446</v>
      </c>
      <c r="P31" s="32">
        <v>1085.4213999999999</v>
      </c>
      <c r="Q31" s="22">
        <v>2136</v>
      </c>
      <c r="R31" s="32">
        <v>2518.2501000000002</v>
      </c>
      <c r="S31" s="32">
        <v>285.58269999999999</v>
      </c>
      <c r="T31" s="32">
        <v>199.5042</v>
      </c>
      <c r="U31" s="32">
        <v>7.9573</v>
      </c>
      <c r="V31" s="32">
        <v>2656.7847999999999</v>
      </c>
      <c r="W31" s="32">
        <v>308.1456</v>
      </c>
      <c r="X31" s="32">
        <v>154.88</v>
      </c>
      <c r="Y31" s="32">
        <v>64.0214</v>
      </c>
      <c r="Z31" s="32">
        <v>92.045599999999993</v>
      </c>
      <c r="AA31" s="32">
        <v>1414.68</v>
      </c>
      <c r="AB31" s="32">
        <v>893.32</v>
      </c>
      <c r="AC31" s="32">
        <v>987.93</v>
      </c>
      <c r="AD31" s="22">
        <v>10803</v>
      </c>
      <c r="AE31" s="130">
        <f t="shared" si="0"/>
        <v>10.403679100664277</v>
      </c>
      <c r="AF31" s="22">
        <v>8054</v>
      </c>
      <c r="AG31" s="22">
        <v>4660</v>
      </c>
      <c r="AH31" s="130">
        <f t="shared" si="1"/>
        <v>13.106796116504853</v>
      </c>
      <c r="AI31" s="130">
        <f t="shared" si="2"/>
        <v>-2.7031170158405757</v>
      </c>
      <c r="AJ31" s="22">
        <v>2809</v>
      </c>
      <c r="AK31" s="32">
        <v>15.73</v>
      </c>
      <c r="AL31" s="32">
        <v>26.55</v>
      </c>
      <c r="AM31" s="46">
        <v>37.299999999999997</v>
      </c>
      <c r="AN31" s="29">
        <v>39.950000000000003</v>
      </c>
      <c r="AO31" s="29">
        <v>102.4</v>
      </c>
      <c r="AP31" s="29">
        <v>101.2</v>
      </c>
      <c r="AQ31" s="32">
        <v>197.61</v>
      </c>
      <c r="AR31" s="32">
        <v>44.88</v>
      </c>
      <c r="AS31" s="32">
        <v>308.66000000000003</v>
      </c>
      <c r="AT31" s="32">
        <v>180.48</v>
      </c>
      <c r="AU31" s="32">
        <v>31.17</v>
      </c>
      <c r="AV31" s="32">
        <v>630.64</v>
      </c>
      <c r="AW31" s="32">
        <v>440.41969999999998</v>
      </c>
      <c r="AX31" s="32">
        <v>79.939099999999996</v>
      </c>
      <c r="AY31" s="32">
        <v>44.950499999999998</v>
      </c>
      <c r="AZ31" s="32">
        <v>51.31</v>
      </c>
      <c r="BA31" s="32">
        <v>29.4</v>
      </c>
      <c r="BB31" s="22">
        <v>6391</v>
      </c>
      <c r="BC31" s="32">
        <v>7220</v>
      </c>
      <c r="BD31" s="32">
        <v>33.148200000000003</v>
      </c>
      <c r="BE31" s="32">
        <v>236.7</v>
      </c>
      <c r="BF31" s="32">
        <v>204.1</v>
      </c>
      <c r="BG31" s="32">
        <v>148.4854</v>
      </c>
      <c r="BH31" s="32">
        <v>111.68729999999999</v>
      </c>
      <c r="BI31" s="32">
        <v>16.597799999999999</v>
      </c>
      <c r="BJ31" s="32">
        <v>10.333299999999999</v>
      </c>
      <c r="BK31" s="32">
        <v>14.01</v>
      </c>
      <c r="BL31" s="32">
        <v>46.39</v>
      </c>
      <c r="BM31" s="32">
        <v>34.049999999999997</v>
      </c>
      <c r="BN31" s="22">
        <v>240</v>
      </c>
      <c r="BO31" s="22">
        <v>10566</v>
      </c>
      <c r="BP31" s="22">
        <v>17898</v>
      </c>
      <c r="BQ31" s="23">
        <v>13153</v>
      </c>
    </row>
    <row r="32" spans="1:69" ht="10.5" customHeight="1">
      <c r="A32" s="16">
        <v>2005</v>
      </c>
      <c r="B32" s="32">
        <v>225.03</v>
      </c>
      <c r="C32" s="36">
        <v>647.78</v>
      </c>
      <c r="D32" s="36">
        <v>325.70999999999998</v>
      </c>
      <c r="E32" s="36">
        <v>322.07</v>
      </c>
      <c r="F32" s="36">
        <v>4.8</v>
      </c>
      <c r="G32" s="36">
        <v>7.41</v>
      </c>
      <c r="H32" s="36">
        <v>0.76</v>
      </c>
      <c r="I32" s="36">
        <v>2012.4608899999998</v>
      </c>
      <c r="J32" s="39">
        <v>17.625615891685982</v>
      </c>
      <c r="K32" s="43">
        <v>30923</v>
      </c>
      <c r="L32" s="29">
        <v>17.600000000000001</v>
      </c>
      <c r="M32" s="32">
        <v>82.21</v>
      </c>
      <c r="N32" s="32">
        <v>152.58000000000001</v>
      </c>
      <c r="O32" s="43">
        <v>18764</v>
      </c>
      <c r="P32" s="32">
        <v>1460.38</v>
      </c>
      <c r="Q32" s="22">
        <v>2820</v>
      </c>
      <c r="R32" s="32">
        <v>3876.9</v>
      </c>
      <c r="S32" s="32">
        <v>420.93</v>
      </c>
      <c r="T32" s="32">
        <v>308.17</v>
      </c>
      <c r="U32" s="32">
        <v>7.01</v>
      </c>
      <c r="V32" s="32">
        <v>3974.81</v>
      </c>
      <c r="W32" s="32">
        <v>347.63</v>
      </c>
      <c r="X32" s="32">
        <v>189.24</v>
      </c>
      <c r="Y32" s="32">
        <v>87.04</v>
      </c>
      <c r="Z32" s="32">
        <v>114.11</v>
      </c>
      <c r="AA32" s="32">
        <v>1636.12</v>
      </c>
      <c r="AB32" s="32">
        <v>1015.41</v>
      </c>
      <c r="AC32" s="32">
        <v>1115.51</v>
      </c>
      <c r="AD32" s="22">
        <v>12452</v>
      </c>
      <c r="AE32" s="130">
        <f t="shared" si="0"/>
        <v>15.264278441173744</v>
      </c>
      <c r="AF32" s="22">
        <v>9035</v>
      </c>
      <c r="AG32" s="22">
        <v>5347</v>
      </c>
      <c r="AH32" s="130">
        <f t="shared" si="1"/>
        <v>14.742489270386272</v>
      </c>
      <c r="AI32" s="130">
        <f t="shared" si="2"/>
        <v>0.52178917078747133</v>
      </c>
      <c r="AJ32" s="22">
        <v>3138</v>
      </c>
      <c r="AK32" s="32">
        <v>18.670000000000002</v>
      </c>
      <c r="AL32" s="32">
        <v>27.66</v>
      </c>
      <c r="AM32" s="46">
        <v>37.200000000000003</v>
      </c>
      <c r="AN32" s="29">
        <v>39.299999999999997</v>
      </c>
      <c r="AO32" s="29">
        <v>101.6</v>
      </c>
      <c r="AP32" s="29">
        <v>100.4</v>
      </c>
      <c r="AQ32" s="32">
        <v>216.4</v>
      </c>
      <c r="AR32" s="32">
        <v>45.86</v>
      </c>
      <c r="AS32" s="32">
        <v>329.41</v>
      </c>
      <c r="AT32" s="32">
        <v>191.76</v>
      </c>
      <c r="AU32" s="32">
        <v>35.79</v>
      </c>
      <c r="AV32" s="32">
        <v>673.98</v>
      </c>
      <c r="AW32" s="32">
        <v>599.91999999999996</v>
      </c>
      <c r="AX32" s="32">
        <v>114.7974</v>
      </c>
      <c r="AY32" s="32">
        <v>64.830799999999996</v>
      </c>
      <c r="AZ32" s="32">
        <v>65.06</v>
      </c>
      <c r="BA32" s="32">
        <v>25.5</v>
      </c>
      <c r="BB32" s="22">
        <v>6561</v>
      </c>
      <c r="BC32" s="32">
        <v>8502.9</v>
      </c>
      <c r="BD32" s="32">
        <v>37.56</v>
      </c>
      <c r="BE32" s="32">
        <v>243.57</v>
      </c>
      <c r="BF32" s="32">
        <v>269.19</v>
      </c>
      <c r="BG32" s="32">
        <v>161.1</v>
      </c>
      <c r="BH32" s="32">
        <v>120.75</v>
      </c>
      <c r="BI32" s="32">
        <v>18.96</v>
      </c>
      <c r="BJ32" s="32">
        <v>12.859299999999999</v>
      </c>
      <c r="BK32" s="32">
        <v>14.83</v>
      </c>
      <c r="BL32" s="32">
        <v>43.76</v>
      </c>
      <c r="BM32" s="32">
        <v>33.159999999999997</v>
      </c>
      <c r="BN32" s="22">
        <v>242</v>
      </c>
      <c r="BO32" s="22">
        <v>10743</v>
      </c>
      <c r="BP32" s="22">
        <v>18571</v>
      </c>
      <c r="BQ32" s="23">
        <v>13648</v>
      </c>
    </row>
    <row r="33" spans="1:69" ht="10.5" customHeight="1">
      <c r="A33" s="16">
        <v>2006</v>
      </c>
      <c r="B33" s="32">
        <v>228.32</v>
      </c>
      <c r="C33" s="36">
        <v>649.98</v>
      </c>
      <c r="D33" s="36">
        <v>326.79000000000002</v>
      </c>
      <c r="E33" s="36">
        <v>323.19</v>
      </c>
      <c r="F33" s="36">
        <v>4.68</v>
      </c>
      <c r="G33" s="36">
        <v>7.21</v>
      </c>
      <c r="H33" s="36">
        <v>1.06</v>
      </c>
      <c r="I33" s="36">
        <v>2405.7483364919372</v>
      </c>
      <c r="J33" s="39">
        <v>17.045590335933909</v>
      </c>
      <c r="K33" s="43">
        <v>34623</v>
      </c>
      <c r="L33" s="29">
        <v>16.7</v>
      </c>
      <c r="M33" s="32">
        <v>82.64</v>
      </c>
      <c r="N33" s="32">
        <v>180.57</v>
      </c>
      <c r="O33" s="43">
        <v>22165</v>
      </c>
      <c r="P33" s="32">
        <v>1591.18</v>
      </c>
      <c r="Q33" s="22">
        <v>3073</v>
      </c>
      <c r="R33" s="32">
        <v>5048.8999999999996</v>
      </c>
      <c r="S33" s="32">
        <v>519.79</v>
      </c>
      <c r="T33" s="32">
        <v>387.66</v>
      </c>
      <c r="U33" s="32">
        <v>7.26</v>
      </c>
      <c r="V33" s="32">
        <v>5196.03</v>
      </c>
      <c r="W33" s="32">
        <v>383.22</v>
      </c>
      <c r="X33" s="32">
        <v>236.55</v>
      </c>
      <c r="Y33" s="32">
        <v>112.42</v>
      </c>
      <c r="Z33" s="32">
        <v>143.69</v>
      </c>
      <c r="AA33" s="32">
        <v>1866.66</v>
      </c>
      <c r="AB33" s="32">
        <v>1129.69</v>
      </c>
      <c r="AC33" s="32">
        <v>1298.05</v>
      </c>
      <c r="AD33" s="22">
        <v>14374</v>
      </c>
      <c r="AE33" s="130">
        <f t="shared" si="0"/>
        <v>15.435271442338575</v>
      </c>
      <c r="AF33" s="22">
        <v>10316</v>
      </c>
      <c r="AG33" s="22">
        <v>6072</v>
      </c>
      <c r="AH33" s="130">
        <f t="shared" si="1"/>
        <v>13.559005049560497</v>
      </c>
      <c r="AI33" s="130">
        <f t="shared" si="2"/>
        <v>1.8762663927780778</v>
      </c>
      <c r="AJ33" s="22">
        <v>3402</v>
      </c>
      <c r="AK33" s="32">
        <v>18.77</v>
      </c>
      <c r="AL33" s="32">
        <v>27.31</v>
      </c>
      <c r="AM33" s="46">
        <v>34.700000000000003</v>
      </c>
      <c r="AN33" s="29">
        <v>37.4</v>
      </c>
      <c r="AO33" s="29">
        <v>101.6</v>
      </c>
      <c r="AP33" s="29">
        <v>100.7</v>
      </c>
      <c r="AQ33" s="32">
        <v>234.66</v>
      </c>
      <c r="AR33" s="32">
        <v>46.12</v>
      </c>
      <c r="AS33" s="32">
        <v>360.92</v>
      </c>
      <c r="AT33" s="32">
        <v>178.25</v>
      </c>
      <c r="AU33" s="32">
        <v>39.520000000000003</v>
      </c>
      <c r="AV33" s="32">
        <v>718.52</v>
      </c>
      <c r="AW33" s="32">
        <v>698.66</v>
      </c>
      <c r="AX33" s="32">
        <v>150.7654</v>
      </c>
      <c r="AY33" s="32">
        <v>87.987700000000004</v>
      </c>
      <c r="AZ33" s="32">
        <v>76.69</v>
      </c>
      <c r="BA33" s="32">
        <v>21.55</v>
      </c>
      <c r="BB33" s="22">
        <v>13142</v>
      </c>
      <c r="BC33" s="32">
        <v>10233</v>
      </c>
      <c r="BD33" s="32">
        <v>41.59</v>
      </c>
      <c r="BE33" s="32">
        <v>240.69</v>
      </c>
      <c r="BF33" s="32">
        <v>319.33999999999997</v>
      </c>
      <c r="BG33" s="32">
        <v>197.94</v>
      </c>
      <c r="BH33" s="32">
        <v>154.63</v>
      </c>
      <c r="BI33" s="32">
        <v>20.6</v>
      </c>
      <c r="BJ33" s="32">
        <v>10.48</v>
      </c>
      <c r="BK33" s="32">
        <v>14.52</v>
      </c>
      <c r="BL33" s="32">
        <v>41.44</v>
      </c>
      <c r="BM33" s="32">
        <v>31.26</v>
      </c>
      <c r="BN33" s="22">
        <v>251</v>
      </c>
      <c r="BO33" s="22">
        <v>11095</v>
      </c>
      <c r="BP33" s="22">
        <v>19062</v>
      </c>
      <c r="BQ33" s="23">
        <v>14315</v>
      </c>
    </row>
    <row r="34" spans="1:69" ht="10.5" customHeight="1">
      <c r="A34" s="16">
        <v>2007</v>
      </c>
      <c r="B34" s="32">
        <v>228.51</v>
      </c>
      <c r="C34" s="36">
        <v>651.47</v>
      </c>
      <c r="D34" s="36">
        <v>327.20999999999998</v>
      </c>
      <c r="E34" s="36">
        <v>324.26</v>
      </c>
      <c r="F34" s="36">
        <v>5.27</v>
      </c>
      <c r="G34" s="36">
        <v>8.09</v>
      </c>
      <c r="H34" s="36">
        <v>0.44</v>
      </c>
      <c r="I34" s="36">
        <v>2879.9576000000002</v>
      </c>
      <c r="J34" s="39">
        <v>16.600000000000001</v>
      </c>
      <c r="K34" s="43">
        <v>41271</v>
      </c>
      <c r="L34" s="29">
        <v>16.2</v>
      </c>
      <c r="M34" s="32">
        <v>89.29</v>
      </c>
      <c r="N34" s="32">
        <v>225.64</v>
      </c>
      <c r="O34" s="43">
        <v>25706</v>
      </c>
      <c r="P34" s="32">
        <v>1606.79</v>
      </c>
      <c r="Q34" s="22">
        <v>3255</v>
      </c>
      <c r="R34" s="32">
        <v>6295.8</v>
      </c>
      <c r="S34" s="32">
        <v>616.16999999999996</v>
      </c>
      <c r="T34" s="32">
        <v>464.96</v>
      </c>
      <c r="U34" s="32">
        <v>5.79</v>
      </c>
      <c r="V34" s="32">
        <v>6476.9</v>
      </c>
      <c r="W34" s="32">
        <v>427.97</v>
      </c>
      <c r="X34" s="32">
        <v>290.39</v>
      </c>
      <c r="Y34" s="32">
        <v>140.82</v>
      </c>
      <c r="Z34" s="32">
        <v>174.49</v>
      </c>
      <c r="AA34" s="32">
        <v>2148.9</v>
      </c>
      <c r="AB34" s="32">
        <v>1246.3599999999999</v>
      </c>
      <c r="AC34" s="32">
        <v>1422.94</v>
      </c>
      <c r="AD34" s="22">
        <v>16772</v>
      </c>
      <c r="AE34" s="130">
        <f t="shared" si="0"/>
        <v>16.682899679977737</v>
      </c>
      <c r="AF34" s="22">
        <v>11829</v>
      </c>
      <c r="AG34" s="22">
        <v>6979</v>
      </c>
      <c r="AH34" s="130">
        <f t="shared" si="1"/>
        <v>14.937417654808954</v>
      </c>
      <c r="AI34" s="130">
        <f t="shared" si="2"/>
        <v>1.7454820251687835</v>
      </c>
      <c r="AJ34" s="22">
        <v>3895</v>
      </c>
      <c r="AK34" s="32">
        <v>26.43</v>
      </c>
      <c r="AL34" s="32">
        <v>27.82</v>
      </c>
      <c r="AM34" s="46">
        <v>33.4</v>
      </c>
      <c r="AN34" s="29">
        <v>37.06</v>
      </c>
      <c r="AO34" s="29">
        <v>103.4</v>
      </c>
      <c r="AP34" s="29">
        <v>102.4</v>
      </c>
      <c r="AQ34" s="32">
        <v>232</v>
      </c>
      <c r="AR34" s="32">
        <v>47.49</v>
      </c>
      <c r="AS34" s="32">
        <v>395.8</v>
      </c>
      <c r="AT34" s="32">
        <v>179.75</v>
      </c>
      <c r="AU34" s="32">
        <v>36.06</v>
      </c>
      <c r="AV34" s="32">
        <v>764.46</v>
      </c>
      <c r="AW34" s="32">
        <v>830.77</v>
      </c>
      <c r="AX34" s="32">
        <v>239.44329999999999</v>
      </c>
      <c r="AY34" s="32">
        <v>140.92339999999999</v>
      </c>
      <c r="AZ34" s="32">
        <v>15.59</v>
      </c>
      <c r="BA34" s="32">
        <v>24.16</v>
      </c>
      <c r="BB34" s="22">
        <v>13574</v>
      </c>
      <c r="BC34" s="32">
        <v>13146.2</v>
      </c>
      <c r="BD34" s="32">
        <v>47.91</v>
      </c>
      <c r="BE34" s="32">
        <v>231.28</v>
      </c>
      <c r="BF34" s="32">
        <v>447.58</v>
      </c>
      <c r="BG34" s="32">
        <v>230.94</v>
      </c>
      <c r="BH34" s="32">
        <v>184.15</v>
      </c>
      <c r="BI34" s="32">
        <v>22.52</v>
      </c>
      <c r="BJ34" s="32">
        <v>11.66</v>
      </c>
      <c r="BK34" s="32">
        <v>15.05</v>
      </c>
      <c r="BL34" s="32">
        <v>40.19</v>
      </c>
      <c r="BM34" s="32">
        <v>29.74</v>
      </c>
      <c r="BN34" s="22">
        <v>267</v>
      </c>
      <c r="BO34" s="22">
        <v>11590</v>
      </c>
      <c r="BP34" s="22">
        <v>21739</v>
      </c>
      <c r="BQ34" s="23">
        <v>15204</v>
      </c>
    </row>
    <row r="35" spans="1:69" ht="10.5" customHeight="1">
      <c r="A35" s="16">
        <v>2008</v>
      </c>
      <c r="B35" s="32">
        <v>237.02</v>
      </c>
      <c r="C35" s="36">
        <v>651.69000000000005</v>
      </c>
      <c r="D35" s="36">
        <v>326.89</v>
      </c>
      <c r="E35" s="36">
        <v>324.8</v>
      </c>
      <c r="F35" s="36">
        <v>4.95</v>
      </c>
      <c r="G35" s="36">
        <v>7.6</v>
      </c>
      <c r="H35" s="36">
        <v>-0.96</v>
      </c>
      <c r="I35" s="36">
        <v>3409.22</v>
      </c>
      <c r="J35" s="39">
        <v>13.6</v>
      </c>
      <c r="K35" s="43">
        <v>48656</v>
      </c>
      <c r="L35" s="29">
        <v>13.1</v>
      </c>
      <c r="M35" s="32">
        <v>80.12</v>
      </c>
      <c r="N35" s="32">
        <v>227.5</v>
      </c>
      <c r="O35" s="43">
        <v>28718</v>
      </c>
      <c r="P35" s="32">
        <v>1961.71</v>
      </c>
      <c r="Q35" s="22">
        <v>3804</v>
      </c>
      <c r="R35" s="32">
        <v>7744.12</v>
      </c>
      <c r="S35" s="32">
        <v>711.2</v>
      </c>
      <c r="T35" s="32">
        <v>530.91999999999996</v>
      </c>
      <c r="U35" s="32">
        <v>12.86</v>
      </c>
      <c r="V35" s="32">
        <v>7987.39</v>
      </c>
      <c r="W35" s="32">
        <v>497.81</v>
      </c>
      <c r="X35" s="32">
        <v>348.62</v>
      </c>
      <c r="Y35" s="32">
        <v>166.17</v>
      </c>
      <c r="Z35" s="32">
        <v>209.25</v>
      </c>
      <c r="AA35" s="32">
        <v>2570.0500000000002</v>
      </c>
      <c r="AB35" s="32">
        <v>1566.75</v>
      </c>
      <c r="AC35" s="32">
        <v>1575.6</v>
      </c>
      <c r="AD35" s="22">
        <v>19350</v>
      </c>
      <c r="AE35" s="130">
        <f t="shared" si="0"/>
        <v>15.370856188886236</v>
      </c>
      <c r="AF35" s="22">
        <v>13152</v>
      </c>
      <c r="AG35" s="22">
        <v>7935</v>
      </c>
      <c r="AH35" s="130">
        <f t="shared" si="1"/>
        <v>13.698237569852409</v>
      </c>
      <c r="AI35" s="130">
        <f t="shared" si="2"/>
        <v>1.6726186190338268</v>
      </c>
      <c r="AJ35" s="22">
        <v>4206</v>
      </c>
      <c r="AK35" s="32">
        <v>27.72</v>
      </c>
      <c r="AL35" s="32">
        <v>28.07</v>
      </c>
      <c r="AM35" s="46">
        <v>36.119999999999997</v>
      </c>
      <c r="AN35" s="29">
        <v>39.78</v>
      </c>
      <c r="AO35" s="29">
        <v>104.2</v>
      </c>
      <c r="AP35" s="29">
        <v>104.1</v>
      </c>
      <c r="AQ35" s="32">
        <v>240.72</v>
      </c>
      <c r="AR35" s="32">
        <v>48.96</v>
      </c>
      <c r="AS35" s="32">
        <v>435.23</v>
      </c>
      <c r="AT35" s="32">
        <v>184.04</v>
      </c>
      <c r="AU35" s="32">
        <v>40.229999999999997</v>
      </c>
      <c r="AV35" s="32">
        <v>802.52</v>
      </c>
      <c r="AW35" s="32">
        <v>1024.92</v>
      </c>
      <c r="AX35" s="32">
        <v>350.30990000000003</v>
      </c>
      <c r="AY35" s="32">
        <v>206.47030000000001</v>
      </c>
      <c r="AZ35" s="32">
        <v>16.71</v>
      </c>
      <c r="BA35" s="32">
        <v>10.58</v>
      </c>
      <c r="BB35" s="22">
        <v>14039</v>
      </c>
      <c r="BC35" s="32">
        <v>14699.2</v>
      </c>
      <c r="BD35" s="32">
        <v>51.86</v>
      </c>
      <c r="BE35" s="32">
        <v>207.56</v>
      </c>
      <c r="BF35" s="32">
        <v>541.21</v>
      </c>
      <c r="BG35" s="32">
        <v>243.23</v>
      </c>
      <c r="BH35" s="32">
        <v>192.74</v>
      </c>
      <c r="BI35" s="32">
        <v>24.75</v>
      </c>
      <c r="BJ35" s="32">
        <v>12.15</v>
      </c>
      <c r="BK35" s="32">
        <v>15.28</v>
      </c>
      <c r="BL35" s="32">
        <v>39.229999999999997</v>
      </c>
      <c r="BM35" s="32">
        <v>28.21</v>
      </c>
      <c r="BN35" s="22">
        <v>282</v>
      </c>
      <c r="BO35" s="22">
        <v>12900</v>
      </c>
      <c r="BP35" s="22">
        <v>26215</v>
      </c>
      <c r="BQ35" s="23">
        <v>17605</v>
      </c>
    </row>
    <row r="36" spans="1:69" ht="10.5" customHeight="1">
      <c r="A36" s="16">
        <v>2009</v>
      </c>
      <c r="B36" s="32">
        <v>231.63</v>
      </c>
      <c r="C36" s="36">
        <v>652</v>
      </c>
      <c r="D36" s="36">
        <v>326.81</v>
      </c>
      <c r="E36" s="36">
        <v>325.19</v>
      </c>
      <c r="F36" s="36">
        <v>4.42</v>
      </c>
      <c r="G36" s="36">
        <v>6.78</v>
      </c>
      <c r="H36" s="36">
        <v>-0.57999999999999996</v>
      </c>
      <c r="I36" s="36">
        <v>3701.79</v>
      </c>
      <c r="J36" s="39">
        <v>13.5</v>
      </c>
      <c r="K36" s="43">
        <v>52683</v>
      </c>
      <c r="L36" s="29">
        <v>13.2</v>
      </c>
      <c r="M36" s="32">
        <v>82.87</v>
      </c>
      <c r="N36" s="32">
        <v>255</v>
      </c>
      <c r="O36" s="43">
        <v>31198</v>
      </c>
      <c r="P36" s="32">
        <v>2222.17</v>
      </c>
      <c r="Q36" s="22">
        <v>3827</v>
      </c>
      <c r="R36" s="32">
        <v>9005.23</v>
      </c>
      <c r="S36" s="32">
        <v>817.23</v>
      </c>
      <c r="T36" s="32">
        <v>620.46</v>
      </c>
      <c r="U36" s="32">
        <v>11.25</v>
      </c>
      <c r="V36" s="32">
        <v>9077.2999999999993</v>
      </c>
      <c r="W36" s="32">
        <v>510.89</v>
      </c>
      <c r="X36" s="32">
        <v>414.16</v>
      </c>
      <c r="Y36" s="32">
        <v>189.12</v>
      </c>
      <c r="Z36" s="32">
        <v>248.03</v>
      </c>
      <c r="AA36" s="32">
        <v>3342.26</v>
      </c>
      <c r="AB36" s="32">
        <v>1851.19</v>
      </c>
      <c r="AC36" s="32">
        <v>2105.14</v>
      </c>
      <c r="AD36" s="22">
        <v>21125</v>
      </c>
      <c r="AE36" s="130">
        <f t="shared" si="0"/>
        <v>9.1731266149870834</v>
      </c>
      <c r="AF36" s="22">
        <v>14537</v>
      </c>
      <c r="AG36" s="22">
        <v>8642</v>
      </c>
      <c r="AH36" s="130">
        <f t="shared" si="1"/>
        <v>8.9098928796471313</v>
      </c>
      <c r="AI36" s="130">
        <f t="shared" si="2"/>
        <v>0.26323373533995209</v>
      </c>
      <c r="AJ36" s="22">
        <v>4521</v>
      </c>
      <c r="AK36" s="32">
        <v>28.89</v>
      </c>
      <c r="AL36" s="32">
        <v>32.65</v>
      </c>
      <c r="AM36" s="46">
        <v>36</v>
      </c>
      <c r="AN36" s="29">
        <v>38.15</v>
      </c>
      <c r="AO36" s="29">
        <v>99.2</v>
      </c>
      <c r="AP36" s="29">
        <v>99.4</v>
      </c>
      <c r="AQ36" s="32">
        <v>256.95</v>
      </c>
      <c r="AR36" s="32">
        <v>45.39</v>
      </c>
      <c r="AS36" s="32">
        <v>438.81</v>
      </c>
      <c r="AT36" s="32">
        <v>184.07</v>
      </c>
      <c r="AU36" s="32">
        <v>43.89</v>
      </c>
      <c r="AV36" s="32">
        <v>837.82</v>
      </c>
      <c r="AW36" s="32">
        <v>1215.1500000000001</v>
      </c>
      <c r="AX36" s="32">
        <v>342.93950000000001</v>
      </c>
      <c r="AY36" s="32">
        <v>198.33799999999999</v>
      </c>
      <c r="AZ36" s="32">
        <v>17.170000000000002</v>
      </c>
      <c r="BA36" s="32">
        <v>10.85</v>
      </c>
      <c r="BB36" s="22">
        <v>14206</v>
      </c>
      <c r="BC36" s="32">
        <v>16926</v>
      </c>
      <c r="BD36" s="32">
        <v>73.430000000000007</v>
      </c>
      <c r="BE36" s="32">
        <v>185.2</v>
      </c>
      <c r="BF36" s="32">
        <v>604.86</v>
      </c>
      <c r="BG36" s="32">
        <v>262.08999999999997</v>
      </c>
      <c r="BH36" s="32">
        <v>206.56</v>
      </c>
      <c r="BI36" s="32">
        <v>27.14</v>
      </c>
      <c r="BJ36" s="32">
        <v>13.55</v>
      </c>
      <c r="BK36" s="32">
        <v>14.22</v>
      </c>
      <c r="BL36" s="32">
        <v>38.090000000000003</v>
      </c>
      <c r="BM36" s="32">
        <v>26.81</v>
      </c>
      <c r="BN36" s="22">
        <v>279</v>
      </c>
      <c r="BO36" s="22">
        <v>14226</v>
      </c>
      <c r="BP36" s="22">
        <v>28953</v>
      </c>
      <c r="BQ36" s="23">
        <v>18643</v>
      </c>
    </row>
    <row r="37" spans="1:69" ht="10.5" customHeight="1">
      <c r="A37" s="16">
        <v>2010</v>
      </c>
      <c r="B37" s="32">
        <v>231.47</v>
      </c>
      <c r="C37" s="36">
        <v>651.14</v>
      </c>
      <c r="D37" s="36">
        <v>326.12</v>
      </c>
      <c r="E37" s="36">
        <v>325.02</v>
      </c>
      <c r="F37" s="36">
        <v>4.99</v>
      </c>
      <c r="G37" s="36">
        <v>7.66</v>
      </c>
      <c r="H37" s="36">
        <v>-2.4300000000000002</v>
      </c>
      <c r="I37" s="36">
        <v>4358.46</v>
      </c>
      <c r="J37" s="39">
        <v>14.1</v>
      </c>
      <c r="K37" s="43">
        <v>62254</v>
      </c>
      <c r="L37" s="29">
        <v>14.5</v>
      </c>
      <c r="M37" s="32">
        <v>85.73</v>
      </c>
      <c r="N37" s="32">
        <v>291.06</v>
      </c>
      <c r="O37" s="43">
        <v>34194</v>
      </c>
      <c r="P37" s="32">
        <v>2705.86</v>
      </c>
      <c r="Q37" s="22">
        <v>3447</v>
      </c>
      <c r="R37" s="32">
        <v>10019.51</v>
      </c>
      <c r="S37" s="32">
        <v>1032.98</v>
      </c>
      <c r="T37" s="32">
        <v>790.14</v>
      </c>
      <c r="U37" s="32">
        <v>10.69</v>
      </c>
      <c r="V37" s="32">
        <v>10129.98</v>
      </c>
      <c r="W37" s="32">
        <v>593.59</v>
      </c>
      <c r="X37" s="32">
        <v>515.16999999999996</v>
      </c>
      <c r="Y37" s="32">
        <v>237.8</v>
      </c>
      <c r="Z37" s="32">
        <v>323.86</v>
      </c>
      <c r="AA37" s="32">
        <v>4021.24</v>
      </c>
      <c r="AB37" s="32">
        <v>2110.29</v>
      </c>
      <c r="AC37" s="32">
        <v>2511.91</v>
      </c>
      <c r="AD37" s="22">
        <v>23288</v>
      </c>
      <c r="AE37" s="130">
        <f t="shared" si="0"/>
        <v>10.239053254437863</v>
      </c>
      <c r="AF37" s="22">
        <v>15792</v>
      </c>
      <c r="AG37" s="22">
        <v>9916</v>
      </c>
      <c r="AH37" s="130">
        <f t="shared" si="1"/>
        <v>14.741957880120339</v>
      </c>
      <c r="AI37" s="130">
        <f t="shared" si="2"/>
        <v>-4.5029046256824756</v>
      </c>
      <c r="AJ37" s="22">
        <v>5175</v>
      </c>
      <c r="AK37" s="32">
        <v>29.38</v>
      </c>
      <c r="AL37" s="32">
        <v>35.4</v>
      </c>
      <c r="AM37" s="46">
        <v>32.4</v>
      </c>
      <c r="AN37" s="29">
        <v>38.299999999999997</v>
      </c>
      <c r="AO37" s="29">
        <v>102.3</v>
      </c>
      <c r="AP37" s="29">
        <v>101.9</v>
      </c>
      <c r="AQ37" s="32">
        <v>257.89</v>
      </c>
      <c r="AR37" s="32">
        <v>45.79</v>
      </c>
      <c r="AS37" s="32">
        <v>456.11</v>
      </c>
      <c r="AT37" s="32">
        <v>184</v>
      </c>
      <c r="AU37" s="32">
        <v>46.54</v>
      </c>
      <c r="AV37" s="32">
        <v>859.01</v>
      </c>
      <c r="AW37" s="32">
        <v>1378.35</v>
      </c>
      <c r="AX37" s="32">
        <v>437.80959999999999</v>
      </c>
      <c r="AY37" s="32">
        <v>254.7962</v>
      </c>
      <c r="AZ37" s="32">
        <v>19.2</v>
      </c>
      <c r="BA37" s="32">
        <v>11.53</v>
      </c>
      <c r="BB37" s="22">
        <v>14516</v>
      </c>
      <c r="BC37" s="32">
        <v>20853</v>
      </c>
      <c r="BD37" s="32">
        <v>84.45</v>
      </c>
      <c r="BE37" s="32">
        <v>174.45</v>
      </c>
      <c r="BF37" s="32">
        <v>647.76</v>
      </c>
      <c r="BG37" s="32">
        <v>295.14999999999998</v>
      </c>
      <c r="BH37" s="32">
        <v>234.42</v>
      </c>
      <c r="BI37" s="32">
        <v>29.35</v>
      </c>
      <c r="BJ37" s="32">
        <v>14.64</v>
      </c>
      <c r="BK37" s="32">
        <v>14.45</v>
      </c>
      <c r="BL37" s="32">
        <v>37.130000000000003</v>
      </c>
      <c r="BM37" s="32">
        <v>25.6</v>
      </c>
      <c r="BN37" s="22">
        <v>289</v>
      </c>
      <c r="BO37" s="22">
        <v>15428</v>
      </c>
      <c r="BP37" s="22">
        <v>34280</v>
      </c>
      <c r="BQ37" s="23">
        <v>21362</v>
      </c>
    </row>
    <row r="38" spans="1:69" ht="10.5" customHeight="1">
      <c r="A38" s="16">
        <v>2011</v>
      </c>
      <c r="B38" s="32">
        <v>234.07</v>
      </c>
      <c r="C38" s="36">
        <v>651.76</v>
      </c>
      <c r="D38" s="36">
        <v>326.08</v>
      </c>
      <c r="E38" s="36">
        <v>325.68</v>
      </c>
      <c r="F38" s="36">
        <v>4.4400000000000004</v>
      </c>
      <c r="G38" s="36">
        <v>6.82</v>
      </c>
      <c r="H38" s="36">
        <v>-0.15</v>
      </c>
      <c r="I38" s="36">
        <v>4906.83</v>
      </c>
      <c r="J38" s="39">
        <v>12.1</v>
      </c>
      <c r="K38" s="43">
        <v>70380</v>
      </c>
      <c r="L38" s="29">
        <v>12.6</v>
      </c>
      <c r="M38" s="32">
        <v>102.49</v>
      </c>
      <c r="N38" s="32">
        <v>388.48</v>
      </c>
      <c r="O38" s="43">
        <v>37790</v>
      </c>
      <c r="P38" s="32">
        <v>2883.8</v>
      </c>
      <c r="Q38" s="22">
        <v>2861</v>
      </c>
      <c r="R38" s="32">
        <v>11154.64877</v>
      </c>
      <c r="S38" s="32">
        <v>1173.3737599999999</v>
      </c>
      <c r="T38" s="32">
        <v>903.48243000000002</v>
      </c>
      <c r="U38" s="32">
        <v>22.147179999999999</v>
      </c>
      <c r="V38" s="32">
        <v>11161.464169999999</v>
      </c>
      <c r="W38" s="32">
        <v>645.27409999999998</v>
      </c>
      <c r="X38" s="32">
        <v>649.44000000000005</v>
      </c>
      <c r="Y38" s="32">
        <v>303.19</v>
      </c>
      <c r="Z38" s="32">
        <v>407.53</v>
      </c>
      <c r="AA38" s="32">
        <v>4379.1400000000003</v>
      </c>
      <c r="AB38" s="32">
        <v>2365.9499999999998</v>
      </c>
      <c r="AC38" s="32">
        <v>2963.41</v>
      </c>
      <c r="AD38" s="22">
        <v>26542</v>
      </c>
      <c r="AE38" s="130">
        <f t="shared" si="0"/>
        <v>13.972861559601512</v>
      </c>
      <c r="AF38" s="22">
        <v>18395</v>
      </c>
      <c r="AG38" s="22">
        <v>11716</v>
      </c>
      <c r="AH38" s="130">
        <f t="shared" si="1"/>
        <v>18.152480839047996</v>
      </c>
      <c r="AI38" s="130">
        <f t="shared" si="2"/>
        <v>-4.1796192794464844</v>
      </c>
      <c r="AJ38" s="22">
        <v>5884</v>
      </c>
      <c r="AK38" s="32">
        <v>29.9</v>
      </c>
      <c r="AL38" s="32">
        <v>33.72</v>
      </c>
      <c r="AM38" s="46">
        <v>33.659999999999997</v>
      </c>
      <c r="AN38" s="29">
        <v>39.6</v>
      </c>
      <c r="AO38" s="29">
        <v>104.2</v>
      </c>
      <c r="AP38" s="29">
        <v>103.8</v>
      </c>
      <c r="AQ38" s="32">
        <v>260.75</v>
      </c>
      <c r="AR38" s="32">
        <v>45.2834</v>
      </c>
      <c r="AS38" s="32">
        <v>483.05610000000001</v>
      </c>
      <c r="AT38" s="32">
        <v>185.82470000000001</v>
      </c>
      <c r="AU38" s="32">
        <v>46.939700000000002</v>
      </c>
      <c r="AV38" s="32">
        <v>907.69050000000004</v>
      </c>
      <c r="AW38" s="32">
        <v>1616.49</v>
      </c>
      <c r="AX38" s="32">
        <v>453.48700000000002</v>
      </c>
      <c r="AY38" s="32">
        <v>266.94819999999999</v>
      </c>
      <c r="AZ38" s="32">
        <v>21.14</v>
      </c>
      <c r="BA38" s="32">
        <v>13.39</v>
      </c>
      <c r="BB38" s="22">
        <v>14834</v>
      </c>
      <c r="BC38" s="32">
        <v>24345</v>
      </c>
      <c r="BD38" s="32">
        <v>61.7</v>
      </c>
      <c r="BE38" s="32">
        <v>172.4</v>
      </c>
      <c r="BF38" s="32">
        <v>788.03</v>
      </c>
      <c r="BG38" s="32">
        <v>329.39</v>
      </c>
      <c r="BH38" s="32">
        <v>263.83999999999997</v>
      </c>
      <c r="BI38" s="32">
        <v>30.28</v>
      </c>
      <c r="BJ38" s="32">
        <v>14.65</v>
      </c>
      <c r="BK38" s="32">
        <v>14.93</v>
      </c>
      <c r="BL38" s="32">
        <v>35.020000000000003</v>
      </c>
      <c r="BM38" s="32">
        <v>26.07</v>
      </c>
      <c r="BN38" s="22">
        <v>274</v>
      </c>
      <c r="BO38" s="22">
        <v>15891</v>
      </c>
      <c r="BP38" s="22">
        <v>38481</v>
      </c>
      <c r="BQ38" s="23">
        <v>24040</v>
      </c>
    </row>
    <row r="39" spans="1:69" ht="10.5" customHeight="1">
      <c r="A39" s="16">
        <v>2012</v>
      </c>
      <c r="B39" s="32">
        <v>233.83</v>
      </c>
      <c r="C39" s="36">
        <v>650.29</v>
      </c>
      <c r="D39" s="36">
        <v>325.27999999999997</v>
      </c>
      <c r="E39" s="36">
        <v>325.01</v>
      </c>
      <c r="F39" s="36">
        <v>5.32</v>
      </c>
      <c r="G39" s="36">
        <v>8.17</v>
      </c>
      <c r="H39" s="36">
        <v>-1.72</v>
      </c>
      <c r="I39" s="36">
        <v>5281.38</v>
      </c>
      <c r="J39" s="39">
        <v>10.3</v>
      </c>
      <c r="K39" s="43">
        <v>75672</v>
      </c>
      <c r="L39" s="29">
        <v>10.199999999999999</v>
      </c>
      <c r="M39" s="32">
        <v>102.12</v>
      </c>
      <c r="N39" s="32">
        <v>421.13</v>
      </c>
      <c r="O39" s="43">
        <v>41628</v>
      </c>
      <c r="P39" s="32">
        <v>3043.92</v>
      </c>
      <c r="Q39" s="22">
        <v>2725</v>
      </c>
      <c r="R39" s="32">
        <v>12384.95</v>
      </c>
      <c r="S39" s="32">
        <v>1277.97</v>
      </c>
      <c r="T39" s="32">
        <v>967.06</v>
      </c>
      <c r="U39" s="32">
        <v>22.03</v>
      </c>
      <c r="V39" s="32">
        <v>12320.06</v>
      </c>
      <c r="W39" s="32">
        <v>674.75</v>
      </c>
      <c r="X39" s="32">
        <v>748.8</v>
      </c>
      <c r="Y39" s="32">
        <v>357.36</v>
      </c>
      <c r="Z39" s="32">
        <v>476.87</v>
      </c>
      <c r="AA39" s="32">
        <v>5054.3500000000004</v>
      </c>
      <c r="AB39" s="32">
        <v>2767.33</v>
      </c>
      <c r="AC39" s="32">
        <v>3327.52</v>
      </c>
      <c r="AD39" s="22">
        <v>30045</v>
      </c>
      <c r="AE39" s="130">
        <f t="shared" si="0"/>
        <v>13.19795041820511</v>
      </c>
      <c r="AF39" s="22">
        <v>20315</v>
      </c>
      <c r="AG39" s="22">
        <v>13298</v>
      </c>
      <c r="AH39" s="130">
        <f t="shared" si="1"/>
        <v>13.502902014339369</v>
      </c>
      <c r="AI39" s="130">
        <f t="shared" si="2"/>
        <v>-0.30495159613425926</v>
      </c>
      <c r="AJ39" s="22">
        <v>6603</v>
      </c>
      <c r="AK39" s="32">
        <v>30.07</v>
      </c>
      <c r="AL39" s="32">
        <v>34.590000000000003</v>
      </c>
      <c r="AM39" s="46">
        <v>34.1</v>
      </c>
      <c r="AN39" s="29">
        <v>39.29</v>
      </c>
      <c r="AO39" s="29">
        <v>101.8</v>
      </c>
      <c r="AP39" s="29">
        <v>101.6</v>
      </c>
      <c r="AQ39" s="32">
        <v>269.69</v>
      </c>
      <c r="AR39" s="32">
        <v>46.26</v>
      </c>
      <c r="AS39" s="32">
        <v>506.42</v>
      </c>
      <c r="AT39" s="32">
        <v>185.4</v>
      </c>
      <c r="AU39" s="32">
        <v>49.38</v>
      </c>
      <c r="AV39" s="32">
        <v>928.65</v>
      </c>
      <c r="AW39" s="32">
        <v>1859.82</v>
      </c>
      <c r="AX39" s="32">
        <v>478.02359999999999</v>
      </c>
      <c r="AY39" s="32">
        <v>283.59140000000002</v>
      </c>
      <c r="AZ39" s="32">
        <v>24.34</v>
      </c>
      <c r="BA39" s="32">
        <v>14.1</v>
      </c>
      <c r="BB39" s="22">
        <v>15934</v>
      </c>
      <c r="BC39" s="32">
        <v>27029.8</v>
      </c>
      <c r="BD39" s="32">
        <v>65.150000000000006</v>
      </c>
      <c r="BE39" s="32">
        <v>174.25</v>
      </c>
      <c r="BF39" s="32">
        <v>833.48</v>
      </c>
      <c r="BG39" s="32">
        <v>353.81</v>
      </c>
      <c r="BH39" s="32">
        <v>280.36</v>
      </c>
      <c r="BI39" s="32">
        <v>31.69</v>
      </c>
      <c r="BJ39" s="32">
        <v>15.65</v>
      </c>
      <c r="BK39" s="32">
        <v>14.36</v>
      </c>
      <c r="BL39" s="32">
        <v>33.6</v>
      </c>
      <c r="BM39" s="32">
        <v>25.53</v>
      </c>
      <c r="BN39" s="22">
        <v>278</v>
      </c>
      <c r="BO39" s="22">
        <v>17845</v>
      </c>
      <c r="BP39" s="22">
        <v>41379</v>
      </c>
      <c r="BQ39" s="23">
        <v>25677</v>
      </c>
    </row>
    <row r="40" spans="1:69" ht="10.5" customHeight="1">
      <c r="A40" s="16">
        <v>2013</v>
      </c>
      <c r="B40" s="32">
        <v>236.27</v>
      </c>
      <c r="C40" s="36">
        <v>651.16999999999996</v>
      </c>
      <c r="D40" s="36">
        <v>325.48200000000003</v>
      </c>
      <c r="E40" s="36">
        <v>325.68310000000002</v>
      </c>
      <c r="F40" s="36">
        <v>5.21</v>
      </c>
      <c r="G40" s="36">
        <v>8.009007732548902</v>
      </c>
      <c r="H40" s="36">
        <v>0.67754696342475729</v>
      </c>
      <c r="I40" s="36">
        <v>5613.8672999999981</v>
      </c>
      <c r="J40" s="39">
        <v>10.199999999999999</v>
      </c>
      <c r="K40" s="43">
        <v>80358</v>
      </c>
      <c r="L40" s="29">
        <v>10.1</v>
      </c>
      <c r="M40" s="32">
        <v>104.95</v>
      </c>
      <c r="N40" s="32">
        <v>514.12</v>
      </c>
      <c r="O40" s="43">
        <v>48088</v>
      </c>
      <c r="P40" s="32">
        <v>3538.19</v>
      </c>
      <c r="Q40" s="22">
        <v>2767</v>
      </c>
      <c r="R40" s="32">
        <v>13847.96</v>
      </c>
      <c r="S40" s="32">
        <v>1387.86</v>
      </c>
      <c r="T40" s="32">
        <v>1045.54</v>
      </c>
      <c r="U40" s="32">
        <v>25.66</v>
      </c>
      <c r="V40" s="32">
        <v>13891.44</v>
      </c>
      <c r="W40" s="32">
        <v>747.45</v>
      </c>
      <c r="X40" s="32">
        <v>800.9</v>
      </c>
      <c r="Y40" s="32">
        <v>437.23</v>
      </c>
      <c r="Z40" s="32">
        <v>541.74</v>
      </c>
      <c r="AA40" s="32">
        <v>5750.54</v>
      </c>
      <c r="AB40" s="32">
        <v>3078.69</v>
      </c>
      <c r="AC40" s="32">
        <v>3760.7</v>
      </c>
      <c r="AD40" s="22">
        <v>32956</v>
      </c>
      <c r="AE40" s="130">
        <f t="shared" si="0"/>
        <v>9.6888001331336397</v>
      </c>
      <c r="AF40" s="22">
        <v>22006</v>
      </c>
      <c r="AG40" s="22">
        <v>14952</v>
      </c>
      <c r="AH40" s="130">
        <f t="shared" si="1"/>
        <v>12.437960595578289</v>
      </c>
      <c r="AI40" s="130">
        <f t="shared" si="2"/>
        <v>-2.7491604624446495</v>
      </c>
      <c r="AJ40" s="22">
        <v>7343</v>
      </c>
      <c r="AK40" s="32">
        <v>30.2</v>
      </c>
      <c r="AL40" s="32">
        <v>35.840000000000003</v>
      </c>
      <c r="AM40" s="46">
        <v>34</v>
      </c>
      <c r="AN40" s="29">
        <v>37.93</v>
      </c>
      <c r="AO40" s="29">
        <v>101.8</v>
      </c>
      <c r="AP40" s="29">
        <v>101.1</v>
      </c>
      <c r="AQ40" s="32">
        <v>261.52999999999997</v>
      </c>
      <c r="AR40" s="32">
        <v>45.39</v>
      </c>
      <c r="AS40" s="32">
        <v>508.83</v>
      </c>
      <c r="AT40" s="32">
        <v>188.83</v>
      </c>
      <c r="AU40" s="32">
        <v>49.24</v>
      </c>
      <c r="AV40" s="32">
        <v>943.19</v>
      </c>
      <c r="AW40" s="32">
        <v>2110.6531</v>
      </c>
      <c r="AX40" s="32">
        <v>493.12759999999997</v>
      </c>
      <c r="AY40" s="32">
        <v>294.74680000000001</v>
      </c>
      <c r="AZ40" s="32">
        <v>26.01</v>
      </c>
      <c r="BA40" s="32">
        <v>16.059999999999999</v>
      </c>
      <c r="BB40" s="22">
        <v>17024.3</v>
      </c>
      <c r="BC40" s="32">
        <v>28680</v>
      </c>
      <c r="BD40" s="32">
        <v>65.95</v>
      </c>
      <c r="BE40" s="32">
        <v>167.18</v>
      </c>
      <c r="BF40" s="32">
        <v>829.52</v>
      </c>
      <c r="BG40" s="32">
        <v>386.27</v>
      </c>
      <c r="BH40" s="32">
        <v>306.27999999999997</v>
      </c>
      <c r="BI40" s="32">
        <v>34.74</v>
      </c>
      <c r="BJ40" s="32">
        <v>16.66</v>
      </c>
      <c r="BK40" s="32">
        <v>12.55</v>
      </c>
      <c r="BL40" s="32">
        <v>32.159999999999997</v>
      </c>
      <c r="BM40" s="32">
        <v>25.63</v>
      </c>
      <c r="BN40" s="22">
        <v>287</v>
      </c>
      <c r="BO40" s="22">
        <v>20001</v>
      </c>
      <c r="BP40" s="22">
        <v>41766</v>
      </c>
      <c r="BQ40" s="23">
        <v>27236</v>
      </c>
    </row>
    <row r="41" spans="1:69" ht="10.5" customHeight="1">
      <c r="A41" s="17">
        <v>2014</v>
      </c>
      <c r="B41" s="33">
        <v>235.48</v>
      </c>
      <c r="C41" s="37">
        <v>653.41</v>
      </c>
      <c r="D41" s="37">
        <v>326.38</v>
      </c>
      <c r="E41" s="37">
        <v>327.02</v>
      </c>
      <c r="F41" s="37">
        <v>7.54</v>
      </c>
      <c r="G41" s="37">
        <v>11.56</v>
      </c>
      <c r="H41" s="37">
        <v>3.33</v>
      </c>
      <c r="I41" s="37">
        <v>6002.08</v>
      </c>
      <c r="J41" s="40">
        <v>9.1</v>
      </c>
      <c r="K41" s="44">
        <v>85795</v>
      </c>
      <c r="L41" s="30">
        <v>8.9</v>
      </c>
      <c r="M41" s="33">
        <v>106.8912</v>
      </c>
      <c r="N41" s="33">
        <v>573.24940000000004</v>
      </c>
      <c r="O41" s="44">
        <v>52809.221471934849</v>
      </c>
      <c r="P41" s="33">
        <v>4101.0600000000004</v>
      </c>
      <c r="Q41" s="24">
        <v>2722</v>
      </c>
      <c r="R41" s="33">
        <v>14553.1</v>
      </c>
      <c r="S41" s="33">
        <v>1430.35</v>
      </c>
      <c r="T41" s="33">
        <v>1063.06</v>
      </c>
      <c r="U41" s="33">
        <v>28.21</v>
      </c>
      <c r="V41" s="33">
        <v>14617.92</v>
      </c>
      <c r="W41" s="33">
        <v>781.63139999999999</v>
      </c>
      <c r="X41" s="33">
        <v>848.86</v>
      </c>
      <c r="Y41" s="33">
        <v>490.16</v>
      </c>
      <c r="Z41" s="33">
        <v>574.86</v>
      </c>
      <c r="AA41" s="33">
        <v>6135.82</v>
      </c>
      <c r="AB41" s="33">
        <v>3401.9</v>
      </c>
      <c r="AC41" s="33">
        <v>4026.46</v>
      </c>
      <c r="AD41" s="24">
        <v>35791</v>
      </c>
      <c r="AE41" s="130">
        <f t="shared" si="0"/>
        <v>8.6023789294817306</v>
      </c>
      <c r="AF41" s="24">
        <v>23529</v>
      </c>
      <c r="AG41" s="24">
        <v>16656</v>
      </c>
      <c r="AH41" s="130">
        <f t="shared" si="1"/>
        <v>11.396468699839488</v>
      </c>
      <c r="AI41" s="130">
        <f t="shared" si="2"/>
        <v>-2.7940897703577576</v>
      </c>
      <c r="AJ41" s="24">
        <v>8588</v>
      </c>
      <c r="AK41" s="33">
        <v>33.700000000000003</v>
      </c>
      <c r="AL41" s="33">
        <v>37.74</v>
      </c>
      <c r="AM41" s="30">
        <v>33.840000000000003</v>
      </c>
      <c r="AN41" s="30">
        <v>37.46</v>
      </c>
      <c r="AO41" s="30">
        <v>101.9</v>
      </c>
      <c r="AP41" s="30">
        <v>100.9</v>
      </c>
      <c r="AQ41" s="33">
        <v>262.98</v>
      </c>
      <c r="AR41" s="33">
        <v>45.966900000000003</v>
      </c>
      <c r="AS41" s="33">
        <v>515.84</v>
      </c>
      <c r="AT41" s="33">
        <v>191.11</v>
      </c>
      <c r="AU41" s="33">
        <v>50</v>
      </c>
      <c r="AV41" s="33">
        <v>964.48</v>
      </c>
      <c r="AW41" s="33">
        <v>2416.75</v>
      </c>
      <c r="AX41" s="33">
        <v>527.51800000000003</v>
      </c>
      <c r="AY41" s="33">
        <v>294.03570000000002</v>
      </c>
      <c r="AZ41" s="33">
        <v>26.45</v>
      </c>
      <c r="BA41" s="33">
        <v>17.690000000000001</v>
      </c>
      <c r="BB41" s="24">
        <v>18188.599999999999</v>
      </c>
      <c r="BC41" s="33">
        <v>31970.73</v>
      </c>
      <c r="BD41" s="33">
        <v>68.89</v>
      </c>
      <c r="BE41" s="33">
        <v>129.09</v>
      </c>
      <c r="BF41" s="33">
        <v>820.29</v>
      </c>
      <c r="BG41" s="33">
        <v>407.61</v>
      </c>
      <c r="BH41" s="33">
        <v>323.67</v>
      </c>
      <c r="BI41" s="33">
        <v>36.29</v>
      </c>
      <c r="BJ41" s="33">
        <v>17.32</v>
      </c>
      <c r="BK41" s="33">
        <v>11.06</v>
      </c>
      <c r="BL41" s="33">
        <v>30.85</v>
      </c>
      <c r="BM41" s="33">
        <v>26.25</v>
      </c>
      <c r="BN41" s="24">
        <v>284</v>
      </c>
      <c r="BO41" s="24">
        <v>17570</v>
      </c>
      <c r="BP41" s="24">
        <v>40866</v>
      </c>
      <c r="BQ41" s="25">
        <v>27640</v>
      </c>
    </row>
    <row r="42" spans="1:69" ht="60" customHeight="1">
      <c r="A42" s="18"/>
      <c r="B42" s="120" t="s">
        <v>94</v>
      </c>
      <c r="C42" s="120"/>
      <c r="D42" s="120"/>
      <c r="E42" s="120"/>
      <c r="F42" s="120"/>
      <c r="G42" s="120"/>
      <c r="H42" s="120"/>
      <c r="I42" s="120"/>
      <c r="J42" s="120"/>
      <c r="K42" s="120" t="s">
        <v>14</v>
      </c>
      <c r="L42" s="120"/>
      <c r="M42" s="120"/>
      <c r="N42" s="120"/>
      <c r="O42" s="120"/>
      <c r="P42" s="120"/>
      <c r="Q42" s="120" t="s">
        <v>15</v>
      </c>
      <c r="R42" s="120"/>
      <c r="S42" s="120"/>
      <c r="T42" s="120"/>
      <c r="U42" s="120"/>
      <c r="V42" s="120"/>
      <c r="W42" s="3"/>
      <c r="X42" s="120" t="s">
        <v>16</v>
      </c>
      <c r="Y42" s="120"/>
      <c r="Z42" s="120"/>
      <c r="AA42" s="120"/>
      <c r="AB42" s="120"/>
      <c r="AC42" s="120"/>
      <c r="AD42" s="120"/>
      <c r="AE42" s="120"/>
      <c r="AF42" s="120"/>
      <c r="AG42" s="120" t="s">
        <v>17</v>
      </c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 t="s">
        <v>265</v>
      </c>
      <c r="AS42" s="120"/>
      <c r="AT42" s="120"/>
      <c r="AU42" s="120"/>
      <c r="AV42" s="120"/>
      <c r="AW42" s="120"/>
      <c r="AX42" s="120"/>
      <c r="AY42" s="120"/>
      <c r="AZ42" s="120"/>
      <c r="BA42" s="119" t="s">
        <v>473</v>
      </c>
      <c r="BB42" s="120"/>
      <c r="BC42" s="120"/>
      <c r="BD42" s="120"/>
      <c r="BE42" s="120"/>
      <c r="BF42" s="120"/>
      <c r="BG42" s="120"/>
      <c r="BH42" s="120"/>
      <c r="BI42" s="3"/>
      <c r="BJ42" s="120"/>
      <c r="BK42" s="120"/>
      <c r="BL42" s="120"/>
      <c r="BM42" s="120"/>
      <c r="BN42" s="120"/>
      <c r="BO42" s="120"/>
      <c r="BP42" s="120"/>
      <c r="BQ42" s="120"/>
    </row>
    <row r="43" spans="1:69">
      <c r="O43" s="51"/>
    </row>
  </sheetData>
  <mergeCells count="77">
    <mergeCell ref="BA42:BH42"/>
    <mergeCell ref="BJ42:BQ42"/>
    <mergeCell ref="B42:J42"/>
    <mergeCell ref="K42:P42"/>
    <mergeCell ref="Q42:V42"/>
    <mergeCell ref="X42:AF42"/>
    <mergeCell ref="AG42:AQ42"/>
    <mergeCell ref="AR42:AZ42"/>
    <mergeCell ref="BL2:BL4"/>
    <mergeCell ref="BF2:BF4"/>
    <mergeCell ref="BG2:BG4"/>
    <mergeCell ref="BH2:BI2"/>
    <mergeCell ref="BJ2:BJ4"/>
    <mergeCell ref="BK2:BK4"/>
    <mergeCell ref="BI3:BI4"/>
    <mergeCell ref="BH3:BH4"/>
    <mergeCell ref="BQ3:BQ4"/>
    <mergeCell ref="BM2:BM4"/>
    <mergeCell ref="BN2:BN4"/>
    <mergeCell ref="BO2:BO4"/>
    <mergeCell ref="BP2:BP4"/>
    <mergeCell ref="BE2:BE4"/>
    <mergeCell ref="AR2:AR4"/>
    <mergeCell ref="AS2:AS4"/>
    <mergeCell ref="AT2:AT4"/>
    <mergeCell ref="AU2:AU4"/>
    <mergeCell ref="AX2:AX4"/>
    <mergeCell ref="AZ2:AZ4"/>
    <mergeCell ref="BA2:BA4"/>
    <mergeCell ref="BB2:BB4"/>
    <mergeCell ref="BC2:BC4"/>
    <mergeCell ref="BD2:BD4"/>
    <mergeCell ref="AY3:AY4"/>
    <mergeCell ref="AV2:AV4"/>
    <mergeCell ref="AW2:AW4"/>
    <mergeCell ref="AQ2:AQ4"/>
    <mergeCell ref="AM3:AM4"/>
    <mergeCell ref="AN3:AN4"/>
    <mergeCell ref="AA2:AA4"/>
    <mergeCell ref="AC2:AC4"/>
    <mergeCell ref="AD2:AD4"/>
    <mergeCell ref="AF2:AF4"/>
    <mergeCell ref="AG2:AG4"/>
    <mergeCell ref="AJ2:AJ4"/>
    <mergeCell ref="AB3:AB4"/>
    <mergeCell ref="AK2:AK4"/>
    <mergeCell ref="AL2:AL4"/>
    <mergeCell ref="AM2:AN2"/>
    <mergeCell ref="AO2:AO4"/>
    <mergeCell ref="AP2:AP4"/>
    <mergeCell ref="X2:X4"/>
    <mergeCell ref="Y2:Y4"/>
    <mergeCell ref="Z2:Z4"/>
    <mergeCell ref="T3:T4"/>
    <mergeCell ref="U3:U4"/>
    <mergeCell ref="V3:V4"/>
    <mergeCell ref="Q2:V2"/>
    <mergeCell ref="W2:W4"/>
    <mergeCell ref="Q3:Q4"/>
    <mergeCell ref="R3:R4"/>
    <mergeCell ref="S3:S4"/>
    <mergeCell ref="A1:P1"/>
    <mergeCell ref="A2:A4"/>
    <mergeCell ref="B2:B4"/>
    <mergeCell ref="C2:C4"/>
    <mergeCell ref="D2:E2"/>
    <mergeCell ref="F2:F4"/>
    <mergeCell ref="G2:G4"/>
    <mergeCell ref="H2:H4"/>
    <mergeCell ref="I2:J3"/>
    <mergeCell ref="K2:L3"/>
    <mergeCell ref="D3:D4"/>
    <mergeCell ref="E3:E4"/>
    <mergeCell ref="M2:M4"/>
    <mergeCell ref="N2:N4"/>
    <mergeCell ref="O2:O4"/>
    <mergeCell ref="P2:P4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topLeftCell="B1" workbookViewId="0">
      <selection activeCell="N27" sqref="N27"/>
    </sheetView>
  </sheetViews>
  <sheetFormatPr defaultRowHeight="12.75"/>
  <cols>
    <col min="1" max="1" width="25.28515625" customWidth="1"/>
    <col min="2" max="2" width="9.85546875" customWidth="1"/>
    <col min="3" max="4" width="9.7109375" customWidth="1"/>
    <col min="5" max="13" width="9.85546875" customWidth="1"/>
    <col min="14" max="16" width="10.140625" customWidth="1"/>
    <col min="17" max="17" width="9.28515625" customWidth="1"/>
  </cols>
  <sheetData>
    <row r="1" spans="1:17" ht="18.75">
      <c r="A1" s="106" t="s">
        <v>104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 t="s">
        <v>350</v>
      </c>
    </row>
    <row r="3" spans="1:17" ht="51.75" customHeight="1">
      <c r="A3" s="49" t="s">
        <v>269</v>
      </c>
      <c r="B3" s="41" t="s">
        <v>351</v>
      </c>
      <c r="C3" s="41" t="s">
        <v>369</v>
      </c>
      <c r="D3" s="41" t="s">
        <v>370</v>
      </c>
      <c r="E3" s="41" t="s">
        <v>3</v>
      </c>
      <c r="F3" s="41" t="s">
        <v>371</v>
      </c>
      <c r="G3" s="41" t="s">
        <v>372</v>
      </c>
      <c r="H3" s="41" t="s">
        <v>373</v>
      </c>
      <c r="I3" s="41" t="s">
        <v>374</v>
      </c>
      <c r="J3" s="41" t="s">
        <v>375</v>
      </c>
      <c r="K3" s="41" t="s">
        <v>376</v>
      </c>
      <c r="L3" s="41" t="s">
        <v>377</v>
      </c>
      <c r="M3" s="41" t="s">
        <v>4</v>
      </c>
      <c r="N3" s="41" t="s">
        <v>352</v>
      </c>
      <c r="O3" s="41" t="s">
        <v>353</v>
      </c>
      <c r="P3" s="41" t="s">
        <v>378</v>
      </c>
      <c r="Q3" s="13" t="s">
        <v>354</v>
      </c>
    </row>
    <row r="4" spans="1:17" ht="12.6" customHeight="1">
      <c r="A4" s="4" t="s">
        <v>18</v>
      </c>
      <c r="B4" s="38">
        <v>103.3</v>
      </c>
      <c r="C4" s="38">
        <v>109.9</v>
      </c>
      <c r="D4" s="38">
        <v>102.5</v>
      </c>
      <c r="E4" s="38">
        <v>107.7</v>
      </c>
      <c r="F4" s="38">
        <v>109.3</v>
      </c>
      <c r="G4" s="38">
        <v>105.1</v>
      </c>
      <c r="H4" s="38">
        <v>103</v>
      </c>
      <c r="I4" s="38">
        <v>104.6</v>
      </c>
      <c r="J4" s="38">
        <v>105.6</v>
      </c>
      <c r="K4" s="38">
        <v>101.5</v>
      </c>
      <c r="L4" s="38">
        <v>101.7</v>
      </c>
      <c r="M4" s="38">
        <v>100.3</v>
      </c>
      <c r="N4" s="38">
        <v>100.5187</v>
      </c>
      <c r="O4" s="38">
        <v>116.73223422518757</v>
      </c>
      <c r="P4" s="38">
        <v>110.91567959884659</v>
      </c>
      <c r="Q4" s="89">
        <v>100.34</v>
      </c>
    </row>
    <row r="5" spans="1:17" ht="12.6" customHeight="1">
      <c r="A5" s="7" t="s">
        <v>19</v>
      </c>
      <c r="B5" s="39">
        <v>186.1</v>
      </c>
      <c r="C5" s="39">
        <v>120</v>
      </c>
      <c r="D5" s="39">
        <v>85.9</v>
      </c>
      <c r="E5" s="39">
        <v>142.9</v>
      </c>
      <c r="F5" s="39">
        <v>132.80000000000001</v>
      </c>
      <c r="G5" s="39">
        <v>158.69999999999999</v>
      </c>
      <c r="H5" s="39">
        <v>147.6</v>
      </c>
      <c r="I5" s="39">
        <v>154.19999999999999</v>
      </c>
      <c r="J5" s="39">
        <v>185.6</v>
      </c>
      <c r="K5" s="39">
        <v>238.1</v>
      </c>
      <c r="L5" s="39">
        <v>166.1</v>
      </c>
      <c r="M5" s="39">
        <v>205.26029975484317</v>
      </c>
      <c r="N5" s="39">
        <v>200.70770226546495</v>
      </c>
      <c r="O5" s="39">
        <v>7924.7901066201648</v>
      </c>
      <c r="P5" s="39">
        <v>4993.8184912808465</v>
      </c>
      <c r="Q5" s="88">
        <v>109.05186507153513</v>
      </c>
    </row>
    <row r="6" spans="1:17" ht="12.6" customHeight="1">
      <c r="A6" s="7" t="s">
        <v>0</v>
      </c>
      <c r="B6" s="39">
        <v>182.1</v>
      </c>
      <c r="C6" s="39">
        <v>108.3</v>
      </c>
      <c r="D6" s="39">
        <v>80.599999999999994</v>
      </c>
      <c r="E6" s="39">
        <v>137.80000000000001</v>
      </c>
      <c r="F6" s="39">
        <v>118.7</v>
      </c>
      <c r="G6" s="39">
        <v>140</v>
      </c>
      <c r="H6" s="39">
        <v>120</v>
      </c>
      <c r="I6" s="39">
        <v>116.2</v>
      </c>
      <c r="J6" s="39">
        <v>115.9</v>
      </c>
      <c r="K6" s="39">
        <v>204.5</v>
      </c>
      <c r="L6" s="39">
        <v>109.7</v>
      </c>
      <c r="M6" s="39">
        <v>125.83427937212616</v>
      </c>
      <c r="N6" s="39">
        <v>120.2790882631902</v>
      </c>
      <c r="O6" s="39">
        <v>612.27107525652991</v>
      </c>
      <c r="P6" s="39">
        <v>431.94815765914029</v>
      </c>
      <c r="Q6" s="88">
        <v>103.95998178106491</v>
      </c>
    </row>
    <row r="7" spans="1:17" ht="12.6" customHeight="1">
      <c r="A7" s="7" t="s">
        <v>1</v>
      </c>
      <c r="B7" s="39">
        <v>170.6</v>
      </c>
      <c r="C7" s="39">
        <v>330.8</v>
      </c>
      <c r="D7" s="39">
        <v>119.1</v>
      </c>
      <c r="E7" s="39">
        <v>166.7</v>
      </c>
      <c r="F7" s="39">
        <v>187.5</v>
      </c>
      <c r="G7" s="39">
        <v>209.7</v>
      </c>
      <c r="H7" s="39">
        <v>207.7</v>
      </c>
      <c r="I7" s="39">
        <v>195.5</v>
      </c>
      <c r="J7" s="39">
        <v>226.7</v>
      </c>
      <c r="K7" s="39">
        <v>265.10000000000002</v>
      </c>
      <c r="L7" s="39">
        <v>188</v>
      </c>
      <c r="M7" s="39">
        <v>230.89201521785495</v>
      </c>
      <c r="N7" s="39">
        <v>205.24386172676006</v>
      </c>
      <c r="O7" s="39">
        <v>18369.706453954255</v>
      </c>
      <c r="P7" s="39">
        <v>10165.565972450762</v>
      </c>
      <c r="Q7" s="88">
        <v>108.78119595774463</v>
      </c>
    </row>
    <row r="8" spans="1:17" ht="12.6" customHeight="1">
      <c r="A8" s="7" t="s">
        <v>2</v>
      </c>
      <c r="B8" s="39">
        <v>234.2</v>
      </c>
      <c r="C8" s="39">
        <v>157.80000000000001</v>
      </c>
      <c r="D8" s="39">
        <v>96.5</v>
      </c>
      <c r="E8" s="39">
        <v>149.6</v>
      </c>
      <c r="F8" s="39">
        <v>150.69999999999999</v>
      </c>
      <c r="G8" s="39">
        <v>172.4</v>
      </c>
      <c r="H8" s="39">
        <v>151</v>
      </c>
      <c r="I8" s="39">
        <v>173.6</v>
      </c>
      <c r="J8" s="39">
        <v>221.1</v>
      </c>
      <c r="K8" s="39">
        <v>226.8</v>
      </c>
      <c r="L8" s="39">
        <v>176.5</v>
      </c>
      <c r="M8" s="39">
        <v>199.30352166674763</v>
      </c>
      <c r="N8" s="39">
        <v>217.77949109066162</v>
      </c>
      <c r="O8" s="39">
        <v>11089.689446316979</v>
      </c>
      <c r="P8" s="39">
        <v>6805.4616777008578</v>
      </c>
      <c r="Q8" s="88">
        <v>110.38193492949443</v>
      </c>
    </row>
    <row r="9" spans="1:17" ht="12.6" customHeight="1">
      <c r="A9" s="7" t="s">
        <v>184</v>
      </c>
      <c r="B9" s="39"/>
      <c r="C9" s="39">
        <v>182</v>
      </c>
      <c r="D9" s="39">
        <v>187.9</v>
      </c>
      <c r="E9" s="39">
        <v>106.7</v>
      </c>
      <c r="F9" s="39">
        <v>131</v>
      </c>
      <c r="G9" s="39">
        <v>162.19999999999999</v>
      </c>
      <c r="H9" s="39">
        <v>129.30000000000001</v>
      </c>
      <c r="I9" s="39">
        <v>165</v>
      </c>
      <c r="J9" s="39">
        <v>175.1</v>
      </c>
      <c r="K9" s="39">
        <v>264.10000000000002</v>
      </c>
      <c r="L9" s="39">
        <v>264.10000000000002</v>
      </c>
      <c r="M9" s="39">
        <v>367.7</v>
      </c>
      <c r="N9" s="39">
        <v>273.20769999999999</v>
      </c>
      <c r="O9" s="39">
        <v>33998.29988045615</v>
      </c>
      <c r="P9" s="39">
        <v>30133.824069327398</v>
      </c>
      <c r="Q9" s="88">
        <v>112.1</v>
      </c>
    </row>
    <row r="10" spans="1:17" ht="12.6" customHeight="1">
      <c r="A10" s="7" t="s">
        <v>152</v>
      </c>
      <c r="B10" s="39"/>
      <c r="C10" s="39">
        <v>102.6</v>
      </c>
      <c r="D10" s="39">
        <v>112.6</v>
      </c>
      <c r="E10" s="39">
        <v>136.19999999999999</v>
      </c>
      <c r="F10" s="39">
        <v>177.4</v>
      </c>
      <c r="G10" s="39">
        <v>125</v>
      </c>
      <c r="H10" s="39">
        <v>172.8</v>
      </c>
      <c r="I10" s="39">
        <v>223.5</v>
      </c>
      <c r="J10" s="39">
        <v>223.9</v>
      </c>
      <c r="K10" s="39">
        <v>215.6</v>
      </c>
      <c r="L10" s="39">
        <v>228.9</v>
      </c>
      <c r="M10" s="39">
        <v>257.10000000000002</v>
      </c>
      <c r="N10" s="39">
        <v>283.81385999999998</v>
      </c>
      <c r="O10" s="39">
        <v>33369.020561844736</v>
      </c>
      <c r="P10" s="39">
        <v>20251.757361561366</v>
      </c>
      <c r="Q10" s="88">
        <v>106.1</v>
      </c>
    </row>
    <row r="11" spans="1:17" ht="12.6" customHeight="1">
      <c r="A11" s="7" t="s">
        <v>355</v>
      </c>
      <c r="B11" s="39">
        <v>36200</v>
      </c>
      <c r="C11" s="39">
        <v>674.6</v>
      </c>
      <c r="D11" s="39">
        <v>175.3</v>
      </c>
      <c r="E11" s="39">
        <v>161.30000000000001</v>
      </c>
      <c r="F11" s="39">
        <v>122.3</v>
      </c>
      <c r="G11" s="39">
        <v>211.5</v>
      </c>
      <c r="H11" s="39">
        <v>288.7</v>
      </c>
      <c r="I11" s="39">
        <v>381.8</v>
      </c>
      <c r="J11" s="39">
        <v>431.5</v>
      </c>
      <c r="K11" s="39">
        <v>372.7</v>
      </c>
      <c r="L11" s="39">
        <v>186.7</v>
      </c>
      <c r="M11" s="39">
        <v>171.8</v>
      </c>
      <c r="N11" s="39">
        <v>203.86170000000001</v>
      </c>
      <c r="O11" s="39">
        <v>125198.0399719611</v>
      </c>
      <c r="P11" s="39">
        <v>22772.172837050002</v>
      </c>
      <c r="Q11" s="88">
        <v>110.5</v>
      </c>
    </row>
    <row r="12" spans="1:17" ht="12.6" customHeight="1">
      <c r="A12" s="7" t="s">
        <v>20</v>
      </c>
      <c r="B12" s="39"/>
      <c r="C12" s="39"/>
      <c r="D12" s="39"/>
      <c r="E12" s="39"/>
      <c r="F12" s="39"/>
      <c r="G12" s="39"/>
      <c r="H12" s="39">
        <v>135.80000000000001</v>
      </c>
      <c r="I12" s="39">
        <v>155.93922651933701</v>
      </c>
      <c r="J12" s="39">
        <v>189.28255093002656</v>
      </c>
      <c r="K12" s="39">
        <v>237.5</v>
      </c>
      <c r="L12" s="39">
        <v>175.2</v>
      </c>
      <c r="M12" s="39">
        <v>211</v>
      </c>
      <c r="N12" s="39">
        <v>182.2319</v>
      </c>
      <c r="O12" s="39">
        <v>9438.7348248057606</v>
      </c>
      <c r="P12" s="39">
        <v>5050.8397389096781</v>
      </c>
      <c r="Q12" s="88">
        <v>109.81754760330212</v>
      </c>
    </row>
    <row r="13" spans="1:17" ht="12.6" customHeight="1">
      <c r="A13" s="7" t="s">
        <v>21</v>
      </c>
      <c r="B13" s="39"/>
      <c r="C13" s="39">
        <v>139.30000000000001</v>
      </c>
      <c r="D13" s="39">
        <v>141.1</v>
      </c>
      <c r="E13" s="39"/>
      <c r="F13" s="39"/>
      <c r="G13" s="39"/>
      <c r="H13" s="39"/>
      <c r="I13" s="39">
        <v>181.8</v>
      </c>
      <c r="J13" s="39">
        <v>239</v>
      </c>
      <c r="K13" s="39">
        <v>257.39999999999998</v>
      </c>
      <c r="L13" s="39">
        <v>144.5</v>
      </c>
      <c r="M13" s="39">
        <v>186.3</v>
      </c>
      <c r="N13" s="39">
        <v>187.02199999999999</v>
      </c>
      <c r="O13" s="39">
        <v>10063.192181770728</v>
      </c>
      <c r="P13" s="39">
        <v>6261.2367915301702</v>
      </c>
      <c r="Q13" s="88">
        <v>108.6</v>
      </c>
    </row>
    <row r="14" spans="1:17" ht="12.6" customHeight="1">
      <c r="A14" s="7" t="s">
        <v>22</v>
      </c>
      <c r="B14" s="39"/>
      <c r="C14" s="39">
        <v>135.5</v>
      </c>
      <c r="D14" s="39">
        <v>125.5</v>
      </c>
      <c r="E14" s="39"/>
      <c r="F14" s="39"/>
      <c r="G14" s="39"/>
      <c r="H14" s="39"/>
      <c r="I14" s="39">
        <v>173</v>
      </c>
      <c r="J14" s="39">
        <v>226.1</v>
      </c>
      <c r="K14" s="39">
        <v>243.7</v>
      </c>
      <c r="L14" s="39">
        <v>141.5</v>
      </c>
      <c r="M14" s="39">
        <v>146.80000000000001</v>
      </c>
      <c r="N14" s="39">
        <v>174.7869</v>
      </c>
      <c r="O14" s="39">
        <v>6487.8800831399276</v>
      </c>
      <c r="P14" s="39">
        <v>4458.3263327917257</v>
      </c>
      <c r="Q14" s="88">
        <v>106.9</v>
      </c>
    </row>
    <row r="15" spans="1:17" ht="12.6" customHeight="1">
      <c r="A15" s="7" t="s">
        <v>23</v>
      </c>
      <c r="B15" s="39">
        <v>188.2</v>
      </c>
      <c r="C15" s="39">
        <v>100</v>
      </c>
      <c r="D15" s="39">
        <v>139.1</v>
      </c>
      <c r="E15" s="39">
        <v>105.6</v>
      </c>
      <c r="F15" s="39">
        <v>113.8</v>
      </c>
      <c r="G15" s="39">
        <v>137.4</v>
      </c>
      <c r="H15" s="39">
        <v>170.7</v>
      </c>
      <c r="I15" s="39">
        <v>221.5</v>
      </c>
      <c r="J15" s="39">
        <v>151.1</v>
      </c>
      <c r="K15" s="39">
        <v>269.2</v>
      </c>
      <c r="L15" s="39">
        <v>152.80000000000001</v>
      </c>
      <c r="M15" s="39">
        <v>154.80000000000001</v>
      </c>
      <c r="N15" s="39">
        <v>185.44978</v>
      </c>
      <c r="O15" s="39">
        <v>10351.889463449575</v>
      </c>
      <c r="P15" s="39">
        <v>3300.4951173809141</v>
      </c>
      <c r="Q15" s="88">
        <v>111.4</v>
      </c>
    </row>
    <row r="16" spans="1:17" ht="12.6" customHeight="1">
      <c r="A16" s="7" t="s">
        <v>24</v>
      </c>
      <c r="B16" s="39"/>
      <c r="C16" s="39"/>
      <c r="D16" s="39">
        <v>140.30000000000001</v>
      </c>
      <c r="E16" s="39">
        <v>105.8</v>
      </c>
      <c r="F16" s="39">
        <v>112</v>
      </c>
      <c r="G16" s="39">
        <v>136.4</v>
      </c>
      <c r="H16" s="39">
        <v>167</v>
      </c>
      <c r="I16" s="39">
        <v>231.7</v>
      </c>
      <c r="J16" s="39">
        <v>139.6</v>
      </c>
      <c r="K16" s="39">
        <v>252</v>
      </c>
      <c r="L16" s="39">
        <v>128</v>
      </c>
      <c r="M16" s="39">
        <v>158.6</v>
      </c>
      <c r="N16" s="39">
        <v>164.91396</v>
      </c>
      <c r="O16" s="39">
        <v>6899.4236948236676</v>
      </c>
      <c r="P16" s="39">
        <v>2566.9560729076534</v>
      </c>
      <c r="Q16" s="88">
        <v>116.95</v>
      </c>
    </row>
    <row r="17" spans="1:17" ht="12.6" customHeight="1">
      <c r="A17" s="7" t="s">
        <v>25</v>
      </c>
      <c r="B17" s="39">
        <v>186.5</v>
      </c>
      <c r="C17" s="39">
        <v>98.5</v>
      </c>
      <c r="D17" s="39">
        <v>96.5</v>
      </c>
      <c r="E17" s="39">
        <v>130.9</v>
      </c>
      <c r="F17" s="39">
        <v>109.9</v>
      </c>
      <c r="G17" s="39">
        <v>165.5</v>
      </c>
      <c r="H17" s="39">
        <v>101</v>
      </c>
      <c r="I17" s="39">
        <v>75.8</v>
      </c>
      <c r="J17" s="39">
        <v>138.9</v>
      </c>
      <c r="K17" s="39">
        <v>109.9</v>
      </c>
      <c r="L17" s="39">
        <v>65.2</v>
      </c>
      <c r="M17" s="39">
        <v>108.9</v>
      </c>
      <c r="N17" s="39">
        <v>119.1728</v>
      </c>
      <c r="O17" s="39">
        <v>106.0376615356539</v>
      </c>
      <c r="P17" s="39">
        <v>102.2793646710991</v>
      </c>
      <c r="Q17" s="88">
        <v>100.6</v>
      </c>
    </row>
    <row r="18" spans="1:17" ht="12.6" customHeight="1">
      <c r="A18" s="7" t="s">
        <v>26</v>
      </c>
      <c r="B18" s="39">
        <v>227.9</v>
      </c>
      <c r="C18" s="39">
        <v>94.6</v>
      </c>
      <c r="D18" s="39">
        <v>88.6</v>
      </c>
      <c r="E18" s="39">
        <v>155.30000000000001</v>
      </c>
      <c r="F18" s="39">
        <v>109.9</v>
      </c>
      <c r="G18" s="39">
        <v>105.1</v>
      </c>
      <c r="H18" s="39">
        <v>167</v>
      </c>
      <c r="I18" s="39">
        <v>104.1</v>
      </c>
      <c r="J18" s="39">
        <v>78.8</v>
      </c>
      <c r="K18" s="39">
        <v>118.8</v>
      </c>
      <c r="L18" s="39">
        <v>66.8</v>
      </c>
      <c r="M18" s="39">
        <v>158.4</v>
      </c>
      <c r="N18" s="39">
        <v>99.847361535106842</v>
      </c>
      <c r="O18" s="39">
        <v>149.20617608372982</v>
      </c>
      <c r="P18" s="39">
        <v>84.921136338645354</v>
      </c>
      <c r="Q18" s="88">
        <v>101.3</v>
      </c>
    </row>
    <row r="19" spans="1:17" ht="12.6" customHeight="1">
      <c r="A19" s="7" t="s">
        <v>27</v>
      </c>
      <c r="B19" s="39">
        <v>157.69999999999999</v>
      </c>
      <c r="C19" s="39">
        <v>169.3</v>
      </c>
      <c r="D19" s="39">
        <v>97.5</v>
      </c>
      <c r="E19" s="39">
        <v>165.1</v>
      </c>
      <c r="F19" s="39">
        <v>258.3</v>
      </c>
      <c r="G19" s="39">
        <v>184.2</v>
      </c>
      <c r="H19" s="39">
        <v>124.6</v>
      </c>
      <c r="I19" s="39">
        <v>122.8</v>
      </c>
      <c r="J19" s="39">
        <v>82.8</v>
      </c>
      <c r="K19" s="39">
        <v>409.9</v>
      </c>
      <c r="L19" s="39">
        <v>122.7</v>
      </c>
      <c r="M19" s="39">
        <v>141</v>
      </c>
      <c r="N19" s="39">
        <v>138.46270000000001</v>
      </c>
      <c r="O19" s="39">
        <v>1130.8638015400068</v>
      </c>
      <c r="P19" s="39">
        <v>908.96151161066973</v>
      </c>
      <c r="Q19" s="88">
        <v>101.4</v>
      </c>
    </row>
    <row r="20" spans="1:17" ht="12.6" customHeight="1">
      <c r="A20" s="7" t="s">
        <v>28</v>
      </c>
      <c r="B20" s="39">
        <v>202.4</v>
      </c>
      <c r="C20" s="39">
        <v>132.1</v>
      </c>
      <c r="D20" s="39">
        <v>104.1</v>
      </c>
      <c r="E20" s="39">
        <v>127.4</v>
      </c>
      <c r="F20" s="39">
        <v>101</v>
      </c>
      <c r="G20" s="39">
        <v>171.6</v>
      </c>
      <c r="H20" s="39">
        <v>98.5</v>
      </c>
      <c r="I20" s="39">
        <v>108.3</v>
      </c>
      <c r="J20" s="39">
        <v>264.8</v>
      </c>
      <c r="K20" s="39">
        <v>288.5</v>
      </c>
      <c r="L20" s="39">
        <v>117.8</v>
      </c>
      <c r="M20" s="39">
        <v>122.6</v>
      </c>
      <c r="N20" s="39">
        <v>95.953270000000003</v>
      </c>
      <c r="O20" s="39">
        <v>951.08781588165448</v>
      </c>
      <c r="P20" s="39">
        <v>934.27512009856002</v>
      </c>
      <c r="Q20" s="88">
        <v>101.2</v>
      </c>
    </row>
    <row r="21" spans="1:17" ht="12.6" customHeight="1">
      <c r="A21" s="7" t="s">
        <v>379</v>
      </c>
      <c r="B21" s="39" t="s">
        <v>29</v>
      </c>
      <c r="C21" s="39" t="s">
        <v>29</v>
      </c>
      <c r="D21" s="39" t="s">
        <v>29</v>
      </c>
      <c r="E21" s="39" t="s">
        <v>29</v>
      </c>
      <c r="F21" s="39" t="s">
        <v>29</v>
      </c>
      <c r="G21" s="39" t="s">
        <v>29</v>
      </c>
      <c r="H21" s="39" t="s">
        <v>29</v>
      </c>
      <c r="I21" s="39" t="s">
        <v>29</v>
      </c>
      <c r="J21" s="39" t="s">
        <v>29</v>
      </c>
      <c r="K21" s="39" t="s">
        <v>29</v>
      </c>
      <c r="L21" s="39" t="s">
        <v>29</v>
      </c>
      <c r="M21" s="39"/>
      <c r="N21" s="39"/>
      <c r="O21" s="39"/>
      <c r="P21" s="39"/>
      <c r="Q21" s="88"/>
    </row>
    <row r="22" spans="1:17" ht="12.6" customHeight="1">
      <c r="A22" s="7" t="s">
        <v>30</v>
      </c>
      <c r="B22" s="39"/>
      <c r="C22" s="39"/>
      <c r="D22" s="39"/>
      <c r="E22" s="39"/>
      <c r="F22" s="39"/>
      <c r="G22" s="39"/>
      <c r="H22" s="39">
        <v>177</v>
      </c>
      <c r="I22" s="39">
        <v>193</v>
      </c>
      <c r="J22" s="39">
        <v>173.9</v>
      </c>
      <c r="K22" s="39">
        <v>278.10000000000002</v>
      </c>
      <c r="L22" s="39">
        <v>248.3</v>
      </c>
      <c r="M22" s="39">
        <v>499.7</v>
      </c>
      <c r="N22" s="39">
        <v>303.52589999999998</v>
      </c>
      <c r="O22" s="39">
        <v>57058.179472358112</v>
      </c>
      <c r="P22" s="39">
        <v>41829.914960410024</v>
      </c>
      <c r="Q22" s="88">
        <v>104.6</v>
      </c>
    </row>
    <row r="23" spans="1:17" ht="12.6" customHeight="1">
      <c r="A23" s="7" t="s">
        <v>31</v>
      </c>
      <c r="B23" s="39"/>
      <c r="C23" s="39"/>
      <c r="D23" s="39"/>
      <c r="E23" s="39"/>
      <c r="F23" s="39"/>
      <c r="G23" s="39"/>
      <c r="H23" s="39">
        <v>174.8</v>
      </c>
      <c r="I23" s="39">
        <v>172.8</v>
      </c>
      <c r="J23" s="39">
        <v>145.80000000000001</v>
      </c>
      <c r="K23" s="39">
        <v>283.3</v>
      </c>
      <c r="L23" s="39">
        <v>213.5</v>
      </c>
      <c r="M23" s="39">
        <v>614.9</v>
      </c>
      <c r="N23" s="39">
        <v>323.37900000000002</v>
      </c>
      <c r="O23" s="39">
        <v>63837.539789570059</v>
      </c>
      <c r="P23" s="39">
        <v>54135.925409609059</v>
      </c>
      <c r="Q23" s="88">
        <v>103.5</v>
      </c>
    </row>
    <row r="24" spans="1:17" ht="12.6" customHeight="1">
      <c r="A24" s="7" t="s">
        <v>356</v>
      </c>
      <c r="B24" s="39"/>
      <c r="C24" s="39"/>
      <c r="D24" s="39"/>
      <c r="E24" s="39"/>
      <c r="F24" s="39"/>
      <c r="G24" s="39"/>
      <c r="H24" s="39"/>
      <c r="I24" s="39">
        <v>192.5</v>
      </c>
      <c r="J24" s="39">
        <v>271.7</v>
      </c>
      <c r="K24" s="39">
        <v>346</v>
      </c>
      <c r="L24" s="39">
        <v>171</v>
      </c>
      <c r="M24" s="39">
        <v>439.9</v>
      </c>
      <c r="N24" s="39">
        <v>301.64789999999999</v>
      </c>
      <c r="O24" s="39">
        <v>78009.209163965352</v>
      </c>
      <c r="P24" s="39">
        <v>59805.84226106319</v>
      </c>
      <c r="Q24" s="88">
        <v>107.1</v>
      </c>
    </row>
    <row r="25" spans="1:17" ht="12.6" customHeight="1">
      <c r="A25" s="7" t="s">
        <v>32</v>
      </c>
      <c r="B25" s="39">
        <v>215.2</v>
      </c>
      <c r="C25" s="39">
        <v>150</v>
      </c>
      <c r="D25" s="39">
        <v>113.9</v>
      </c>
      <c r="E25" s="39">
        <v>124.9</v>
      </c>
      <c r="F25" s="39">
        <v>121.9</v>
      </c>
      <c r="G25" s="39">
        <v>142.9</v>
      </c>
      <c r="H25" s="39">
        <v>178.8</v>
      </c>
      <c r="I25" s="39">
        <v>209.9</v>
      </c>
      <c r="J25" s="39">
        <v>218.1</v>
      </c>
      <c r="K25" s="39">
        <v>308.8</v>
      </c>
      <c r="L25" s="39">
        <v>116.7</v>
      </c>
      <c r="M25" s="39">
        <v>196.8</v>
      </c>
      <c r="N25" s="39">
        <v>241.84800000000001</v>
      </c>
      <c r="O25" s="39">
        <v>27582.607655736745</v>
      </c>
      <c r="P25" s="39">
        <v>11500.520411597814</v>
      </c>
      <c r="Q25" s="88">
        <v>112.7</v>
      </c>
    </row>
    <row r="26" spans="1:17" ht="12.6" customHeight="1">
      <c r="A26" s="7" t="s">
        <v>357</v>
      </c>
      <c r="B26" s="39"/>
      <c r="C26" s="39"/>
      <c r="D26" s="39"/>
      <c r="E26" s="39"/>
      <c r="F26" s="39"/>
      <c r="G26" s="39"/>
      <c r="H26" s="39"/>
      <c r="I26" s="39">
        <v>206.43777</v>
      </c>
      <c r="J26" s="39">
        <v>335.61950000000002</v>
      </c>
      <c r="K26" s="39">
        <v>636.56500000000005</v>
      </c>
      <c r="L26" s="39">
        <v>198.5</v>
      </c>
      <c r="M26" s="39">
        <v>677.1</v>
      </c>
      <c r="N26" s="39">
        <v>282.67689999999999</v>
      </c>
      <c r="O26" s="39">
        <v>929174.99492191745</v>
      </c>
      <c r="P26" s="39">
        <v>230319.47980493002</v>
      </c>
      <c r="Q26" s="88">
        <v>115.9</v>
      </c>
    </row>
    <row r="27" spans="1:17" ht="12.6" customHeight="1">
      <c r="A27" s="7" t="s">
        <v>358</v>
      </c>
      <c r="B27" s="39"/>
      <c r="C27" s="39"/>
      <c r="D27" s="39"/>
      <c r="E27" s="39"/>
      <c r="F27" s="39"/>
      <c r="G27" s="39"/>
      <c r="H27" s="39"/>
      <c r="I27" s="39"/>
      <c r="J27" s="39">
        <v>2225.5795363709035</v>
      </c>
      <c r="K27" s="39">
        <v>764.94504705121756</v>
      </c>
      <c r="L27" s="39">
        <v>147.40862820223876</v>
      </c>
      <c r="M27" s="39">
        <v>365.66086416410519</v>
      </c>
      <c r="N27" s="39">
        <v>381.37588481969107</v>
      </c>
      <c r="O27" s="39"/>
      <c r="P27" s="39">
        <v>217892.60636100784</v>
      </c>
      <c r="Q27" s="88">
        <v>107.6</v>
      </c>
    </row>
    <row r="28" spans="1:17" ht="12.6" customHeight="1">
      <c r="A28" s="7" t="s">
        <v>359</v>
      </c>
      <c r="B28" s="39"/>
      <c r="C28" s="39"/>
      <c r="D28" s="39"/>
      <c r="E28" s="39"/>
      <c r="F28" s="39"/>
      <c r="G28" s="39"/>
      <c r="H28" s="39"/>
      <c r="I28" s="39"/>
      <c r="J28" s="39">
        <v>1684.572342126299</v>
      </c>
      <c r="K28" s="39">
        <v>670.01992977128214</v>
      </c>
      <c r="L28" s="39">
        <v>139.25</v>
      </c>
      <c r="M28" s="39">
        <v>329.72469878598929</v>
      </c>
      <c r="N28" s="39">
        <v>393.01720787033321</v>
      </c>
      <c r="O28" s="39"/>
      <c r="P28" s="39">
        <v>121452.16852540273</v>
      </c>
      <c r="Q28" s="88">
        <v>100.8</v>
      </c>
    </row>
    <row r="29" spans="1:17" ht="12.6" customHeight="1">
      <c r="A29" s="7" t="s">
        <v>33</v>
      </c>
      <c r="B29" s="39">
        <v>741.4</v>
      </c>
      <c r="C29" s="39">
        <v>175.1</v>
      </c>
      <c r="D29" s="39">
        <v>151.69999999999999</v>
      </c>
      <c r="E29" s="39">
        <v>144.80000000000001</v>
      </c>
      <c r="F29" s="39">
        <v>125.8</v>
      </c>
      <c r="G29" s="39">
        <v>189.1</v>
      </c>
      <c r="H29" s="39">
        <v>202.4</v>
      </c>
      <c r="I29" s="39">
        <v>142.9</v>
      </c>
      <c r="J29" s="39">
        <v>98.4</v>
      </c>
      <c r="K29" s="39">
        <v>212.1</v>
      </c>
      <c r="L29" s="39">
        <v>367</v>
      </c>
      <c r="M29" s="39">
        <v>232.6</v>
      </c>
      <c r="N29" s="39">
        <v>245.24285499999999</v>
      </c>
      <c r="O29" s="39">
        <v>4335.0518797320601</v>
      </c>
      <c r="P29" s="39">
        <v>3043.4809265923955</v>
      </c>
      <c r="Q29" s="88">
        <v>111.5</v>
      </c>
    </row>
    <row r="30" spans="1:17" ht="12.6" customHeight="1">
      <c r="A30" s="10" t="s">
        <v>34</v>
      </c>
      <c r="B30" s="40">
        <v>190.5</v>
      </c>
      <c r="C30" s="40">
        <v>233.7</v>
      </c>
      <c r="D30" s="40">
        <v>292</v>
      </c>
      <c r="E30" s="40">
        <v>87.6</v>
      </c>
      <c r="F30" s="40">
        <v>83.3</v>
      </c>
      <c r="G30" s="40">
        <v>165.5</v>
      </c>
      <c r="H30" s="40">
        <v>120.5</v>
      </c>
      <c r="I30" s="40">
        <v>231.7</v>
      </c>
      <c r="J30" s="40">
        <v>526.4</v>
      </c>
      <c r="K30" s="40">
        <v>710.1</v>
      </c>
      <c r="L30" s="40">
        <v>283</v>
      </c>
      <c r="M30" s="40">
        <v>239.4</v>
      </c>
      <c r="N30" s="40">
        <v>182.8006</v>
      </c>
      <c r="O30" s="40">
        <v>179750.29047152225</v>
      </c>
      <c r="P30" s="40">
        <v>44203.37543919836</v>
      </c>
      <c r="Q30" s="87">
        <v>104.5</v>
      </c>
    </row>
    <row r="31" spans="1:17" ht="18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</row>
  </sheetData>
  <mergeCells count="2">
    <mergeCell ref="A1:Q1"/>
    <mergeCell ref="A31:Q31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O27" sqref="O27"/>
    </sheetView>
  </sheetViews>
  <sheetFormatPr defaultRowHeight="12.75"/>
  <cols>
    <col min="1" max="1" width="25" customWidth="1"/>
    <col min="2" max="2" width="10.140625" customWidth="1"/>
    <col min="3" max="13" width="9.85546875" customWidth="1"/>
    <col min="14" max="14" width="10.140625" customWidth="1"/>
    <col min="15" max="16" width="10.5703125" customWidth="1"/>
  </cols>
  <sheetData>
    <row r="1" spans="1:16" ht="18.75">
      <c r="A1" s="122" t="s">
        <v>105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86"/>
      <c r="P1" s="86"/>
    </row>
    <row r="2" spans="1:16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 t="s">
        <v>380</v>
      </c>
    </row>
    <row r="3" spans="1:16" ht="50.25" customHeight="1">
      <c r="A3" s="85" t="s">
        <v>267</v>
      </c>
      <c r="B3" s="84" t="s">
        <v>382</v>
      </c>
      <c r="C3" s="84" t="s">
        <v>360</v>
      </c>
      <c r="D3" s="84" t="s">
        <v>361</v>
      </c>
      <c r="E3" s="84" t="s">
        <v>383</v>
      </c>
      <c r="F3" s="84" t="s">
        <v>362</v>
      </c>
      <c r="G3" s="84" t="s">
        <v>363</v>
      </c>
      <c r="H3" s="84" t="s">
        <v>364</v>
      </c>
      <c r="I3" s="84" t="s">
        <v>365</v>
      </c>
      <c r="J3" s="84" t="s">
        <v>366</v>
      </c>
      <c r="K3" s="84" t="s">
        <v>367</v>
      </c>
      <c r="L3" s="84" t="s">
        <v>368</v>
      </c>
      <c r="M3" s="84" t="s">
        <v>4</v>
      </c>
      <c r="N3" s="84" t="s">
        <v>352</v>
      </c>
      <c r="O3" s="84" t="s">
        <v>381</v>
      </c>
      <c r="P3" s="83" t="s">
        <v>384</v>
      </c>
    </row>
    <row r="4" spans="1:16" ht="12.6" customHeight="1">
      <c r="A4" s="82" t="s">
        <v>18</v>
      </c>
      <c r="B4" s="81">
        <v>101.1</v>
      </c>
      <c r="C4" s="81">
        <v>101.9</v>
      </c>
      <c r="D4" s="81">
        <v>100.5</v>
      </c>
      <c r="E4" s="81">
        <v>102.5</v>
      </c>
      <c r="F4" s="81">
        <v>101.8</v>
      </c>
      <c r="G4" s="81">
        <v>101</v>
      </c>
      <c r="H4" s="81">
        <v>100.6</v>
      </c>
      <c r="I4" s="81">
        <v>100.9</v>
      </c>
      <c r="J4" s="81">
        <v>101.1</v>
      </c>
      <c r="K4" s="81">
        <v>100.3</v>
      </c>
      <c r="L4" s="76">
        <v>100.3</v>
      </c>
      <c r="M4" s="76">
        <v>100.05992812932844</v>
      </c>
      <c r="N4" s="76">
        <v>100.1035</v>
      </c>
      <c r="O4" s="76">
        <v>100.43068180648342</v>
      </c>
      <c r="P4" s="73">
        <v>100.34593057480782</v>
      </c>
    </row>
    <row r="5" spans="1:16" ht="12.6" customHeight="1">
      <c r="A5" s="80" t="s">
        <v>19</v>
      </c>
      <c r="B5" s="79">
        <v>123</v>
      </c>
      <c r="C5" s="79">
        <v>103.7</v>
      </c>
      <c r="D5" s="79">
        <v>97</v>
      </c>
      <c r="E5" s="79">
        <v>112.6</v>
      </c>
      <c r="F5" s="79">
        <v>105.8</v>
      </c>
      <c r="G5" s="79">
        <v>109.7</v>
      </c>
      <c r="H5" s="79">
        <v>108.1</v>
      </c>
      <c r="I5" s="79">
        <v>109</v>
      </c>
      <c r="J5" s="79">
        <v>113.2</v>
      </c>
      <c r="K5" s="79">
        <v>119</v>
      </c>
      <c r="L5" s="75">
        <v>110.7</v>
      </c>
      <c r="M5" s="75">
        <v>115.49478247648454</v>
      </c>
      <c r="N5" s="75">
        <v>114.95101432281825</v>
      </c>
      <c r="O5" s="75">
        <v>112.91448556455721</v>
      </c>
      <c r="P5" s="72">
        <v>113.92379013802775</v>
      </c>
    </row>
    <row r="6" spans="1:16" ht="12.6" customHeight="1">
      <c r="A6" s="80" t="s">
        <v>0</v>
      </c>
      <c r="B6" s="79">
        <v>122.1</v>
      </c>
      <c r="C6" s="79">
        <v>101.6</v>
      </c>
      <c r="D6" s="79">
        <v>95.8</v>
      </c>
      <c r="E6" s="79">
        <v>111.3</v>
      </c>
      <c r="F6" s="79">
        <v>103.5</v>
      </c>
      <c r="G6" s="79">
        <v>106.9</v>
      </c>
      <c r="H6" s="79">
        <v>103.7</v>
      </c>
      <c r="I6" s="79">
        <v>103.1</v>
      </c>
      <c r="J6" s="79">
        <v>103</v>
      </c>
      <c r="K6" s="79">
        <v>115.4</v>
      </c>
      <c r="L6" s="75">
        <v>101.9</v>
      </c>
      <c r="M6" s="75">
        <v>104.7</v>
      </c>
      <c r="N6" s="75">
        <v>103.76192625760041</v>
      </c>
      <c r="O6" s="75">
        <v>105.16217225540299</v>
      </c>
      <c r="P6" s="72">
        <v>104.99800664485761</v>
      </c>
    </row>
    <row r="7" spans="1:16" ht="12.6" customHeight="1">
      <c r="A7" s="80" t="s">
        <v>1</v>
      </c>
      <c r="B7" s="79">
        <v>119.5</v>
      </c>
      <c r="C7" s="79">
        <v>127</v>
      </c>
      <c r="D7" s="79">
        <v>103.5</v>
      </c>
      <c r="E7" s="79">
        <v>118.6</v>
      </c>
      <c r="F7" s="79">
        <v>113.4</v>
      </c>
      <c r="G7" s="79">
        <v>116</v>
      </c>
      <c r="H7" s="79">
        <v>115.8</v>
      </c>
      <c r="I7" s="79">
        <v>114.3</v>
      </c>
      <c r="J7" s="79">
        <v>117.8</v>
      </c>
      <c r="K7" s="79">
        <v>121.5</v>
      </c>
      <c r="L7" s="75">
        <v>113.5</v>
      </c>
      <c r="M7" s="75">
        <v>118.2</v>
      </c>
      <c r="N7" s="75">
        <v>115.46597722676546</v>
      </c>
      <c r="O7" s="75">
        <v>115.58240536039199</v>
      </c>
      <c r="P7" s="72">
        <v>116.65527597598135</v>
      </c>
    </row>
    <row r="8" spans="1:16" ht="12.6" customHeight="1">
      <c r="A8" s="80" t="s">
        <v>2</v>
      </c>
      <c r="B8" s="79">
        <v>132.80000000000001</v>
      </c>
      <c r="C8" s="79">
        <v>109.5</v>
      </c>
      <c r="D8" s="79">
        <v>99.3</v>
      </c>
      <c r="E8" s="79">
        <v>114.4</v>
      </c>
      <c r="F8" s="79">
        <v>108.6</v>
      </c>
      <c r="G8" s="79">
        <v>111.5</v>
      </c>
      <c r="H8" s="79">
        <v>108.6</v>
      </c>
      <c r="I8" s="79">
        <v>111.7</v>
      </c>
      <c r="J8" s="79">
        <v>117.2</v>
      </c>
      <c r="K8" s="79">
        <v>117.8</v>
      </c>
      <c r="L8" s="75">
        <v>112</v>
      </c>
      <c r="M8" s="75">
        <v>114.8</v>
      </c>
      <c r="N8" s="75">
        <v>116.84318740280793</v>
      </c>
      <c r="O8" s="75">
        <v>113.97335068894081</v>
      </c>
      <c r="P8" s="72">
        <v>115.10528197769668</v>
      </c>
    </row>
    <row r="9" spans="1:16" ht="12.6" customHeight="1">
      <c r="A9" s="80" t="s">
        <v>184</v>
      </c>
      <c r="B9" s="79"/>
      <c r="C9" s="79">
        <v>112.7</v>
      </c>
      <c r="D9" s="79">
        <v>113.4</v>
      </c>
      <c r="E9" s="79">
        <v>102.2</v>
      </c>
      <c r="F9" s="79">
        <v>105.6</v>
      </c>
      <c r="G9" s="79">
        <v>110.2</v>
      </c>
      <c r="H9" s="79">
        <v>105.3</v>
      </c>
      <c r="I9" s="79">
        <v>110.5</v>
      </c>
      <c r="J9" s="79">
        <v>111.9</v>
      </c>
      <c r="K9" s="79">
        <v>121.4</v>
      </c>
      <c r="L9" s="75">
        <v>121.4</v>
      </c>
      <c r="M9" s="75">
        <v>129.74741857234778</v>
      </c>
      <c r="N9" s="75">
        <v>122.3</v>
      </c>
      <c r="O9" s="75">
        <v>117.57588477641738</v>
      </c>
      <c r="P9" s="72">
        <v>120.95815159930019</v>
      </c>
    </row>
    <row r="10" spans="1:16" ht="12.6" customHeight="1">
      <c r="A10" s="80" t="s">
        <v>152</v>
      </c>
      <c r="B10" s="79"/>
      <c r="C10" s="79">
        <v>100.5</v>
      </c>
      <c r="D10" s="79">
        <v>102.4</v>
      </c>
      <c r="E10" s="79">
        <v>110.8</v>
      </c>
      <c r="F10" s="79">
        <v>112.2</v>
      </c>
      <c r="G10" s="79">
        <v>104.6</v>
      </c>
      <c r="H10" s="79">
        <v>111.6</v>
      </c>
      <c r="I10" s="79">
        <v>117.4</v>
      </c>
      <c r="J10" s="79">
        <v>117.5</v>
      </c>
      <c r="K10" s="79">
        <v>129.19999999999999</v>
      </c>
      <c r="L10" s="75">
        <v>118</v>
      </c>
      <c r="M10" s="75">
        <v>120.78706133917787</v>
      </c>
      <c r="N10" s="75">
        <v>123.19889999999999</v>
      </c>
      <c r="O10" s="75">
        <v>117.51488336526828</v>
      </c>
      <c r="P10" s="72">
        <v>119.36639847243944</v>
      </c>
    </row>
    <row r="11" spans="1:16" ht="12.6" customHeight="1">
      <c r="A11" s="80" t="s">
        <v>355</v>
      </c>
      <c r="B11" s="79">
        <v>712.7</v>
      </c>
      <c r="C11" s="79">
        <v>146.5</v>
      </c>
      <c r="D11" s="79">
        <v>111.9</v>
      </c>
      <c r="E11" s="79">
        <v>117.3</v>
      </c>
      <c r="F11" s="79">
        <v>104.1</v>
      </c>
      <c r="G11" s="79">
        <v>116.2</v>
      </c>
      <c r="H11" s="79">
        <v>123.6</v>
      </c>
      <c r="I11" s="79">
        <v>130.69999999999999</v>
      </c>
      <c r="J11" s="79">
        <v>134</v>
      </c>
      <c r="K11" s="79">
        <v>130.1</v>
      </c>
      <c r="L11" s="75">
        <v>113.3</v>
      </c>
      <c r="M11" s="75">
        <v>111.43064179870524</v>
      </c>
      <c r="N11" s="75">
        <v>115.3</v>
      </c>
      <c r="O11" s="75">
        <v>121.91141605775321</v>
      </c>
      <c r="P11" s="72">
        <v>119.8340256476524</v>
      </c>
    </row>
    <row r="12" spans="1:16" ht="12.6" customHeight="1">
      <c r="A12" s="80" t="s">
        <v>20</v>
      </c>
      <c r="B12" s="79"/>
      <c r="C12" s="79"/>
      <c r="D12" s="79"/>
      <c r="E12" s="79"/>
      <c r="F12" s="79"/>
      <c r="G12" s="79"/>
      <c r="H12" s="79">
        <v>106.3</v>
      </c>
      <c r="I12" s="79">
        <v>109.29267989494593</v>
      </c>
      <c r="J12" s="79">
        <v>113.61145349475802</v>
      </c>
      <c r="K12" s="79">
        <v>118.9</v>
      </c>
      <c r="L12" s="75">
        <v>111.9</v>
      </c>
      <c r="M12" s="75">
        <v>116.10648863668452</v>
      </c>
      <c r="N12" s="75">
        <v>112.752167</v>
      </c>
      <c r="O12" s="75">
        <v>113.46416364427125</v>
      </c>
      <c r="P12" s="72">
        <v>113.96691339609984</v>
      </c>
    </row>
    <row r="13" spans="1:16" ht="12.6" customHeight="1">
      <c r="A13" s="80" t="s">
        <v>21</v>
      </c>
      <c r="B13" s="79"/>
      <c r="C13" s="79">
        <v>106.9</v>
      </c>
      <c r="D13" s="79">
        <v>107.1</v>
      </c>
      <c r="E13" s="79"/>
      <c r="F13" s="79"/>
      <c r="G13" s="79"/>
      <c r="H13" s="79"/>
      <c r="I13" s="79">
        <v>112.7</v>
      </c>
      <c r="J13" s="79">
        <v>119</v>
      </c>
      <c r="K13" s="79">
        <v>120.8</v>
      </c>
      <c r="L13" s="75">
        <v>107.6</v>
      </c>
      <c r="M13" s="75">
        <v>113.25113702991378</v>
      </c>
      <c r="N13" s="75">
        <v>113.3</v>
      </c>
      <c r="O13" s="75">
        <v>113.66625439538342</v>
      </c>
      <c r="P13" s="72">
        <v>114.7859336226704</v>
      </c>
    </row>
    <row r="14" spans="1:16" ht="12.6" customHeight="1">
      <c r="A14" s="80" t="s">
        <v>22</v>
      </c>
      <c r="B14" s="79"/>
      <c r="C14" s="79">
        <v>106.3</v>
      </c>
      <c r="D14" s="79">
        <v>104.7</v>
      </c>
      <c r="E14" s="79"/>
      <c r="F14" s="79"/>
      <c r="G14" s="79"/>
      <c r="H14" s="79"/>
      <c r="I14" s="79">
        <v>111.6</v>
      </c>
      <c r="J14" s="79">
        <v>117.7</v>
      </c>
      <c r="K14" s="79">
        <v>119.5</v>
      </c>
      <c r="L14" s="75">
        <v>107.2</v>
      </c>
      <c r="M14" s="75">
        <v>107.98046941560844</v>
      </c>
      <c r="N14" s="75">
        <v>111.8</v>
      </c>
      <c r="O14" s="75">
        <v>112.28873500193957</v>
      </c>
      <c r="P14" s="72">
        <v>113.49386737815499</v>
      </c>
    </row>
    <row r="15" spans="1:16" ht="12.6" customHeight="1">
      <c r="A15" s="80" t="s">
        <v>23</v>
      </c>
      <c r="B15" s="79">
        <v>123.5</v>
      </c>
      <c r="C15" s="79">
        <v>100</v>
      </c>
      <c r="D15" s="79">
        <v>106.8</v>
      </c>
      <c r="E15" s="79">
        <v>101.8</v>
      </c>
      <c r="F15" s="79">
        <v>102.6</v>
      </c>
      <c r="G15" s="79">
        <v>106.6</v>
      </c>
      <c r="H15" s="79">
        <v>111.3</v>
      </c>
      <c r="I15" s="79">
        <v>117.2</v>
      </c>
      <c r="J15" s="79">
        <v>108.6</v>
      </c>
      <c r="K15" s="79">
        <v>121.9</v>
      </c>
      <c r="L15" s="75">
        <v>108.8</v>
      </c>
      <c r="M15" s="75">
        <v>109.13252190302505</v>
      </c>
      <c r="N15" s="75">
        <v>113.1476</v>
      </c>
      <c r="O15" s="75">
        <v>113.75559526803387</v>
      </c>
      <c r="P15" s="72">
        <v>112.36195919474407</v>
      </c>
    </row>
    <row r="16" spans="1:16" ht="12.6" customHeight="1">
      <c r="A16" s="80" t="s">
        <v>24</v>
      </c>
      <c r="B16" s="79"/>
      <c r="C16" s="79"/>
      <c r="D16" s="79">
        <v>107</v>
      </c>
      <c r="E16" s="79">
        <v>101.9</v>
      </c>
      <c r="F16" s="79">
        <v>102.3</v>
      </c>
      <c r="G16" s="79">
        <v>106.4</v>
      </c>
      <c r="H16" s="79">
        <v>110.8</v>
      </c>
      <c r="I16" s="79">
        <v>118.3</v>
      </c>
      <c r="J16" s="79">
        <v>106.9</v>
      </c>
      <c r="K16" s="79">
        <v>120.3</v>
      </c>
      <c r="L16" s="75">
        <v>105.1</v>
      </c>
      <c r="M16" s="75">
        <v>109.66312981285986</v>
      </c>
      <c r="N16" s="75">
        <v>110.5227</v>
      </c>
      <c r="O16" s="75">
        <v>112.48073194706691</v>
      </c>
      <c r="P16" s="72">
        <v>111.4244796359599</v>
      </c>
    </row>
    <row r="17" spans="1:16" ht="12.6" customHeight="1">
      <c r="A17" s="80" t="s">
        <v>25</v>
      </c>
      <c r="B17" s="79">
        <v>123.1</v>
      </c>
      <c r="C17" s="79">
        <v>99.7</v>
      </c>
      <c r="D17" s="79">
        <v>99.3</v>
      </c>
      <c r="E17" s="79">
        <v>109.4</v>
      </c>
      <c r="F17" s="79">
        <v>101.9</v>
      </c>
      <c r="G17" s="79">
        <v>110.6</v>
      </c>
      <c r="H17" s="79">
        <v>100.2</v>
      </c>
      <c r="I17" s="79">
        <v>94.6</v>
      </c>
      <c r="J17" s="79">
        <v>106.8</v>
      </c>
      <c r="K17" s="79">
        <v>101.9</v>
      </c>
      <c r="L17" s="75">
        <v>91.8</v>
      </c>
      <c r="M17" s="75">
        <v>101.71981835106176</v>
      </c>
      <c r="N17" s="75">
        <v>103.57035</v>
      </c>
      <c r="O17" s="75">
        <v>100.16297750456525</v>
      </c>
      <c r="P17" s="72">
        <v>100.07515406903747</v>
      </c>
    </row>
    <row r="18" spans="1:16" ht="12.6" customHeight="1">
      <c r="A18" s="80" t="s">
        <v>26</v>
      </c>
      <c r="B18" s="79">
        <v>131.6</v>
      </c>
      <c r="C18" s="79">
        <v>98.9</v>
      </c>
      <c r="D18" s="79">
        <v>97.6</v>
      </c>
      <c r="E18" s="79">
        <v>115.8</v>
      </c>
      <c r="F18" s="79">
        <v>101.9</v>
      </c>
      <c r="G18" s="79">
        <v>101</v>
      </c>
      <c r="H18" s="79">
        <v>110.8</v>
      </c>
      <c r="I18" s="79">
        <v>100.8</v>
      </c>
      <c r="J18" s="79">
        <v>95.3</v>
      </c>
      <c r="K18" s="79">
        <v>103.5</v>
      </c>
      <c r="L18" s="75">
        <v>92.2</v>
      </c>
      <c r="M18" s="75">
        <v>109.63545806323087</v>
      </c>
      <c r="N18" s="75">
        <v>99.969453651132341</v>
      </c>
      <c r="O18" s="75">
        <v>101.11775318578329</v>
      </c>
      <c r="P18" s="72">
        <v>99.456657580482812</v>
      </c>
    </row>
    <row r="19" spans="1:16" ht="12.6" customHeight="1">
      <c r="A19" s="80" t="s">
        <v>27</v>
      </c>
      <c r="B19" s="79">
        <v>116.4</v>
      </c>
      <c r="C19" s="79">
        <v>111.1</v>
      </c>
      <c r="D19" s="79">
        <v>99.5</v>
      </c>
      <c r="E19" s="79">
        <v>118.2</v>
      </c>
      <c r="F19" s="79">
        <v>120.9</v>
      </c>
      <c r="G19" s="79">
        <v>113</v>
      </c>
      <c r="H19" s="79">
        <v>104.5</v>
      </c>
      <c r="I19" s="79">
        <v>104.2</v>
      </c>
      <c r="J19" s="79">
        <v>96.3</v>
      </c>
      <c r="K19" s="79">
        <v>132.6</v>
      </c>
      <c r="L19" s="75">
        <v>104.2</v>
      </c>
      <c r="M19" s="75">
        <v>107.11340434082362</v>
      </c>
      <c r="N19" s="75">
        <v>106.72499999999999</v>
      </c>
      <c r="O19" s="75">
        <v>106.96985258342799</v>
      </c>
      <c r="P19" s="72">
        <v>107.63450465080908</v>
      </c>
    </row>
    <row r="20" spans="1:16" ht="12.6" customHeight="1">
      <c r="A20" s="80" t="s">
        <v>28</v>
      </c>
      <c r="B20" s="79">
        <v>126.5</v>
      </c>
      <c r="C20" s="79">
        <v>105.7</v>
      </c>
      <c r="D20" s="79">
        <v>100.8</v>
      </c>
      <c r="E20" s="79">
        <v>108.4</v>
      </c>
      <c r="F20" s="79">
        <v>100.2</v>
      </c>
      <c r="G20" s="79">
        <v>111.4</v>
      </c>
      <c r="H20" s="79">
        <v>99.7</v>
      </c>
      <c r="I20" s="79">
        <v>101.6</v>
      </c>
      <c r="J20" s="79">
        <v>121.5</v>
      </c>
      <c r="K20" s="79">
        <v>123.6</v>
      </c>
      <c r="L20" s="75">
        <v>103.3</v>
      </c>
      <c r="M20" s="75">
        <v>104.15930994547686</v>
      </c>
      <c r="N20" s="75">
        <v>99.177229999999994</v>
      </c>
      <c r="O20" s="75">
        <v>106.45664984413318</v>
      </c>
      <c r="P20" s="72">
        <v>107.73310066649158</v>
      </c>
    </row>
    <row r="21" spans="1:16" ht="12.6" customHeight="1">
      <c r="A21" s="80" t="s">
        <v>379</v>
      </c>
      <c r="B21" s="79" t="s">
        <v>29</v>
      </c>
      <c r="C21" s="79" t="s">
        <v>29</v>
      </c>
      <c r="D21" s="79" t="s">
        <v>29</v>
      </c>
      <c r="E21" s="79" t="s">
        <v>29</v>
      </c>
      <c r="F21" s="79" t="s">
        <v>29</v>
      </c>
      <c r="G21" s="79" t="s">
        <v>29</v>
      </c>
      <c r="H21" s="79" t="s">
        <v>29</v>
      </c>
      <c r="I21" s="79" t="s">
        <v>29</v>
      </c>
      <c r="J21" s="79" t="s">
        <v>29</v>
      </c>
      <c r="K21" s="79" t="s">
        <v>29</v>
      </c>
      <c r="L21" s="75" t="s">
        <v>29</v>
      </c>
      <c r="M21" s="75"/>
      <c r="N21" s="75"/>
      <c r="O21" s="75"/>
      <c r="P21" s="72"/>
    </row>
    <row r="22" spans="1:16" ht="12.6" customHeight="1">
      <c r="A22" s="80" t="s">
        <v>30</v>
      </c>
      <c r="B22" s="79"/>
      <c r="C22" s="79"/>
      <c r="D22" s="79"/>
      <c r="E22" s="79"/>
      <c r="F22" s="79"/>
      <c r="G22" s="79"/>
      <c r="H22" s="79">
        <v>112.1</v>
      </c>
      <c r="I22" s="79">
        <v>114.1</v>
      </c>
      <c r="J22" s="79">
        <v>111.7</v>
      </c>
      <c r="K22" s="79">
        <v>122.7</v>
      </c>
      <c r="L22" s="75">
        <v>120</v>
      </c>
      <c r="M22" s="75">
        <v>137.95640541513143</v>
      </c>
      <c r="N22" s="75">
        <v>124.86450000000001</v>
      </c>
      <c r="O22" s="75">
        <v>119.27910902119478</v>
      </c>
      <c r="P22" s="72">
        <v>122.28773451341564</v>
      </c>
    </row>
    <row r="23" spans="1:16" ht="12.6" customHeight="1">
      <c r="A23" s="80" t="s">
        <v>31</v>
      </c>
      <c r="B23" s="79"/>
      <c r="C23" s="79"/>
      <c r="D23" s="79"/>
      <c r="E23" s="79"/>
      <c r="F23" s="79"/>
      <c r="G23" s="79"/>
      <c r="H23" s="79">
        <v>111.8</v>
      </c>
      <c r="I23" s="79">
        <v>111.6</v>
      </c>
      <c r="J23" s="79">
        <v>107.8</v>
      </c>
      <c r="K23" s="79">
        <v>123.2</v>
      </c>
      <c r="L23" s="75">
        <v>123.3</v>
      </c>
      <c r="M23" s="75">
        <v>143.80066638446422</v>
      </c>
      <c r="N23" s="75">
        <v>126.45685</v>
      </c>
      <c r="O23" s="75">
        <v>119.65167473640423</v>
      </c>
      <c r="P23" s="72">
        <v>123.34347662055232</v>
      </c>
    </row>
    <row r="24" spans="1:16" ht="12.6" customHeight="1">
      <c r="A24" s="80" t="s">
        <v>356</v>
      </c>
      <c r="B24" s="79"/>
      <c r="C24" s="79"/>
      <c r="D24" s="79"/>
      <c r="E24" s="79"/>
      <c r="F24" s="79"/>
      <c r="G24" s="79"/>
      <c r="H24" s="79"/>
      <c r="I24" s="79">
        <v>114</v>
      </c>
      <c r="J24" s="79">
        <v>122.1</v>
      </c>
      <c r="K24" s="79">
        <v>128.19999999999999</v>
      </c>
      <c r="L24" s="75">
        <v>116.4</v>
      </c>
      <c r="M24" s="75">
        <v>134.48405400925819</v>
      </c>
      <c r="N24" s="75">
        <v>124.70965</v>
      </c>
      <c r="O24" s="75">
        <v>120.31987870157637</v>
      </c>
      <c r="P24" s="72">
        <v>123.75367948057676</v>
      </c>
    </row>
    <row r="25" spans="1:16" ht="12.6" customHeight="1">
      <c r="A25" s="80" t="s">
        <v>32</v>
      </c>
      <c r="B25" s="79">
        <v>129.1</v>
      </c>
      <c r="C25" s="79">
        <v>108.5</v>
      </c>
      <c r="D25" s="79">
        <v>102.6</v>
      </c>
      <c r="E25" s="79">
        <v>107.7</v>
      </c>
      <c r="F25" s="79">
        <v>104</v>
      </c>
      <c r="G25" s="79">
        <v>107.4</v>
      </c>
      <c r="H25" s="79">
        <v>112.3</v>
      </c>
      <c r="I25" s="79">
        <v>116</v>
      </c>
      <c r="J25" s="79">
        <v>116.9</v>
      </c>
      <c r="K25" s="79">
        <v>125.3</v>
      </c>
      <c r="L25" s="75">
        <v>111.3</v>
      </c>
      <c r="M25" s="75">
        <v>114.49987665148463</v>
      </c>
      <c r="N25" s="75">
        <v>119.31870000000001</v>
      </c>
      <c r="O25" s="75">
        <v>116.89486281264149</v>
      </c>
      <c r="P25" s="72">
        <v>117.13605221547611</v>
      </c>
    </row>
    <row r="26" spans="1:16" ht="12.6" customHeight="1">
      <c r="A26" s="80" t="s">
        <v>357</v>
      </c>
      <c r="B26" s="79"/>
      <c r="C26" s="79"/>
      <c r="D26" s="79"/>
      <c r="E26" s="79"/>
      <c r="F26" s="79"/>
      <c r="G26" s="79"/>
      <c r="H26" s="79"/>
      <c r="I26" s="79">
        <v>115.6</v>
      </c>
      <c r="J26" s="79">
        <v>127.4</v>
      </c>
      <c r="K26" s="79">
        <v>144.80000000000001</v>
      </c>
      <c r="L26" s="75">
        <v>118.7</v>
      </c>
      <c r="M26" s="75">
        <v>146.59884975690557</v>
      </c>
      <c r="N26" s="75">
        <v>123.1</v>
      </c>
      <c r="O26" s="75">
        <v>128.89169381107808</v>
      </c>
      <c r="P26" s="72">
        <v>129.44273751692293</v>
      </c>
    </row>
    <row r="27" spans="1:16" ht="12.6" customHeight="1">
      <c r="A27" s="80" t="s">
        <v>358</v>
      </c>
      <c r="B27" s="79"/>
      <c r="C27" s="79"/>
      <c r="D27" s="79"/>
      <c r="E27" s="79"/>
      <c r="F27" s="79"/>
      <c r="G27" s="79"/>
      <c r="H27" s="79"/>
      <c r="I27" s="79"/>
      <c r="J27" s="79">
        <v>185.98958436068384</v>
      </c>
      <c r="K27" s="79">
        <v>150.21940843448681</v>
      </c>
      <c r="L27" s="75">
        <v>108.06985802617478</v>
      </c>
      <c r="M27" s="75">
        <v>129.60319150561466</v>
      </c>
      <c r="N27" s="75">
        <v>130.69851274476025</v>
      </c>
      <c r="O27" s="75"/>
      <c r="P27" s="72">
        <v>129.20364022776053</v>
      </c>
    </row>
    <row r="28" spans="1:16" ht="12.6" customHeight="1">
      <c r="A28" s="80" t="s">
        <v>359</v>
      </c>
      <c r="B28" s="79"/>
      <c r="C28" s="79"/>
      <c r="D28" s="79"/>
      <c r="E28" s="79"/>
      <c r="F28" s="79"/>
      <c r="G28" s="79"/>
      <c r="H28" s="79"/>
      <c r="I28" s="79"/>
      <c r="J28" s="79">
        <v>175.91299924107258</v>
      </c>
      <c r="K28" s="79">
        <v>146.29097829928054</v>
      </c>
      <c r="L28" s="75">
        <v>106.84619009469476</v>
      </c>
      <c r="M28" s="75">
        <v>126.94929576915766</v>
      </c>
      <c r="N28" s="75">
        <v>131.4868475728901</v>
      </c>
      <c r="O28" s="75"/>
      <c r="P28" s="72">
        <v>126.71076388998716</v>
      </c>
    </row>
    <row r="29" spans="1:16" ht="12.6" customHeight="1">
      <c r="A29" s="80" t="s">
        <v>33</v>
      </c>
      <c r="B29" s="79">
        <v>195</v>
      </c>
      <c r="C29" s="79">
        <v>111.9</v>
      </c>
      <c r="D29" s="79">
        <v>108.7</v>
      </c>
      <c r="E29" s="79">
        <v>113.1</v>
      </c>
      <c r="F29" s="79">
        <v>104.7</v>
      </c>
      <c r="G29" s="79">
        <v>113.6</v>
      </c>
      <c r="H29" s="79">
        <v>115.1</v>
      </c>
      <c r="I29" s="79">
        <v>107.4</v>
      </c>
      <c r="J29" s="79">
        <v>99.7</v>
      </c>
      <c r="K29" s="79">
        <v>116.2</v>
      </c>
      <c r="L29" s="75">
        <v>109</v>
      </c>
      <c r="M29" s="75">
        <v>118.39188684190856</v>
      </c>
      <c r="N29" s="75">
        <v>119.65179999999999</v>
      </c>
      <c r="O29" s="75">
        <v>111.03811074160994</v>
      </c>
      <c r="P29" s="72">
        <v>112.05872741846549</v>
      </c>
    </row>
    <row r="30" spans="1:16" ht="12.6" customHeight="1">
      <c r="A30" s="78" t="s">
        <v>34</v>
      </c>
      <c r="B30" s="77">
        <v>124</v>
      </c>
      <c r="C30" s="77">
        <v>118.5</v>
      </c>
      <c r="D30" s="77">
        <v>123.9</v>
      </c>
      <c r="E30" s="77">
        <v>95.7</v>
      </c>
      <c r="F30" s="77">
        <v>96.4</v>
      </c>
      <c r="G30" s="77">
        <v>110.6</v>
      </c>
      <c r="H30" s="77">
        <v>103.8</v>
      </c>
      <c r="I30" s="77">
        <v>118.3</v>
      </c>
      <c r="J30" s="77">
        <v>139.4</v>
      </c>
      <c r="K30" s="77">
        <v>148</v>
      </c>
      <c r="L30" s="74">
        <v>129.9</v>
      </c>
      <c r="M30" s="74">
        <v>119.0761622643974</v>
      </c>
      <c r="N30" s="74">
        <v>112.82245</v>
      </c>
      <c r="O30" s="74">
        <v>123.14236465190416</v>
      </c>
      <c r="P30" s="71">
        <v>122.5129077972087</v>
      </c>
    </row>
    <row r="31" spans="1:16" ht="12.6" customHeight="1">
      <c r="A31" s="123" t="s">
        <v>385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86"/>
      <c r="P31" s="86"/>
    </row>
    <row r="32" spans="1:16" ht="20.25" customHeight="1"/>
  </sheetData>
  <mergeCells count="2">
    <mergeCell ref="A1:N1"/>
    <mergeCell ref="A31:N31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4"/>
  <sheetViews>
    <sheetView workbookViewId="0">
      <selection activeCell="I13" sqref="I13"/>
    </sheetView>
  </sheetViews>
  <sheetFormatPr defaultRowHeight="12.75"/>
  <cols>
    <col min="1" max="1" width="35" customWidth="1"/>
    <col min="2" max="13" width="8.42578125" customWidth="1"/>
    <col min="14" max="14" width="7.5703125" customWidth="1"/>
    <col min="15" max="26" width="6" customWidth="1"/>
  </cols>
  <sheetData>
    <row r="1" spans="1:13" ht="16.5" customHeight="1">
      <c r="A1" s="106" t="s">
        <v>107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3" ht="1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24" t="s">
        <v>386</v>
      </c>
      <c r="M2" s="124"/>
    </row>
    <row r="3" spans="1:13" ht="26.25" customHeight="1">
      <c r="A3" s="49" t="s">
        <v>270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67</v>
      </c>
      <c r="I3" s="1" t="s">
        <v>68</v>
      </c>
      <c r="J3" s="1" t="s">
        <v>271</v>
      </c>
      <c r="K3" s="1" t="s">
        <v>272</v>
      </c>
      <c r="L3" s="1" t="s">
        <v>273</v>
      </c>
      <c r="M3" s="2" t="s">
        <v>114</v>
      </c>
    </row>
    <row r="4" spans="1:13" ht="12.2" customHeight="1">
      <c r="A4" s="4" t="s">
        <v>274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ht="12.2" customHeight="1">
      <c r="A5" s="7" t="s">
        <v>41</v>
      </c>
      <c r="B5" s="39">
        <v>45.33</v>
      </c>
      <c r="C5" s="39">
        <v>45.9</v>
      </c>
      <c r="D5" s="39">
        <v>39.75</v>
      </c>
      <c r="E5" s="39">
        <v>31.73</v>
      </c>
      <c r="F5" s="39">
        <v>23.7</v>
      </c>
      <c r="G5" s="39">
        <v>14.7</v>
      </c>
      <c r="H5" s="39">
        <v>9.8093875157767094</v>
      </c>
      <c r="I5" s="39">
        <v>7.7</v>
      </c>
      <c r="J5" s="39">
        <v>7.3657746817071406</v>
      </c>
      <c r="K5" s="39">
        <v>7.2</v>
      </c>
      <c r="L5" s="39">
        <v>7.5</v>
      </c>
      <c r="M5" s="88">
        <v>7.4</v>
      </c>
    </row>
    <row r="6" spans="1:13" ht="12.2" customHeight="1">
      <c r="A6" s="7" t="s">
        <v>42</v>
      </c>
      <c r="B6" s="39">
        <v>33.549999999999997</v>
      </c>
      <c r="C6" s="39">
        <v>34.090000000000003</v>
      </c>
      <c r="D6" s="39">
        <v>38.49</v>
      </c>
      <c r="E6" s="39">
        <v>42.05</v>
      </c>
      <c r="F6" s="39">
        <v>47.6</v>
      </c>
      <c r="G6" s="39">
        <v>52.7</v>
      </c>
      <c r="H6" s="39">
        <v>59.529630402591849</v>
      </c>
      <c r="I6" s="39">
        <v>58.9</v>
      </c>
      <c r="J6" s="39">
        <v>57.69265141675227</v>
      </c>
      <c r="K6" s="39">
        <v>56.5</v>
      </c>
      <c r="L6" s="39">
        <v>54.8</v>
      </c>
      <c r="M6" s="88">
        <v>53.5</v>
      </c>
    </row>
    <row r="7" spans="1:13" ht="12.2" customHeight="1">
      <c r="A7" s="7" t="s">
        <v>310</v>
      </c>
      <c r="B7" s="39">
        <v>30.5</v>
      </c>
      <c r="C7" s="39">
        <v>30.12</v>
      </c>
      <c r="D7" s="39">
        <v>33.729999999999997</v>
      </c>
      <c r="E7" s="39">
        <v>38.83</v>
      </c>
      <c r="F7" s="39">
        <v>43.3</v>
      </c>
      <c r="G7" s="39">
        <v>48.5</v>
      </c>
      <c r="H7" s="39">
        <v>54.213251443506948</v>
      </c>
      <c r="I7" s="39">
        <v>53.2</v>
      </c>
      <c r="J7" s="39">
        <v>51.834693565048461</v>
      </c>
      <c r="K7" s="39">
        <v>51</v>
      </c>
      <c r="L7" s="39">
        <v>49.1</v>
      </c>
      <c r="M7" s="88">
        <v>48.285600000000002</v>
      </c>
    </row>
    <row r="8" spans="1:13" ht="12.2" customHeight="1">
      <c r="A8" s="7" t="s">
        <v>309</v>
      </c>
      <c r="B8" s="39">
        <v>3.05</v>
      </c>
      <c r="C8" s="39">
        <v>3.97</v>
      </c>
      <c r="D8" s="39">
        <v>4.76</v>
      </c>
      <c r="E8" s="39">
        <v>3.3</v>
      </c>
      <c r="F8" s="39">
        <v>4.3</v>
      </c>
      <c r="G8" s="39">
        <v>4.2</v>
      </c>
      <c r="H8" s="39">
        <v>5.3163789590849007</v>
      </c>
      <c r="I8" s="39">
        <v>5.7</v>
      </c>
      <c r="J8" s="39">
        <v>5.8579578517038087</v>
      </c>
      <c r="K8" s="39">
        <v>5.5</v>
      </c>
      <c r="L8" s="39">
        <v>5.7</v>
      </c>
      <c r="M8" s="88">
        <v>5.2350000000000003</v>
      </c>
    </row>
    <row r="9" spans="1:13" ht="12.2" customHeight="1">
      <c r="A9" s="7" t="s">
        <v>43</v>
      </c>
      <c r="B9" s="39">
        <v>21.12</v>
      </c>
      <c r="C9" s="39">
        <v>20.010000000000002</v>
      </c>
      <c r="D9" s="39">
        <v>21.76</v>
      </c>
      <c r="E9" s="39">
        <v>26.22</v>
      </c>
      <c r="F9" s="39">
        <v>28.7</v>
      </c>
      <c r="G9" s="39">
        <v>32.6</v>
      </c>
      <c r="H9" s="39">
        <v>30.660982081631431</v>
      </c>
      <c r="I9" s="39">
        <v>33.4</v>
      </c>
      <c r="J9" s="39">
        <v>34.941573901540586</v>
      </c>
      <c r="K9" s="39">
        <v>36.299999999999997</v>
      </c>
      <c r="L9" s="39">
        <v>37.700000000000003</v>
      </c>
      <c r="M9" s="88">
        <v>39.1</v>
      </c>
    </row>
    <row r="10" spans="1:13" ht="12.2" customHeight="1">
      <c r="A10" s="7" t="s">
        <v>275</v>
      </c>
      <c r="B10" s="39">
        <v>15.82</v>
      </c>
      <c r="C10" s="39">
        <v>11.74</v>
      </c>
      <c r="D10" s="39">
        <v>10.32</v>
      </c>
      <c r="E10" s="39">
        <v>6.97</v>
      </c>
      <c r="F10" s="39">
        <v>2.48</v>
      </c>
      <c r="G10" s="39">
        <v>4.28</v>
      </c>
      <c r="H10" s="39">
        <v>4.33</v>
      </c>
      <c r="I10" s="39">
        <v>5.4560000000000004</v>
      </c>
      <c r="J10" s="39">
        <v>6.1789831724351565</v>
      </c>
      <c r="K10" s="39">
        <v>6.77</v>
      </c>
      <c r="L10" s="39">
        <v>7.7880000000000003</v>
      </c>
      <c r="M10" s="88">
        <v>8.1664999999999992</v>
      </c>
    </row>
    <row r="11" spans="1:13" ht="12.2" customHeight="1">
      <c r="A11" s="7" t="s">
        <v>276</v>
      </c>
      <c r="B11" s="39"/>
      <c r="C11" s="39"/>
      <c r="D11" s="39"/>
      <c r="E11" s="39"/>
      <c r="F11" s="39"/>
      <c r="G11" s="39">
        <v>8.1</v>
      </c>
      <c r="H11" s="39">
        <v>9.4</v>
      </c>
      <c r="I11" s="39">
        <v>11.82</v>
      </c>
      <c r="J11" s="39">
        <v>13.235327084900026</v>
      </c>
      <c r="K11" s="39">
        <v>14.18</v>
      </c>
      <c r="L11" s="39">
        <v>14.266</v>
      </c>
      <c r="M11" s="88">
        <v>14.142760000000001</v>
      </c>
    </row>
    <row r="12" spans="1:13" ht="12.2" customHeight="1">
      <c r="A12" s="7" t="s">
        <v>277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88"/>
    </row>
    <row r="13" spans="1:13" ht="12.2" customHeight="1">
      <c r="A13" s="7" t="s">
        <v>278</v>
      </c>
      <c r="B13" s="39">
        <v>54.2</v>
      </c>
      <c r="C13" s="39">
        <v>59.2</v>
      </c>
      <c r="D13" s="39">
        <v>58.2</v>
      </c>
      <c r="E13" s="39">
        <v>53.5</v>
      </c>
      <c r="F13" s="39">
        <v>44.2</v>
      </c>
      <c r="G13" s="39">
        <v>43.7</v>
      </c>
      <c r="H13" s="39">
        <v>32.200000000000003</v>
      </c>
      <c r="I13" s="39">
        <v>25.7</v>
      </c>
      <c r="J13" s="39">
        <v>24.4</v>
      </c>
      <c r="K13" s="39">
        <v>23.3</v>
      </c>
      <c r="L13" s="39">
        <v>22.4</v>
      </c>
      <c r="M13" s="88">
        <v>21.557018401434604</v>
      </c>
    </row>
    <row r="14" spans="1:13" ht="12.2" customHeight="1">
      <c r="A14" s="7" t="s">
        <v>279</v>
      </c>
      <c r="B14" s="39">
        <v>45.8</v>
      </c>
      <c r="C14" s="39">
        <v>40.799999999999997</v>
      </c>
      <c r="D14" s="39">
        <v>41.8</v>
      </c>
      <c r="E14" s="39">
        <v>46.5</v>
      </c>
      <c r="F14" s="39">
        <v>55.8</v>
      </c>
      <c r="G14" s="39">
        <v>56.3</v>
      </c>
      <c r="H14" s="39">
        <v>67.8</v>
      </c>
      <c r="I14" s="39">
        <v>74.3</v>
      </c>
      <c r="J14" s="39">
        <v>75.599999999999994</v>
      </c>
      <c r="K14" s="39">
        <v>76.7</v>
      </c>
      <c r="L14" s="39">
        <v>77.599999999999994</v>
      </c>
      <c r="M14" s="88">
        <v>78.44298159856541</v>
      </c>
    </row>
    <row r="15" spans="1:13" ht="12.2" customHeight="1">
      <c r="A15" s="7" t="s">
        <v>280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88"/>
    </row>
    <row r="16" spans="1:13" ht="12.2" customHeight="1">
      <c r="A16" s="7" t="s">
        <v>44</v>
      </c>
      <c r="B16" s="39">
        <v>80.3</v>
      </c>
      <c r="C16" s="39">
        <v>74.900000000000006</v>
      </c>
      <c r="D16" s="39">
        <v>68.3</v>
      </c>
      <c r="E16" s="39">
        <v>56.2</v>
      </c>
      <c r="F16" s="39">
        <v>39.299999999999997</v>
      </c>
      <c r="G16" s="39">
        <v>49.9</v>
      </c>
      <c r="H16" s="39">
        <v>46.1</v>
      </c>
      <c r="I16" s="39">
        <v>49.2</v>
      </c>
      <c r="J16" s="39">
        <v>48.4</v>
      </c>
      <c r="K16" s="39">
        <v>48</v>
      </c>
      <c r="L16" s="39">
        <v>49.7</v>
      </c>
      <c r="M16" s="88">
        <v>50.6</v>
      </c>
    </row>
    <row r="17" spans="1:13" ht="12.2" customHeight="1">
      <c r="A17" s="7" t="s">
        <v>45</v>
      </c>
      <c r="B17" s="39">
        <v>1.8</v>
      </c>
      <c r="C17" s="39">
        <v>2.2999999999999998</v>
      </c>
      <c r="D17" s="39">
        <v>4.0999999999999996</v>
      </c>
      <c r="E17" s="39">
        <v>2</v>
      </c>
      <c r="F17" s="39">
        <v>1.8</v>
      </c>
      <c r="G17" s="39">
        <v>1.9</v>
      </c>
      <c r="H17" s="39">
        <v>1.2</v>
      </c>
      <c r="I17" s="39">
        <v>1.9</v>
      </c>
      <c r="J17" s="39">
        <v>1.9</v>
      </c>
      <c r="K17" s="39">
        <v>1.9</v>
      </c>
      <c r="L17" s="39">
        <v>1.9</v>
      </c>
      <c r="M17" s="88">
        <v>1.9</v>
      </c>
    </row>
    <row r="18" spans="1:13" ht="12.2" customHeight="1">
      <c r="A18" s="7" t="s">
        <v>46</v>
      </c>
      <c r="B18" s="39">
        <v>9.8000000000000007</v>
      </c>
      <c r="C18" s="39">
        <v>16.600000000000001</v>
      </c>
      <c r="D18" s="39">
        <v>17.399999999999999</v>
      </c>
      <c r="E18" s="39">
        <v>18.2</v>
      </c>
      <c r="F18" s="39">
        <v>17.5</v>
      </c>
      <c r="G18" s="39">
        <v>14</v>
      </c>
      <c r="H18" s="39">
        <v>16.8</v>
      </c>
      <c r="I18" s="39">
        <v>16.600000000000001</v>
      </c>
      <c r="J18" s="39">
        <v>18.600000000000001</v>
      </c>
      <c r="K18" s="39">
        <v>17.899999999999999</v>
      </c>
      <c r="L18" s="39">
        <v>17.100000000000001</v>
      </c>
      <c r="M18" s="88">
        <v>16.899999999999999</v>
      </c>
    </row>
    <row r="19" spans="1:13" ht="12.2" customHeight="1">
      <c r="A19" s="7" t="s">
        <v>281</v>
      </c>
      <c r="B19" s="39">
        <v>8.1</v>
      </c>
      <c r="C19" s="39">
        <v>6.2</v>
      </c>
      <c r="D19" s="39">
        <v>10.199999999999999</v>
      </c>
      <c r="E19" s="39">
        <v>23.6</v>
      </c>
      <c r="F19" s="39">
        <v>41.4</v>
      </c>
      <c r="G19" s="39">
        <v>34.200000000000003</v>
      </c>
      <c r="H19" s="39">
        <v>33.9</v>
      </c>
      <c r="I19" s="39">
        <v>29.5</v>
      </c>
      <c r="J19" s="39">
        <v>28.2</v>
      </c>
      <c r="K19" s="39">
        <v>29.2</v>
      </c>
      <c r="L19" s="39">
        <v>28.3</v>
      </c>
      <c r="M19" s="88">
        <v>27.4</v>
      </c>
    </row>
    <row r="20" spans="1:13" ht="12.2" customHeight="1">
      <c r="A20" s="7" t="s">
        <v>282</v>
      </c>
      <c r="B20" s="39"/>
      <c r="C20" s="39"/>
      <c r="D20" s="39"/>
      <c r="E20" s="39"/>
      <c r="F20" s="39"/>
      <c r="G20" s="39"/>
      <c r="H20" s="39">
        <v>2</v>
      </c>
      <c r="I20" s="39">
        <v>2.8</v>
      </c>
      <c r="J20" s="39">
        <v>2.9</v>
      </c>
      <c r="K20" s="39">
        <v>3</v>
      </c>
      <c r="L20" s="39">
        <v>3</v>
      </c>
      <c r="M20" s="88">
        <v>3.2</v>
      </c>
    </row>
    <row r="21" spans="1:13" ht="12.2" customHeight="1">
      <c r="A21" s="7" t="s">
        <v>283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88"/>
    </row>
    <row r="22" spans="1:13" ht="12.2" customHeight="1">
      <c r="A22" s="7" t="s">
        <v>47</v>
      </c>
      <c r="B22" s="39">
        <v>7.6</v>
      </c>
      <c r="C22" s="39">
        <v>8.1</v>
      </c>
      <c r="D22" s="39">
        <v>11.5</v>
      </c>
      <c r="E22" s="39">
        <v>15.6</v>
      </c>
      <c r="F22" s="39">
        <v>11.3</v>
      </c>
      <c r="G22" s="39">
        <v>6.2</v>
      </c>
      <c r="H22" s="39">
        <v>4.2</v>
      </c>
      <c r="I22" s="39">
        <v>9.8000000000000007</v>
      </c>
      <c r="J22" s="39">
        <v>11.3</v>
      </c>
      <c r="K22" s="39">
        <v>8.3000000000000007</v>
      </c>
      <c r="L22" s="39">
        <v>2.128242483029779</v>
      </c>
      <c r="M22" s="88">
        <v>1.4</v>
      </c>
    </row>
    <row r="23" spans="1:13" ht="12.2" customHeight="1">
      <c r="A23" s="7" t="s">
        <v>48</v>
      </c>
      <c r="B23" s="39">
        <v>90.8</v>
      </c>
      <c r="C23" s="39">
        <v>90.6</v>
      </c>
      <c r="D23" s="39">
        <v>80.400000000000006</v>
      </c>
      <c r="E23" s="39">
        <v>81.599999999999994</v>
      </c>
      <c r="F23" s="39">
        <v>83.3</v>
      </c>
      <c r="G23" s="39">
        <v>87.6</v>
      </c>
      <c r="H23" s="39">
        <v>84</v>
      </c>
      <c r="I23" s="39">
        <v>69.3</v>
      </c>
      <c r="J23" s="39">
        <v>69.3</v>
      </c>
      <c r="K23" s="39">
        <v>74.099999999999994</v>
      </c>
      <c r="L23" s="39">
        <v>81.694930314266102</v>
      </c>
      <c r="M23" s="88">
        <v>81.099999999999994</v>
      </c>
    </row>
    <row r="24" spans="1:13" ht="12.2" customHeight="1">
      <c r="A24" s="7" t="s">
        <v>49</v>
      </c>
      <c r="B24" s="39">
        <v>1.6</v>
      </c>
      <c r="C24" s="39">
        <v>1.3</v>
      </c>
      <c r="D24" s="39">
        <v>8.1</v>
      </c>
      <c r="E24" s="39">
        <v>2.8</v>
      </c>
      <c r="F24" s="39">
        <v>5.4</v>
      </c>
      <c r="G24" s="39">
        <v>6.2</v>
      </c>
      <c r="H24" s="39">
        <v>11.7</v>
      </c>
      <c r="I24" s="39">
        <v>20.9</v>
      </c>
      <c r="J24" s="39">
        <v>19.399999999999999</v>
      </c>
      <c r="K24" s="39">
        <v>17.600000000000001</v>
      </c>
      <c r="L24" s="39">
        <v>16.164979980044837</v>
      </c>
      <c r="M24" s="88">
        <v>17.5</v>
      </c>
    </row>
    <row r="25" spans="1:13" ht="12.2" customHeight="1">
      <c r="A25" s="7" t="s">
        <v>50</v>
      </c>
      <c r="B25" s="39"/>
      <c r="C25" s="39"/>
      <c r="D25" s="36">
        <v>0</v>
      </c>
      <c r="E25" s="36">
        <v>0</v>
      </c>
      <c r="F25" s="36">
        <v>0.01</v>
      </c>
      <c r="G25" s="36">
        <v>0.01</v>
      </c>
      <c r="H25" s="36">
        <v>0.01</v>
      </c>
      <c r="I25" s="36">
        <v>0.01</v>
      </c>
      <c r="J25" s="36">
        <v>0.01</v>
      </c>
      <c r="K25" s="36">
        <v>0.01</v>
      </c>
      <c r="L25" s="36">
        <v>0.01</v>
      </c>
      <c r="M25" s="91">
        <v>0.01</v>
      </c>
    </row>
    <row r="26" spans="1:13" ht="12.2" customHeight="1">
      <c r="A26" s="7" t="s">
        <v>284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88"/>
    </row>
    <row r="27" spans="1:13" ht="12.2" customHeight="1">
      <c r="A27" s="7" t="s">
        <v>47</v>
      </c>
      <c r="B27" s="39">
        <v>12.1</v>
      </c>
      <c r="C27" s="39">
        <v>12.8</v>
      </c>
      <c r="D27" s="39">
        <v>9.9</v>
      </c>
      <c r="E27" s="39">
        <v>6.3</v>
      </c>
      <c r="F27" s="39">
        <v>5.9</v>
      </c>
      <c r="G27" s="39">
        <v>3.6</v>
      </c>
      <c r="H27" s="39">
        <v>2.7</v>
      </c>
      <c r="I27" s="39">
        <v>1.1000000000000001</v>
      </c>
      <c r="J27" s="39">
        <v>1.2</v>
      </c>
      <c r="K27" s="39">
        <v>1.2</v>
      </c>
      <c r="L27" s="39">
        <v>1.3</v>
      </c>
      <c r="M27" s="88">
        <v>5.5</v>
      </c>
    </row>
    <row r="28" spans="1:13" ht="12.2" customHeight="1">
      <c r="A28" s="7" t="s">
        <v>48</v>
      </c>
      <c r="B28" s="39">
        <v>82</v>
      </c>
      <c r="C28" s="39">
        <v>81.099999999999994</v>
      </c>
      <c r="D28" s="39">
        <v>84</v>
      </c>
      <c r="E28" s="39">
        <v>88.4</v>
      </c>
      <c r="F28" s="39">
        <v>89.8</v>
      </c>
      <c r="G28" s="39">
        <v>94</v>
      </c>
      <c r="H28" s="39">
        <v>94</v>
      </c>
      <c r="I28" s="39">
        <v>97</v>
      </c>
      <c r="J28" s="39">
        <v>96.7</v>
      </c>
      <c r="K28" s="39">
        <v>96.6</v>
      </c>
      <c r="L28" s="39">
        <v>96.3</v>
      </c>
      <c r="M28" s="88">
        <v>84.1</v>
      </c>
    </row>
    <row r="29" spans="1:13" ht="12.2" customHeight="1">
      <c r="A29" s="7" t="s">
        <v>49</v>
      </c>
      <c r="B29" s="39">
        <v>5.9</v>
      </c>
      <c r="C29" s="39">
        <v>6.1</v>
      </c>
      <c r="D29" s="39">
        <v>6.1</v>
      </c>
      <c r="E29" s="39">
        <v>5.2</v>
      </c>
      <c r="F29" s="39">
        <v>3.5</v>
      </c>
      <c r="G29" s="39">
        <v>1.9</v>
      </c>
      <c r="H29" s="39">
        <v>2.7</v>
      </c>
      <c r="I29" s="39">
        <v>1.5</v>
      </c>
      <c r="J29" s="39">
        <v>1.7</v>
      </c>
      <c r="K29" s="39">
        <v>1.8</v>
      </c>
      <c r="L29" s="39">
        <v>1.9</v>
      </c>
      <c r="M29" s="88">
        <v>7.8</v>
      </c>
    </row>
    <row r="30" spans="1:13" ht="12.2" customHeight="1">
      <c r="A30" s="7" t="s">
        <v>50</v>
      </c>
      <c r="B30" s="39"/>
      <c r="C30" s="39"/>
      <c r="D30" s="39">
        <v>0</v>
      </c>
      <c r="E30" s="39">
        <v>0.1</v>
      </c>
      <c r="F30" s="39">
        <v>0.8</v>
      </c>
      <c r="G30" s="39">
        <v>0.5</v>
      </c>
      <c r="H30" s="39">
        <v>0.6</v>
      </c>
      <c r="I30" s="39">
        <v>0.4</v>
      </c>
      <c r="J30" s="39">
        <v>0.4</v>
      </c>
      <c r="K30" s="39">
        <v>0.4</v>
      </c>
      <c r="L30" s="39">
        <v>0.5</v>
      </c>
      <c r="M30" s="88">
        <v>2.6</v>
      </c>
    </row>
    <row r="31" spans="1:13" ht="12.2" customHeight="1">
      <c r="A31" s="7" t="s">
        <v>285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88"/>
    </row>
    <row r="32" spans="1:13" ht="12.2" customHeight="1">
      <c r="A32" s="7" t="s">
        <v>41</v>
      </c>
      <c r="B32" s="39">
        <v>5.8</v>
      </c>
      <c r="C32" s="39">
        <v>6.5</v>
      </c>
      <c r="D32" s="39">
        <v>3.2</v>
      </c>
      <c r="E32" s="39">
        <v>3</v>
      </c>
      <c r="F32" s="39">
        <v>1.5</v>
      </c>
      <c r="G32" s="39">
        <v>0.6</v>
      </c>
      <c r="H32" s="39">
        <v>3.9</v>
      </c>
      <c r="I32" s="39">
        <v>1.4</v>
      </c>
      <c r="J32" s="39">
        <v>1</v>
      </c>
      <c r="K32" s="39">
        <v>1.2</v>
      </c>
      <c r="L32" s="39">
        <v>1.4</v>
      </c>
      <c r="M32" s="88">
        <v>1.3</v>
      </c>
    </row>
    <row r="33" spans="1:13" ht="12.2" customHeight="1">
      <c r="A33" s="7" t="s">
        <v>42</v>
      </c>
      <c r="B33" s="39">
        <v>64.599999999999994</v>
      </c>
      <c r="C33" s="39">
        <v>65.3</v>
      </c>
      <c r="D33" s="39">
        <v>55.2</v>
      </c>
      <c r="E33" s="39">
        <v>60.8</v>
      </c>
      <c r="F33" s="39">
        <v>66.7</v>
      </c>
      <c r="G33" s="39">
        <v>42.8</v>
      </c>
      <c r="H33" s="39">
        <v>67.900000000000006</v>
      </c>
      <c r="I33" s="39">
        <v>44.4</v>
      </c>
      <c r="J33" s="39">
        <v>44</v>
      </c>
      <c r="K33" s="39">
        <v>39.1</v>
      </c>
      <c r="L33" s="39">
        <v>40.5</v>
      </c>
      <c r="M33" s="88">
        <v>38.700000000000003</v>
      </c>
    </row>
    <row r="34" spans="1:13" ht="12.2" customHeight="1">
      <c r="A34" s="10" t="s">
        <v>43</v>
      </c>
      <c r="B34" s="40">
        <v>29.6</v>
      </c>
      <c r="C34" s="40">
        <v>28.2</v>
      </c>
      <c r="D34" s="40">
        <v>41.6</v>
      </c>
      <c r="E34" s="40">
        <v>36.200000000000003</v>
      </c>
      <c r="F34" s="40">
        <v>31.8</v>
      </c>
      <c r="G34" s="40">
        <v>56.6</v>
      </c>
      <c r="H34" s="40">
        <v>28.2</v>
      </c>
      <c r="I34" s="40">
        <v>54.2</v>
      </c>
      <c r="J34" s="40">
        <v>55</v>
      </c>
      <c r="K34" s="40">
        <v>59.7</v>
      </c>
      <c r="L34" s="40">
        <v>58.1</v>
      </c>
      <c r="M34" s="87">
        <v>60</v>
      </c>
    </row>
  </sheetData>
  <mergeCells count="2">
    <mergeCell ref="A1:M1"/>
    <mergeCell ref="L2:M2"/>
  </mergeCells>
  <phoneticPr fontId="2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G12" sqref="G12"/>
    </sheetView>
  </sheetViews>
  <sheetFormatPr defaultRowHeight="12.75"/>
  <cols>
    <col min="1" max="1" width="14.7109375" customWidth="1"/>
    <col min="2" max="6" width="16.5703125" customWidth="1"/>
  </cols>
  <sheetData>
    <row r="1" spans="1:6" ht="18.75">
      <c r="A1" s="125" t="s">
        <v>108</v>
      </c>
      <c r="B1" s="125"/>
      <c r="C1" s="125"/>
      <c r="D1" s="125"/>
      <c r="E1" s="125"/>
      <c r="F1" s="125"/>
    </row>
    <row r="2" spans="1:6" ht="52.5" customHeight="1">
      <c r="A2" s="45" t="s">
        <v>64</v>
      </c>
      <c r="B2" s="41" t="s">
        <v>51</v>
      </c>
      <c r="C2" s="41" t="s">
        <v>52</v>
      </c>
      <c r="D2" s="41" t="s">
        <v>387</v>
      </c>
      <c r="E2" s="41" t="s">
        <v>53</v>
      </c>
      <c r="F2" s="13" t="s">
        <v>54</v>
      </c>
    </row>
    <row r="3" spans="1:6" ht="20.100000000000001" customHeight="1">
      <c r="A3" s="4" t="s">
        <v>55</v>
      </c>
      <c r="B3" s="69">
        <v>60020800</v>
      </c>
      <c r="C3" s="69">
        <v>4901646</v>
      </c>
      <c r="D3" s="38">
        <f t="shared" ref="D3:D18" si="0">100*C3/B3</f>
        <v>8.1665789193079732</v>
      </c>
      <c r="E3" s="5">
        <v>8488603</v>
      </c>
      <c r="F3" s="89">
        <f t="shared" ref="F3:F18" si="1">100*E3/B3</f>
        <v>14.142768840135419</v>
      </c>
    </row>
    <row r="4" spans="1:6" ht="20.100000000000001" customHeight="1">
      <c r="A4" s="7" t="s">
        <v>95</v>
      </c>
      <c r="B4" s="70">
        <v>3625907.0141354632</v>
      </c>
      <c r="C4" s="70">
        <v>530506</v>
      </c>
      <c r="D4" s="39">
        <f t="shared" si="0"/>
        <v>14.630987444847376</v>
      </c>
      <c r="E4" s="8"/>
      <c r="F4" s="88"/>
    </row>
    <row r="5" spans="1:6" ht="20.100000000000001" customHeight="1">
      <c r="A5" s="7" t="s">
        <v>96</v>
      </c>
      <c r="B5" s="70">
        <v>2257945</v>
      </c>
      <c r="C5" s="70">
        <v>284407</v>
      </c>
      <c r="D5" s="39">
        <f t="shared" si="0"/>
        <v>12.595833822347311</v>
      </c>
      <c r="E5" s="8">
        <v>391600</v>
      </c>
      <c r="F5" s="88">
        <f t="shared" si="1"/>
        <v>17.343203665279713</v>
      </c>
    </row>
    <row r="6" spans="1:6" ht="20.100000000000001" customHeight="1">
      <c r="A6" s="7" t="s">
        <v>97</v>
      </c>
      <c r="B6" s="70">
        <v>2756256</v>
      </c>
      <c r="C6" s="70">
        <v>257456</v>
      </c>
      <c r="D6" s="39">
        <f t="shared" si="0"/>
        <v>9.3407869225500093</v>
      </c>
      <c r="E6" s="8">
        <v>276656</v>
      </c>
      <c r="F6" s="88">
        <f t="shared" si="1"/>
        <v>10.037384045603892</v>
      </c>
    </row>
    <row r="7" spans="1:6" ht="20.100000000000001" customHeight="1">
      <c r="A7" s="7" t="s">
        <v>98</v>
      </c>
      <c r="B7" s="70">
        <v>2047734</v>
      </c>
      <c r="C7" s="70">
        <v>304114</v>
      </c>
      <c r="D7" s="39">
        <f t="shared" si="0"/>
        <v>14.851245327762298</v>
      </c>
      <c r="E7" s="8">
        <v>400552</v>
      </c>
      <c r="F7" s="88">
        <f t="shared" si="1"/>
        <v>19.560743729410166</v>
      </c>
    </row>
    <row r="8" spans="1:6" ht="20.100000000000001" customHeight="1">
      <c r="A8" s="7" t="s">
        <v>99</v>
      </c>
      <c r="B8" s="70">
        <v>11007683.856094861</v>
      </c>
      <c r="C8" s="70">
        <v>700172</v>
      </c>
      <c r="D8" s="39">
        <f>100*C8/B8</f>
        <v>6.3607568054593129</v>
      </c>
      <c r="E8" s="8">
        <v>2000840</v>
      </c>
      <c r="F8" s="88">
        <f t="shared" si="1"/>
        <v>18.176757491923716</v>
      </c>
    </row>
    <row r="9" spans="1:6" ht="20.100000000000001" customHeight="1">
      <c r="A9" s="7" t="s">
        <v>100</v>
      </c>
      <c r="B9" s="70">
        <v>164926</v>
      </c>
      <c r="C9" s="70">
        <v>49620</v>
      </c>
      <c r="D9" s="39">
        <f>100*C9/B9</f>
        <v>30.086220486763761</v>
      </c>
      <c r="E9" s="8">
        <v>71604</v>
      </c>
      <c r="F9" s="88">
        <f t="shared" si="1"/>
        <v>43.415834980536722</v>
      </c>
    </row>
    <row r="10" spans="1:6" ht="20.100000000000001" customHeight="1">
      <c r="A10" s="7" t="s">
        <v>388</v>
      </c>
      <c r="B10" s="70">
        <v>27398</v>
      </c>
      <c r="C10" s="70"/>
      <c r="D10" s="39"/>
      <c r="E10" s="8"/>
      <c r="F10" s="88"/>
    </row>
    <row r="11" spans="1:6" ht="20.100000000000001" customHeight="1">
      <c r="A11" s="7" t="s">
        <v>56</v>
      </c>
      <c r="B11" s="70">
        <v>9904191.0499863382</v>
      </c>
      <c r="C11" s="70">
        <v>795057</v>
      </c>
      <c r="D11" s="39">
        <f t="shared" si="0"/>
        <v>8.0274804472910155</v>
      </c>
      <c r="E11" s="8">
        <v>1580079</v>
      </c>
      <c r="F11" s="88">
        <f t="shared" si="1"/>
        <v>15.953640151178016</v>
      </c>
    </row>
    <row r="12" spans="1:6" ht="20.100000000000001" customHeight="1">
      <c r="A12" s="7" t="s">
        <v>57</v>
      </c>
      <c r="B12" s="70">
        <v>3053685.0087860222</v>
      </c>
      <c r="C12" s="70">
        <v>125021</v>
      </c>
      <c r="D12" s="39">
        <f t="shared" si="0"/>
        <v>4.0941026870908832</v>
      </c>
      <c r="E12" s="8">
        <v>203354</v>
      </c>
      <c r="F12" s="88">
        <f t="shared" si="1"/>
        <v>6.6592985004973517</v>
      </c>
    </row>
    <row r="13" spans="1:6" ht="20.100000000000001" customHeight="1">
      <c r="A13" s="7" t="s">
        <v>58</v>
      </c>
      <c r="B13" s="70">
        <v>6729370</v>
      </c>
      <c r="C13" s="70">
        <v>520678</v>
      </c>
      <c r="D13" s="39">
        <f t="shared" si="0"/>
        <v>7.7373959226495197</v>
      </c>
      <c r="E13" s="8">
        <v>845717</v>
      </c>
      <c r="F13" s="88">
        <f t="shared" si="1"/>
        <v>12.567550900009957</v>
      </c>
    </row>
    <row r="14" spans="1:6" ht="20.100000000000001" customHeight="1">
      <c r="A14" s="7" t="s">
        <v>59</v>
      </c>
      <c r="B14" s="70">
        <v>4406250.8487170404</v>
      </c>
      <c r="C14" s="70">
        <v>272058</v>
      </c>
      <c r="D14" s="39">
        <f t="shared" si="0"/>
        <v>6.1743647681614542</v>
      </c>
      <c r="E14" s="8">
        <v>342798</v>
      </c>
      <c r="F14" s="88">
        <f t="shared" si="1"/>
        <v>7.7798112674363926</v>
      </c>
    </row>
    <row r="15" spans="1:6" ht="20.100000000000001" customHeight="1">
      <c r="A15" s="7" t="s">
        <v>60</v>
      </c>
      <c r="B15" s="70">
        <v>6004082.2899285778</v>
      </c>
      <c r="C15" s="70">
        <v>465000</v>
      </c>
      <c r="D15" s="39">
        <f t="shared" si="0"/>
        <v>7.7447306273600631</v>
      </c>
      <c r="E15" s="8">
        <v>509477</v>
      </c>
      <c r="F15" s="88">
        <f t="shared" si="1"/>
        <v>8.485509948033382</v>
      </c>
    </row>
    <row r="16" spans="1:6" ht="20.100000000000001" customHeight="1">
      <c r="A16" s="7" t="s">
        <v>61</v>
      </c>
      <c r="B16" s="70">
        <v>2178573.9589084699</v>
      </c>
      <c r="C16" s="70">
        <v>90016</v>
      </c>
      <c r="D16" s="39">
        <f t="shared" si="0"/>
        <v>4.1318771681775122</v>
      </c>
      <c r="E16" s="8">
        <v>140078</v>
      </c>
      <c r="F16" s="88">
        <f t="shared" si="1"/>
        <v>6.4298023680675609</v>
      </c>
    </row>
    <row r="17" spans="1:6" ht="20.100000000000001" customHeight="1">
      <c r="A17" s="7" t="s">
        <v>62</v>
      </c>
      <c r="B17" s="70">
        <v>2622150</v>
      </c>
      <c r="C17" s="70">
        <v>247146</v>
      </c>
      <c r="D17" s="39">
        <f t="shared" si="0"/>
        <v>9.4253189176820555</v>
      </c>
      <c r="E17" s="8">
        <v>292879</v>
      </c>
      <c r="F17" s="88">
        <f t="shared" si="1"/>
        <v>11.169422039166333</v>
      </c>
    </row>
    <row r="18" spans="1:6" ht="20.100000000000001" customHeight="1">
      <c r="A18" s="10" t="s">
        <v>63</v>
      </c>
      <c r="B18" s="68">
        <v>584312</v>
      </c>
      <c r="C18" s="68">
        <v>11728</v>
      </c>
      <c r="D18" s="40">
        <f t="shared" si="0"/>
        <v>2.0071468667424255</v>
      </c>
      <c r="E18" s="11">
        <v>16643</v>
      </c>
      <c r="F18" s="87">
        <f t="shared" si="1"/>
        <v>2.8483070688262435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G7" sqref="G7"/>
    </sheetView>
  </sheetViews>
  <sheetFormatPr defaultRowHeight="12"/>
  <cols>
    <col min="1" max="1" width="17.28515625" style="14" customWidth="1"/>
    <col min="2" max="2" width="14.140625" style="14" bestFit="1" customWidth="1"/>
    <col min="3" max="5" width="13.85546875" style="14" customWidth="1"/>
    <col min="6" max="6" width="15" style="14" customWidth="1"/>
    <col min="7" max="7" width="10.85546875" style="14" bestFit="1" customWidth="1"/>
    <col min="8" max="16384" width="9.140625" style="14"/>
  </cols>
  <sheetData>
    <row r="1" spans="1:6" ht="26.25" customHeight="1">
      <c r="A1" s="106" t="s">
        <v>109</v>
      </c>
      <c r="B1" s="106"/>
      <c r="C1" s="106"/>
      <c r="D1" s="106"/>
      <c r="E1" s="106"/>
      <c r="F1" s="106"/>
    </row>
    <row r="2" spans="1:6" ht="45" customHeight="1">
      <c r="A2" s="49" t="s">
        <v>389</v>
      </c>
      <c r="B2" s="41" t="s">
        <v>51</v>
      </c>
      <c r="C2" s="41" t="s">
        <v>408</v>
      </c>
      <c r="D2" s="41" t="s">
        <v>407</v>
      </c>
      <c r="E2" s="41" t="s">
        <v>406</v>
      </c>
      <c r="F2" s="13" t="s">
        <v>65</v>
      </c>
    </row>
    <row r="3" spans="1:6" ht="25.5" customHeight="1">
      <c r="A3" s="4" t="s">
        <v>390</v>
      </c>
      <c r="B3" s="69">
        <v>60020800</v>
      </c>
      <c r="C3" s="69">
        <v>5275180</v>
      </c>
      <c r="D3" s="38">
        <f>100*C3*6.1428/B3</f>
        <v>53.988576800042651</v>
      </c>
      <c r="E3" s="5">
        <v>2940357</v>
      </c>
      <c r="F3" s="89">
        <f>100*6.1428*E3/B3</f>
        <v>30.092942745848106</v>
      </c>
    </row>
    <row r="4" spans="1:6" ht="25.5" customHeight="1">
      <c r="A4" s="7" t="s">
        <v>391</v>
      </c>
      <c r="B4" s="70">
        <v>3625907.0141354632</v>
      </c>
      <c r="C4" s="70">
        <v>270958</v>
      </c>
      <c r="D4" s="39">
        <f t="shared" ref="D4:D18" si="0">100*C4*6.1428/B4</f>
        <v>45.904122635005251</v>
      </c>
      <c r="E4" s="8">
        <v>157220</v>
      </c>
      <c r="F4" s="88">
        <f t="shared" ref="F4:F18" si="1">100*6.1428*E4/B4</f>
        <v>26.635294623799719</v>
      </c>
    </row>
    <row r="5" spans="1:6" ht="25.5" customHeight="1">
      <c r="A5" s="7" t="s">
        <v>392</v>
      </c>
      <c r="B5" s="70">
        <v>2257945</v>
      </c>
      <c r="C5" s="70">
        <v>180022</v>
      </c>
      <c r="D5" s="39">
        <f t="shared" si="0"/>
        <v>48.975468472438436</v>
      </c>
      <c r="E5" s="8">
        <v>113130</v>
      </c>
      <c r="F5" s="88">
        <f t="shared" si="1"/>
        <v>30.777320262451031</v>
      </c>
    </row>
    <row r="6" spans="1:6" ht="25.5" customHeight="1">
      <c r="A6" s="7" t="s">
        <v>393</v>
      </c>
      <c r="B6" s="70">
        <v>2756256</v>
      </c>
      <c r="C6" s="70">
        <v>142034</v>
      </c>
      <c r="D6" s="39">
        <f t="shared" si="0"/>
        <v>31.65476846853123</v>
      </c>
      <c r="E6" s="8">
        <v>69547</v>
      </c>
      <c r="F6" s="88">
        <f t="shared" si="1"/>
        <v>15.499768947441746</v>
      </c>
    </row>
    <row r="7" spans="1:6" ht="25.5" customHeight="1">
      <c r="A7" s="7" t="s">
        <v>394</v>
      </c>
      <c r="B7" s="70">
        <v>2047734</v>
      </c>
      <c r="C7" s="70">
        <v>157026</v>
      </c>
      <c r="D7" s="39">
        <f t="shared" si="0"/>
        <v>47.10471735098406</v>
      </c>
      <c r="E7" s="8">
        <v>95387</v>
      </c>
      <c r="F7" s="88">
        <f t="shared" si="1"/>
        <v>28.614227414302835</v>
      </c>
    </row>
    <row r="8" spans="1:6" ht="25.5" customHeight="1">
      <c r="A8" s="7" t="s">
        <v>395</v>
      </c>
      <c r="B8" s="70">
        <v>11007683.856094861</v>
      </c>
      <c r="C8" s="70">
        <v>2850422</v>
      </c>
      <c r="D8" s="39">
        <f t="shared" si="0"/>
        <v>159.06681633034998</v>
      </c>
      <c r="E8" s="8">
        <v>1600213</v>
      </c>
      <c r="F8" s="88">
        <f t="shared" si="1"/>
        <v>89.299334400463636</v>
      </c>
    </row>
    <row r="9" spans="1:6" ht="25.5" customHeight="1">
      <c r="A9" s="7" t="s">
        <v>396</v>
      </c>
      <c r="B9" s="70">
        <v>164926</v>
      </c>
      <c r="C9" s="70">
        <v>16064</v>
      </c>
      <c r="D9" s="39">
        <f t="shared" si="0"/>
        <v>59.831645222705937</v>
      </c>
      <c r="E9" s="8">
        <v>9620</v>
      </c>
      <c r="F9" s="88">
        <f t="shared" si="1"/>
        <v>35.830454870669264</v>
      </c>
    </row>
    <row r="10" spans="1:6" ht="25.5" customHeight="1">
      <c r="A10" s="7" t="s">
        <v>388</v>
      </c>
      <c r="B10" s="70">
        <v>27398</v>
      </c>
      <c r="C10" s="70"/>
      <c r="D10" s="39"/>
      <c r="E10" s="8"/>
      <c r="F10" s="88"/>
    </row>
    <row r="11" spans="1:6" ht="25.5" customHeight="1">
      <c r="A11" s="7" t="s">
        <v>397</v>
      </c>
      <c r="B11" s="70">
        <v>9904191.0499863382</v>
      </c>
      <c r="C11" s="70">
        <v>348857</v>
      </c>
      <c r="D11" s="39">
        <f t="shared" si="0"/>
        <v>21.636888553386257</v>
      </c>
      <c r="E11" s="8">
        <v>174177</v>
      </c>
      <c r="F11" s="88">
        <f t="shared" si="1"/>
        <v>10.802845686235786</v>
      </c>
    </row>
    <row r="12" spans="1:6" ht="25.5" customHeight="1">
      <c r="A12" s="7" t="s">
        <v>398</v>
      </c>
      <c r="B12" s="70">
        <v>3053685.0087860222</v>
      </c>
      <c r="C12" s="70">
        <v>90497</v>
      </c>
      <c r="D12" s="39">
        <f t="shared" si="0"/>
        <v>18.204397965099794</v>
      </c>
      <c r="E12" s="8">
        <v>80112</v>
      </c>
      <c r="F12" s="88">
        <f t="shared" si="1"/>
        <v>16.11534890416339</v>
      </c>
    </row>
    <row r="13" spans="1:6" ht="25.5" customHeight="1">
      <c r="A13" s="7" t="s">
        <v>399</v>
      </c>
      <c r="B13" s="70">
        <v>6729370</v>
      </c>
      <c r="C13" s="70">
        <v>202638</v>
      </c>
      <c r="D13" s="39">
        <f t="shared" si="0"/>
        <v>18.497492430940788</v>
      </c>
      <c r="E13" s="8">
        <v>116417</v>
      </c>
      <c r="F13" s="88">
        <f t="shared" si="1"/>
        <v>10.626943496939534</v>
      </c>
    </row>
    <row r="14" spans="1:6" ht="25.5" customHeight="1">
      <c r="A14" s="7" t="s">
        <v>400</v>
      </c>
      <c r="B14" s="70">
        <v>4406250.8487170404</v>
      </c>
      <c r="C14" s="70">
        <v>119678</v>
      </c>
      <c r="D14" s="39">
        <f t="shared" si="0"/>
        <v>16.684434083321754</v>
      </c>
      <c r="E14" s="8">
        <v>71682</v>
      </c>
      <c r="F14" s="88">
        <f t="shared" si="1"/>
        <v>9.9932619525783366</v>
      </c>
    </row>
    <row r="15" spans="1:6" ht="25.5" customHeight="1">
      <c r="A15" s="7" t="s">
        <v>401</v>
      </c>
      <c r="B15" s="70">
        <v>6004082.2899285778</v>
      </c>
      <c r="C15" s="70">
        <v>225663</v>
      </c>
      <c r="D15" s="39">
        <f t="shared" si="0"/>
        <v>23.087669513211981</v>
      </c>
      <c r="E15" s="8">
        <v>133267</v>
      </c>
      <c r="F15" s="88">
        <f t="shared" si="1"/>
        <v>13.634598729154627</v>
      </c>
    </row>
    <row r="16" spans="1:6" ht="25.5" customHeight="1">
      <c r="A16" s="7" t="s">
        <v>402</v>
      </c>
      <c r="B16" s="70">
        <v>2178573.9589084699</v>
      </c>
      <c r="C16" s="70">
        <v>46002</v>
      </c>
      <c r="D16" s="39">
        <f t="shared" si="0"/>
        <v>12.970920011436359</v>
      </c>
      <c r="E16" s="8">
        <v>39495</v>
      </c>
      <c r="F16" s="88">
        <f t="shared" si="1"/>
        <v>11.136178554229792</v>
      </c>
    </row>
    <row r="17" spans="1:6" ht="25.5" customHeight="1">
      <c r="A17" s="7" t="s">
        <v>403</v>
      </c>
      <c r="B17" s="70">
        <v>2622150</v>
      </c>
      <c r="C17" s="70">
        <v>107388</v>
      </c>
      <c r="D17" s="39">
        <f t="shared" si="0"/>
        <v>25.157332967221556</v>
      </c>
      <c r="E17" s="8">
        <v>81111</v>
      </c>
      <c r="F17" s="88">
        <f t="shared" si="1"/>
        <v>19.001531216749612</v>
      </c>
    </row>
    <row r="18" spans="1:6" ht="25.5" customHeight="1">
      <c r="A18" s="10" t="s">
        <v>404</v>
      </c>
      <c r="B18" s="68">
        <v>584312</v>
      </c>
      <c r="C18" s="68">
        <v>5044</v>
      </c>
      <c r="D18" s="40">
        <f t="shared" si="0"/>
        <v>5.3026949985624121</v>
      </c>
      <c r="E18" s="11">
        <v>3885</v>
      </c>
      <c r="F18" s="87">
        <f t="shared" si="1"/>
        <v>4.0842525910814764</v>
      </c>
    </row>
    <row r="19" spans="1:6" ht="25.5" customHeight="1">
      <c r="A19" s="120" t="s">
        <v>405</v>
      </c>
      <c r="B19" s="120"/>
      <c r="C19" s="120"/>
    </row>
  </sheetData>
  <mergeCells count="2">
    <mergeCell ref="A1:F1"/>
    <mergeCell ref="A19:C19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A10" sqref="A10"/>
    </sheetView>
  </sheetViews>
  <sheetFormatPr defaultRowHeight="12.75"/>
  <cols>
    <col min="1" max="1" width="24.7109375" customWidth="1"/>
    <col min="2" max="2" width="6.85546875" style="19" bestFit="1" customWidth="1"/>
    <col min="3" max="4" width="8.7109375" bestFit="1" customWidth="1"/>
    <col min="5" max="6" width="9.7109375" bestFit="1" customWidth="1"/>
    <col min="7" max="7" width="9.5703125" bestFit="1" customWidth="1"/>
    <col min="8" max="9" width="10.7109375" bestFit="1" customWidth="1"/>
    <col min="10" max="10" width="11.85546875" bestFit="1" customWidth="1"/>
  </cols>
  <sheetData>
    <row r="1" spans="1:11" ht="27.75" customHeight="1">
      <c r="A1" s="106" t="s">
        <v>102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8.5" customHeight="1">
      <c r="A2" s="49" t="s">
        <v>101</v>
      </c>
      <c r="B2" s="1" t="s">
        <v>66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67</v>
      </c>
      <c r="J2" s="1" t="s">
        <v>68</v>
      </c>
      <c r="K2" s="2" t="s">
        <v>417</v>
      </c>
    </row>
    <row r="3" spans="1:11" ht="18.75" customHeight="1">
      <c r="A3" s="4" t="s">
        <v>69</v>
      </c>
      <c r="B3" s="67" t="s">
        <v>70</v>
      </c>
      <c r="C3" s="5">
        <v>458</v>
      </c>
      <c r="D3" s="5">
        <v>535</v>
      </c>
      <c r="E3" s="5">
        <v>962</v>
      </c>
      <c r="F3" s="5">
        <v>2362</v>
      </c>
      <c r="G3" s="5">
        <v>8451</v>
      </c>
      <c r="H3" s="5">
        <v>13537</v>
      </c>
      <c r="I3" s="5">
        <v>30923</v>
      </c>
      <c r="J3" s="5">
        <v>62254</v>
      </c>
      <c r="K3" s="6">
        <v>85795</v>
      </c>
    </row>
    <row r="4" spans="1:11" ht="18.75" customHeight="1">
      <c r="A4" s="7" t="s">
        <v>71</v>
      </c>
      <c r="B4" s="26" t="s">
        <v>70</v>
      </c>
      <c r="C4" s="8">
        <v>89</v>
      </c>
      <c r="D4" s="8">
        <v>65</v>
      </c>
      <c r="E4" s="8">
        <v>135</v>
      </c>
      <c r="F4" s="8">
        <v>256</v>
      </c>
      <c r="G4" s="8">
        <v>2170</v>
      </c>
      <c r="H4" s="8">
        <v>3398</v>
      </c>
      <c r="I4" s="8">
        <v>22561</v>
      </c>
      <c r="J4" s="8">
        <v>41528</v>
      </c>
      <c r="K4" s="9">
        <v>62872</v>
      </c>
    </row>
    <row r="5" spans="1:11" ht="18.75" customHeight="1">
      <c r="A5" s="7" t="s">
        <v>72</v>
      </c>
      <c r="B5" s="26" t="s">
        <v>70</v>
      </c>
      <c r="C5" s="8">
        <v>62</v>
      </c>
      <c r="D5" s="8">
        <v>63</v>
      </c>
      <c r="E5" s="8">
        <v>100</v>
      </c>
      <c r="F5" s="8">
        <v>166</v>
      </c>
      <c r="G5" s="8">
        <v>225</v>
      </c>
      <c r="H5" s="8">
        <v>584</v>
      </c>
      <c r="I5" s="8">
        <v>1345</v>
      </c>
      <c r="J5" s="8">
        <v>3650</v>
      </c>
      <c r="K5" s="9">
        <v>7515</v>
      </c>
    </row>
    <row r="6" spans="1:11" ht="18.75" customHeight="1">
      <c r="A6" s="7" t="s">
        <v>73</v>
      </c>
      <c r="B6" s="26" t="s">
        <v>70</v>
      </c>
      <c r="C6" s="8">
        <v>21</v>
      </c>
      <c r="D6" s="8">
        <v>32</v>
      </c>
      <c r="E6" s="8">
        <v>68</v>
      </c>
      <c r="F6" s="8">
        <v>145</v>
      </c>
      <c r="G6" s="8">
        <v>306</v>
      </c>
      <c r="H6" s="8">
        <v>688</v>
      </c>
      <c r="I6" s="8">
        <v>1763</v>
      </c>
      <c r="J6" s="8">
        <v>4971</v>
      </c>
      <c r="K6" s="9">
        <v>8813</v>
      </c>
    </row>
    <row r="7" spans="1:11" ht="18.75" customHeight="1">
      <c r="A7" s="7" t="s">
        <v>74</v>
      </c>
      <c r="B7" s="26" t="s">
        <v>70</v>
      </c>
      <c r="C7" s="8">
        <v>556</v>
      </c>
      <c r="D7" s="8">
        <v>724</v>
      </c>
      <c r="E7" s="8">
        <v>1091</v>
      </c>
      <c r="F7" s="8">
        <v>2137</v>
      </c>
      <c r="G7" s="8">
        <v>5075</v>
      </c>
      <c r="H7" s="8">
        <v>8892</v>
      </c>
      <c r="I7" s="8">
        <v>18764</v>
      </c>
      <c r="J7" s="8">
        <v>34194</v>
      </c>
      <c r="K7" s="9">
        <v>52809</v>
      </c>
    </row>
    <row r="8" spans="1:11" ht="18.75" customHeight="1">
      <c r="A8" s="7" t="s">
        <v>21</v>
      </c>
      <c r="B8" s="26" t="s">
        <v>70</v>
      </c>
      <c r="C8" s="8"/>
      <c r="D8" s="8">
        <v>456</v>
      </c>
      <c r="E8" s="8">
        <v>823</v>
      </c>
      <c r="F8" s="8">
        <v>1967</v>
      </c>
      <c r="G8" s="8">
        <v>5064</v>
      </c>
      <c r="H8" s="8">
        <v>7318</v>
      </c>
      <c r="I8" s="8">
        <v>12452</v>
      </c>
      <c r="J8" s="8">
        <v>23288</v>
      </c>
      <c r="K8" s="9">
        <v>35791</v>
      </c>
    </row>
    <row r="9" spans="1:11" ht="18.75" customHeight="1">
      <c r="A9" s="7" t="s">
        <v>22</v>
      </c>
      <c r="B9" s="26" t="s">
        <v>70</v>
      </c>
      <c r="C9" s="8"/>
      <c r="D9" s="8">
        <v>415</v>
      </c>
      <c r="E9" s="8">
        <v>718</v>
      </c>
      <c r="F9" s="8">
        <v>1624</v>
      </c>
      <c r="G9" s="8">
        <v>4355</v>
      </c>
      <c r="H9" s="8">
        <v>6163</v>
      </c>
      <c r="I9" s="8">
        <v>9035</v>
      </c>
      <c r="J9" s="8">
        <v>15792</v>
      </c>
      <c r="K9" s="9">
        <v>23529</v>
      </c>
    </row>
    <row r="10" spans="1:11" ht="18.75" customHeight="1">
      <c r="A10" s="7" t="s">
        <v>75</v>
      </c>
      <c r="B10" s="26" t="s">
        <v>76</v>
      </c>
      <c r="C10" s="8"/>
      <c r="D10" s="8"/>
      <c r="E10" s="66">
        <v>7.4</v>
      </c>
      <c r="F10" s="66">
        <v>8.27</v>
      </c>
      <c r="G10" s="66">
        <v>8.65</v>
      </c>
      <c r="H10" s="66">
        <v>13.71</v>
      </c>
      <c r="I10" s="66">
        <v>18.670000000000002</v>
      </c>
      <c r="J10" s="66">
        <v>29.38</v>
      </c>
      <c r="K10" s="65">
        <v>33.700000000000003</v>
      </c>
    </row>
    <row r="11" spans="1:11" ht="18.75" customHeight="1">
      <c r="A11" s="7" t="s">
        <v>77</v>
      </c>
      <c r="B11" s="26" t="s">
        <v>70</v>
      </c>
      <c r="C11" s="8">
        <v>161</v>
      </c>
      <c r="D11" s="8">
        <v>251</v>
      </c>
      <c r="E11" s="8">
        <v>556</v>
      </c>
      <c r="F11" s="8">
        <v>840</v>
      </c>
      <c r="G11" s="8">
        <v>2261</v>
      </c>
      <c r="H11" s="8">
        <v>3454</v>
      </c>
      <c r="I11" s="8">
        <v>5347</v>
      </c>
      <c r="J11" s="8">
        <v>9916</v>
      </c>
      <c r="K11" s="9">
        <v>16656</v>
      </c>
    </row>
    <row r="12" spans="1:11" ht="18.75" customHeight="1">
      <c r="A12" s="7" t="s">
        <v>409</v>
      </c>
      <c r="B12" s="26" t="s">
        <v>76</v>
      </c>
      <c r="C12" s="8"/>
      <c r="D12" s="36">
        <v>11.52</v>
      </c>
      <c r="E12" s="36">
        <v>15.14</v>
      </c>
      <c r="F12" s="36">
        <v>21.82</v>
      </c>
      <c r="G12" s="36">
        <v>27</v>
      </c>
      <c r="H12" s="36">
        <v>26.12</v>
      </c>
      <c r="I12" s="36">
        <v>27.66</v>
      </c>
      <c r="J12" s="36">
        <v>35.4</v>
      </c>
      <c r="K12" s="91">
        <v>37.74</v>
      </c>
    </row>
    <row r="13" spans="1:11" ht="18.75" customHeight="1">
      <c r="A13" s="7" t="s">
        <v>410</v>
      </c>
      <c r="B13" s="26" t="s">
        <v>70</v>
      </c>
      <c r="C13" s="8">
        <v>48</v>
      </c>
      <c r="D13" s="8">
        <v>91</v>
      </c>
      <c r="E13" s="8">
        <v>334</v>
      </c>
      <c r="F13" s="8">
        <v>1358</v>
      </c>
      <c r="G13" s="8">
        <v>4986</v>
      </c>
      <c r="H13" s="8">
        <v>9152</v>
      </c>
      <c r="I13" s="8">
        <v>16106</v>
      </c>
      <c r="J13" s="8">
        <v>32388</v>
      </c>
      <c r="K13" s="9">
        <v>52153</v>
      </c>
    </row>
    <row r="14" spans="1:11" ht="18.75" customHeight="1">
      <c r="A14" s="7" t="s">
        <v>78</v>
      </c>
      <c r="B14" s="26" t="s">
        <v>79</v>
      </c>
      <c r="C14" s="8">
        <v>442</v>
      </c>
      <c r="D14" s="8">
        <v>465</v>
      </c>
      <c r="E14" s="8">
        <v>337</v>
      </c>
      <c r="F14" s="8">
        <v>444</v>
      </c>
      <c r="G14" s="8">
        <v>481</v>
      </c>
      <c r="H14" s="8">
        <v>308</v>
      </c>
      <c r="I14" s="8">
        <v>334</v>
      </c>
      <c r="J14" s="8">
        <v>396</v>
      </c>
      <c r="K14" s="9">
        <v>403</v>
      </c>
    </row>
    <row r="15" spans="1:11" ht="18.75" customHeight="1">
      <c r="A15" s="7" t="s">
        <v>80</v>
      </c>
      <c r="B15" s="26" t="s">
        <v>79</v>
      </c>
      <c r="C15" s="8">
        <v>55</v>
      </c>
      <c r="D15" s="8">
        <v>79</v>
      </c>
      <c r="E15" s="8">
        <v>92</v>
      </c>
      <c r="F15" s="8">
        <v>59</v>
      </c>
      <c r="G15" s="8">
        <v>69</v>
      </c>
      <c r="H15" s="8">
        <v>45</v>
      </c>
      <c r="I15" s="8">
        <v>71</v>
      </c>
      <c r="J15" s="8">
        <v>70</v>
      </c>
      <c r="K15" s="9">
        <v>70</v>
      </c>
    </row>
    <row r="16" spans="1:11" ht="18.75" customHeight="1">
      <c r="A16" s="7" t="s">
        <v>81</v>
      </c>
      <c r="B16" s="26" t="s">
        <v>79</v>
      </c>
      <c r="C16" s="8">
        <v>81</v>
      </c>
      <c r="D16" s="8">
        <v>81</v>
      </c>
      <c r="E16" s="8">
        <v>95</v>
      </c>
      <c r="F16" s="8">
        <v>74</v>
      </c>
      <c r="G16" s="8">
        <v>301</v>
      </c>
      <c r="H16" s="8">
        <v>362</v>
      </c>
      <c r="I16" s="8">
        <v>510</v>
      </c>
      <c r="J16" s="8">
        <v>705</v>
      </c>
      <c r="K16" s="9">
        <v>793</v>
      </c>
    </row>
    <row r="17" spans="1:11" ht="18.75" customHeight="1">
      <c r="A17" s="7" t="s">
        <v>82</v>
      </c>
      <c r="B17" s="26" t="s">
        <v>79</v>
      </c>
      <c r="C17" s="8">
        <v>36</v>
      </c>
      <c r="D17" s="8">
        <v>28</v>
      </c>
      <c r="E17" s="8">
        <v>29</v>
      </c>
      <c r="F17" s="8">
        <v>73</v>
      </c>
      <c r="G17" s="8">
        <v>210</v>
      </c>
      <c r="H17" s="8">
        <v>242</v>
      </c>
      <c r="I17" s="8">
        <v>296</v>
      </c>
      <c r="J17" s="8">
        <v>282</v>
      </c>
      <c r="K17" s="9">
        <v>293</v>
      </c>
    </row>
    <row r="18" spans="1:11" ht="18.75" customHeight="1">
      <c r="A18" s="7" t="s">
        <v>83</v>
      </c>
      <c r="B18" s="26" t="s">
        <v>79</v>
      </c>
      <c r="C18" s="8"/>
      <c r="D18" s="8">
        <v>19</v>
      </c>
      <c r="E18" s="8">
        <v>20</v>
      </c>
      <c r="F18" s="8">
        <v>22</v>
      </c>
      <c r="G18" s="8">
        <v>55</v>
      </c>
      <c r="H18" s="8">
        <v>31</v>
      </c>
      <c r="I18" s="8">
        <v>55</v>
      </c>
      <c r="J18" s="8">
        <v>71</v>
      </c>
      <c r="K18" s="9">
        <v>77</v>
      </c>
    </row>
    <row r="19" spans="1:11" ht="18.75" customHeight="1">
      <c r="A19" s="7" t="s">
        <v>84</v>
      </c>
      <c r="B19" s="26" t="s">
        <v>79</v>
      </c>
      <c r="C19" s="8"/>
      <c r="D19" s="8"/>
      <c r="E19" s="8">
        <v>11</v>
      </c>
      <c r="F19" s="8">
        <v>15</v>
      </c>
      <c r="G19" s="8">
        <v>40</v>
      </c>
      <c r="H19" s="8">
        <v>37</v>
      </c>
      <c r="I19" s="8">
        <v>50</v>
      </c>
      <c r="J19" s="8">
        <v>45</v>
      </c>
      <c r="K19" s="9">
        <v>37</v>
      </c>
    </row>
    <row r="20" spans="1:11" ht="18.75" customHeight="1">
      <c r="A20" s="7" t="s">
        <v>85</v>
      </c>
      <c r="B20" s="26" t="s">
        <v>79</v>
      </c>
      <c r="C20" s="8"/>
      <c r="D20" s="8">
        <v>1.4</v>
      </c>
      <c r="E20" s="8">
        <v>3.5</v>
      </c>
      <c r="F20" s="8">
        <v>6.6</v>
      </c>
      <c r="G20" s="8">
        <v>18</v>
      </c>
      <c r="H20" s="8">
        <v>14</v>
      </c>
      <c r="I20" s="8">
        <v>33</v>
      </c>
      <c r="J20" s="8">
        <v>37</v>
      </c>
      <c r="K20" s="9">
        <v>32</v>
      </c>
    </row>
    <row r="21" spans="1:11" ht="18.75" customHeight="1">
      <c r="A21" s="7" t="s">
        <v>411</v>
      </c>
      <c r="B21" s="26" t="s">
        <v>70</v>
      </c>
      <c r="C21" s="8">
        <v>136</v>
      </c>
      <c r="D21" s="8">
        <v>270</v>
      </c>
      <c r="E21" s="8">
        <v>487</v>
      </c>
      <c r="F21" s="8">
        <v>950</v>
      </c>
      <c r="G21" s="8">
        <v>2365</v>
      </c>
      <c r="H21" s="8">
        <v>3969</v>
      </c>
      <c r="I21" s="8">
        <v>9263</v>
      </c>
      <c r="J21" s="8">
        <v>21154</v>
      </c>
      <c r="K21" s="9">
        <v>37050</v>
      </c>
    </row>
    <row r="22" spans="1:11" ht="18.75" customHeight="1">
      <c r="A22" s="7" t="s">
        <v>86</v>
      </c>
      <c r="B22" s="26" t="s">
        <v>87</v>
      </c>
      <c r="C22" s="8"/>
      <c r="D22" s="8"/>
      <c r="E22" s="8"/>
      <c r="F22" s="8"/>
      <c r="G22" s="8">
        <v>121</v>
      </c>
      <c r="H22" s="8">
        <v>305</v>
      </c>
      <c r="I22" s="8">
        <v>1002</v>
      </c>
      <c r="J22" s="8">
        <v>3910</v>
      </c>
      <c r="K22" s="9">
        <v>4507</v>
      </c>
    </row>
    <row r="23" spans="1:11" ht="18.75" customHeight="1">
      <c r="A23" s="7" t="s">
        <v>88</v>
      </c>
      <c r="B23" s="26" t="s">
        <v>70</v>
      </c>
      <c r="C23" s="8">
        <v>1.4</v>
      </c>
      <c r="D23" s="8">
        <v>1.4</v>
      </c>
      <c r="E23" s="8">
        <v>3.1</v>
      </c>
      <c r="F23" s="8">
        <v>15.7</v>
      </c>
      <c r="G23" s="8">
        <v>110</v>
      </c>
      <c r="H23" s="8">
        <v>399</v>
      </c>
      <c r="I23" s="8">
        <v>580</v>
      </c>
      <c r="J23" s="8">
        <v>1296</v>
      </c>
      <c r="K23" s="9">
        <v>1056</v>
      </c>
    </row>
    <row r="24" spans="1:11" ht="18.75" customHeight="1">
      <c r="A24" s="7" t="s">
        <v>89</v>
      </c>
      <c r="B24" s="26" t="s">
        <v>90</v>
      </c>
      <c r="C24" s="8">
        <v>15</v>
      </c>
      <c r="D24" s="8">
        <v>17</v>
      </c>
      <c r="E24" s="8">
        <v>19</v>
      </c>
      <c r="F24" s="8">
        <v>14</v>
      </c>
      <c r="G24" s="8">
        <v>15</v>
      </c>
      <c r="H24" s="8">
        <v>18</v>
      </c>
      <c r="I24" s="8">
        <v>17</v>
      </c>
      <c r="J24" s="8">
        <v>24</v>
      </c>
      <c r="K24" s="9">
        <v>27</v>
      </c>
    </row>
    <row r="25" spans="1:11" ht="18.75" customHeight="1">
      <c r="A25" s="7" t="s">
        <v>91</v>
      </c>
      <c r="B25" s="26" t="s">
        <v>92</v>
      </c>
      <c r="C25" s="8">
        <v>16</v>
      </c>
      <c r="D25" s="8">
        <v>16</v>
      </c>
      <c r="E25" s="8">
        <v>17</v>
      </c>
      <c r="F25" s="8">
        <v>19</v>
      </c>
      <c r="G25" s="8">
        <v>22</v>
      </c>
      <c r="H25" s="8">
        <v>17</v>
      </c>
      <c r="I25" s="8">
        <v>21</v>
      </c>
      <c r="J25" s="8">
        <v>33</v>
      </c>
      <c r="K25" s="9">
        <v>42</v>
      </c>
    </row>
    <row r="26" spans="1:11" ht="18.75" customHeight="1">
      <c r="A26" s="7" t="s">
        <v>412</v>
      </c>
      <c r="B26" s="26" t="s">
        <v>90</v>
      </c>
      <c r="C26" s="8"/>
      <c r="D26" s="8"/>
      <c r="E26" s="8">
        <v>25</v>
      </c>
      <c r="F26" s="8">
        <v>28</v>
      </c>
      <c r="G26" s="8">
        <v>30</v>
      </c>
      <c r="H26" s="8">
        <v>57</v>
      </c>
      <c r="I26" s="8">
        <v>166</v>
      </c>
      <c r="J26" s="8">
        <v>225</v>
      </c>
      <c r="K26" s="9">
        <v>266</v>
      </c>
    </row>
    <row r="27" spans="1:11" ht="18.75" customHeight="1">
      <c r="A27" s="7" t="s">
        <v>413</v>
      </c>
      <c r="B27" s="26" t="s">
        <v>93</v>
      </c>
      <c r="C27" s="8"/>
      <c r="D27" s="8"/>
      <c r="E27" s="8">
        <v>33</v>
      </c>
      <c r="F27" s="8">
        <v>58</v>
      </c>
      <c r="G27" s="8">
        <v>117</v>
      </c>
      <c r="H27" s="8">
        <v>185</v>
      </c>
      <c r="I27" s="8">
        <v>293</v>
      </c>
      <c r="J27" s="8">
        <v>450</v>
      </c>
      <c r="K27" s="9">
        <v>556</v>
      </c>
    </row>
    <row r="28" spans="1:11" ht="18.75" customHeight="1">
      <c r="A28" s="7" t="s">
        <v>414</v>
      </c>
      <c r="B28" s="26" t="s">
        <v>76</v>
      </c>
      <c r="C28" s="8"/>
      <c r="D28" s="36">
        <v>4.3</v>
      </c>
      <c r="E28" s="36">
        <v>4.7</v>
      </c>
      <c r="F28" s="36">
        <v>16.7</v>
      </c>
      <c r="G28" s="36">
        <v>15.5</v>
      </c>
      <c r="H28" s="36">
        <v>13.6</v>
      </c>
      <c r="I28" s="36">
        <v>16.670000000000002</v>
      </c>
      <c r="J28" s="36">
        <v>21.03</v>
      </c>
      <c r="K28" s="91">
        <v>22.27</v>
      </c>
    </row>
    <row r="29" spans="1:11" ht="18.75" customHeight="1">
      <c r="A29" s="10" t="s">
        <v>415</v>
      </c>
      <c r="B29" s="27" t="s">
        <v>76</v>
      </c>
      <c r="C29" s="11"/>
      <c r="D29" s="37">
        <v>3.1</v>
      </c>
      <c r="E29" s="37">
        <v>4.2</v>
      </c>
      <c r="F29" s="37">
        <v>5.6</v>
      </c>
      <c r="G29" s="37">
        <v>5.6</v>
      </c>
      <c r="H29" s="37">
        <v>7.63</v>
      </c>
      <c r="I29" s="37">
        <v>12.67</v>
      </c>
      <c r="J29" s="37">
        <v>19.37</v>
      </c>
      <c r="K29" s="90">
        <v>23.45</v>
      </c>
    </row>
    <row r="30" spans="1:11" ht="23.25" customHeight="1">
      <c r="A30" s="120" t="s">
        <v>416</v>
      </c>
      <c r="B30" s="120"/>
      <c r="C30" s="120"/>
      <c r="D30" s="120"/>
      <c r="E30" s="120"/>
      <c r="F30" s="120"/>
      <c r="G30" s="120"/>
      <c r="H30" s="120"/>
      <c r="I30" s="14"/>
      <c r="J30" s="14"/>
      <c r="K30" s="14"/>
    </row>
  </sheetData>
  <mergeCells count="2">
    <mergeCell ref="A30:H30"/>
    <mergeCell ref="A1:K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9"/>
  <sheetViews>
    <sheetView workbookViewId="0">
      <selection activeCell="J12" sqref="J12"/>
    </sheetView>
  </sheetViews>
  <sheetFormatPr defaultRowHeight="12.75"/>
  <cols>
    <col min="1" max="1" width="35.5703125" customWidth="1"/>
    <col min="2" max="2" width="6.42578125" style="19" customWidth="1"/>
    <col min="3" max="3" width="9.85546875" customWidth="1"/>
    <col min="4" max="4" width="8.5703125" customWidth="1"/>
    <col min="5" max="6" width="8.7109375" customWidth="1"/>
    <col min="7" max="7" width="9" customWidth="1"/>
    <col min="8" max="8" width="8.42578125" customWidth="1"/>
  </cols>
  <sheetData>
    <row r="1" spans="1:8" ht="24" customHeight="1">
      <c r="A1" s="106" t="s">
        <v>168</v>
      </c>
      <c r="B1" s="106"/>
      <c r="C1" s="106"/>
      <c r="D1" s="106"/>
      <c r="E1" s="106"/>
      <c r="F1" s="106"/>
      <c r="G1" s="106"/>
      <c r="H1" s="106"/>
    </row>
    <row r="2" spans="1:8" ht="20.25" customHeight="1">
      <c r="A2" s="126" t="s">
        <v>269</v>
      </c>
      <c r="B2" s="128" t="s">
        <v>110</v>
      </c>
      <c r="C2" s="104" t="s">
        <v>111</v>
      </c>
      <c r="D2" s="104"/>
      <c r="E2" s="104" t="s">
        <v>112</v>
      </c>
      <c r="F2" s="104"/>
      <c r="G2" s="104" t="s">
        <v>113</v>
      </c>
      <c r="H2" s="116"/>
    </row>
    <row r="3" spans="1:8" ht="27" customHeight="1">
      <c r="A3" s="127"/>
      <c r="B3" s="114"/>
      <c r="C3" s="27" t="s">
        <v>114</v>
      </c>
      <c r="D3" s="64" t="s">
        <v>115</v>
      </c>
      <c r="E3" s="27" t="s">
        <v>114</v>
      </c>
      <c r="F3" s="64" t="s">
        <v>115</v>
      </c>
      <c r="G3" s="27" t="s">
        <v>114</v>
      </c>
      <c r="H3" s="63" t="s">
        <v>115</v>
      </c>
    </row>
    <row r="4" spans="1:8" ht="23.25" customHeight="1">
      <c r="A4" s="4" t="s">
        <v>418</v>
      </c>
      <c r="B4" s="67" t="s">
        <v>116</v>
      </c>
      <c r="C4" s="69">
        <v>636139</v>
      </c>
      <c r="D4" s="5">
        <v>7.3</v>
      </c>
      <c r="E4" s="5">
        <v>59426.59</v>
      </c>
      <c r="F4" s="5">
        <v>8.6999999999999993</v>
      </c>
      <c r="G4" s="5">
        <v>6002.08</v>
      </c>
      <c r="H4" s="6">
        <v>9.1</v>
      </c>
    </row>
    <row r="5" spans="1:8" ht="23.25" customHeight="1">
      <c r="A5" s="7" t="s">
        <v>458</v>
      </c>
      <c r="B5" s="26" t="s">
        <v>116</v>
      </c>
      <c r="C5" s="70">
        <v>58336</v>
      </c>
      <c r="D5" s="8">
        <v>4.0999999999999996</v>
      </c>
      <c r="E5" s="8">
        <v>4798.3599999999997</v>
      </c>
      <c r="F5" s="8">
        <v>3.8</v>
      </c>
      <c r="G5" s="8">
        <v>441.27</v>
      </c>
      <c r="H5" s="9">
        <v>4</v>
      </c>
    </row>
    <row r="6" spans="1:8" ht="23.25" customHeight="1">
      <c r="A6" s="7" t="s">
        <v>459</v>
      </c>
      <c r="B6" s="26" t="s">
        <v>116</v>
      </c>
      <c r="C6" s="70">
        <v>271764</v>
      </c>
      <c r="D6" s="8">
        <v>7.3</v>
      </c>
      <c r="E6" s="8">
        <v>28788.11</v>
      </c>
      <c r="F6" s="8">
        <v>9.1999999999999993</v>
      </c>
      <c r="G6" s="8">
        <v>3212.35</v>
      </c>
      <c r="H6" s="9">
        <v>8.8000000000000007</v>
      </c>
    </row>
    <row r="7" spans="1:8" ht="23.25" customHeight="1">
      <c r="A7" s="7" t="s">
        <v>460</v>
      </c>
      <c r="B7" s="26" t="s">
        <v>116</v>
      </c>
      <c r="C7" s="70">
        <v>306038</v>
      </c>
      <c r="D7" s="8">
        <v>7.8</v>
      </c>
      <c r="E7" s="8">
        <v>25840.12</v>
      </c>
      <c r="F7" s="8">
        <v>8.9</v>
      </c>
      <c r="G7" s="8">
        <v>2348.46</v>
      </c>
      <c r="H7" s="9">
        <v>10.4</v>
      </c>
    </row>
    <row r="8" spans="1:8" ht="23.25" customHeight="1">
      <c r="A8" s="7" t="s">
        <v>419</v>
      </c>
      <c r="B8" s="26" t="s">
        <v>117</v>
      </c>
      <c r="C8" s="8"/>
      <c r="D8" s="8"/>
      <c r="E8" s="8">
        <v>60879</v>
      </c>
      <c r="F8" s="8">
        <v>8.1</v>
      </c>
      <c r="G8" s="8">
        <v>85795</v>
      </c>
      <c r="H8" s="9">
        <v>8.9</v>
      </c>
    </row>
    <row r="9" spans="1:8" ht="23.25" customHeight="1">
      <c r="A9" s="7" t="s">
        <v>118</v>
      </c>
      <c r="B9" s="26" t="s">
        <v>119</v>
      </c>
      <c r="C9" s="70">
        <v>60710</v>
      </c>
      <c r="D9" s="8">
        <v>0.9</v>
      </c>
      <c r="E9" s="8">
        <v>4596.6000000000004</v>
      </c>
      <c r="F9" s="8">
        <v>1.5</v>
      </c>
      <c r="G9" s="8">
        <v>262.98</v>
      </c>
      <c r="H9" s="9">
        <v>0.6</v>
      </c>
    </row>
    <row r="10" spans="1:8" ht="23.25" customHeight="1">
      <c r="A10" s="7" t="s">
        <v>120</v>
      </c>
      <c r="B10" s="26" t="s">
        <v>119</v>
      </c>
      <c r="C10" s="70">
        <v>3517</v>
      </c>
      <c r="D10" s="8"/>
      <c r="E10" s="8">
        <v>335.89</v>
      </c>
      <c r="F10" s="8">
        <v>-3.9</v>
      </c>
      <c r="G10" s="8">
        <v>45.97</v>
      </c>
      <c r="H10" s="9">
        <v>1.3</v>
      </c>
    </row>
    <row r="11" spans="1:8" ht="23.25" customHeight="1">
      <c r="A11" s="7" t="s">
        <v>121</v>
      </c>
      <c r="B11" s="26" t="s">
        <v>119</v>
      </c>
      <c r="C11" s="70"/>
      <c r="D11" s="8"/>
      <c r="E11" s="8">
        <v>3134.05</v>
      </c>
      <c r="F11" s="8">
        <v>3.5</v>
      </c>
      <c r="G11" s="8">
        <v>515.84</v>
      </c>
      <c r="H11" s="9">
        <v>1.4</v>
      </c>
    </row>
    <row r="12" spans="1:8" ht="23.25" customHeight="1">
      <c r="A12" s="7" t="s">
        <v>122</v>
      </c>
      <c r="B12" s="26" t="s">
        <v>119</v>
      </c>
      <c r="C12" s="70">
        <v>8707</v>
      </c>
      <c r="D12" s="39">
        <v>2</v>
      </c>
      <c r="E12" s="8">
        <v>769.64</v>
      </c>
      <c r="F12" s="8">
        <v>-0.7</v>
      </c>
      <c r="G12" s="36">
        <v>50</v>
      </c>
      <c r="H12" s="9">
        <v>1.5</v>
      </c>
    </row>
    <row r="13" spans="1:8" ht="23.25" customHeight="1">
      <c r="A13" s="7" t="s">
        <v>123</v>
      </c>
      <c r="B13" s="26" t="s">
        <v>119</v>
      </c>
      <c r="C13" s="70">
        <v>6450</v>
      </c>
      <c r="D13" s="8">
        <v>4.5</v>
      </c>
      <c r="E13" s="36">
        <v>867.2</v>
      </c>
      <c r="F13" s="8">
        <v>1.8</v>
      </c>
      <c r="G13" s="8">
        <v>191.11</v>
      </c>
      <c r="H13" s="9">
        <v>1.2</v>
      </c>
    </row>
    <row r="14" spans="1:8" ht="23.25" customHeight="1">
      <c r="A14" s="7" t="s">
        <v>124</v>
      </c>
      <c r="B14" s="26" t="s">
        <v>125</v>
      </c>
      <c r="C14" s="8">
        <v>97.8</v>
      </c>
      <c r="D14" s="8"/>
      <c r="E14" s="8">
        <v>99.08</v>
      </c>
      <c r="F14" s="8">
        <v>0.27</v>
      </c>
      <c r="G14" s="8">
        <v>98.95</v>
      </c>
      <c r="H14" s="9">
        <v>0.23</v>
      </c>
    </row>
    <row r="15" spans="1:8" ht="23.25" customHeight="1">
      <c r="A15" s="7" t="s">
        <v>461</v>
      </c>
      <c r="B15" s="26" t="s">
        <v>116</v>
      </c>
      <c r="C15" s="8"/>
      <c r="D15" s="8">
        <v>8.3000000000000007</v>
      </c>
      <c r="E15" s="8"/>
      <c r="F15" s="8">
        <v>9.6</v>
      </c>
      <c r="G15" s="8"/>
      <c r="H15" s="9">
        <v>9.6</v>
      </c>
    </row>
    <row r="16" spans="1:8" ht="23.25" customHeight="1">
      <c r="A16" s="7" t="s">
        <v>462</v>
      </c>
      <c r="B16" s="26" t="s">
        <v>116</v>
      </c>
      <c r="C16" s="8">
        <v>64715.3</v>
      </c>
      <c r="D16" s="8">
        <v>3.3</v>
      </c>
      <c r="E16" s="8">
        <v>8763.41</v>
      </c>
      <c r="F16" s="8">
        <v>4.5999999999999996</v>
      </c>
      <c r="G16" s="8">
        <v>1077.96</v>
      </c>
      <c r="H16" s="9">
        <v>3.5</v>
      </c>
    </row>
    <row r="17" spans="1:8" ht="23.25" customHeight="1">
      <c r="A17" s="7" t="s">
        <v>463</v>
      </c>
      <c r="B17" s="26" t="s">
        <v>116</v>
      </c>
      <c r="C17" s="39">
        <v>113117</v>
      </c>
      <c r="D17" s="8">
        <v>4.5</v>
      </c>
      <c r="E17" s="8">
        <v>14263.11</v>
      </c>
      <c r="F17" s="8">
        <v>5.6</v>
      </c>
      <c r="G17" s="8">
        <v>1442.31</v>
      </c>
      <c r="H17" s="9">
        <v>4.5999999999999996</v>
      </c>
    </row>
    <row r="18" spans="1:8" ht="23.25" customHeight="1">
      <c r="A18" s="7" t="s">
        <v>464</v>
      </c>
      <c r="B18" s="26" t="s">
        <v>116</v>
      </c>
      <c r="C18" s="8">
        <v>1094646.5</v>
      </c>
      <c r="D18" s="39">
        <v>7</v>
      </c>
      <c r="E18" s="8">
        <v>143488.14000000001</v>
      </c>
      <c r="F18" s="8">
        <v>9.8000000000000007</v>
      </c>
      <c r="G18" s="8">
        <v>14899.58</v>
      </c>
      <c r="H18" s="9">
        <v>7.1</v>
      </c>
    </row>
    <row r="19" spans="1:8" ht="23.25" customHeight="1">
      <c r="A19" s="7" t="s">
        <v>126</v>
      </c>
      <c r="B19" s="26" t="s">
        <v>125</v>
      </c>
      <c r="C19" s="8"/>
      <c r="D19" s="8"/>
      <c r="E19" s="8">
        <v>31.39</v>
      </c>
      <c r="F19" s="8">
        <v>1.1599999999999999</v>
      </c>
      <c r="G19" s="8">
        <v>40.700000000000003</v>
      </c>
      <c r="H19" s="9">
        <v>0.65</v>
      </c>
    </row>
    <row r="20" spans="1:8" ht="23.25" customHeight="1">
      <c r="A20" s="7" t="s">
        <v>357</v>
      </c>
      <c r="B20" s="26" t="s">
        <v>116</v>
      </c>
      <c r="C20" s="8">
        <v>502004.9</v>
      </c>
      <c r="D20" s="8">
        <v>15.7</v>
      </c>
      <c r="E20" s="8">
        <v>41599.129999999997</v>
      </c>
      <c r="F20" s="8">
        <v>15.8</v>
      </c>
      <c r="G20" s="8">
        <v>4101.0600000000004</v>
      </c>
      <c r="H20" s="9">
        <v>15.9</v>
      </c>
    </row>
    <row r="21" spans="1:8" ht="23.25" customHeight="1">
      <c r="A21" s="7" t="s">
        <v>127</v>
      </c>
      <c r="B21" s="26" t="s">
        <v>116</v>
      </c>
      <c r="C21" s="8">
        <v>95035.6</v>
      </c>
      <c r="D21" s="8">
        <v>10.5</v>
      </c>
      <c r="E21" s="8">
        <v>5817.95</v>
      </c>
      <c r="F21" s="8">
        <v>6.9</v>
      </c>
      <c r="G21" s="36">
        <v>611.79999999999995</v>
      </c>
      <c r="H21" s="9">
        <v>5.8</v>
      </c>
    </row>
    <row r="22" spans="1:8" ht="23.25" customHeight="1">
      <c r="A22" s="7" t="s">
        <v>128</v>
      </c>
      <c r="B22" s="26" t="s">
        <v>129</v>
      </c>
      <c r="C22" s="8"/>
      <c r="D22" s="8"/>
      <c r="E22" s="8">
        <v>259514.3</v>
      </c>
      <c r="F22" s="8">
        <v>2.7</v>
      </c>
      <c r="G22" s="39">
        <v>18188.599999999999</v>
      </c>
      <c r="H22" s="9">
        <v>6.8</v>
      </c>
    </row>
    <row r="23" spans="1:8" ht="23.25" customHeight="1">
      <c r="A23" s="7" t="s">
        <v>130</v>
      </c>
      <c r="B23" s="26" t="s">
        <v>129</v>
      </c>
      <c r="C23" s="8"/>
      <c r="D23" s="8"/>
      <c r="E23" s="39">
        <v>5108</v>
      </c>
      <c r="F23" s="8">
        <v>2.2999999999999998</v>
      </c>
      <c r="G23" s="39">
        <v>507.2</v>
      </c>
      <c r="H23" s="9"/>
    </row>
    <row r="24" spans="1:8" ht="23.25" customHeight="1">
      <c r="A24" s="7" t="s">
        <v>131</v>
      </c>
      <c r="B24" s="26" t="s">
        <v>132</v>
      </c>
      <c r="C24" s="8">
        <v>111.6</v>
      </c>
      <c r="D24" s="8">
        <v>4.8</v>
      </c>
      <c r="E24" s="8">
        <v>12.9</v>
      </c>
      <c r="F24" s="8">
        <v>8.9</v>
      </c>
      <c r="G24" s="8">
        <v>3.2</v>
      </c>
      <c r="H24" s="9">
        <v>11.5</v>
      </c>
    </row>
    <row r="25" spans="1:8" ht="23.25" customHeight="1">
      <c r="A25" s="7" t="s">
        <v>133</v>
      </c>
      <c r="B25" s="26" t="s">
        <v>116</v>
      </c>
      <c r="C25" s="8">
        <v>21846</v>
      </c>
      <c r="D25" s="39">
        <v>19</v>
      </c>
      <c r="E25" s="8">
        <v>1213.5999999999999</v>
      </c>
      <c r="F25" s="39">
        <v>14</v>
      </c>
      <c r="G25" s="8">
        <v>68.89</v>
      </c>
      <c r="H25" s="9">
        <v>4.5</v>
      </c>
    </row>
    <row r="26" spans="1:8" ht="23.25" customHeight="1">
      <c r="A26" s="7" t="s">
        <v>134</v>
      </c>
      <c r="B26" s="26" t="s">
        <v>135</v>
      </c>
      <c r="C26" s="8">
        <v>128609</v>
      </c>
      <c r="D26" s="8">
        <v>4.5999999999999996</v>
      </c>
      <c r="E26" s="8">
        <v>8664.1</v>
      </c>
      <c r="F26" s="39">
        <v>4</v>
      </c>
      <c r="G26" s="8">
        <v>820.29</v>
      </c>
      <c r="H26" s="9">
        <v>-2.1</v>
      </c>
    </row>
    <row r="27" spans="1:8" ht="23.25" customHeight="1">
      <c r="A27" s="7" t="s">
        <v>136</v>
      </c>
      <c r="B27" s="26" t="s">
        <v>116</v>
      </c>
      <c r="C27" s="8">
        <v>262394</v>
      </c>
      <c r="D27" s="8">
        <v>12</v>
      </c>
      <c r="E27" s="8">
        <v>24492</v>
      </c>
      <c r="F27" s="8">
        <v>12.6</v>
      </c>
      <c r="G27" s="8">
        <v>2377.65</v>
      </c>
      <c r="H27" s="9">
        <v>12.7</v>
      </c>
    </row>
    <row r="28" spans="1:8" ht="23.25" customHeight="1">
      <c r="A28" s="7" t="s">
        <v>137</v>
      </c>
      <c r="B28" s="26" t="s">
        <v>138</v>
      </c>
      <c r="C28" s="8">
        <v>43030.37</v>
      </c>
      <c r="D28" s="8">
        <v>3.4</v>
      </c>
      <c r="E28" s="8">
        <v>2771.15</v>
      </c>
      <c r="F28" s="39">
        <v>4</v>
      </c>
      <c r="G28" s="8">
        <v>527.52</v>
      </c>
      <c r="H28" s="9">
        <v>7.6</v>
      </c>
    </row>
    <row r="29" spans="1:8" ht="23.25" customHeight="1">
      <c r="A29" s="7" t="s">
        <v>466</v>
      </c>
      <c r="B29" s="26" t="s">
        <v>138</v>
      </c>
      <c r="C29" s="8">
        <v>23427.47</v>
      </c>
      <c r="D29" s="8">
        <v>6.1</v>
      </c>
      <c r="E29" s="8">
        <v>1447.45</v>
      </c>
      <c r="F29" s="8">
        <v>7.9</v>
      </c>
      <c r="G29" s="8">
        <v>294.04000000000002</v>
      </c>
      <c r="H29" s="9">
        <v>0.8</v>
      </c>
    </row>
    <row r="30" spans="1:8" ht="23.25" customHeight="1">
      <c r="A30" s="7" t="s">
        <v>139</v>
      </c>
      <c r="B30" s="26" t="s">
        <v>140</v>
      </c>
      <c r="C30" s="8">
        <v>23778</v>
      </c>
      <c r="D30" s="8">
        <v>4.4000000000000004</v>
      </c>
      <c r="E30" s="8">
        <v>1352</v>
      </c>
      <c r="F30" s="8">
        <v>-3.8</v>
      </c>
      <c r="G30" s="8">
        <v>220</v>
      </c>
      <c r="H30" s="9">
        <v>-14.7</v>
      </c>
    </row>
    <row r="31" spans="1:8" ht="23.25" customHeight="1">
      <c r="A31" s="7" t="s">
        <v>420</v>
      </c>
      <c r="B31" s="26" t="s">
        <v>138</v>
      </c>
      <c r="C31" s="8">
        <v>1196</v>
      </c>
      <c r="D31" s="8">
        <v>1.7</v>
      </c>
      <c r="E31" s="8">
        <v>151.94999999999999</v>
      </c>
      <c r="F31" s="8">
        <v>8.1</v>
      </c>
      <c r="G31" s="8">
        <v>17.690000000000001</v>
      </c>
      <c r="H31" s="9">
        <v>10.199999999999999</v>
      </c>
    </row>
    <row r="32" spans="1:8" ht="23.25" customHeight="1">
      <c r="A32" s="7" t="s">
        <v>141</v>
      </c>
      <c r="B32" s="26" t="s">
        <v>142</v>
      </c>
      <c r="C32" s="8">
        <v>361000</v>
      </c>
      <c r="D32" s="8">
        <v>10.7</v>
      </c>
      <c r="E32" s="8">
        <v>59600</v>
      </c>
      <c r="F32" s="8">
        <v>9.8000000000000007</v>
      </c>
      <c r="G32" s="8">
        <v>5426.9</v>
      </c>
      <c r="H32" s="9">
        <v>9.6</v>
      </c>
    </row>
    <row r="33" spans="1:8" ht="23.25" customHeight="1">
      <c r="A33" s="7" t="s">
        <v>143</v>
      </c>
      <c r="B33" s="26" t="s">
        <v>116</v>
      </c>
      <c r="C33" s="8">
        <v>30312</v>
      </c>
      <c r="D33" s="8">
        <v>15.4</v>
      </c>
      <c r="E33" s="8">
        <v>5711.2</v>
      </c>
      <c r="F33" s="8">
        <v>13.9</v>
      </c>
      <c r="G33" s="8">
        <v>585</v>
      </c>
      <c r="H33" s="9">
        <v>13.7</v>
      </c>
    </row>
    <row r="34" spans="1:8" ht="23.25" customHeight="1">
      <c r="A34" s="7" t="s">
        <v>144</v>
      </c>
      <c r="B34" s="26" t="s">
        <v>142</v>
      </c>
      <c r="C34" s="8">
        <v>12849</v>
      </c>
      <c r="D34" s="8">
        <v>-0.5</v>
      </c>
      <c r="E34" s="8">
        <v>445.65</v>
      </c>
      <c r="F34" s="8">
        <v>-1.6</v>
      </c>
      <c r="G34" s="8">
        <v>54.58</v>
      </c>
      <c r="H34" s="88">
        <v>5</v>
      </c>
    </row>
    <row r="35" spans="1:8" ht="23.25" customHeight="1">
      <c r="A35" s="7" t="s">
        <v>145</v>
      </c>
      <c r="B35" s="26" t="s">
        <v>138</v>
      </c>
      <c r="C35" s="8">
        <v>569</v>
      </c>
      <c r="D35" s="8">
        <v>10.199999999999999</v>
      </c>
      <c r="E35" s="8">
        <v>27.1</v>
      </c>
      <c r="F35" s="8">
        <v>-0.6</v>
      </c>
      <c r="G35" s="8">
        <v>4.72</v>
      </c>
      <c r="H35" s="88">
        <v>2</v>
      </c>
    </row>
    <row r="36" spans="1:8" ht="23.25" customHeight="1">
      <c r="A36" s="7" t="s">
        <v>146</v>
      </c>
      <c r="B36" s="26" t="s">
        <v>116</v>
      </c>
      <c r="C36" s="8">
        <v>1173735</v>
      </c>
      <c r="D36" s="8">
        <v>9.6</v>
      </c>
      <c r="E36" s="8">
        <v>69151.92</v>
      </c>
      <c r="F36" s="8">
        <v>9.1</v>
      </c>
      <c r="G36" s="8">
        <v>6417.97</v>
      </c>
      <c r="H36" s="9">
        <v>6.6</v>
      </c>
    </row>
    <row r="37" spans="1:8" ht="23.25" customHeight="1">
      <c r="A37" s="7" t="s">
        <v>465</v>
      </c>
      <c r="B37" s="26" t="s">
        <v>116</v>
      </c>
      <c r="C37" s="8">
        <v>506890</v>
      </c>
      <c r="D37" s="8">
        <v>8.9</v>
      </c>
      <c r="E37" s="8">
        <v>33367.53</v>
      </c>
      <c r="F37" s="8">
        <v>11.3</v>
      </c>
      <c r="G37" s="8">
        <v>3424.72</v>
      </c>
      <c r="H37" s="9">
        <v>10.5</v>
      </c>
    </row>
    <row r="38" spans="1:8" ht="23.25" customHeight="1">
      <c r="A38" s="7" t="s">
        <v>147</v>
      </c>
      <c r="B38" s="26" t="s">
        <v>116</v>
      </c>
      <c r="C38" s="8">
        <v>1138644.6000000001</v>
      </c>
      <c r="D38" s="8">
        <v>9.1</v>
      </c>
      <c r="E38" s="8">
        <v>67498.289999999994</v>
      </c>
      <c r="F38" s="8">
        <v>8.6999999999999993</v>
      </c>
      <c r="G38" s="8">
        <v>6135.82</v>
      </c>
      <c r="H38" s="9">
        <v>6.7</v>
      </c>
    </row>
    <row r="39" spans="1:8" ht="23.25" customHeight="1">
      <c r="A39" s="7" t="s">
        <v>465</v>
      </c>
      <c r="B39" s="26" t="s">
        <v>116</v>
      </c>
      <c r="C39" s="8">
        <v>485261.3</v>
      </c>
      <c r="D39" s="8">
        <v>8.4</v>
      </c>
      <c r="E39" s="8">
        <v>33178.559999999998</v>
      </c>
      <c r="F39" s="8">
        <v>11.4</v>
      </c>
      <c r="G39" s="8">
        <v>3401.9</v>
      </c>
      <c r="H39" s="9">
        <v>10.5</v>
      </c>
    </row>
    <row r="40" spans="1:8" ht="23.25" customHeight="1">
      <c r="A40" s="7" t="s">
        <v>148</v>
      </c>
      <c r="B40" s="26" t="s">
        <v>116</v>
      </c>
      <c r="C40" s="8">
        <v>867868</v>
      </c>
      <c r="D40" s="8">
        <v>13.3</v>
      </c>
      <c r="E40" s="8">
        <v>53662.16</v>
      </c>
      <c r="F40" s="8">
        <v>11.5</v>
      </c>
      <c r="G40" s="8">
        <v>4285.29</v>
      </c>
      <c r="H40" s="9">
        <v>8.6999999999999993</v>
      </c>
    </row>
    <row r="41" spans="1:8" ht="23.25" customHeight="1">
      <c r="A41" s="7" t="s">
        <v>149</v>
      </c>
      <c r="B41" s="26" t="s">
        <v>116</v>
      </c>
      <c r="C41" s="8">
        <v>816770</v>
      </c>
      <c r="D41" s="8">
        <v>13.6</v>
      </c>
      <c r="E41" s="8">
        <v>50058.64</v>
      </c>
      <c r="F41" s="8">
        <v>11.4</v>
      </c>
      <c r="G41" s="8">
        <v>4026.46</v>
      </c>
      <c r="H41" s="9">
        <v>7.1</v>
      </c>
    </row>
    <row r="42" spans="1:8" ht="23.25" customHeight="1">
      <c r="A42" s="7" t="s">
        <v>150</v>
      </c>
      <c r="B42" s="26" t="s">
        <v>116</v>
      </c>
      <c r="C42" s="8"/>
      <c r="D42" s="8"/>
      <c r="E42" s="8">
        <v>8553.93</v>
      </c>
      <c r="F42" s="39">
        <v>6</v>
      </c>
      <c r="G42" s="8">
        <v>848.86</v>
      </c>
      <c r="H42" s="88">
        <v>6</v>
      </c>
    </row>
    <row r="43" spans="1:8" ht="23.25" customHeight="1">
      <c r="A43" s="7" t="s">
        <v>151</v>
      </c>
      <c r="B43" s="26" t="s">
        <v>116</v>
      </c>
      <c r="C43" s="8">
        <v>75860</v>
      </c>
      <c r="D43" s="8">
        <v>9.9</v>
      </c>
      <c r="E43" s="8">
        <v>5026.71</v>
      </c>
      <c r="F43" s="8">
        <v>10.199999999999999</v>
      </c>
      <c r="G43" s="8">
        <v>490.16</v>
      </c>
      <c r="H43" s="9">
        <v>12.1</v>
      </c>
    </row>
    <row r="44" spans="1:8" ht="23.25" customHeight="1">
      <c r="A44" s="7" t="s">
        <v>152</v>
      </c>
      <c r="B44" s="26" t="s">
        <v>116</v>
      </c>
      <c r="C44" s="8">
        <v>129092</v>
      </c>
      <c r="D44" s="8">
        <v>7.8</v>
      </c>
      <c r="E44" s="8">
        <v>7175.9</v>
      </c>
      <c r="F44" s="8">
        <v>7.3</v>
      </c>
      <c r="G44" s="8">
        <v>574.86</v>
      </c>
      <c r="H44" s="9">
        <v>6.1</v>
      </c>
    </row>
    <row r="45" spans="1:8" ht="23.25" customHeight="1">
      <c r="A45" s="7" t="s">
        <v>153</v>
      </c>
      <c r="B45" s="26" t="s">
        <v>154</v>
      </c>
      <c r="C45" s="8">
        <v>721.4</v>
      </c>
      <c r="D45" s="8"/>
      <c r="E45" s="8">
        <v>58.08</v>
      </c>
      <c r="F45" s="8">
        <v>10.1</v>
      </c>
      <c r="G45" s="8">
        <v>5.46</v>
      </c>
      <c r="H45" s="9">
        <v>9.6</v>
      </c>
    </row>
    <row r="46" spans="1:8" ht="23.25" customHeight="1">
      <c r="A46" s="7" t="s">
        <v>155</v>
      </c>
      <c r="B46" s="26" t="s">
        <v>154</v>
      </c>
      <c r="C46" s="8">
        <v>2547.6999999999998</v>
      </c>
      <c r="D46" s="8"/>
      <c r="E46" s="8">
        <v>179.67</v>
      </c>
      <c r="F46" s="8">
        <v>5.8</v>
      </c>
      <c r="G46" s="8">
        <v>17.32</v>
      </c>
      <c r="H46" s="88">
        <v>4</v>
      </c>
    </row>
    <row r="47" spans="1:8" ht="23.25" customHeight="1">
      <c r="A47" s="7" t="s">
        <v>156</v>
      </c>
      <c r="B47" s="26" t="s">
        <v>140</v>
      </c>
      <c r="C47" s="8">
        <v>982443</v>
      </c>
      <c r="D47" s="8">
        <v>0.9</v>
      </c>
      <c r="E47" s="8">
        <v>77064</v>
      </c>
      <c r="F47" s="8">
        <v>2.1</v>
      </c>
      <c r="G47" s="8">
        <v>2208</v>
      </c>
      <c r="H47" s="9">
        <v>6.1</v>
      </c>
    </row>
    <row r="48" spans="1:8" ht="23.25" customHeight="1">
      <c r="A48" s="7" t="s">
        <v>157</v>
      </c>
      <c r="B48" s="26" t="s">
        <v>140</v>
      </c>
      <c r="C48" s="8">
        <v>25865</v>
      </c>
      <c r="D48" s="8">
        <v>4.5999999999999996</v>
      </c>
      <c r="E48" s="8">
        <v>1854</v>
      </c>
      <c r="F48" s="39">
        <v>4</v>
      </c>
      <c r="G48" s="8">
        <v>148</v>
      </c>
      <c r="H48" s="88">
        <v>-2</v>
      </c>
    </row>
    <row r="49" spans="1:8" ht="23.25" customHeight="1">
      <c r="A49" s="7" t="s">
        <v>158</v>
      </c>
      <c r="B49" s="26" t="s">
        <v>159</v>
      </c>
      <c r="C49" s="8">
        <v>652</v>
      </c>
      <c r="D49" s="8">
        <v>5.5</v>
      </c>
      <c r="E49" s="8">
        <v>50</v>
      </c>
      <c r="F49" s="8">
        <v>2.1</v>
      </c>
      <c r="G49" s="8">
        <v>4.09</v>
      </c>
      <c r="H49" s="9">
        <v>-2.2000000000000002</v>
      </c>
    </row>
    <row r="50" spans="1:8" ht="23.25" customHeight="1">
      <c r="A50" s="7" t="s">
        <v>160</v>
      </c>
      <c r="B50" s="26" t="s">
        <v>154</v>
      </c>
      <c r="C50" s="8">
        <v>739</v>
      </c>
      <c r="D50" s="8">
        <v>2.9</v>
      </c>
      <c r="E50" s="8">
        <v>60.4</v>
      </c>
      <c r="F50" s="8">
        <v>1.1000000000000001</v>
      </c>
      <c r="G50" s="8">
        <v>4.6900000000000004</v>
      </c>
      <c r="H50" s="9">
        <v>-6.7</v>
      </c>
    </row>
    <row r="51" spans="1:8" ht="23.25" customHeight="1">
      <c r="A51" s="7" t="s">
        <v>467</v>
      </c>
      <c r="B51" s="26" t="s">
        <v>154</v>
      </c>
      <c r="C51" s="8">
        <v>282</v>
      </c>
      <c r="D51" s="8">
        <v>1.1000000000000001</v>
      </c>
      <c r="E51" s="8">
        <v>23.1</v>
      </c>
      <c r="F51" s="8"/>
      <c r="G51" s="8">
        <v>1.76</v>
      </c>
      <c r="H51" s="9">
        <v>-12.2</v>
      </c>
    </row>
    <row r="52" spans="1:8" ht="23.25" customHeight="1">
      <c r="A52" s="7" t="s">
        <v>468</v>
      </c>
      <c r="B52" s="26" t="s">
        <v>154</v>
      </c>
      <c r="C52" s="8">
        <v>292</v>
      </c>
      <c r="D52" s="39">
        <v>5</v>
      </c>
      <c r="E52" s="8">
        <v>24.6</v>
      </c>
      <c r="F52" s="8"/>
      <c r="G52" s="8">
        <v>1.63</v>
      </c>
      <c r="H52" s="9">
        <v>-7.7</v>
      </c>
    </row>
    <row r="53" spans="1:8" ht="23.25" customHeight="1">
      <c r="A53" s="7" t="s">
        <v>161</v>
      </c>
      <c r="B53" s="26" t="s">
        <v>117</v>
      </c>
      <c r="C53" s="8">
        <v>28844</v>
      </c>
      <c r="D53" s="39">
        <v>9</v>
      </c>
      <c r="E53" s="8">
        <v>29222</v>
      </c>
      <c r="F53" s="8">
        <v>8.6999999999999993</v>
      </c>
      <c r="G53" s="8">
        <v>35791</v>
      </c>
      <c r="H53" s="9">
        <v>8.6</v>
      </c>
    </row>
    <row r="54" spans="1:8" ht="23.25" customHeight="1">
      <c r="A54" s="7" t="s">
        <v>162</v>
      </c>
      <c r="B54" s="26" t="s">
        <v>117</v>
      </c>
      <c r="C54" s="8">
        <v>10489</v>
      </c>
      <c r="D54" s="8">
        <v>11.2</v>
      </c>
      <c r="E54" s="8">
        <v>11882</v>
      </c>
      <c r="F54" s="8">
        <v>11.2</v>
      </c>
      <c r="G54" s="8">
        <v>16656</v>
      </c>
      <c r="H54" s="9">
        <v>11.4</v>
      </c>
    </row>
    <row r="55" spans="1:8" ht="23.25" customHeight="1">
      <c r="A55" s="7" t="s">
        <v>163</v>
      </c>
      <c r="B55" s="26" t="s">
        <v>117</v>
      </c>
      <c r="C55" s="8">
        <v>57346</v>
      </c>
      <c r="D55" s="8">
        <v>9.5</v>
      </c>
      <c r="E55" s="8">
        <v>52460</v>
      </c>
      <c r="F55" s="8">
        <v>10.1</v>
      </c>
      <c r="G55" s="8">
        <v>52809</v>
      </c>
      <c r="H55" s="9">
        <v>9.8000000000000007</v>
      </c>
    </row>
    <row r="56" spans="1:8" ht="23.25" customHeight="1">
      <c r="A56" s="7" t="s">
        <v>164</v>
      </c>
      <c r="B56" s="26" t="s">
        <v>154</v>
      </c>
      <c r="C56" s="8">
        <v>136782</v>
      </c>
      <c r="D56" s="8">
        <v>0.5</v>
      </c>
      <c r="E56" s="8">
        <v>9789.43</v>
      </c>
      <c r="F56" s="8">
        <v>0.57999999999999996</v>
      </c>
      <c r="G56" s="8">
        <v>653.41</v>
      </c>
      <c r="H56" s="9">
        <v>0.3</v>
      </c>
    </row>
    <row r="57" spans="1:8" ht="23.25" customHeight="1">
      <c r="A57" s="7" t="s">
        <v>165</v>
      </c>
      <c r="B57" s="26" t="s">
        <v>166</v>
      </c>
      <c r="C57" s="8">
        <v>5.21</v>
      </c>
      <c r="D57" s="8"/>
      <c r="E57" s="8">
        <v>7.39</v>
      </c>
      <c r="F57" s="8"/>
      <c r="G57" s="8">
        <v>3.33</v>
      </c>
      <c r="H57" s="9"/>
    </row>
    <row r="58" spans="1:8" ht="23.25" customHeight="1">
      <c r="A58" s="10" t="s">
        <v>167</v>
      </c>
      <c r="B58" s="27" t="s">
        <v>125</v>
      </c>
      <c r="C58" s="40">
        <v>102</v>
      </c>
      <c r="D58" s="11"/>
      <c r="E58" s="11">
        <v>101.9</v>
      </c>
      <c r="F58" s="11"/>
      <c r="G58" s="11">
        <v>101.9</v>
      </c>
      <c r="H58" s="12"/>
    </row>
    <row r="59" spans="1:8" ht="34.5" customHeight="1">
      <c r="A59" s="119" t="s">
        <v>421</v>
      </c>
      <c r="B59" s="120"/>
      <c r="C59" s="120"/>
      <c r="D59" s="120"/>
      <c r="E59" s="120"/>
      <c r="F59" s="120"/>
      <c r="G59" s="120"/>
      <c r="H59" s="120"/>
    </row>
  </sheetData>
  <mergeCells count="7">
    <mergeCell ref="A59:H59"/>
    <mergeCell ref="A1:H1"/>
    <mergeCell ref="A2:A3"/>
    <mergeCell ref="B2:B3"/>
    <mergeCell ref="C2:D2"/>
    <mergeCell ref="E2:F2"/>
    <mergeCell ref="G2:H2"/>
  </mergeCells>
  <phoneticPr fontId="2" type="noConversion"/>
  <conditionalFormatting sqref="A4:XFD58">
    <cfRule type="expression" dxfId="1" priority="1" stopIfTrue="1">
      <formula>MOD(ROW()-3,25)=0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1-1行政区划</vt:lpstr>
      <vt:lpstr>1-2主要指标</vt:lpstr>
      <vt:lpstr>1-3发展速度</vt:lpstr>
      <vt:lpstr>1-4平均发展速度</vt:lpstr>
      <vt:lpstr>1-5</vt:lpstr>
      <vt:lpstr>1-6</vt:lpstr>
      <vt:lpstr>1-7</vt:lpstr>
      <vt:lpstr>1-8</vt:lpstr>
      <vt:lpstr>1-9对比</vt:lpstr>
      <vt:lpstr>1-10全省</vt:lpstr>
      <vt:lpstr>1-11全省工业</vt:lpstr>
      <vt:lpstr>1-12沿海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Acer737TLV</dc:creator>
  <cp:lastModifiedBy>Administrator</cp:lastModifiedBy>
  <cp:lastPrinted>2015-07-27T02:18:09Z</cp:lastPrinted>
  <dcterms:created xsi:type="dcterms:W3CDTF">2003-08-30T08:25:26Z</dcterms:created>
  <dcterms:modified xsi:type="dcterms:W3CDTF">2016-01-08T02:40:44Z</dcterms:modified>
</cp:coreProperties>
</file>