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240" windowWidth="11475" windowHeight="5880" tabRatio="849" activeTab="4"/>
  </bookViews>
  <sheets>
    <sheet name="21-1民政" sheetId="27" r:id="rId1"/>
    <sheet name="21-2各县民政" sheetId="13" r:id="rId2"/>
    <sheet name="21-3婚姻" sheetId="28" r:id="rId3"/>
    <sheet name="21-4 交通事故" sheetId="24" r:id="rId4"/>
    <sheet name="21-5 驾驶员、交通事故" sheetId="17" r:id="rId5"/>
    <sheet name="21-6 各县刑事案件、治安案件" sheetId="25" r:id="rId6"/>
    <sheet name="21-7 各县刑事、民事、犯罪人数" sheetId="20" r:id="rId7"/>
    <sheet name="21-8律师" sheetId="26" r:id="rId8"/>
  </sheets>
  <calcPr calcId="125725"/>
</workbook>
</file>

<file path=xl/calcChain.xml><?xml version="1.0" encoding="utf-8"?>
<calcChain xmlns="http://schemas.openxmlformats.org/spreadsheetml/2006/main">
  <c r="I17" i="25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3"/>
  <c r="H3"/>
  <c r="G3"/>
  <c r="F3"/>
  <c r="E3"/>
  <c r="D3"/>
  <c r="I3" i="17"/>
  <c r="H3"/>
  <c r="G3"/>
  <c r="F3"/>
  <c r="E3"/>
  <c r="D3"/>
  <c r="E14" i="24"/>
  <c r="E13"/>
  <c r="E12"/>
  <c r="E11"/>
  <c r="E10"/>
  <c r="E9"/>
  <c r="E8"/>
  <c r="E7"/>
  <c r="E6"/>
  <c r="E5"/>
  <c r="E4"/>
  <c r="E3"/>
  <c r="G4" i="20"/>
  <c r="F4"/>
  <c r="E4"/>
  <c r="D4"/>
  <c r="C4"/>
  <c r="B4"/>
</calcChain>
</file>

<file path=xl/sharedStrings.xml><?xml version="1.0" encoding="utf-8"?>
<sst xmlns="http://schemas.openxmlformats.org/spreadsheetml/2006/main" count="257" uniqueCount="184">
  <si>
    <t>年末在院
人数(人)</t>
  </si>
  <si>
    <t>单位数
（个）</t>
  </si>
  <si>
    <t>注：本资料取市中级人民法院。</t>
  </si>
  <si>
    <t>海阳市</t>
    <phoneticPr fontId="2" type="noConversion"/>
  </si>
  <si>
    <t>单位</t>
  </si>
  <si>
    <t>2009年</t>
  </si>
  <si>
    <t>2010年</t>
  </si>
  <si>
    <t>2011年</t>
  </si>
  <si>
    <t>2012年</t>
  </si>
  <si>
    <t>2013年</t>
  </si>
  <si>
    <t>2014年</t>
  </si>
  <si>
    <t>律师工作</t>
  </si>
  <si>
    <t xml:space="preserve">  律师事务所           </t>
  </si>
  <si>
    <t>个</t>
  </si>
  <si>
    <t xml:space="preserve">    国资所           </t>
  </si>
  <si>
    <t xml:space="preserve">    合作所           </t>
  </si>
  <si>
    <t xml:space="preserve">    合伙所             </t>
  </si>
  <si>
    <t xml:space="preserve">    个人发起所        </t>
  </si>
  <si>
    <t xml:space="preserve">  执业律师           </t>
  </si>
  <si>
    <t>人</t>
  </si>
  <si>
    <t xml:space="preserve">    专职律师         </t>
  </si>
  <si>
    <t xml:space="preserve">    兼职律师          </t>
  </si>
  <si>
    <t>公证工作</t>
  </si>
  <si>
    <t xml:space="preserve">  公证处           </t>
  </si>
  <si>
    <t xml:space="preserve">  公证员            </t>
  </si>
  <si>
    <t xml:space="preserve">  公证员助理           </t>
  </si>
  <si>
    <t xml:space="preserve">  办理各类公证事项   </t>
  </si>
  <si>
    <t>万件</t>
  </si>
  <si>
    <t>项       目</t>
  </si>
  <si>
    <t>一、救灾工作情况</t>
  </si>
  <si>
    <t xml:space="preserve">    救灾支出                </t>
  </si>
  <si>
    <t>万元</t>
  </si>
  <si>
    <t>二、社会救助情况</t>
  </si>
  <si>
    <t xml:space="preserve">    城镇居民低保人数         </t>
  </si>
  <si>
    <t xml:space="preserve">    城镇最低生活保障支出   </t>
  </si>
  <si>
    <t xml:space="preserve">    农村居民低保人数        </t>
  </si>
  <si>
    <t xml:space="preserve">    农村最低生活保障支出    </t>
  </si>
  <si>
    <t xml:space="preserve">    城乡医疗救助人数       </t>
  </si>
  <si>
    <t>人次</t>
  </si>
  <si>
    <t>三、社会福利事业情况</t>
  </si>
  <si>
    <t xml:space="preserve">    单位数                  </t>
  </si>
  <si>
    <t xml:space="preserve">    床位数                  </t>
  </si>
  <si>
    <t>张</t>
  </si>
  <si>
    <t xml:space="preserve">    收养人数                </t>
  </si>
  <si>
    <t>四、社会福利企业情况</t>
  </si>
  <si>
    <t xml:space="preserve">    职工数                  </t>
  </si>
  <si>
    <t xml:space="preserve">    利润额                </t>
  </si>
  <si>
    <t>五、社会捐赠情况</t>
  </si>
  <si>
    <t xml:space="preserve">    资金数                 </t>
  </si>
  <si>
    <t>六、福利彩票情况</t>
  </si>
  <si>
    <t xml:space="preserve">    销售额                </t>
  </si>
  <si>
    <t xml:space="preserve">    提取公益金             </t>
  </si>
  <si>
    <t xml:space="preserve">      #生活救济费         </t>
    <phoneticPr fontId="16" type="noConversion"/>
  </si>
  <si>
    <t xml:space="preserve">      #残疾职工             </t>
    <phoneticPr fontId="16" type="noConversion"/>
  </si>
  <si>
    <t>一、国内登记结婚</t>
  </si>
  <si>
    <t xml:space="preserve">    准予登记结婚       </t>
  </si>
  <si>
    <t>对</t>
  </si>
  <si>
    <t>二、涉外登记结婚</t>
  </si>
  <si>
    <t xml:space="preserve">    准予登记结婚人数    </t>
  </si>
  <si>
    <t xml:space="preserve">      国内公民        </t>
  </si>
  <si>
    <t xml:space="preserve">        男  性         </t>
  </si>
  <si>
    <t xml:space="preserve">        女  性          </t>
  </si>
  <si>
    <t xml:space="preserve">      港澳居民         </t>
  </si>
  <si>
    <t xml:space="preserve">      台湾居民         </t>
  </si>
  <si>
    <t xml:space="preserve">      华  侨           </t>
  </si>
  <si>
    <t xml:space="preserve">      外国人           </t>
  </si>
  <si>
    <t>三、离婚登记</t>
  </si>
  <si>
    <t xml:space="preserve">      民政部门办理离婚  </t>
  </si>
  <si>
    <t xml:space="preserve">        #涉外婚姻      </t>
    <phoneticPr fontId="16" type="noConversion"/>
  </si>
  <si>
    <t xml:space="preserve">      #恢复结婚       </t>
    <phoneticPr fontId="16" type="noConversion"/>
  </si>
  <si>
    <t>注：民政部分资料取自民政局。</t>
    <phoneticPr fontId="16" type="noConversion"/>
  </si>
  <si>
    <t>注：本资料取自司法局。</t>
    <phoneticPr fontId="11" type="noConversion"/>
  </si>
  <si>
    <t xml:space="preserve"> 21-1 民政事业基本情况</t>
    <phoneticPr fontId="16" type="noConversion"/>
  </si>
  <si>
    <r>
      <t>21-</t>
    </r>
    <r>
      <rPr>
        <sz val="14"/>
        <rFont val="宋体"/>
        <charset val="134"/>
      </rPr>
      <t>8</t>
    </r>
    <r>
      <rPr>
        <sz val="14"/>
        <rFont val="宋体"/>
        <charset val="134"/>
      </rPr>
      <t xml:space="preserve">  律师、公证工作基本情况</t>
    </r>
    <phoneticPr fontId="11" type="noConversion"/>
  </si>
  <si>
    <t>类  别</t>
    <phoneticPr fontId="16" type="noConversion"/>
  </si>
  <si>
    <t>类  别</t>
    <phoneticPr fontId="11" type="noConversion"/>
  </si>
  <si>
    <t>21-3  民政婚姻登记情况</t>
    <phoneticPr fontId="16" type="noConversion"/>
  </si>
  <si>
    <t>2014年</t>
    <phoneticPr fontId="16" type="noConversion"/>
  </si>
  <si>
    <r>
      <t>21</t>
    </r>
    <r>
      <rPr>
        <sz val="13"/>
        <rFont val="宋体"/>
        <charset val="134"/>
      </rPr>
      <t>-7</t>
    </r>
    <r>
      <rPr>
        <sz val="13"/>
        <rFont val="宋体"/>
        <charset val="134"/>
      </rPr>
      <t xml:space="preserve"> 各县（市、区）法院刑事、民事案件数量、犯罪人数情况（2015年）</t>
    </r>
    <phoneticPr fontId="2" type="noConversion"/>
  </si>
  <si>
    <r>
      <t xml:space="preserve">地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区</t>
    </r>
    <phoneticPr fontId="2" type="noConversion"/>
  </si>
  <si>
    <t>刑事案件
立案数
（件）</t>
    <phoneticPr fontId="2" type="noConversion"/>
  </si>
  <si>
    <t>犯罪人数
（人）</t>
    <phoneticPr fontId="2" type="noConversion"/>
  </si>
  <si>
    <t>民事案件收案数（件）</t>
    <phoneticPr fontId="2" type="noConversion"/>
  </si>
  <si>
    <t>合同纠纷一审</t>
    <phoneticPr fontId="2" type="noConversion"/>
  </si>
  <si>
    <t>权属、侵权及
其他纠纷一审</t>
    <phoneticPr fontId="2" type="noConversion"/>
  </si>
  <si>
    <t>婚姻
家庭</t>
    <phoneticPr fontId="2" type="noConversion"/>
  </si>
  <si>
    <t>知识
产权</t>
    <phoneticPr fontId="2" type="noConversion"/>
  </si>
  <si>
    <t>合  计</t>
    <phoneticPr fontId="2" type="noConversion"/>
  </si>
  <si>
    <t>中  院</t>
    <phoneticPr fontId="2" type="noConversion"/>
  </si>
  <si>
    <t>芝罘区</t>
    <phoneticPr fontId="2" type="noConversion"/>
  </si>
  <si>
    <t>福山区</t>
    <phoneticPr fontId="2" type="noConversion"/>
  </si>
  <si>
    <t>莱山区</t>
    <phoneticPr fontId="2" type="noConversion"/>
  </si>
  <si>
    <t>牟平区</t>
    <phoneticPr fontId="2" type="noConversion"/>
  </si>
  <si>
    <t>开发区</t>
    <phoneticPr fontId="2" type="noConversion"/>
  </si>
  <si>
    <t>蓬莱市</t>
    <phoneticPr fontId="2" type="noConversion"/>
  </si>
  <si>
    <t>龙口市</t>
    <phoneticPr fontId="2" type="noConversion"/>
  </si>
  <si>
    <t>莱州市</t>
    <phoneticPr fontId="2" type="noConversion"/>
  </si>
  <si>
    <t>招远市</t>
    <phoneticPr fontId="2" type="noConversion"/>
  </si>
  <si>
    <t>栖霞市</t>
    <phoneticPr fontId="2" type="noConversion"/>
  </si>
  <si>
    <t>莱阳市</t>
    <phoneticPr fontId="2" type="noConversion"/>
  </si>
  <si>
    <t>海阳市</t>
    <phoneticPr fontId="2" type="noConversion"/>
  </si>
  <si>
    <t>长岛县</t>
    <phoneticPr fontId="2" type="noConversion"/>
  </si>
  <si>
    <r>
      <t>2</t>
    </r>
    <r>
      <rPr>
        <sz val="14"/>
        <rFont val="宋体"/>
        <charset val="134"/>
      </rPr>
      <t>1</t>
    </r>
    <r>
      <rPr>
        <sz val="14"/>
        <rFont val="宋体"/>
        <charset val="134"/>
      </rPr>
      <t>-4</t>
    </r>
    <r>
      <rPr>
        <sz val="14"/>
        <rFont val="宋体"/>
        <charset val="134"/>
      </rPr>
      <t xml:space="preserve"> 交通事故、汽车拥有量、驾驶员、火灾情况</t>
    </r>
    <phoneticPr fontId="2" type="noConversion"/>
  </si>
  <si>
    <r>
      <t xml:space="preserve">类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别</t>
    </r>
    <phoneticPr fontId="2" type="noConversion"/>
  </si>
  <si>
    <t>单 位</t>
    <phoneticPr fontId="2" type="noConversion"/>
  </si>
  <si>
    <t>2014年</t>
    <phoneticPr fontId="2" type="noConversion"/>
  </si>
  <si>
    <t>2015年</t>
    <phoneticPr fontId="2" type="noConversion"/>
  </si>
  <si>
    <t>2015年为
2014年%</t>
    <phoneticPr fontId="2" type="noConversion"/>
  </si>
  <si>
    <t>交通事故件数</t>
    <phoneticPr fontId="2" type="noConversion"/>
  </si>
  <si>
    <t>件</t>
    <phoneticPr fontId="2" type="noConversion"/>
  </si>
  <si>
    <t>交通事故死亡人数</t>
    <phoneticPr fontId="2" type="noConversion"/>
  </si>
  <si>
    <t>人</t>
    <phoneticPr fontId="2" type="noConversion"/>
  </si>
  <si>
    <t>交通事故受伤人数</t>
    <phoneticPr fontId="2" type="noConversion"/>
  </si>
  <si>
    <t>交通事故损失金额</t>
    <phoneticPr fontId="2" type="noConversion"/>
  </si>
  <si>
    <t>万元</t>
    <phoneticPr fontId="2" type="noConversion"/>
  </si>
  <si>
    <t>民用汽车拥有量</t>
    <phoneticPr fontId="2" type="noConversion"/>
  </si>
  <si>
    <t>辆</t>
    <phoneticPr fontId="2" type="noConversion"/>
  </si>
  <si>
    <t xml:space="preserve">   #私人汽车拥有量</t>
    <phoneticPr fontId="2" type="noConversion"/>
  </si>
  <si>
    <t>载客汽车</t>
    <phoneticPr fontId="2" type="noConversion"/>
  </si>
  <si>
    <t>年末机动车驾驶员</t>
    <phoneticPr fontId="2" type="noConversion"/>
  </si>
  <si>
    <t xml:space="preserve">   #汽车驾驶员</t>
    <phoneticPr fontId="2" type="noConversion"/>
  </si>
  <si>
    <t>火灾事故数</t>
    <phoneticPr fontId="2" type="noConversion"/>
  </si>
  <si>
    <t>起</t>
    <phoneticPr fontId="2" type="noConversion"/>
  </si>
  <si>
    <t>火灾损失金额</t>
    <phoneticPr fontId="2" type="noConversion"/>
  </si>
  <si>
    <t>注：本资料取自公安局。</t>
    <phoneticPr fontId="2" type="noConversion"/>
  </si>
  <si>
    <r>
      <t>2</t>
    </r>
    <r>
      <rPr>
        <sz val="14"/>
        <rFont val="宋体"/>
        <charset val="134"/>
      </rPr>
      <t>1</t>
    </r>
    <r>
      <rPr>
        <sz val="14"/>
        <rFont val="宋体"/>
        <charset val="134"/>
      </rPr>
      <t>-5</t>
    </r>
    <r>
      <rPr>
        <sz val="14"/>
        <rFont val="宋体"/>
        <charset val="134"/>
      </rPr>
      <t xml:space="preserve"> 各县（市、区）驾驶员、交通事故情况</t>
    </r>
    <phoneticPr fontId="2" type="noConversion"/>
  </si>
  <si>
    <t>地  区</t>
    <phoneticPr fontId="2" type="noConversion"/>
  </si>
  <si>
    <t>年末机动车驾驶员
（人）</t>
    <phoneticPr fontId="2" type="noConversion"/>
  </si>
  <si>
    <t>汽车驾驶员
（人）</t>
    <phoneticPr fontId="2" type="noConversion"/>
  </si>
  <si>
    <t>交通事故件数
（件）</t>
    <phoneticPr fontId="2" type="noConversion"/>
  </si>
  <si>
    <t>交通事故死亡人数（人）</t>
    <phoneticPr fontId="2" type="noConversion"/>
  </si>
  <si>
    <t>注：年末机动车驾驶员总计中不包括农机驾驶员人数，本资料取自公安局。</t>
    <phoneticPr fontId="2" type="noConversion"/>
  </si>
  <si>
    <r>
      <t>2</t>
    </r>
    <r>
      <rPr>
        <sz val="14"/>
        <rFont val="宋体"/>
        <charset val="134"/>
      </rPr>
      <t>1</t>
    </r>
    <r>
      <rPr>
        <sz val="14"/>
        <rFont val="宋体"/>
        <charset val="134"/>
      </rPr>
      <t>-6</t>
    </r>
    <r>
      <rPr>
        <sz val="14"/>
        <rFont val="宋体"/>
        <charset val="134"/>
      </rPr>
      <t xml:space="preserve"> 各县（市、区）刑事案件、治安案件情况</t>
    </r>
    <phoneticPr fontId="2" type="noConversion"/>
  </si>
  <si>
    <t>治安案件查处数
(起)</t>
    <phoneticPr fontId="2" type="noConversion"/>
  </si>
  <si>
    <t>刑事案件立案数
(起)</t>
    <phoneticPr fontId="2" type="noConversion"/>
  </si>
  <si>
    <t>刑事案件破案数
(起)</t>
    <phoneticPr fontId="2" type="noConversion"/>
  </si>
  <si>
    <t>刑事案件破案率
(%)</t>
    <phoneticPr fontId="2" type="noConversion"/>
  </si>
  <si>
    <t>全  市</t>
    <phoneticPr fontId="2" type="noConversion"/>
  </si>
  <si>
    <t>注：本资料取自公安局，刑事立案、破案中不含补立年前、破获年前、破获外省市案件数。</t>
    <phoneticPr fontId="2" type="noConversion"/>
  </si>
  <si>
    <t>2015年</t>
    <phoneticPr fontId="11" type="noConversion"/>
  </si>
  <si>
    <r>
      <t>201</t>
    </r>
    <r>
      <rPr>
        <sz val="10"/>
        <rFont val="宋体"/>
        <charset val="134"/>
      </rPr>
      <t>5</t>
    </r>
    <r>
      <rPr>
        <sz val="10"/>
        <rFont val="宋体"/>
        <charset val="134"/>
      </rPr>
      <t>年</t>
    </r>
    <phoneticPr fontId="16" type="noConversion"/>
  </si>
  <si>
    <r>
      <t>201</t>
    </r>
    <r>
      <rPr>
        <sz val="10"/>
        <rFont val="宋体"/>
        <charset val="134"/>
      </rPr>
      <t>5</t>
    </r>
    <r>
      <rPr>
        <sz val="10"/>
        <rFont val="宋体"/>
        <charset val="134"/>
      </rPr>
      <t>年</t>
    </r>
    <phoneticPr fontId="16" type="noConversion"/>
  </si>
  <si>
    <t>火灾死亡数</t>
    <phoneticPr fontId="2" type="noConversion"/>
  </si>
  <si>
    <r>
      <t>21</t>
    </r>
    <r>
      <rPr>
        <sz val="14"/>
        <color indexed="8"/>
        <rFont val="宋体"/>
        <charset val="134"/>
      </rPr>
      <t>-2</t>
    </r>
    <r>
      <rPr>
        <sz val="14"/>
        <color indexed="8"/>
        <rFont val="宋体"/>
        <charset val="134"/>
      </rPr>
      <t xml:space="preserve"> 各县(市、区)民政事业基本情况(2015年）</t>
    </r>
  </si>
  <si>
    <t>地  区</t>
  </si>
  <si>
    <t>社会救济(人)</t>
  </si>
  <si>
    <t>收养性单位</t>
  </si>
  <si>
    <t>合计</t>
  </si>
  <si>
    <t>城市低保</t>
  </si>
  <si>
    <t>农村低保</t>
  </si>
  <si>
    <t>合  计</t>
  </si>
  <si>
    <t>市  直</t>
  </si>
  <si>
    <t>昆嵛区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</si>
  <si>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</si>
  <si>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</si>
  <si>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</si>
  <si>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</si>
  <si>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</si>
  <si>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</si>
  <si>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</si>
  <si>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</si>
  <si>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 xml:space="preserve"> 芝罘区</t>
  </si>
  <si>
    <t xml:space="preserve"> 福山区</t>
  </si>
  <si>
    <t xml:space="preserve"> 牟平区</t>
  </si>
  <si>
    <t xml:space="preserve"> 莱山区</t>
  </si>
  <si>
    <t xml:space="preserve"> 开发区</t>
  </si>
  <si>
    <t xml:space="preserve">  高新区</t>
  </si>
  <si>
    <t xml:space="preserve">    民政部门资助参加医疗保险及合作医疗人数 </t>
    <phoneticPr fontId="16" type="noConversion"/>
  </si>
  <si>
    <t>全    市</t>
    <phoneticPr fontId="2" type="noConversion"/>
  </si>
  <si>
    <t>市    区</t>
    <phoneticPr fontId="2" type="noConversion"/>
  </si>
  <si>
    <t xml:space="preserve">  芝罘区</t>
    <phoneticPr fontId="2" type="noConversion"/>
  </si>
  <si>
    <t xml:space="preserve">  福山区</t>
    <phoneticPr fontId="2" type="noConversion"/>
  </si>
  <si>
    <t xml:space="preserve">  牟平区</t>
    <phoneticPr fontId="2" type="noConversion"/>
  </si>
  <si>
    <t xml:space="preserve">  莱山区</t>
    <phoneticPr fontId="2" type="noConversion"/>
  </si>
  <si>
    <t xml:space="preserve">  开发区</t>
    <phoneticPr fontId="2" type="noConversion"/>
  </si>
  <si>
    <t xml:space="preserve">  高新区</t>
    <phoneticPr fontId="2" type="noConversion"/>
  </si>
  <si>
    <t>龙口市</t>
    <phoneticPr fontId="2" type="noConversion"/>
  </si>
  <si>
    <t>莱阳市</t>
    <phoneticPr fontId="2" type="noConversion"/>
  </si>
  <si>
    <t>莱州市</t>
    <phoneticPr fontId="2" type="noConversion"/>
  </si>
  <si>
    <t>蓬莱市</t>
    <phoneticPr fontId="2" type="noConversion"/>
  </si>
  <si>
    <t>招远市</t>
    <phoneticPr fontId="2" type="noConversion"/>
  </si>
  <si>
    <t>栖霞市</t>
    <phoneticPr fontId="2" type="noConversion"/>
  </si>
  <si>
    <t>海阳市</t>
    <phoneticPr fontId="2" type="noConversion"/>
  </si>
  <si>
    <t>长岛县</t>
    <phoneticPr fontId="2" type="noConversion"/>
  </si>
</sst>
</file>

<file path=xl/styles.xml><?xml version="1.0" encoding="utf-8"?>
<styleSheet xmlns="http://schemas.openxmlformats.org/spreadsheetml/2006/main">
  <numFmts count="4">
    <numFmt numFmtId="184" formatCode="0.00_ "/>
    <numFmt numFmtId="186" formatCode="0.0_ "/>
    <numFmt numFmtId="196" formatCode="0_ "/>
    <numFmt numFmtId="201" formatCode="#0.0\ ;\-#0.0\ "/>
  </numFmts>
  <fonts count="70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0"/>
      <name val="Helv"/>
      <family val="2"/>
    </font>
    <font>
      <sz val="13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  <font>
      <sz val="10"/>
      <color indexed="10"/>
      <name val="宋体"/>
      <charset val="134"/>
    </font>
    <font>
      <sz val="9"/>
      <name val="宋体"/>
      <charset val="134"/>
    </font>
    <font>
      <sz val="14"/>
      <name val="宋体"/>
      <charset val="134"/>
    </font>
    <font>
      <b/>
      <sz val="9"/>
      <name val="宋体"/>
      <charset val="134"/>
    </font>
    <font>
      <sz val="12"/>
      <name val="宋体"/>
      <charset val="134"/>
    </font>
    <font>
      <sz val="9"/>
      <color indexed="10"/>
      <name val="宋体"/>
      <charset val="134"/>
    </font>
    <font>
      <sz val="9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11"/>
      <color indexed="62"/>
      <name val="宋体"/>
      <charset val="134"/>
    </font>
    <font>
      <b/>
      <sz val="18"/>
      <color indexed="56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color indexed="62"/>
      <name val="宋体"/>
      <charset val="134"/>
    </font>
    <font>
      <b/>
      <sz val="18"/>
      <color indexed="56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indexed="8"/>
      <name val="宋体"/>
      <charset val="134"/>
      <scheme val="minor"/>
    </font>
    <font>
      <sz val="9"/>
      <name val="宋体"/>
      <charset val="134"/>
      <scheme val="minor"/>
    </font>
    <font>
      <sz val="14"/>
      <name val="宋体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0">
    <xf numFmtId="0" fontId="0" fillId="0" borderId="0"/>
    <xf numFmtId="0" fontId="21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/>
    <xf numFmtId="0" fontId="4" fillId="0" borderId="0"/>
    <xf numFmtId="0" fontId="25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30" fillId="16" borderId="5" applyNumberFormat="0" applyAlignment="0" applyProtection="0">
      <alignment vertical="center"/>
    </xf>
    <xf numFmtId="0" fontId="54" fillId="16" borderId="5" applyNumberFormat="0" applyAlignment="0" applyProtection="0">
      <alignment vertical="center"/>
    </xf>
    <xf numFmtId="0" fontId="27" fillId="17" borderId="6" applyNumberFormat="0" applyAlignment="0" applyProtection="0">
      <alignment vertical="center"/>
    </xf>
    <xf numFmtId="0" fontId="51" fillId="17" borderId="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32" fillId="16" borderId="8" applyNumberFormat="0" applyAlignment="0" applyProtection="0">
      <alignment vertical="center"/>
    </xf>
    <xf numFmtId="0" fontId="56" fillId="16" borderId="8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43" fillId="7" borderId="5" applyNumberFormat="0" applyAlignment="0" applyProtection="0">
      <alignment vertical="center"/>
    </xf>
    <xf numFmtId="0" fontId="36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42" fillId="23" borderId="9" applyNumberFormat="0" applyFont="0" applyAlignment="0" applyProtection="0">
      <alignment vertical="center"/>
    </xf>
  </cellStyleXfs>
  <cellXfs count="20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196" fontId="1" fillId="0" borderId="0" xfId="0" applyNumberFormat="1" applyFont="1" applyAlignment="1">
      <alignment vertical="center"/>
    </xf>
    <xf numFmtId="184" fontId="1" fillId="0" borderId="0" xfId="0" applyNumberFormat="1" applyFont="1" applyAlignment="1">
      <alignment vertical="center"/>
    </xf>
    <xf numFmtId="0" fontId="6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/>
    </xf>
    <xf numFmtId="196" fontId="6" fillId="0" borderId="16" xfId="0" applyNumberFormat="1" applyFont="1" applyBorder="1" applyAlignment="1">
      <alignment horizontal="right" vertical="center"/>
    </xf>
    <xf numFmtId="0" fontId="6" fillId="0" borderId="16" xfId="0" applyFont="1" applyBorder="1" applyAlignment="1">
      <alignment horizontal="right" vertical="center"/>
    </xf>
    <xf numFmtId="184" fontId="6" fillId="0" borderId="16" xfId="0" applyNumberFormat="1" applyFont="1" applyBorder="1" applyAlignment="1">
      <alignment horizontal="right" vertical="center"/>
    </xf>
    <xf numFmtId="0" fontId="6" fillId="0" borderId="15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7" fillId="26" borderId="0" xfId="0" applyFont="1" applyFill="1" applyAlignment="1"/>
    <xf numFmtId="0" fontId="10" fillId="26" borderId="0" xfId="0" applyFont="1" applyFill="1" applyAlignment="1"/>
    <xf numFmtId="0" fontId="7" fillId="26" borderId="0" xfId="0" applyFont="1" applyFill="1" applyAlignment="1">
      <alignment horizontal="center"/>
    </xf>
    <xf numFmtId="196" fontId="6" fillId="0" borderId="14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96" fontId="6" fillId="0" borderId="0" xfId="0" applyNumberFormat="1" applyFont="1" applyAlignment="1">
      <alignment vertical="center"/>
    </xf>
    <xf numFmtId="0" fontId="64" fillId="26" borderId="12" xfId="49" applyFont="1" applyFill="1" applyBorder="1" applyAlignment="1">
      <alignment horizontal="center" vertical="center"/>
    </xf>
    <xf numFmtId="49" fontId="64" fillId="26" borderId="13" xfId="49" applyNumberFormat="1" applyFont="1" applyFill="1" applyBorder="1" applyAlignment="1">
      <alignment horizontal="left" vertical="center"/>
    </xf>
    <xf numFmtId="49" fontId="64" fillId="26" borderId="14" xfId="49" applyNumberFormat="1" applyFont="1" applyFill="1" applyBorder="1" applyAlignment="1">
      <alignment horizontal="center" vertical="center"/>
    </xf>
    <xf numFmtId="0" fontId="64" fillId="25" borderId="14" xfId="49" applyFont="1" applyFill="1" applyBorder="1" applyAlignment="1">
      <alignment horizontal="right" vertical="center"/>
    </xf>
    <xf numFmtId="0" fontId="64" fillId="25" borderId="22" xfId="49" applyFont="1" applyFill="1" applyBorder="1" applyAlignment="1">
      <alignment horizontal="right" vertical="center"/>
    </xf>
    <xf numFmtId="49" fontId="64" fillId="26" borderId="15" xfId="49" applyNumberFormat="1" applyFont="1" applyFill="1" applyBorder="1" applyAlignment="1">
      <alignment horizontal="left" vertical="center"/>
    </xf>
    <xf numFmtId="49" fontId="64" fillId="26" borderId="16" xfId="49" applyNumberFormat="1" applyFont="1" applyFill="1" applyBorder="1" applyAlignment="1">
      <alignment horizontal="center" vertical="center"/>
    </xf>
    <xf numFmtId="0" fontId="64" fillId="25" borderId="16" xfId="49" applyFont="1" applyFill="1" applyBorder="1" applyAlignment="1">
      <alignment horizontal="right" vertical="center" wrapText="1"/>
    </xf>
    <xf numFmtId="0" fontId="64" fillId="25" borderId="20" xfId="49" applyFont="1" applyFill="1" applyBorder="1" applyAlignment="1">
      <alignment horizontal="right" vertical="center" wrapText="1"/>
    </xf>
    <xf numFmtId="49" fontId="64" fillId="26" borderId="17" xfId="49" applyNumberFormat="1" applyFont="1" applyFill="1" applyBorder="1" applyAlignment="1">
      <alignment horizontal="left" vertical="center"/>
    </xf>
    <xf numFmtId="49" fontId="64" fillId="26" borderId="18" xfId="49" applyNumberFormat="1" applyFont="1" applyFill="1" applyBorder="1" applyAlignment="1">
      <alignment horizontal="center" vertical="center"/>
    </xf>
    <xf numFmtId="201" fontId="64" fillId="25" borderId="18" xfId="49" applyNumberFormat="1" applyFont="1" applyFill="1" applyBorder="1" applyAlignment="1">
      <alignment horizontal="right" vertical="center" wrapText="1"/>
    </xf>
    <xf numFmtId="201" fontId="64" fillId="25" borderId="21" xfId="49" applyNumberFormat="1" applyFont="1" applyFill="1" applyBorder="1" applyAlignment="1">
      <alignment horizontal="right" vertical="center" wrapText="1"/>
    </xf>
    <xf numFmtId="0" fontId="1" fillId="0" borderId="0" xfId="51">
      <alignment vertical="center"/>
    </xf>
    <xf numFmtId="0" fontId="13" fillId="0" borderId="0" xfId="51" applyFont="1" applyFill="1" applyAlignment="1">
      <alignment horizontal="right" vertical="center"/>
    </xf>
    <xf numFmtId="0" fontId="15" fillId="0" borderId="0" xfId="51" applyFont="1" applyFill="1" applyAlignment="1">
      <alignment horizontal="center" vertical="center"/>
    </xf>
    <xf numFmtId="0" fontId="14" fillId="0" borderId="0" xfId="53">
      <alignment vertical="center"/>
    </xf>
    <xf numFmtId="0" fontId="64" fillId="24" borderId="23" xfId="53" applyFont="1" applyFill="1" applyBorder="1" applyAlignment="1">
      <alignment horizontal="center" vertical="center"/>
    </xf>
    <xf numFmtId="0" fontId="64" fillId="24" borderId="24" xfId="53" applyFont="1" applyFill="1" applyBorder="1" applyAlignment="1">
      <alignment horizontal="center" vertical="center"/>
    </xf>
    <xf numFmtId="0" fontId="64" fillId="24" borderId="11" xfId="53" applyFont="1" applyFill="1" applyBorder="1" applyAlignment="1">
      <alignment horizontal="center" vertical="center"/>
    </xf>
    <xf numFmtId="49" fontId="64" fillId="24" borderId="13" xfId="53" applyNumberFormat="1" applyFont="1" applyFill="1" applyBorder="1" applyAlignment="1">
      <alignment horizontal="left" vertical="center"/>
    </xf>
    <xf numFmtId="49" fontId="64" fillId="24" borderId="14" xfId="53" applyNumberFormat="1" applyFont="1" applyFill="1" applyBorder="1" applyAlignment="1">
      <alignment horizontal="center" vertical="center"/>
    </xf>
    <xf numFmtId="0" fontId="65" fillId="25" borderId="14" xfId="53" applyFont="1" applyFill="1" applyBorder="1" applyAlignment="1">
      <alignment horizontal="right" vertical="center"/>
    </xf>
    <xf numFmtId="0" fontId="65" fillId="25" borderId="22" xfId="53" applyFont="1" applyFill="1" applyBorder="1" applyAlignment="1">
      <alignment horizontal="right" vertical="center"/>
    </xf>
    <xf numFmtId="49" fontId="64" fillId="24" borderId="15" xfId="53" applyNumberFormat="1" applyFont="1" applyFill="1" applyBorder="1" applyAlignment="1">
      <alignment horizontal="left" vertical="center"/>
    </xf>
    <xf numFmtId="49" fontId="64" fillId="24" borderId="16" xfId="53" applyNumberFormat="1" applyFont="1" applyFill="1" applyBorder="1" applyAlignment="1">
      <alignment horizontal="center" vertical="center"/>
    </xf>
    <xf numFmtId="49" fontId="64" fillId="24" borderId="17" xfId="53" applyNumberFormat="1" applyFont="1" applyFill="1" applyBorder="1" applyAlignment="1">
      <alignment horizontal="left" vertical="center"/>
    </xf>
    <xf numFmtId="49" fontId="64" fillId="24" borderId="18" xfId="53" applyNumberFormat="1" applyFont="1" applyFill="1" applyBorder="1" applyAlignment="1">
      <alignment horizontal="center" vertical="center"/>
    </xf>
    <xf numFmtId="0" fontId="64" fillId="25" borderId="16" xfId="53" applyFont="1" applyFill="1" applyBorder="1" applyAlignment="1">
      <alignment vertical="center"/>
    </xf>
    <xf numFmtId="0" fontId="64" fillId="25" borderId="20" xfId="53" applyFont="1" applyFill="1" applyBorder="1" applyAlignment="1">
      <alignment vertical="center"/>
    </xf>
    <xf numFmtId="0" fontId="65" fillId="25" borderId="16" xfId="53" applyFont="1" applyFill="1" applyBorder="1" applyAlignment="1">
      <alignment vertical="center"/>
    </xf>
    <xf numFmtId="0" fontId="65" fillId="25" borderId="20" xfId="53" applyFont="1" applyFill="1" applyBorder="1" applyAlignment="1">
      <alignment vertical="center"/>
    </xf>
    <xf numFmtId="0" fontId="64" fillId="25" borderId="18" xfId="53" applyFont="1" applyFill="1" applyBorder="1" applyAlignment="1">
      <alignment vertical="center"/>
    </xf>
    <xf numFmtId="0" fontId="64" fillId="25" borderId="21" xfId="53" applyFont="1" applyFill="1" applyBorder="1" applyAlignment="1">
      <alignment vertical="center"/>
    </xf>
    <xf numFmtId="0" fontId="64" fillId="24" borderId="23" xfId="51" applyFont="1" applyFill="1" applyBorder="1" applyAlignment="1">
      <alignment horizontal="center" vertical="center"/>
    </xf>
    <xf numFmtId="0" fontId="64" fillId="24" borderId="24" xfId="51" applyFont="1" applyFill="1" applyBorder="1" applyAlignment="1">
      <alignment horizontal="center" vertical="center"/>
    </xf>
    <xf numFmtId="0" fontId="64" fillId="24" borderId="11" xfId="51" applyFont="1" applyFill="1" applyBorder="1" applyAlignment="1">
      <alignment horizontal="center" vertical="center"/>
    </xf>
    <xf numFmtId="49" fontId="64" fillId="24" borderId="13" xfId="51" applyNumberFormat="1" applyFont="1" applyFill="1" applyBorder="1" applyAlignment="1">
      <alignment horizontal="left" vertical="center"/>
    </xf>
    <xf numFmtId="49" fontId="64" fillId="24" borderId="14" xfId="51" applyNumberFormat="1" applyFont="1" applyFill="1" applyBorder="1" applyAlignment="1">
      <alignment horizontal="left" vertical="center"/>
    </xf>
    <xf numFmtId="0" fontId="65" fillId="25" borderId="14" xfId="51" applyFont="1" applyFill="1" applyBorder="1" applyAlignment="1">
      <alignment horizontal="right" vertical="center"/>
    </xf>
    <xf numFmtId="0" fontId="65" fillId="25" borderId="22" xfId="51" applyFont="1" applyFill="1" applyBorder="1" applyAlignment="1">
      <alignment horizontal="right" vertical="center"/>
    </xf>
    <xf numFmtId="49" fontId="64" fillId="24" borderId="15" xfId="51" applyNumberFormat="1" applyFont="1" applyFill="1" applyBorder="1" applyAlignment="1">
      <alignment horizontal="left" vertical="center"/>
    </xf>
    <xf numFmtId="49" fontId="64" fillId="24" borderId="16" xfId="51" applyNumberFormat="1" applyFont="1" applyFill="1" applyBorder="1" applyAlignment="1">
      <alignment horizontal="center" vertical="center"/>
    </xf>
    <xf numFmtId="49" fontId="64" fillId="24" borderId="17" xfId="51" applyNumberFormat="1" applyFont="1" applyFill="1" applyBorder="1" applyAlignment="1">
      <alignment horizontal="left" vertical="center"/>
    </xf>
    <xf numFmtId="49" fontId="64" fillId="24" borderId="18" xfId="51" applyNumberFormat="1" applyFont="1" applyFill="1" applyBorder="1" applyAlignment="1">
      <alignment horizontal="center" vertical="center"/>
    </xf>
    <xf numFmtId="0" fontId="64" fillId="26" borderId="10" xfId="49" applyFont="1" applyFill="1" applyBorder="1" applyAlignment="1">
      <alignment horizontal="center" vertical="center"/>
    </xf>
    <xf numFmtId="0" fontId="64" fillId="26" borderId="25" xfId="49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18" fillId="0" borderId="21" xfId="53" applyFont="1" applyBorder="1" applyAlignment="1">
      <alignment vertical="center"/>
    </xf>
    <xf numFmtId="0" fontId="18" fillId="0" borderId="20" xfId="53" applyFont="1" applyBorder="1" applyAlignment="1">
      <alignment vertical="center"/>
    </xf>
    <xf numFmtId="0" fontId="18" fillId="0" borderId="20" xfId="0" applyFont="1" applyBorder="1" applyAlignment="1">
      <alignment vertical="center"/>
    </xf>
    <xf numFmtId="0" fontId="37" fillId="0" borderId="20" xfId="53" applyFont="1" applyFill="1" applyBorder="1" applyAlignment="1">
      <alignment horizontal="right" vertical="center"/>
    </xf>
    <xf numFmtId="0" fontId="18" fillId="0" borderId="10" xfId="0" applyFont="1" applyBorder="1" applyAlignment="1">
      <alignment horizontal="center" vertical="center"/>
    </xf>
    <xf numFmtId="0" fontId="0" fillId="0" borderId="20" xfId="0" applyBorder="1"/>
    <xf numFmtId="0" fontId="2" fillId="0" borderId="0" xfId="0" applyFont="1" applyAlignment="1">
      <alignment vertical="center"/>
    </xf>
    <xf numFmtId="0" fontId="6" fillId="0" borderId="14" xfId="0" applyFont="1" applyBorder="1" applyAlignment="1">
      <alignment horizontal="center" vertical="center" wrapText="1"/>
    </xf>
    <xf numFmtId="0" fontId="0" fillId="0" borderId="0" xfId="0" applyBorder="1"/>
    <xf numFmtId="0" fontId="64" fillId="24" borderId="14" xfId="51" applyFont="1" applyFill="1" applyBorder="1" applyAlignment="1">
      <alignment horizontal="center" vertical="center"/>
    </xf>
    <xf numFmtId="0" fontId="65" fillId="25" borderId="14" xfId="51" applyFont="1" applyFill="1" applyBorder="1" applyAlignment="1">
      <alignment horizontal="right" vertical="center"/>
    </xf>
    <xf numFmtId="0" fontId="64" fillId="24" borderId="10" xfId="51" applyFont="1" applyFill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40" fillId="0" borderId="15" xfId="0" applyFont="1" applyBorder="1" applyAlignment="1">
      <alignment vertical="center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right" vertical="center"/>
    </xf>
    <xf numFmtId="186" fontId="7" fillId="0" borderId="22" xfId="0" quotePrefix="1" applyNumberFormat="1" applyFont="1" applyBorder="1" applyAlignment="1">
      <alignment horizontal="right" vertical="center"/>
    </xf>
    <xf numFmtId="186" fontId="7" fillId="0" borderId="20" xfId="0" quotePrefix="1" applyNumberFormat="1" applyFont="1" applyBorder="1" applyAlignment="1">
      <alignment horizontal="right" vertical="center"/>
    </xf>
    <xf numFmtId="186" fontId="7" fillId="0" borderId="21" xfId="0" quotePrefix="1" applyNumberFormat="1" applyFont="1" applyBorder="1" applyAlignment="1">
      <alignment horizontal="right" vertical="center"/>
    </xf>
    <xf numFmtId="186" fontId="6" fillId="0" borderId="14" xfId="0" applyNumberFormat="1" applyFont="1" applyBorder="1" applyAlignment="1">
      <alignment vertical="center"/>
    </xf>
    <xf numFmtId="186" fontId="6" fillId="0" borderId="22" xfId="0" applyNumberFormat="1" applyFont="1" applyBorder="1" applyAlignment="1">
      <alignment vertical="center"/>
    </xf>
    <xf numFmtId="186" fontId="6" fillId="0" borderId="16" xfId="0" applyNumberFormat="1" applyFont="1" applyBorder="1" applyAlignment="1">
      <alignment vertical="center"/>
    </xf>
    <xf numFmtId="186" fontId="6" fillId="0" borderId="20" xfId="0" applyNumberFormat="1" applyFont="1" applyBorder="1" applyAlignment="1">
      <alignment vertical="center"/>
    </xf>
    <xf numFmtId="186" fontId="6" fillId="0" borderId="18" xfId="0" applyNumberFormat="1" applyFont="1" applyBorder="1" applyAlignment="1">
      <alignment vertical="center"/>
    </xf>
    <xf numFmtId="186" fontId="6" fillId="0" borderId="21" xfId="0" applyNumberFormat="1" applyFont="1" applyBorder="1" applyAlignment="1">
      <alignment vertical="center"/>
    </xf>
    <xf numFmtId="196" fontId="6" fillId="0" borderId="22" xfId="0" applyNumberFormat="1" applyFont="1" applyBorder="1" applyAlignment="1">
      <alignment horizontal="center" vertical="center"/>
    </xf>
    <xf numFmtId="0" fontId="41" fillId="26" borderId="13" xfId="0" applyFont="1" applyFill="1" applyBorder="1" applyAlignment="1">
      <alignment horizontal="center" vertical="center"/>
    </xf>
    <xf numFmtId="0" fontId="66" fillId="26" borderId="15" xfId="0" applyFont="1" applyFill="1" applyBorder="1" applyAlignment="1">
      <alignment horizontal="center" vertical="center"/>
    </xf>
    <xf numFmtId="0" fontId="41" fillId="26" borderId="15" xfId="0" applyFont="1" applyFill="1" applyBorder="1" applyAlignment="1">
      <alignment horizontal="center" vertical="center"/>
    </xf>
    <xf numFmtId="0" fontId="41" fillId="26" borderId="17" xfId="0" applyFont="1" applyFill="1" applyBorder="1" applyAlignment="1">
      <alignment horizontal="center" vertical="center"/>
    </xf>
    <xf numFmtId="0" fontId="7" fillId="26" borderId="0" xfId="0" applyFont="1" applyFill="1" applyBorder="1" applyAlignment="1"/>
    <xf numFmtId="0" fontId="7" fillId="26" borderId="12" xfId="0" applyFont="1" applyFill="1" applyBorder="1" applyAlignment="1">
      <alignment horizontal="center" vertical="center" wrapText="1"/>
    </xf>
    <xf numFmtId="0" fontId="7" fillId="26" borderId="10" xfId="0" applyFont="1" applyFill="1" applyBorder="1" applyAlignment="1">
      <alignment horizontal="center" vertical="center" wrapText="1"/>
    </xf>
    <xf numFmtId="0" fontId="66" fillId="26" borderId="0" xfId="0" applyFont="1" applyFill="1" applyBorder="1" applyAlignment="1"/>
    <xf numFmtId="0" fontId="67" fillId="26" borderId="0" xfId="0" applyFont="1" applyFill="1" applyBorder="1" applyAlignment="1"/>
    <xf numFmtId="0" fontId="7" fillId="26" borderId="0" xfId="0" applyFont="1" applyFill="1" applyBorder="1" applyAlignment="1">
      <alignment horizontal="left"/>
    </xf>
    <xf numFmtId="0" fontId="7" fillId="26" borderId="0" xfId="0" applyFont="1" applyFill="1" applyBorder="1" applyAlignment="1">
      <alignment horizontal="center"/>
    </xf>
    <xf numFmtId="196" fontId="7" fillId="26" borderId="0" xfId="0" applyNumberFormat="1" applyFont="1" applyFill="1" applyAlignment="1"/>
    <xf numFmtId="196" fontId="7" fillId="26" borderId="0" xfId="0" applyNumberFormat="1" applyFont="1" applyFill="1" applyAlignment="1">
      <alignment horizontal="center"/>
    </xf>
    <xf numFmtId="0" fontId="64" fillId="25" borderId="16" xfId="51" applyFont="1" applyFill="1" applyBorder="1" applyAlignment="1">
      <alignment horizontal="right" vertical="center"/>
    </xf>
    <xf numFmtId="0" fontId="64" fillId="25" borderId="20" xfId="51" applyFont="1" applyFill="1" applyBorder="1" applyAlignment="1">
      <alignment horizontal="right" vertical="center"/>
    </xf>
    <xf numFmtId="0" fontId="65" fillId="25" borderId="16" xfId="51" applyFont="1" applyFill="1" applyBorder="1" applyAlignment="1">
      <alignment horizontal="right" vertical="center"/>
    </xf>
    <xf numFmtId="0" fontId="65" fillId="25" borderId="20" xfId="51" applyFont="1" applyFill="1" applyBorder="1" applyAlignment="1">
      <alignment horizontal="right" vertical="center"/>
    </xf>
    <xf numFmtId="196" fontId="64" fillId="24" borderId="16" xfId="51" applyNumberFormat="1" applyFont="1" applyFill="1" applyBorder="1" applyAlignment="1">
      <alignment horizontal="right" vertical="center"/>
    </xf>
    <xf numFmtId="196" fontId="64" fillId="24" borderId="20" xfId="51" applyNumberFormat="1" applyFont="1" applyFill="1" applyBorder="1" applyAlignment="1">
      <alignment horizontal="right" vertical="center"/>
    </xf>
    <xf numFmtId="0" fontId="64" fillId="25" borderId="18" xfId="51" applyFont="1" applyFill="1" applyBorder="1" applyAlignment="1">
      <alignment horizontal="right" vertical="center"/>
    </xf>
    <xf numFmtId="0" fontId="64" fillId="25" borderId="21" xfId="51" applyFont="1" applyFill="1" applyBorder="1" applyAlignment="1">
      <alignment horizontal="right" vertical="center"/>
    </xf>
    <xf numFmtId="196" fontId="66" fillId="26" borderId="16" xfId="64" applyNumberFormat="1" applyFont="1" applyFill="1" applyBorder="1" applyAlignment="1">
      <alignment horizontal="right" vertical="center"/>
    </xf>
    <xf numFmtId="0" fontId="60" fillId="0" borderId="20" xfId="55" applyFont="1" applyFill="1" applyBorder="1" applyAlignment="1">
      <alignment horizontal="right" vertical="center"/>
    </xf>
    <xf numFmtId="0" fontId="41" fillId="0" borderId="20" xfId="63" applyFont="1" applyBorder="1" applyAlignment="1">
      <alignment horizontal="right" vertical="center"/>
    </xf>
    <xf numFmtId="0" fontId="41" fillId="0" borderId="20" xfId="55" applyFont="1" applyBorder="1" applyAlignment="1">
      <alignment horizontal="right" vertical="center"/>
    </xf>
    <xf numFmtId="0" fontId="41" fillId="0" borderId="21" xfId="55" applyFont="1" applyBorder="1" applyAlignment="1">
      <alignment horizontal="right" vertical="center"/>
    </xf>
    <xf numFmtId="196" fontId="0" fillId="0" borderId="0" xfId="0" applyNumberFormat="1"/>
    <xf numFmtId="49" fontId="64" fillId="24" borderId="15" xfId="51" applyNumberFormat="1" applyFont="1" applyFill="1" applyBorder="1" applyAlignment="1">
      <alignment horizontal="left" vertical="center"/>
    </xf>
    <xf numFmtId="196" fontId="64" fillId="26" borderId="20" xfId="51" applyNumberFormat="1" applyFont="1" applyFill="1" applyBorder="1" applyAlignment="1">
      <alignment horizontal="right" vertical="center"/>
    </xf>
    <xf numFmtId="3" fontId="66" fillId="0" borderId="16" xfId="0" applyNumberFormat="1" applyFont="1" applyBorder="1" applyAlignment="1">
      <alignment horizontal="right" vertical="center"/>
    </xf>
    <xf numFmtId="0" fontId="66" fillId="0" borderId="20" xfId="0" applyNumberFormat="1" applyFont="1" applyBorder="1" applyAlignment="1">
      <alignment horizontal="right" vertical="center"/>
    </xf>
    <xf numFmtId="0" fontId="66" fillId="26" borderId="20" xfId="64" applyNumberFormat="1" applyFont="1" applyFill="1" applyBorder="1" applyAlignment="1">
      <alignment horizontal="right" vertical="center"/>
    </xf>
    <xf numFmtId="0" fontId="41" fillId="0" borderId="18" xfId="0" applyFont="1" applyBorder="1" applyAlignment="1">
      <alignment horizontal="right" vertical="center" wrapText="1"/>
    </xf>
    <xf numFmtId="196" fontId="66" fillId="26" borderId="18" xfId="64" applyNumberFormat="1" applyFont="1" applyFill="1" applyBorder="1" applyAlignment="1">
      <alignment horizontal="right" vertical="center"/>
    </xf>
    <xf numFmtId="0" fontId="66" fillId="26" borderId="21" xfId="64" applyNumberFormat="1" applyFont="1" applyFill="1" applyBorder="1" applyAlignment="1">
      <alignment horizontal="right" vertical="center"/>
    </xf>
    <xf numFmtId="0" fontId="41" fillId="0" borderId="16" xfId="0" applyFont="1" applyBorder="1" applyAlignment="1">
      <alignment horizontal="right" vertical="center" wrapText="1"/>
    </xf>
    <xf numFmtId="0" fontId="41" fillId="0" borderId="16" xfId="0" applyFont="1" applyBorder="1" applyAlignment="1">
      <alignment horizontal="right"/>
    </xf>
    <xf numFmtId="0" fontId="41" fillId="0" borderId="16" xfId="0" applyFont="1" applyFill="1" applyBorder="1" applyAlignment="1">
      <alignment horizontal="right" vertical="center" wrapText="1"/>
    </xf>
    <xf numFmtId="0" fontId="41" fillId="0" borderId="14" xfId="0" applyFont="1" applyBorder="1" applyAlignment="1">
      <alignment vertical="center" wrapText="1"/>
    </xf>
    <xf numFmtId="196" fontId="66" fillId="26" borderId="14" xfId="64" applyNumberFormat="1" applyFont="1" applyFill="1" applyBorder="1" applyAlignment="1">
      <alignment vertical="center"/>
    </xf>
    <xf numFmtId="196" fontId="66" fillId="26" borderId="22" xfId="64" applyNumberFormat="1" applyFont="1" applyFill="1" applyBorder="1" applyAlignment="1">
      <alignment vertical="center"/>
    </xf>
    <xf numFmtId="0" fontId="61" fillId="0" borderId="13" xfId="0" applyFont="1" applyBorder="1" applyAlignment="1">
      <alignment vertical="center"/>
    </xf>
    <xf numFmtId="0" fontId="61" fillId="0" borderId="14" xfId="56" applyFont="1" applyBorder="1" applyAlignment="1">
      <alignment vertical="center"/>
    </xf>
    <xf numFmtId="196" fontId="61" fillId="0" borderId="14" xfId="56" applyNumberFormat="1" applyFont="1" applyBorder="1" applyAlignment="1">
      <alignment vertical="center"/>
    </xf>
    <xf numFmtId="196" fontId="61" fillId="0" borderId="14" xfId="0" applyNumberFormat="1" applyFont="1" applyBorder="1" applyAlignment="1">
      <alignment vertical="center"/>
    </xf>
    <xf numFmtId="0" fontId="61" fillId="0" borderId="14" xfId="0" applyFont="1" applyBorder="1" applyAlignment="1">
      <alignment vertical="center"/>
    </xf>
    <xf numFmtId="0" fontId="61" fillId="0" borderId="22" xfId="0" applyFont="1" applyBorder="1" applyAlignment="1">
      <alignment vertical="center"/>
    </xf>
    <xf numFmtId="0" fontId="61" fillId="0" borderId="15" xfId="0" applyFont="1" applyBorder="1" applyAlignment="1">
      <alignment vertical="center"/>
    </xf>
    <xf numFmtId="196" fontId="61" fillId="0" borderId="16" xfId="56" applyNumberFormat="1" applyFont="1" applyBorder="1" applyAlignment="1">
      <alignment vertical="center"/>
    </xf>
    <xf numFmtId="0" fontId="61" fillId="0" borderId="16" xfId="56" applyFont="1" applyBorder="1" applyAlignment="1">
      <alignment vertical="center"/>
    </xf>
    <xf numFmtId="196" fontId="61" fillId="0" borderId="16" xfId="0" applyNumberFormat="1" applyFont="1" applyBorder="1" applyAlignment="1">
      <alignment vertical="center"/>
    </xf>
    <xf numFmtId="196" fontId="61" fillId="0" borderId="20" xfId="0" applyNumberFormat="1" applyFont="1" applyBorder="1" applyAlignment="1">
      <alignment vertical="center"/>
    </xf>
    <xf numFmtId="0" fontId="61" fillId="0" borderId="15" xfId="0" applyFont="1" applyBorder="1" applyAlignment="1">
      <alignment horizontal="center" vertical="center"/>
    </xf>
    <xf numFmtId="0" fontId="61" fillId="0" borderId="16" xfId="0" applyFont="1" applyBorder="1" applyAlignment="1">
      <alignment vertical="center"/>
    </xf>
    <xf numFmtId="0" fontId="61" fillId="0" borderId="20" xfId="0" applyFont="1" applyBorder="1" applyAlignment="1">
      <alignment vertical="center"/>
    </xf>
    <xf numFmtId="0" fontId="61" fillId="0" borderId="17" xfId="0" applyFont="1" applyBorder="1" applyAlignment="1">
      <alignment horizontal="center" vertical="center"/>
    </xf>
    <xf numFmtId="196" fontId="61" fillId="0" borderId="18" xfId="56" applyNumberFormat="1" applyFont="1" applyBorder="1" applyAlignment="1">
      <alignment vertical="center"/>
    </xf>
    <xf numFmtId="0" fontId="61" fillId="0" borderId="18" xfId="56" applyFont="1" applyBorder="1" applyAlignment="1">
      <alignment vertical="center"/>
    </xf>
    <xf numFmtId="196" fontId="61" fillId="0" borderId="18" xfId="0" applyNumberFormat="1" applyFont="1" applyBorder="1" applyAlignment="1">
      <alignment vertical="center"/>
    </xf>
    <xf numFmtId="0" fontId="61" fillId="0" borderId="18" xfId="0" applyFont="1" applyBorder="1" applyAlignment="1">
      <alignment vertical="center"/>
    </xf>
    <xf numFmtId="0" fontId="61" fillId="0" borderId="21" xfId="0" applyFont="1" applyBorder="1" applyAlignment="1">
      <alignment vertical="center"/>
    </xf>
    <xf numFmtId="196" fontId="62" fillId="0" borderId="14" xfId="0" applyNumberFormat="1" applyFont="1" applyBorder="1" applyAlignment="1">
      <alignment horizontal="right" vertical="center"/>
    </xf>
    <xf numFmtId="196" fontId="62" fillId="0" borderId="14" xfId="0" applyNumberFormat="1" applyFont="1" applyBorder="1" applyAlignment="1">
      <alignment vertical="center"/>
    </xf>
    <xf numFmtId="196" fontId="62" fillId="0" borderId="16" xfId="0" applyNumberFormat="1" applyFont="1" applyBorder="1" applyAlignment="1">
      <alignment vertical="center"/>
    </xf>
    <xf numFmtId="0" fontId="62" fillId="0" borderId="16" xfId="0" applyFont="1" applyBorder="1" applyAlignment="1">
      <alignment vertical="center"/>
    </xf>
    <xf numFmtId="0" fontId="68" fillId="0" borderId="26" xfId="51" applyFont="1" applyBorder="1" applyAlignment="1">
      <alignment horizontal="left" vertical="center"/>
    </xf>
    <xf numFmtId="0" fontId="68" fillId="0" borderId="0" xfId="51" applyFont="1" applyBorder="1" applyAlignment="1">
      <alignment horizontal="left" vertical="center"/>
    </xf>
    <xf numFmtId="0" fontId="69" fillId="25" borderId="0" xfId="51" applyFont="1" applyFill="1" applyBorder="1" applyAlignment="1">
      <alignment horizontal="center" vertical="center"/>
    </xf>
    <xf numFmtId="0" fontId="7" fillId="26" borderId="0" xfId="0" applyFont="1" applyFill="1" applyBorder="1" applyAlignment="1">
      <alignment horizontal="left"/>
    </xf>
    <xf numFmtId="0" fontId="9" fillId="26" borderId="0" xfId="0" applyFont="1" applyFill="1" applyBorder="1" applyAlignment="1">
      <alignment horizontal="center" vertical="center"/>
    </xf>
    <xf numFmtId="0" fontId="7" fillId="26" borderId="13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26" borderId="14" xfId="0" applyFont="1" applyFill="1" applyBorder="1" applyAlignment="1">
      <alignment horizontal="center" vertical="center"/>
    </xf>
    <xf numFmtId="0" fontId="7" fillId="26" borderId="22" xfId="0" applyFont="1" applyFill="1" applyBorder="1" applyAlignment="1">
      <alignment horizontal="center" vertical="center"/>
    </xf>
    <xf numFmtId="0" fontId="69" fillId="25" borderId="0" xfId="53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26" xfId="0" applyFont="1" applyFill="1" applyBorder="1" applyAlignment="1">
      <alignment horizontal="left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9" fillId="25" borderId="0" xfId="49" applyFont="1" applyFill="1" applyBorder="1" applyAlignment="1">
      <alignment horizontal="center" vertical="center"/>
    </xf>
    <xf numFmtId="0" fontId="16" fillId="0" borderId="26" xfId="49" applyFont="1" applyBorder="1" applyAlignment="1">
      <alignment horizontal="left" vertical="center"/>
    </xf>
    <xf numFmtId="0" fontId="11" fillId="0" borderId="26" xfId="49" applyFont="1" applyBorder="1" applyAlignment="1">
      <alignment horizontal="left" vertical="center"/>
    </xf>
  </cellXfs>
  <cellStyles count="100">
    <cellStyle name="20% - 强调文字颜色 1 2" xfId="1"/>
    <cellStyle name="20% - 强调文字颜色 1 2 2" xfId="2"/>
    <cellStyle name="20% - 强调文字颜色 2 2" xfId="3"/>
    <cellStyle name="20% - 强调文字颜色 2 2 2" xfId="4"/>
    <cellStyle name="20% - 强调文字颜色 3 2" xfId="5"/>
    <cellStyle name="20% - 强调文字颜色 3 2 2" xfId="6"/>
    <cellStyle name="20% - 强调文字颜色 4 2" xfId="7"/>
    <cellStyle name="20% - 强调文字颜色 4 2 2" xfId="8"/>
    <cellStyle name="20% - 强调文字颜色 5 2" xfId="9"/>
    <cellStyle name="20% - 强调文字颜色 5 2 2" xfId="10"/>
    <cellStyle name="20% - 强调文字颜色 6 2" xfId="11"/>
    <cellStyle name="20% - 强调文字颜色 6 2 2" xfId="12"/>
    <cellStyle name="40% - 强调文字颜色 1 2" xfId="13"/>
    <cellStyle name="40% - 强调文字颜色 1 2 2" xfId="14"/>
    <cellStyle name="40% - 强调文字颜色 2 2" xfId="15"/>
    <cellStyle name="40% - 强调文字颜色 2 2 2" xfId="16"/>
    <cellStyle name="40% - 强调文字颜色 3 2" xfId="17"/>
    <cellStyle name="40% - 强调文字颜色 3 2 2" xfId="18"/>
    <cellStyle name="40% - 强调文字颜色 4 2" xfId="19"/>
    <cellStyle name="40% - 强调文字颜色 4 2 2" xfId="20"/>
    <cellStyle name="40% - 强调文字颜色 5 2" xfId="21"/>
    <cellStyle name="40% - 强调文字颜色 5 2 2" xfId="22"/>
    <cellStyle name="40% - 强调文字颜色 6 2" xfId="23"/>
    <cellStyle name="40% - 强调文字颜色 6 2 2" xfId="24"/>
    <cellStyle name="60% - 强调文字颜色 1 2" xfId="25"/>
    <cellStyle name="60% - 强调文字颜色 1 2 2" xfId="26"/>
    <cellStyle name="60% - 强调文字颜色 2 2" xfId="27"/>
    <cellStyle name="60% - 强调文字颜色 2 2 2" xfId="28"/>
    <cellStyle name="60% - 强调文字颜色 3 2" xfId="29"/>
    <cellStyle name="60% - 强调文字颜色 3 2 2" xfId="30"/>
    <cellStyle name="60% - 强调文字颜色 4 2" xfId="31"/>
    <cellStyle name="60% - 强调文字颜色 4 2 2" xfId="32"/>
    <cellStyle name="60% - 强调文字颜色 5 2" xfId="33"/>
    <cellStyle name="60% - 强调文字颜色 5 2 2" xfId="34"/>
    <cellStyle name="60% - 强调文字颜色 6 2" xfId="35"/>
    <cellStyle name="60% - 强调文字颜色 6 2 2" xfId="36"/>
    <cellStyle name="标题 1 2" xfId="37"/>
    <cellStyle name="标题 1 2 2" xfId="38"/>
    <cellStyle name="标题 2 2" xfId="39"/>
    <cellStyle name="标题 2 2 2" xfId="40"/>
    <cellStyle name="标题 3 2" xfId="41"/>
    <cellStyle name="标题 3 2 2" xfId="42"/>
    <cellStyle name="标题 4 2" xfId="43"/>
    <cellStyle name="标题 4 2 2" xfId="44"/>
    <cellStyle name="标题 5" xfId="45"/>
    <cellStyle name="标题 5 2" xfId="46"/>
    <cellStyle name="差 2" xfId="47"/>
    <cellStyle name="差 2 2" xfId="48"/>
    <cellStyle name="常规" xfId="0" builtinId="0"/>
    <cellStyle name="常规 2" xfId="49"/>
    <cellStyle name="常规 2 2" xfId="50"/>
    <cellStyle name="常规 3" xfId="51"/>
    <cellStyle name="常规 3 2" xfId="52"/>
    <cellStyle name="常规 4" xfId="53"/>
    <cellStyle name="常规 4 2" xfId="54"/>
    <cellStyle name="常规 4 3" xfId="55"/>
    <cellStyle name="常规 5" xfId="56"/>
    <cellStyle name="常规 5 2" xfId="57"/>
    <cellStyle name="常规 6" xfId="58"/>
    <cellStyle name="常规 6 2" xfId="59"/>
    <cellStyle name="常规 7" xfId="60"/>
    <cellStyle name="常规 7 2" xfId="61"/>
    <cellStyle name="常规 7 3" xfId="62"/>
    <cellStyle name="常规 8" xfId="63"/>
    <cellStyle name="常规_Sheet1" xfId="64"/>
    <cellStyle name="好 2" xfId="65"/>
    <cellStyle name="好 2 2" xfId="66"/>
    <cellStyle name="汇总 2" xfId="67"/>
    <cellStyle name="汇总 2 2" xfId="68"/>
    <cellStyle name="计算 2" xfId="69"/>
    <cellStyle name="计算 2 2" xfId="70"/>
    <cellStyle name="检查单元格 2" xfId="71"/>
    <cellStyle name="检查单元格 2 2" xfId="72"/>
    <cellStyle name="解释性文本 2" xfId="73"/>
    <cellStyle name="解释性文本 2 2" xfId="74"/>
    <cellStyle name="警告文本 2" xfId="75"/>
    <cellStyle name="警告文本 2 2" xfId="76"/>
    <cellStyle name="链接单元格 2" xfId="77"/>
    <cellStyle name="链接单元格 2 2" xfId="78"/>
    <cellStyle name="强调文字颜色 1 2" xfId="79"/>
    <cellStyle name="强调文字颜色 1 2 2" xfId="80"/>
    <cellStyle name="强调文字颜色 2 2" xfId="81"/>
    <cellStyle name="强调文字颜色 2 2 2" xfId="82"/>
    <cellStyle name="强调文字颜色 3 2" xfId="83"/>
    <cellStyle name="强调文字颜色 3 2 2" xfId="84"/>
    <cellStyle name="强调文字颜色 4 2" xfId="85"/>
    <cellStyle name="强调文字颜色 4 2 2" xfId="86"/>
    <cellStyle name="强调文字颜色 5 2" xfId="87"/>
    <cellStyle name="强调文字颜色 5 2 2" xfId="88"/>
    <cellStyle name="强调文字颜色 6 2" xfId="89"/>
    <cellStyle name="强调文字颜色 6 2 2" xfId="90"/>
    <cellStyle name="适中 2" xfId="91"/>
    <cellStyle name="适中 2 2" xfId="92"/>
    <cellStyle name="输出 2" xfId="93"/>
    <cellStyle name="输出 2 2" xfId="94"/>
    <cellStyle name="输入 2" xfId="95"/>
    <cellStyle name="输入 2 2" xfId="96"/>
    <cellStyle name="注释 2" xfId="97"/>
    <cellStyle name="注释 2 2" xfId="98"/>
    <cellStyle name="注释 2 3" xfId="9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A11" sqref="A11"/>
    </sheetView>
  </sheetViews>
  <sheetFormatPr defaultRowHeight="14.25"/>
  <cols>
    <col min="1" max="1" width="35.75" customWidth="1"/>
    <col min="3" max="7" width="6.875" customWidth="1"/>
  </cols>
  <sheetData>
    <row r="1" spans="1:12" ht="18.75">
      <c r="A1" s="179" t="s">
        <v>72</v>
      </c>
      <c r="B1" s="179"/>
      <c r="C1" s="179"/>
      <c r="D1" s="179"/>
      <c r="E1" s="179"/>
      <c r="F1" s="179"/>
      <c r="G1" s="179"/>
    </row>
    <row r="2" spans="1:12" ht="21" customHeight="1">
      <c r="A2" s="72" t="s">
        <v>28</v>
      </c>
      <c r="B2" s="72" t="s">
        <v>4</v>
      </c>
      <c r="C2" s="73" t="s">
        <v>7</v>
      </c>
      <c r="D2" s="73" t="s">
        <v>8</v>
      </c>
      <c r="E2" s="74" t="s">
        <v>9</v>
      </c>
      <c r="F2" s="95" t="s">
        <v>10</v>
      </c>
      <c r="G2" s="97" t="s">
        <v>140</v>
      </c>
      <c r="H2" s="94"/>
    </row>
    <row r="3" spans="1:12" ht="18" customHeight="1">
      <c r="A3" s="75" t="s">
        <v>29</v>
      </c>
      <c r="B3" s="76"/>
      <c r="C3" s="77"/>
      <c r="D3" s="77"/>
      <c r="E3" s="78"/>
      <c r="F3" s="96"/>
      <c r="G3" s="94"/>
    </row>
    <row r="4" spans="1:12" ht="18" customHeight="1">
      <c r="A4" s="79" t="s">
        <v>30</v>
      </c>
      <c r="B4" s="80" t="s">
        <v>31</v>
      </c>
      <c r="C4" s="125">
        <v>1010</v>
      </c>
      <c r="D4" s="125">
        <v>1060</v>
      </c>
      <c r="E4" s="126">
        <v>1250</v>
      </c>
      <c r="F4" s="125">
        <v>270</v>
      </c>
      <c r="G4" s="126">
        <v>1203</v>
      </c>
    </row>
    <row r="5" spans="1:12" ht="18" customHeight="1">
      <c r="A5" s="79" t="s">
        <v>52</v>
      </c>
      <c r="B5" s="80" t="s">
        <v>31</v>
      </c>
      <c r="C5" s="125">
        <v>1010</v>
      </c>
      <c r="D5" s="125">
        <v>1060</v>
      </c>
      <c r="E5" s="126">
        <v>1250</v>
      </c>
      <c r="F5" s="125">
        <v>270</v>
      </c>
      <c r="G5" s="126">
        <v>1203</v>
      </c>
    </row>
    <row r="6" spans="1:12" ht="18" customHeight="1">
      <c r="A6" s="79" t="s">
        <v>32</v>
      </c>
      <c r="B6" s="80"/>
      <c r="C6" s="127"/>
      <c r="D6" s="127"/>
      <c r="E6" s="128"/>
      <c r="F6" s="127"/>
      <c r="G6" s="128"/>
    </row>
    <row r="7" spans="1:12" ht="18" customHeight="1">
      <c r="A7" s="79" t="s">
        <v>33</v>
      </c>
      <c r="B7" s="80" t="s">
        <v>19</v>
      </c>
      <c r="C7" s="129">
        <v>43837</v>
      </c>
      <c r="D7" s="129">
        <v>29201</v>
      </c>
      <c r="E7" s="130">
        <v>26048</v>
      </c>
      <c r="F7" s="129">
        <v>24539</v>
      </c>
      <c r="G7" s="130">
        <v>24379</v>
      </c>
    </row>
    <row r="8" spans="1:12" ht="18" customHeight="1">
      <c r="A8" s="79" t="s">
        <v>34</v>
      </c>
      <c r="B8" s="80" t="s">
        <v>31</v>
      </c>
      <c r="C8" s="129">
        <v>14509.7</v>
      </c>
      <c r="D8" s="129">
        <v>14530.2</v>
      </c>
      <c r="E8" s="130">
        <v>11340.6</v>
      </c>
      <c r="F8" s="129">
        <v>9340</v>
      </c>
      <c r="G8" s="130">
        <v>9641</v>
      </c>
    </row>
    <row r="9" spans="1:12" ht="18" customHeight="1">
      <c r="A9" s="79" t="s">
        <v>35</v>
      </c>
      <c r="B9" s="80" t="s">
        <v>19</v>
      </c>
      <c r="C9" s="129">
        <v>162150</v>
      </c>
      <c r="D9" s="129">
        <v>141109</v>
      </c>
      <c r="E9" s="130">
        <v>125636</v>
      </c>
      <c r="F9" s="129">
        <v>98093</v>
      </c>
      <c r="G9" s="130">
        <v>89434</v>
      </c>
    </row>
    <row r="10" spans="1:12" ht="18" customHeight="1">
      <c r="A10" s="79" t="s">
        <v>36</v>
      </c>
      <c r="B10" s="80" t="s">
        <v>31</v>
      </c>
      <c r="C10" s="129">
        <v>21526.799999999999</v>
      </c>
      <c r="D10" s="129">
        <v>26546.7</v>
      </c>
      <c r="E10" s="130">
        <v>22911.3</v>
      </c>
      <c r="F10" s="129">
        <v>19352.400000000001</v>
      </c>
      <c r="G10" s="130">
        <v>19629</v>
      </c>
    </row>
    <row r="11" spans="1:12" ht="18" customHeight="1">
      <c r="A11" s="79" t="s">
        <v>37</v>
      </c>
      <c r="B11" s="80" t="s">
        <v>38</v>
      </c>
      <c r="C11" s="129">
        <v>78040</v>
      </c>
      <c r="D11" s="129">
        <v>121081</v>
      </c>
      <c r="E11" s="130">
        <v>102571</v>
      </c>
      <c r="F11" s="129">
        <v>74298</v>
      </c>
      <c r="G11" s="130">
        <v>30488</v>
      </c>
    </row>
    <row r="12" spans="1:12" ht="18" customHeight="1">
      <c r="A12" s="139" t="s">
        <v>167</v>
      </c>
      <c r="B12" s="80" t="s">
        <v>38</v>
      </c>
      <c r="C12" s="129">
        <v>194476</v>
      </c>
      <c r="D12" s="129">
        <v>198918</v>
      </c>
      <c r="E12" s="130">
        <v>162905</v>
      </c>
      <c r="F12" s="129">
        <v>158651</v>
      </c>
      <c r="G12" s="140">
        <v>122082</v>
      </c>
      <c r="H12" s="138"/>
      <c r="I12" s="138"/>
      <c r="J12" s="138"/>
      <c r="K12" s="138"/>
      <c r="L12" s="138"/>
    </row>
    <row r="13" spans="1:12" ht="18" customHeight="1">
      <c r="A13" s="79" t="s">
        <v>39</v>
      </c>
      <c r="B13" s="80"/>
      <c r="C13" s="127"/>
      <c r="D13" s="127"/>
      <c r="E13" s="128"/>
      <c r="F13" s="127"/>
      <c r="G13" s="128"/>
    </row>
    <row r="14" spans="1:12" ht="18" customHeight="1">
      <c r="A14" s="79" t="s">
        <v>40</v>
      </c>
      <c r="B14" s="80" t="s">
        <v>13</v>
      </c>
      <c r="C14" s="125">
        <v>208</v>
      </c>
      <c r="D14" s="125">
        <v>213</v>
      </c>
      <c r="E14" s="126">
        <v>218</v>
      </c>
      <c r="F14" s="125">
        <v>251</v>
      </c>
      <c r="G14" s="126">
        <v>226</v>
      </c>
    </row>
    <row r="15" spans="1:12" ht="18" customHeight="1">
      <c r="A15" s="79" t="s">
        <v>41</v>
      </c>
      <c r="B15" s="80" t="s">
        <v>42</v>
      </c>
      <c r="C15" s="125">
        <v>24700</v>
      </c>
      <c r="D15" s="125">
        <v>33700</v>
      </c>
      <c r="E15" s="126">
        <v>42300</v>
      </c>
      <c r="F15" s="125">
        <v>46500</v>
      </c>
      <c r="G15" s="126">
        <v>34016</v>
      </c>
      <c r="H15" s="51"/>
      <c r="I15" s="51"/>
    </row>
    <row r="16" spans="1:12" ht="18" customHeight="1">
      <c r="A16" s="79" t="s">
        <v>43</v>
      </c>
      <c r="B16" s="80" t="s">
        <v>19</v>
      </c>
      <c r="C16" s="125">
        <v>10400</v>
      </c>
      <c r="D16" s="125">
        <v>15100</v>
      </c>
      <c r="E16" s="126">
        <v>20500</v>
      </c>
      <c r="F16" s="125">
        <v>22585</v>
      </c>
      <c r="G16" s="126">
        <v>19866</v>
      </c>
      <c r="H16" s="52"/>
      <c r="I16" s="52"/>
    </row>
    <row r="17" spans="1:9" ht="18" customHeight="1">
      <c r="A17" s="79" t="s">
        <v>44</v>
      </c>
      <c r="B17" s="80"/>
      <c r="C17" s="127"/>
      <c r="D17" s="127"/>
      <c r="E17" s="128"/>
      <c r="F17" s="127"/>
      <c r="G17" s="128"/>
      <c r="H17" s="51"/>
      <c r="I17" s="51"/>
    </row>
    <row r="18" spans="1:9" ht="18" customHeight="1">
      <c r="A18" s="79" t="s">
        <v>40</v>
      </c>
      <c r="B18" s="80" t="s">
        <v>13</v>
      </c>
      <c r="C18" s="125">
        <v>180</v>
      </c>
      <c r="D18" s="125">
        <v>178</v>
      </c>
      <c r="E18" s="126">
        <v>170</v>
      </c>
      <c r="F18" s="125">
        <v>169</v>
      </c>
      <c r="G18" s="126">
        <v>171</v>
      </c>
      <c r="H18" s="51"/>
      <c r="I18" s="51"/>
    </row>
    <row r="19" spans="1:9" ht="18" customHeight="1">
      <c r="A19" s="79" t="s">
        <v>45</v>
      </c>
      <c r="B19" s="80" t="s">
        <v>19</v>
      </c>
      <c r="C19" s="125">
        <v>13261</v>
      </c>
      <c r="D19" s="125">
        <v>12340</v>
      </c>
      <c r="E19" s="126">
        <v>11701</v>
      </c>
      <c r="F19" s="125">
        <v>13241</v>
      </c>
      <c r="G19" s="126">
        <v>13267</v>
      </c>
      <c r="H19" s="51"/>
      <c r="I19" s="51"/>
    </row>
    <row r="20" spans="1:9" ht="18" customHeight="1">
      <c r="A20" s="79" t="s">
        <v>53</v>
      </c>
      <c r="B20" s="80" t="s">
        <v>19</v>
      </c>
      <c r="C20" s="125">
        <v>5045</v>
      </c>
      <c r="D20" s="125">
        <v>4669</v>
      </c>
      <c r="E20" s="126">
        <v>4671</v>
      </c>
      <c r="F20" s="125">
        <v>4903</v>
      </c>
      <c r="G20" s="126">
        <v>4861</v>
      </c>
      <c r="H20" s="51"/>
      <c r="I20" s="51"/>
    </row>
    <row r="21" spans="1:9" ht="18" customHeight="1">
      <c r="A21" s="79" t="s">
        <v>46</v>
      </c>
      <c r="B21" s="80" t="s">
        <v>31</v>
      </c>
      <c r="C21" s="125">
        <v>17179</v>
      </c>
      <c r="D21" s="125">
        <v>30664</v>
      </c>
      <c r="E21" s="126">
        <v>38295</v>
      </c>
      <c r="F21" s="125">
        <v>39178</v>
      </c>
      <c r="G21" s="126">
        <v>36707</v>
      </c>
      <c r="H21" s="51"/>
      <c r="I21" s="51"/>
    </row>
    <row r="22" spans="1:9" ht="18" customHeight="1">
      <c r="A22" s="79" t="s">
        <v>47</v>
      </c>
      <c r="B22" s="80"/>
      <c r="C22" s="127"/>
      <c r="D22" s="127"/>
      <c r="E22" s="128"/>
      <c r="F22" s="127"/>
      <c r="G22" s="128"/>
      <c r="H22" s="51"/>
      <c r="I22" s="51"/>
    </row>
    <row r="23" spans="1:9" ht="18" customHeight="1">
      <c r="A23" s="79" t="s">
        <v>48</v>
      </c>
      <c r="B23" s="80" t="s">
        <v>31</v>
      </c>
      <c r="C23" s="125">
        <v>12760.39</v>
      </c>
      <c r="D23" s="125">
        <v>12331.98</v>
      </c>
      <c r="E23" s="126">
        <v>13552.18</v>
      </c>
      <c r="F23" s="125">
        <v>11622.06</v>
      </c>
      <c r="G23" s="126">
        <v>7618</v>
      </c>
      <c r="H23" s="51"/>
      <c r="I23" s="51"/>
    </row>
    <row r="24" spans="1:9" ht="18" customHeight="1">
      <c r="A24" s="79" t="s">
        <v>49</v>
      </c>
      <c r="B24" s="80"/>
      <c r="C24" s="127"/>
      <c r="D24" s="127"/>
      <c r="E24" s="128"/>
      <c r="F24" s="127"/>
      <c r="G24" s="128"/>
      <c r="H24" s="51"/>
      <c r="I24" s="51"/>
    </row>
    <row r="25" spans="1:9" ht="18" customHeight="1">
      <c r="A25" s="79" t="s">
        <v>50</v>
      </c>
      <c r="B25" s="80" t="s">
        <v>31</v>
      </c>
      <c r="C25" s="125">
        <v>87800</v>
      </c>
      <c r="D25" s="125">
        <v>98000</v>
      </c>
      <c r="E25" s="126">
        <v>106300</v>
      </c>
      <c r="F25" s="125">
        <v>123800</v>
      </c>
      <c r="G25" s="126">
        <v>122032</v>
      </c>
      <c r="H25" s="51"/>
      <c r="I25" s="51"/>
    </row>
    <row r="26" spans="1:9" ht="18" customHeight="1">
      <c r="A26" s="81" t="s">
        <v>51</v>
      </c>
      <c r="B26" s="82" t="s">
        <v>31</v>
      </c>
      <c r="C26" s="131">
        <v>25100</v>
      </c>
      <c r="D26" s="131">
        <v>28039</v>
      </c>
      <c r="E26" s="132">
        <v>30400</v>
      </c>
      <c r="F26" s="131">
        <v>35500</v>
      </c>
      <c r="G26" s="132">
        <v>34900</v>
      </c>
      <c r="H26" s="51"/>
      <c r="I26" s="53"/>
    </row>
    <row r="27" spans="1:9" ht="29.25" customHeight="1">
      <c r="A27" s="177" t="s">
        <v>70</v>
      </c>
      <c r="B27" s="177"/>
      <c r="C27" s="177"/>
      <c r="D27" s="177"/>
      <c r="E27" s="177"/>
      <c r="F27" s="178"/>
      <c r="G27" s="51"/>
      <c r="H27" s="51"/>
      <c r="I27" s="51"/>
    </row>
    <row r="28" spans="1:9">
      <c r="A28" s="51"/>
      <c r="B28" s="51"/>
      <c r="C28" s="51"/>
      <c r="D28" s="51"/>
      <c r="E28" s="51"/>
      <c r="F28" s="51"/>
      <c r="G28" s="51"/>
      <c r="H28" s="51"/>
      <c r="I28" s="51"/>
    </row>
  </sheetData>
  <mergeCells count="2">
    <mergeCell ref="A27:F27"/>
    <mergeCell ref="A1:G1"/>
  </mergeCells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8"/>
  <dimension ref="A1:G22"/>
  <sheetViews>
    <sheetView workbookViewId="0">
      <selection activeCell="F5" sqref="F5:F20"/>
    </sheetView>
  </sheetViews>
  <sheetFormatPr defaultRowHeight="12"/>
  <cols>
    <col min="1" max="5" width="9.875" style="31" customWidth="1"/>
    <col min="6" max="6" width="9.875" style="33" customWidth="1"/>
    <col min="7" max="7" width="9.25" style="116" customWidth="1"/>
    <col min="8" max="16384" width="9" style="31"/>
  </cols>
  <sheetData>
    <row r="1" spans="1:7" ht="27" customHeight="1">
      <c r="A1" s="181" t="s">
        <v>143</v>
      </c>
      <c r="B1" s="181"/>
      <c r="C1" s="181"/>
      <c r="D1" s="181"/>
      <c r="E1" s="181"/>
      <c r="F1" s="181"/>
      <c r="G1" s="94"/>
    </row>
    <row r="2" spans="1:7" ht="25.5" customHeight="1">
      <c r="A2" s="182" t="s">
        <v>144</v>
      </c>
      <c r="B2" s="184" t="s">
        <v>145</v>
      </c>
      <c r="C2" s="184"/>
      <c r="D2" s="184"/>
      <c r="E2" s="184" t="s">
        <v>146</v>
      </c>
      <c r="F2" s="185"/>
      <c r="G2" s="94"/>
    </row>
    <row r="3" spans="1:7" ht="33" customHeight="1">
      <c r="A3" s="183"/>
      <c r="B3" s="117" t="s">
        <v>147</v>
      </c>
      <c r="C3" s="117" t="s">
        <v>148</v>
      </c>
      <c r="D3" s="117" t="s">
        <v>149</v>
      </c>
      <c r="E3" s="117" t="s">
        <v>1</v>
      </c>
      <c r="F3" s="118" t="s">
        <v>0</v>
      </c>
      <c r="G3" s="94"/>
    </row>
    <row r="4" spans="1:7" ht="20.25" customHeight="1">
      <c r="A4" s="112" t="s">
        <v>150</v>
      </c>
      <c r="B4" s="150">
        <v>113813</v>
      </c>
      <c r="C4" s="151">
        <v>24379</v>
      </c>
      <c r="D4" s="151">
        <v>89434</v>
      </c>
      <c r="E4" s="151">
        <v>226</v>
      </c>
      <c r="F4" s="152">
        <v>19866</v>
      </c>
      <c r="G4" s="94"/>
    </row>
    <row r="5" spans="1:7" s="32" customFormat="1" ht="20.25" customHeight="1">
      <c r="A5" s="113" t="s">
        <v>151</v>
      </c>
      <c r="B5" s="147"/>
      <c r="C5" s="133"/>
      <c r="D5" s="133"/>
      <c r="E5" s="141">
        <v>7</v>
      </c>
      <c r="F5" s="142">
        <v>1176</v>
      </c>
      <c r="G5" s="119"/>
    </row>
    <row r="6" spans="1:7" ht="20.25" customHeight="1">
      <c r="A6" s="114" t="s">
        <v>161</v>
      </c>
      <c r="B6" s="147">
        <v>13805</v>
      </c>
      <c r="C6" s="147">
        <v>13805</v>
      </c>
      <c r="D6" s="133"/>
      <c r="E6" s="141">
        <v>31</v>
      </c>
      <c r="F6" s="142">
        <v>2308</v>
      </c>
      <c r="G6" s="94"/>
    </row>
    <row r="7" spans="1:7" ht="20.25" customHeight="1">
      <c r="A7" s="114" t="s">
        <v>162</v>
      </c>
      <c r="B7" s="147">
        <v>5464</v>
      </c>
      <c r="C7" s="147">
        <v>812</v>
      </c>
      <c r="D7" s="148">
        <v>4652</v>
      </c>
      <c r="E7" s="141">
        <v>1</v>
      </c>
      <c r="F7" s="142">
        <v>47</v>
      </c>
      <c r="G7" s="94"/>
    </row>
    <row r="8" spans="1:7" ht="20.25" customHeight="1">
      <c r="A8" s="114" t="s">
        <v>163</v>
      </c>
      <c r="B8" s="147">
        <v>7573</v>
      </c>
      <c r="C8" s="147">
        <v>483</v>
      </c>
      <c r="D8" s="147">
        <v>7090</v>
      </c>
      <c r="E8" s="141">
        <v>21</v>
      </c>
      <c r="F8" s="142">
        <v>1607</v>
      </c>
      <c r="G8" s="94"/>
    </row>
    <row r="9" spans="1:7" ht="20.25" customHeight="1">
      <c r="A9" s="114" t="s">
        <v>164</v>
      </c>
      <c r="B9" s="147">
        <v>1500</v>
      </c>
      <c r="C9" s="147">
        <v>516</v>
      </c>
      <c r="D9" s="147">
        <v>984</v>
      </c>
      <c r="E9" s="141">
        <v>9</v>
      </c>
      <c r="F9" s="142">
        <v>756</v>
      </c>
      <c r="G9" s="94"/>
    </row>
    <row r="10" spans="1:7" ht="20.25" customHeight="1">
      <c r="A10" s="114" t="s">
        <v>165</v>
      </c>
      <c r="B10" s="147">
        <v>1949</v>
      </c>
      <c r="C10" s="147">
        <v>1561</v>
      </c>
      <c r="D10" s="149">
        <v>388</v>
      </c>
      <c r="E10" s="133">
        <v>5</v>
      </c>
      <c r="F10" s="142">
        <v>621</v>
      </c>
      <c r="G10" s="94"/>
    </row>
    <row r="11" spans="1:7" ht="20.25" customHeight="1">
      <c r="A11" s="114" t="s">
        <v>166</v>
      </c>
      <c r="B11" s="147">
        <v>24</v>
      </c>
      <c r="C11" s="147">
        <v>1</v>
      </c>
      <c r="D11" s="149">
        <v>23</v>
      </c>
      <c r="E11" s="133">
        <v>1</v>
      </c>
      <c r="F11" s="142">
        <v>40</v>
      </c>
      <c r="G11" s="94"/>
    </row>
    <row r="12" spans="1:7" ht="20.25" customHeight="1">
      <c r="A12" s="114" t="s">
        <v>152</v>
      </c>
      <c r="B12" s="147">
        <v>361</v>
      </c>
      <c r="C12" s="147">
        <v>124</v>
      </c>
      <c r="D12" s="149">
        <v>237</v>
      </c>
      <c r="E12" s="133"/>
      <c r="F12" s="143"/>
      <c r="G12" s="94"/>
    </row>
    <row r="13" spans="1:7" ht="20.25" customHeight="1">
      <c r="A13" s="114" t="s">
        <v>153</v>
      </c>
      <c r="B13" s="147">
        <v>10475</v>
      </c>
      <c r="C13" s="147">
        <v>838</v>
      </c>
      <c r="D13" s="149">
        <v>9637</v>
      </c>
      <c r="E13" s="133">
        <v>22</v>
      </c>
      <c r="F13" s="142">
        <v>1735</v>
      </c>
      <c r="G13" s="120"/>
    </row>
    <row r="14" spans="1:7" ht="20.25" customHeight="1">
      <c r="A14" s="114" t="s">
        <v>154</v>
      </c>
      <c r="B14" s="147">
        <v>7863</v>
      </c>
      <c r="C14" s="147">
        <v>857</v>
      </c>
      <c r="D14" s="147">
        <v>7006</v>
      </c>
      <c r="E14" s="133">
        <v>12</v>
      </c>
      <c r="F14" s="142">
        <v>1147</v>
      </c>
      <c r="G14" s="120"/>
    </row>
    <row r="15" spans="1:7" ht="20.25" customHeight="1">
      <c r="A15" s="114" t="s">
        <v>155</v>
      </c>
      <c r="B15" s="147">
        <v>16128</v>
      </c>
      <c r="C15" s="147">
        <v>703</v>
      </c>
      <c r="D15" s="147">
        <v>15425</v>
      </c>
      <c r="E15" s="133">
        <v>28</v>
      </c>
      <c r="F15" s="142">
        <v>2604</v>
      </c>
      <c r="G15" s="120"/>
    </row>
    <row r="16" spans="1:7" ht="20.25" customHeight="1">
      <c r="A16" s="114" t="s">
        <v>156</v>
      </c>
      <c r="B16" s="147">
        <v>7328</v>
      </c>
      <c r="C16" s="147">
        <v>613</v>
      </c>
      <c r="D16" s="147">
        <v>6715</v>
      </c>
      <c r="E16" s="133">
        <v>15</v>
      </c>
      <c r="F16" s="142">
        <v>1508</v>
      </c>
      <c r="G16" s="120"/>
    </row>
    <row r="17" spans="1:7" ht="20.25" customHeight="1">
      <c r="A17" s="114" t="s">
        <v>157</v>
      </c>
      <c r="B17" s="147">
        <v>13312</v>
      </c>
      <c r="C17" s="147">
        <v>1317</v>
      </c>
      <c r="D17" s="147">
        <v>11995</v>
      </c>
      <c r="E17" s="133">
        <v>23</v>
      </c>
      <c r="F17" s="142">
        <v>2220</v>
      </c>
      <c r="G17" s="120"/>
    </row>
    <row r="18" spans="1:7" ht="20.25" customHeight="1">
      <c r="A18" s="114" t="s">
        <v>158</v>
      </c>
      <c r="B18" s="147">
        <v>12637</v>
      </c>
      <c r="C18" s="147">
        <v>1533</v>
      </c>
      <c r="D18" s="147">
        <v>11104</v>
      </c>
      <c r="E18" s="133">
        <v>21</v>
      </c>
      <c r="F18" s="142">
        <v>1518</v>
      </c>
      <c r="G18" s="120"/>
    </row>
    <row r="19" spans="1:7" ht="20.25" customHeight="1">
      <c r="A19" s="114" t="s">
        <v>159</v>
      </c>
      <c r="B19" s="147">
        <v>14664</v>
      </c>
      <c r="C19" s="147">
        <v>1088</v>
      </c>
      <c r="D19" s="149">
        <v>13576</v>
      </c>
      <c r="E19" s="133">
        <v>27</v>
      </c>
      <c r="F19" s="142">
        <v>2482</v>
      </c>
      <c r="G19" s="120"/>
    </row>
    <row r="20" spans="1:7" ht="20.25" customHeight="1">
      <c r="A20" s="115" t="s">
        <v>160</v>
      </c>
      <c r="B20" s="144">
        <v>730</v>
      </c>
      <c r="C20" s="144">
        <v>128</v>
      </c>
      <c r="D20" s="144">
        <v>602</v>
      </c>
      <c r="E20" s="145">
        <v>3</v>
      </c>
      <c r="F20" s="146">
        <v>97</v>
      </c>
      <c r="G20" s="94"/>
    </row>
    <row r="21" spans="1:7" ht="14.25">
      <c r="A21" s="180"/>
      <c r="B21" s="180"/>
      <c r="C21" s="180"/>
      <c r="D21" s="121"/>
      <c r="E21" s="121"/>
      <c r="F21" s="122"/>
      <c r="G21" s="94"/>
    </row>
    <row r="22" spans="1:7" ht="14.25">
      <c r="A22"/>
      <c r="B22" s="123"/>
      <c r="C22" s="123"/>
      <c r="D22" s="123"/>
      <c r="E22" s="123"/>
      <c r="F22" s="124"/>
      <c r="G22" s="94"/>
    </row>
  </sheetData>
  <mergeCells count="5">
    <mergeCell ref="A21:C21"/>
    <mergeCell ref="A1:F1"/>
    <mergeCell ref="A2:A3"/>
    <mergeCell ref="B2:D2"/>
    <mergeCell ref="E2:F2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J6" sqref="J6"/>
    </sheetView>
  </sheetViews>
  <sheetFormatPr defaultRowHeight="14.25"/>
  <cols>
    <col min="1" max="1" width="18.75" customWidth="1"/>
    <col min="2" max="2" width="7.25" customWidth="1"/>
    <col min="3" max="8" width="7.5" customWidth="1"/>
    <col min="9" max="9" width="9.625" customWidth="1"/>
  </cols>
  <sheetData>
    <row r="1" spans="1:9" ht="18.75">
      <c r="A1" s="186" t="s">
        <v>76</v>
      </c>
      <c r="B1" s="186"/>
      <c r="C1" s="186"/>
      <c r="D1" s="186"/>
      <c r="E1" s="186"/>
      <c r="F1" s="186"/>
      <c r="G1" s="186"/>
    </row>
    <row r="2" spans="1:9" ht="25.5" customHeight="1">
      <c r="A2" s="55" t="s">
        <v>74</v>
      </c>
      <c r="B2" s="55" t="s">
        <v>4</v>
      </c>
      <c r="C2" s="56" t="s">
        <v>5</v>
      </c>
      <c r="D2" s="56" t="s">
        <v>6</v>
      </c>
      <c r="E2" s="56" t="s">
        <v>7</v>
      </c>
      <c r="F2" s="56" t="s">
        <v>8</v>
      </c>
      <c r="G2" s="57" t="s">
        <v>9</v>
      </c>
      <c r="H2" s="90" t="s">
        <v>77</v>
      </c>
      <c r="I2" s="98" t="s">
        <v>141</v>
      </c>
    </row>
    <row r="3" spans="1:9" ht="22.5" customHeight="1">
      <c r="A3" s="58" t="s">
        <v>54</v>
      </c>
      <c r="B3" s="59"/>
      <c r="C3" s="60"/>
      <c r="D3" s="60"/>
      <c r="E3" s="60"/>
      <c r="F3" s="60"/>
      <c r="G3" s="61"/>
      <c r="H3" s="91"/>
      <c r="I3" s="91"/>
    </row>
    <row r="4" spans="1:9" ht="22.5" customHeight="1">
      <c r="A4" s="62" t="s">
        <v>55</v>
      </c>
      <c r="B4" s="63" t="s">
        <v>56</v>
      </c>
      <c r="C4" s="66">
        <v>54165</v>
      </c>
      <c r="D4" s="66">
        <v>46207</v>
      </c>
      <c r="E4" s="66">
        <v>60833</v>
      </c>
      <c r="F4" s="66">
        <v>57006</v>
      </c>
      <c r="G4" s="67">
        <v>62543</v>
      </c>
      <c r="H4" s="88">
        <v>50706</v>
      </c>
      <c r="I4" s="135">
        <v>52538</v>
      </c>
    </row>
    <row r="5" spans="1:9" ht="22.5" customHeight="1">
      <c r="A5" s="62" t="s">
        <v>69</v>
      </c>
      <c r="B5" s="63" t="s">
        <v>56</v>
      </c>
      <c r="C5" s="66">
        <v>1322</v>
      </c>
      <c r="D5" s="66">
        <v>2218</v>
      </c>
      <c r="E5" s="66">
        <v>3468</v>
      </c>
      <c r="F5" s="66">
        <v>3670</v>
      </c>
      <c r="G5" s="67">
        <v>4138</v>
      </c>
      <c r="H5" s="88">
        <v>5979</v>
      </c>
      <c r="I5" s="135">
        <v>5620</v>
      </c>
    </row>
    <row r="6" spans="1:9" ht="22.5" customHeight="1">
      <c r="A6" s="62" t="s">
        <v>57</v>
      </c>
      <c r="B6" s="63"/>
      <c r="C6" s="68"/>
      <c r="D6" s="68"/>
      <c r="E6" s="68"/>
      <c r="F6" s="68"/>
      <c r="G6" s="69"/>
      <c r="H6" s="88"/>
      <c r="I6" s="135"/>
    </row>
    <row r="7" spans="1:9" ht="22.5" customHeight="1">
      <c r="A7" s="62" t="s">
        <v>55</v>
      </c>
      <c r="B7" s="63" t="s">
        <v>56</v>
      </c>
      <c r="C7" s="66">
        <v>169</v>
      </c>
      <c r="D7" s="66">
        <v>160</v>
      </c>
      <c r="E7" s="66">
        <v>174</v>
      </c>
      <c r="F7" s="66">
        <v>172</v>
      </c>
      <c r="G7" s="67">
        <v>146</v>
      </c>
      <c r="H7" s="88">
        <v>148</v>
      </c>
      <c r="I7" s="135">
        <v>126</v>
      </c>
    </row>
    <row r="8" spans="1:9" ht="22.5" customHeight="1">
      <c r="A8" s="62" t="s">
        <v>58</v>
      </c>
      <c r="B8" s="63" t="s">
        <v>19</v>
      </c>
      <c r="C8" s="66">
        <v>338</v>
      </c>
      <c r="D8" s="66">
        <v>320</v>
      </c>
      <c r="E8" s="66">
        <v>348</v>
      </c>
      <c r="F8" s="66">
        <v>344</v>
      </c>
      <c r="G8" s="67">
        <v>292</v>
      </c>
      <c r="H8" s="88">
        <v>296</v>
      </c>
      <c r="I8" s="135">
        <v>252</v>
      </c>
    </row>
    <row r="9" spans="1:9" ht="22.5" customHeight="1">
      <c r="A9" s="62" t="s">
        <v>59</v>
      </c>
      <c r="B9" s="63" t="s">
        <v>19</v>
      </c>
      <c r="C9" s="66"/>
      <c r="D9" s="66">
        <v>160</v>
      </c>
      <c r="E9" s="66">
        <v>174</v>
      </c>
      <c r="F9" s="66">
        <v>172</v>
      </c>
      <c r="G9" s="67">
        <v>146</v>
      </c>
      <c r="H9" s="88">
        <v>148</v>
      </c>
      <c r="I9" s="135">
        <v>126</v>
      </c>
    </row>
    <row r="10" spans="1:9" ht="22.5" customHeight="1">
      <c r="A10" s="62" t="s">
        <v>60</v>
      </c>
      <c r="B10" s="63" t="s">
        <v>19</v>
      </c>
      <c r="C10" s="66"/>
      <c r="D10" s="66">
        <v>19</v>
      </c>
      <c r="E10" s="66">
        <v>26</v>
      </c>
      <c r="F10" s="66">
        <v>37</v>
      </c>
      <c r="G10" s="67">
        <v>26</v>
      </c>
      <c r="H10" s="88">
        <v>29</v>
      </c>
      <c r="I10" s="135">
        <v>22</v>
      </c>
    </row>
    <row r="11" spans="1:9" ht="22.5" customHeight="1">
      <c r="A11" s="62" t="s">
        <v>61</v>
      </c>
      <c r="B11" s="63" t="s">
        <v>19</v>
      </c>
      <c r="C11" s="66"/>
      <c r="D11" s="66">
        <v>141</v>
      </c>
      <c r="E11" s="66">
        <v>148</v>
      </c>
      <c r="F11" s="66">
        <v>135</v>
      </c>
      <c r="G11" s="67">
        <v>120</v>
      </c>
      <c r="H11" s="88">
        <v>119</v>
      </c>
      <c r="I11" s="135">
        <v>104</v>
      </c>
    </row>
    <row r="12" spans="1:9" ht="22.5" customHeight="1">
      <c r="A12" s="62" t="s">
        <v>62</v>
      </c>
      <c r="B12" s="63" t="s">
        <v>19</v>
      </c>
      <c r="C12" s="66"/>
      <c r="D12" s="66">
        <v>2</v>
      </c>
      <c r="E12" s="66">
        <v>5</v>
      </c>
      <c r="F12" s="66">
        <v>3</v>
      </c>
      <c r="G12" s="67">
        <v>1</v>
      </c>
      <c r="H12" s="88">
        <v>3</v>
      </c>
      <c r="I12" s="135">
        <v>9</v>
      </c>
    </row>
    <row r="13" spans="1:9" ht="22.5" customHeight="1">
      <c r="A13" s="62" t="s">
        <v>63</v>
      </c>
      <c r="B13" s="63" t="s">
        <v>19</v>
      </c>
      <c r="C13" s="66"/>
      <c r="D13" s="66">
        <v>23</v>
      </c>
      <c r="E13" s="66">
        <v>38</v>
      </c>
      <c r="F13" s="66">
        <v>29</v>
      </c>
      <c r="G13" s="67">
        <v>29</v>
      </c>
      <c r="H13" s="87">
        <v>29</v>
      </c>
      <c r="I13" s="136">
        <v>22</v>
      </c>
    </row>
    <row r="14" spans="1:9" ht="22.5" customHeight="1">
      <c r="A14" s="62" t="s">
        <v>64</v>
      </c>
      <c r="B14" s="63" t="s">
        <v>19</v>
      </c>
      <c r="C14" s="66"/>
      <c r="D14" s="66">
        <v>12</v>
      </c>
      <c r="E14" s="66">
        <v>12</v>
      </c>
      <c r="F14" s="66">
        <v>14</v>
      </c>
      <c r="G14" s="67">
        <v>4</v>
      </c>
      <c r="H14" s="87">
        <v>8</v>
      </c>
      <c r="I14" s="136"/>
    </row>
    <row r="15" spans="1:9" ht="22.5" customHeight="1">
      <c r="A15" s="62" t="s">
        <v>65</v>
      </c>
      <c r="B15" s="63" t="s">
        <v>19</v>
      </c>
      <c r="C15" s="66"/>
      <c r="D15" s="66">
        <v>123</v>
      </c>
      <c r="E15" s="66">
        <v>119</v>
      </c>
      <c r="F15" s="66">
        <v>126</v>
      </c>
      <c r="G15" s="67">
        <v>112</v>
      </c>
      <c r="H15" s="87">
        <v>108</v>
      </c>
      <c r="I15" s="136">
        <v>95</v>
      </c>
    </row>
    <row r="16" spans="1:9" ht="22.5" customHeight="1">
      <c r="A16" s="62" t="s">
        <v>66</v>
      </c>
      <c r="B16" s="63"/>
      <c r="C16" s="68"/>
      <c r="D16" s="68"/>
      <c r="E16" s="68"/>
      <c r="F16" s="68"/>
      <c r="G16" s="69"/>
      <c r="H16" s="89"/>
      <c r="I16" s="134"/>
    </row>
    <row r="17" spans="1:9" ht="22.5" customHeight="1">
      <c r="A17" s="62" t="s">
        <v>67</v>
      </c>
      <c r="B17" s="63" t="s">
        <v>56</v>
      </c>
      <c r="C17" s="66">
        <v>10479</v>
      </c>
      <c r="D17" s="66">
        <v>10884</v>
      </c>
      <c r="E17" s="66">
        <v>11729</v>
      </c>
      <c r="F17" s="66">
        <v>12530</v>
      </c>
      <c r="G17" s="67">
        <v>14066</v>
      </c>
      <c r="H17" s="87">
        <v>14784</v>
      </c>
      <c r="I17" s="136">
        <v>15359</v>
      </c>
    </row>
    <row r="18" spans="1:9" ht="22.5" customHeight="1">
      <c r="A18" s="64" t="s">
        <v>68</v>
      </c>
      <c r="B18" s="65" t="s">
        <v>56</v>
      </c>
      <c r="C18" s="70">
        <v>13</v>
      </c>
      <c r="D18" s="70">
        <v>16</v>
      </c>
      <c r="E18" s="70">
        <v>19</v>
      </c>
      <c r="F18" s="70">
        <v>20</v>
      </c>
      <c r="G18" s="71">
        <v>15</v>
      </c>
      <c r="H18" s="86">
        <v>28</v>
      </c>
      <c r="I18" s="137">
        <v>18</v>
      </c>
    </row>
    <row r="19" spans="1:9">
      <c r="A19" s="54"/>
      <c r="B19" s="54"/>
      <c r="C19" s="54"/>
      <c r="D19" s="54"/>
      <c r="E19" s="54"/>
      <c r="F19" s="54"/>
      <c r="G19" s="54"/>
      <c r="H19" s="54"/>
      <c r="I19" s="54"/>
    </row>
    <row r="20" spans="1:9">
      <c r="A20" s="54"/>
      <c r="B20" s="54"/>
      <c r="C20" s="54"/>
      <c r="D20" s="54"/>
      <c r="E20" s="54"/>
      <c r="F20" s="54"/>
      <c r="G20" s="54"/>
      <c r="H20" s="54"/>
      <c r="I20" s="54"/>
    </row>
    <row r="21" spans="1:9">
      <c r="A21" s="54"/>
      <c r="B21" s="54"/>
      <c r="C21" s="54"/>
      <c r="D21" s="54"/>
      <c r="E21" s="54"/>
      <c r="F21" s="54"/>
      <c r="G21" s="54"/>
      <c r="H21" s="54"/>
      <c r="I21" s="54"/>
    </row>
  </sheetData>
  <mergeCells count="1">
    <mergeCell ref="A1:G1"/>
  </mergeCells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0">
    <tabColor rgb="FFC00000"/>
  </sheetPr>
  <dimension ref="A1:E15"/>
  <sheetViews>
    <sheetView workbookViewId="0">
      <selection activeCell="D7" sqref="D7"/>
    </sheetView>
  </sheetViews>
  <sheetFormatPr defaultRowHeight="14.25"/>
  <cols>
    <col min="1" max="1" width="18.625" style="5" customWidth="1"/>
    <col min="2" max="2" width="9.5" style="5" bestFit="1" customWidth="1"/>
    <col min="3" max="3" width="14.25" style="5" customWidth="1"/>
    <col min="4" max="5" width="13.875" style="5" customWidth="1"/>
    <col min="6" max="16384" width="9" style="5"/>
  </cols>
  <sheetData>
    <row r="1" spans="1:5" ht="32.25" customHeight="1">
      <c r="A1" s="187" t="s">
        <v>102</v>
      </c>
      <c r="B1" s="187"/>
      <c r="C1" s="187"/>
      <c r="D1" s="187"/>
      <c r="E1" s="187"/>
    </row>
    <row r="2" spans="1:5" s="1" customFormat="1" ht="39" customHeight="1">
      <c r="A2" s="85" t="s">
        <v>103</v>
      </c>
      <c r="B2" s="20" t="s">
        <v>104</v>
      </c>
      <c r="C2" s="10" t="s">
        <v>105</v>
      </c>
      <c r="D2" s="10" t="s">
        <v>106</v>
      </c>
      <c r="E2" s="21" t="s">
        <v>107</v>
      </c>
    </row>
    <row r="3" spans="1:5" s="1" customFormat="1" ht="21.75" customHeight="1">
      <c r="A3" s="100" t="s">
        <v>108</v>
      </c>
      <c r="B3" s="93" t="s">
        <v>109</v>
      </c>
      <c r="C3" s="173">
        <v>647</v>
      </c>
      <c r="D3" s="101">
        <v>645</v>
      </c>
      <c r="E3" s="102">
        <f>D3/C3*100</f>
        <v>99.690880989180826</v>
      </c>
    </row>
    <row r="4" spans="1:5" s="1" customFormat="1" ht="21.75" customHeight="1">
      <c r="A4" s="22" t="s">
        <v>110</v>
      </c>
      <c r="B4" s="23" t="s">
        <v>111</v>
      </c>
      <c r="C4" s="24">
        <v>223</v>
      </c>
      <c r="D4" s="25">
        <v>221</v>
      </c>
      <c r="E4" s="103">
        <f t="shared" ref="E4:E14" si="0">D4/C4*100</f>
        <v>99.103139013452918</v>
      </c>
    </row>
    <row r="5" spans="1:5" s="1" customFormat="1" ht="21.75" customHeight="1">
      <c r="A5" s="22" t="s">
        <v>112</v>
      </c>
      <c r="B5" s="23" t="s">
        <v>111</v>
      </c>
      <c r="C5" s="24">
        <v>566</v>
      </c>
      <c r="D5" s="25">
        <v>602</v>
      </c>
      <c r="E5" s="103">
        <f t="shared" si="0"/>
        <v>106.36042402826855</v>
      </c>
    </row>
    <row r="6" spans="1:5" s="1" customFormat="1" ht="21.75" customHeight="1">
      <c r="A6" s="22" t="s">
        <v>113</v>
      </c>
      <c r="B6" s="23" t="s">
        <v>114</v>
      </c>
      <c r="C6" s="26">
        <v>116</v>
      </c>
      <c r="D6" s="26">
        <v>93</v>
      </c>
      <c r="E6" s="103">
        <f t="shared" si="0"/>
        <v>80.172413793103445</v>
      </c>
    </row>
    <row r="7" spans="1:5" s="1" customFormat="1" ht="21.75" customHeight="1">
      <c r="A7" s="22" t="s">
        <v>115</v>
      </c>
      <c r="B7" s="23" t="s">
        <v>116</v>
      </c>
      <c r="C7" s="25">
        <v>1155138</v>
      </c>
      <c r="D7" s="25">
        <v>1259443</v>
      </c>
      <c r="E7" s="103">
        <f t="shared" si="0"/>
        <v>109.02965706261935</v>
      </c>
    </row>
    <row r="8" spans="1:5" s="1" customFormat="1" ht="21.75" customHeight="1">
      <c r="A8" s="22" t="s">
        <v>117</v>
      </c>
      <c r="B8" s="23" t="s">
        <v>116</v>
      </c>
      <c r="C8" s="24">
        <v>1028244</v>
      </c>
      <c r="D8" s="25">
        <v>1136660</v>
      </c>
      <c r="E8" s="103">
        <f t="shared" si="0"/>
        <v>110.54380088772704</v>
      </c>
    </row>
    <row r="9" spans="1:5" s="1" customFormat="1" ht="21.75" customHeight="1">
      <c r="A9" s="27" t="s">
        <v>118</v>
      </c>
      <c r="B9" s="23" t="s">
        <v>116</v>
      </c>
      <c r="C9" s="25">
        <v>1005716</v>
      </c>
      <c r="D9" s="25">
        <v>1124040</v>
      </c>
      <c r="E9" s="103">
        <f t="shared" si="0"/>
        <v>111.76515040031181</v>
      </c>
    </row>
    <row r="10" spans="1:5" s="1" customFormat="1" ht="21.75" customHeight="1">
      <c r="A10" s="22" t="s">
        <v>119</v>
      </c>
      <c r="B10" s="23" t="s">
        <v>111</v>
      </c>
      <c r="C10" s="24">
        <v>1957441</v>
      </c>
      <c r="D10" s="25">
        <v>2094519</v>
      </c>
      <c r="E10" s="103">
        <f t="shared" si="0"/>
        <v>107.00291860648674</v>
      </c>
    </row>
    <row r="11" spans="1:5" s="1" customFormat="1" ht="21.75" customHeight="1">
      <c r="A11" s="22" t="s">
        <v>120</v>
      </c>
      <c r="B11" s="23" t="s">
        <v>111</v>
      </c>
      <c r="C11" s="24">
        <v>1802074</v>
      </c>
      <c r="D11" s="25">
        <v>1951453</v>
      </c>
      <c r="E11" s="103">
        <f t="shared" si="0"/>
        <v>108.28928223813227</v>
      </c>
    </row>
    <row r="12" spans="1:5" s="1" customFormat="1" ht="21.75" customHeight="1">
      <c r="A12" s="27" t="s">
        <v>121</v>
      </c>
      <c r="B12" s="23" t="s">
        <v>122</v>
      </c>
      <c r="C12" s="25">
        <v>4217</v>
      </c>
      <c r="D12" s="25">
        <v>3267</v>
      </c>
      <c r="E12" s="103">
        <f t="shared" si="0"/>
        <v>77.472136589992886</v>
      </c>
    </row>
    <row r="13" spans="1:5" s="1" customFormat="1" ht="21.75" customHeight="1">
      <c r="A13" s="99" t="s">
        <v>142</v>
      </c>
      <c r="B13" s="23" t="s">
        <v>111</v>
      </c>
      <c r="C13" s="25">
        <v>7</v>
      </c>
      <c r="D13" s="25">
        <v>4</v>
      </c>
      <c r="E13" s="103">
        <f t="shared" si="0"/>
        <v>57.142857142857139</v>
      </c>
    </row>
    <row r="14" spans="1:5" s="1" customFormat="1" ht="21.75" customHeight="1">
      <c r="A14" s="28" t="s">
        <v>123</v>
      </c>
      <c r="B14" s="29" t="s">
        <v>114</v>
      </c>
      <c r="C14" s="30">
        <v>4613.8999999999996</v>
      </c>
      <c r="D14" s="30">
        <v>4797.8</v>
      </c>
      <c r="E14" s="104">
        <f t="shared" si="0"/>
        <v>103.98578209324</v>
      </c>
    </row>
    <row r="15" spans="1:5" s="1" customFormat="1" ht="15.75" customHeight="1">
      <c r="A15" s="92" t="s">
        <v>124</v>
      </c>
      <c r="B15" s="13"/>
      <c r="C15" s="13"/>
      <c r="D15" s="13"/>
      <c r="E15" s="13"/>
    </row>
  </sheetData>
  <mergeCells count="1">
    <mergeCell ref="A1:E1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180" verticalDpi="18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1">
    <tabColor rgb="FFC00000"/>
  </sheetPr>
  <dimension ref="A1:K23"/>
  <sheetViews>
    <sheetView tabSelected="1" workbookViewId="0">
      <selection activeCell="K4" sqref="K4"/>
    </sheetView>
  </sheetViews>
  <sheetFormatPr defaultRowHeight="14.25"/>
  <cols>
    <col min="1" max="1" width="8.5" style="5" customWidth="1"/>
    <col min="2" max="9" width="8.75" style="5" customWidth="1"/>
    <col min="10" max="10" width="8.125" style="5" hidden="1" customWidth="1"/>
    <col min="11" max="11" width="7.125" style="6" customWidth="1"/>
    <col min="12" max="16384" width="9" style="5"/>
  </cols>
  <sheetData>
    <row r="1" spans="1:11" ht="30.75" customHeight="1">
      <c r="A1" s="187" t="s">
        <v>125</v>
      </c>
      <c r="B1" s="187"/>
      <c r="C1" s="187"/>
      <c r="D1" s="187"/>
      <c r="E1" s="187"/>
      <c r="F1" s="187"/>
      <c r="G1" s="187"/>
      <c r="H1" s="187"/>
      <c r="I1" s="187"/>
      <c r="J1" s="187"/>
    </row>
    <row r="2" spans="1:11" s="4" customFormat="1" ht="27.75" customHeight="1">
      <c r="A2" s="191" t="s">
        <v>126</v>
      </c>
      <c r="B2" s="188" t="s">
        <v>127</v>
      </c>
      <c r="C2" s="189"/>
      <c r="D2" s="188" t="s">
        <v>128</v>
      </c>
      <c r="E2" s="189"/>
      <c r="F2" s="188" t="s">
        <v>129</v>
      </c>
      <c r="G2" s="189"/>
      <c r="H2" s="188" t="s">
        <v>130</v>
      </c>
      <c r="I2" s="189"/>
      <c r="J2" s="189"/>
      <c r="K2" s="3"/>
    </row>
    <row r="3" spans="1:11" s="1" customFormat="1" ht="32.25" customHeight="1">
      <c r="A3" s="191"/>
      <c r="B3" s="10" t="s">
        <v>105</v>
      </c>
      <c r="C3" s="10" t="s">
        <v>106</v>
      </c>
      <c r="D3" s="11" t="str">
        <f>B3</f>
        <v>2014年</v>
      </c>
      <c r="E3" s="11" t="str">
        <f>C3</f>
        <v>2015年</v>
      </c>
      <c r="F3" s="11" t="str">
        <f>B3</f>
        <v>2014年</v>
      </c>
      <c r="G3" s="11" t="str">
        <f>C3</f>
        <v>2015年</v>
      </c>
      <c r="H3" s="12" t="str">
        <f>B3</f>
        <v>2014年</v>
      </c>
      <c r="I3" s="12" t="str">
        <f>C3</f>
        <v>2015年</v>
      </c>
      <c r="J3" s="13"/>
      <c r="K3" s="2"/>
    </row>
    <row r="4" spans="1:11" s="1" customFormat="1" ht="16.5" customHeight="1">
      <c r="A4" s="153" t="s">
        <v>168</v>
      </c>
      <c r="B4" s="154">
        <v>1957441</v>
      </c>
      <c r="C4" s="154">
        <v>2094519</v>
      </c>
      <c r="D4" s="155">
        <v>1802074</v>
      </c>
      <c r="E4" s="154">
        <v>1951453</v>
      </c>
      <c r="F4" s="156">
        <v>647</v>
      </c>
      <c r="G4" s="157">
        <v>645</v>
      </c>
      <c r="H4" s="174">
        <v>223</v>
      </c>
      <c r="I4" s="158">
        <v>221</v>
      </c>
      <c r="J4" s="13"/>
      <c r="K4" s="2"/>
    </row>
    <row r="5" spans="1:11" s="1" customFormat="1" ht="16.5" customHeight="1">
      <c r="A5" s="159" t="s">
        <v>169</v>
      </c>
      <c r="B5" s="160">
        <v>739658</v>
      </c>
      <c r="C5" s="161">
        <v>794118</v>
      </c>
      <c r="D5" s="160">
        <v>703778</v>
      </c>
      <c r="E5" s="161">
        <v>760992</v>
      </c>
      <c r="F5" s="162">
        <v>92</v>
      </c>
      <c r="G5" s="162">
        <v>90</v>
      </c>
      <c r="H5" s="175">
        <v>59</v>
      </c>
      <c r="I5" s="163">
        <v>56</v>
      </c>
      <c r="J5" s="13"/>
      <c r="K5" s="2"/>
    </row>
    <row r="6" spans="1:11" s="1" customFormat="1" ht="16.5" customHeight="1">
      <c r="A6" s="164" t="s">
        <v>170</v>
      </c>
      <c r="B6" s="160">
        <v>315314</v>
      </c>
      <c r="C6" s="161">
        <v>336404</v>
      </c>
      <c r="D6" s="160">
        <v>312880</v>
      </c>
      <c r="E6" s="161">
        <v>334182</v>
      </c>
      <c r="F6" s="162">
        <v>29</v>
      </c>
      <c r="G6" s="165">
        <v>27</v>
      </c>
      <c r="H6" s="176">
        <v>17</v>
      </c>
      <c r="I6" s="166">
        <v>17</v>
      </c>
      <c r="J6" s="13"/>
      <c r="K6" s="2"/>
    </row>
    <row r="7" spans="1:11" s="1" customFormat="1" ht="16.5" customHeight="1">
      <c r="A7" s="164" t="s">
        <v>171</v>
      </c>
      <c r="B7" s="160">
        <v>108722</v>
      </c>
      <c r="C7" s="161">
        <v>114267</v>
      </c>
      <c r="D7" s="160">
        <v>97053</v>
      </c>
      <c r="E7" s="161">
        <v>103694</v>
      </c>
      <c r="F7" s="162">
        <v>11</v>
      </c>
      <c r="G7" s="165">
        <v>8</v>
      </c>
      <c r="H7" s="175">
        <v>8</v>
      </c>
      <c r="I7" s="166">
        <v>5</v>
      </c>
      <c r="J7" s="13"/>
      <c r="K7" s="2"/>
    </row>
    <row r="8" spans="1:11" s="1" customFormat="1" ht="16.5" customHeight="1">
      <c r="A8" s="164" t="s">
        <v>172</v>
      </c>
      <c r="B8" s="160">
        <v>178021</v>
      </c>
      <c r="C8" s="161">
        <v>184535</v>
      </c>
      <c r="D8" s="160">
        <v>161538</v>
      </c>
      <c r="E8" s="161">
        <v>169099</v>
      </c>
      <c r="F8" s="162">
        <v>12</v>
      </c>
      <c r="G8" s="165">
        <v>12</v>
      </c>
      <c r="H8" s="175">
        <v>9</v>
      </c>
      <c r="I8" s="166">
        <v>9</v>
      </c>
      <c r="J8" s="13"/>
      <c r="K8" s="2"/>
    </row>
    <row r="9" spans="1:11" s="1" customFormat="1" ht="16.5" customHeight="1">
      <c r="A9" s="164" t="s">
        <v>173</v>
      </c>
      <c r="B9" s="160">
        <v>95512</v>
      </c>
      <c r="C9" s="161">
        <v>102762</v>
      </c>
      <c r="D9" s="160">
        <v>91344</v>
      </c>
      <c r="E9" s="161">
        <v>99021</v>
      </c>
      <c r="F9" s="162">
        <v>23</v>
      </c>
      <c r="G9" s="165">
        <v>22</v>
      </c>
      <c r="H9" s="175">
        <v>14</v>
      </c>
      <c r="I9" s="166">
        <v>15</v>
      </c>
      <c r="J9" s="13"/>
      <c r="K9" s="2"/>
    </row>
    <row r="10" spans="1:11" s="1" customFormat="1" ht="16.5" customHeight="1">
      <c r="A10" s="164" t="s">
        <v>174</v>
      </c>
      <c r="B10" s="160">
        <v>41914</v>
      </c>
      <c r="C10" s="161">
        <v>55557</v>
      </c>
      <c r="D10" s="160">
        <v>40789</v>
      </c>
      <c r="E10" s="161">
        <v>54404</v>
      </c>
      <c r="F10" s="162">
        <v>14</v>
      </c>
      <c r="G10" s="165">
        <v>14</v>
      </c>
      <c r="H10" s="175">
        <v>9</v>
      </c>
      <c r="I10" s="166">
        <v>9</v>
      </c>
      <c r="J10" s="13"/>
      <c r="K10" s="2"/>
    </row>
    <row r="11" spans="1:11" s="1" customFormat="1" ht="16.5" customHeight="1">
      <c r="A11" s="164" t="s">
        <v>175</v>
      </c>
      <c r="B11" s="160">
        <v>175</v>
      </c>
      <c r="C11" s="161">
        <v>593</v>
      </c>
      <c r="D11" s="160">
        <v>174</v>
      </c>
      <c r="E11" s="161">
        <v>592</v>
      </c>
      <c r="F11" s="162">
        <v>3</v>
      </c>
      <c r="G11" s="165">
        <v>7</v>
      </c>
      <c r="H11" s="175">
        <v>2</v>
      </c>
      <c r="I11" s="166">
        <v>1</v>
      </c>
      <c r="J11" s="13"/>
      <c r="K11" s="2"/>
    </row>
    <row r="12" spans="1:11" s="1" customFormat="1" ht="16.5" customHeight="1">
      <c r="A12" s="164" t="s">
        <v>176</v>
      </c>
      <c r="B12" s="160">
        <v>220493</v>
      </c>
      <c r="C12" s="161">
        <v>235386</v>
      </c>
      <c r="D12" s="160">
        <v>202731</v>
      </c>
      <c r="E12" s="161">
        <v>219591</v>
      </c>
      <c r="F12" s="162">
        <v>116</v>
      </c>
      <c r="G12" s="165">
        <v>116</v>
      </c>
      <c r="H12" s="175">
        <v>14</v>
      </c>
      <c r="I12" s="166">
        <v>14</v>
      </c>
      <c r="J12" s="13"/>
      <c r="K12" s="2"/>
    </row>
    <row r="13" spans="1:11" s="1" customFormat="1" ht="16.5" customHeight="1">
      <c r="A13" s="164" t="s">
        <v>177</v>
      </c>
      <c r="B13" s="160">
        <v>198126</v>
      </c>
      <c r="C13" s="161">
        <v>212060</v>
      </c>
      <c r="D13" s="160">
        <v>181016</v>
      </c>
      <c r="E13" s="161">
        <v>196278</v>
      </c>
      <c r="F13" s="162">
        <v>35</v>
      </c>
      <c r="G13" s="165">
        <v>31</v>
      </c>
      <c r="H13" s="175">
        <v>20</v>
      </c>
      <c r="I13" s="166">
        <v>20</v>
      </c>
      <c r="J13" s="13"/>
      <c r="K13" s="2"/>
    </row>
    <row r="14" spans="1:11" s="1" customFormat="1" ht="16.5" customHeight="1">
      <c r="A14" s="164" t="s">
        <v>178</v>
      </c>
      <c r="B14" s="160">
        <v>207818</v>
      </c>
      <c r="C14" s="161">
        <v>223495</v>
      </c>
      <c r="D14" s="160">
        <v>196326</v>
      </c>
      <c r="E14" s="161">
        <v>213051</v>
      </c>
      <c r="F14" s="162">
        <v>244</v>
      </c>
      <c r="G14" s="165">
        <v>256</v>
      </c>
      <c r="H14" s="175">
        <v>34</v>
      </c>
      <c r="I14" s="166">
        <v>31</v>
      </c>
      <c r="J14" s="13"/>
      <c r="K14" s="2"/>
    </row>
    <row r="15" spans="1:11" s="1" customFormat="1" ht="16.5" customHeight="1">
      <c r="A15" s="164" t="s">
        <v>179</v>
      </c>
      <c r="B15" s="160">
        <v>126197</v>
      </c>
      <c r="C15" s="161">
        <v>133450</v>
      </c>
      <c r="D15" s="160">
        <v>105156</v>
      </c>
      <c r="E15" s="161">
        <v>113800</v>
      </c>
      <c r="F15" s="162">
        <v>42</v>
      </c>
      <c r="G15" s="165">
        <v>42</v>
      </c>
      <c r="H15" s="175">
        <v>24</v>
      </c>
      <c r="I15" s="166">
        <v>24</v>
      </c>
      <c r="J15" s="13"/>
      <c r="K15" s="2"/>
    </row>
    <row r="16" spans="1:11" s="1" customFormat="1" ht="16.5" customHeight="1">
      <c r="A16" s="164" t="s">
        <v>180</v>
      </c>
      <c r="B16" s="160">
        <v>168232</v>
      </c>
      <c r="C16" s="161">
        <v>178608</v>
      </c>
      <c r="D16" s="160">
        <v>145513</v>
      </c>
      <c r="E16" s="161">
        <v>157198</v>
      </c>
      <c r="F16" s="162">
        <v>27</v>
      </c>
      <c r="G16" s="165">
        <v>28</v>
      </c>
      <c r="H16" s="175">
        <v>27</v>
      </c>
      <c r="I16" s="166">
        <v>27</v>
      </c>
      <c r="J16" s="13"/>
      <c r="K16" s="2"/>
    </row>
    <row r="17" spans="1:11" s="1" customFormat="1" ht="16.5" customHeight="1">
      <c r="A17" s="164" t="s">
        <v>181</v>
      </c>
      <c r="B17" s="160">
        <v>147693</v>
      </c>
      <c r="C17" s="161">
        <v>156363</v>
      </c>
      <c r="D17" s="160">
        <v>139766</v>
      </c>
      <c r="E17" s="161">
        <v>148950</v>
      </c>
      <c r="F17" s="162">
        <v>60</v>
      </c>
      <c r="G17" s="165">
        <v>53</v>
      </c>
      <c r="H17" s="175">
        <v>24</v>
      </c>
      <c r="I17" s="166">
        <v>30</v>
      </c>
      <c r="J17" s="13"/>
      <c r="K17" s="2"/>
    </row>
    <row r="18" spans="1:11" s="1" customFormat="1" ht="16.5" customHeight="1">
      <c r="A18" s="164" t="s">
        <v>182</v>
      </c>
      <c r="B18" s="160">
        <v>138418</v>
      </c>
      <c r="C18" s="161">
        <v>149247</v>
      </c>
      <c r="D18" s="160">
        <v>117954</v>
      </c>
      <c r="E18" s="161">
        <v>130752</v>
      </c>
      <c r="F18" s="162">
        <v>31</v>
      </c>
      <c r="G18" s="165">
        <v>29</v>
      </c>
      <c r="H18" s="175">
        <v>21</v>
      </c>
      <c r="I18" s="166">
        <v>19</v>
      </c>
      <c r="J18" s="13"/>
      <c r="K18" s="2"/>
    </row>
    <row r="19" spans="1:11" s="1" customFormat="1" ht="16.5" customHeight="1">
      <c r="A19" s="167" t="s">
        <v>183</v>
      </c>
      <c r="B19" s="168">
        <v>10806</v>
      </c>
      <c r="C19" s="169">
        <v>11792</v>
      </c>
      <c r="D19" s="168">
        <v>9834</v>
      </c>
      <c r="E19" s="169">
        <v>10841</v>
      </c>
      <c r="F19" s="170"/>
      <c r="G19" s="171"/>
      <c r="H19" s="170"/>
      <c r="I19" s="172"/>
      <c r="J19" s="13"/>
      <c r="K19" s="2"/>
    </row>
    <row r="20" spans="1:11" s="1" customFormat="1" ht="18.75" customHeight="1">
      <c r="A20" s="190" t="s">
        <v>131</v>
      </c>
      <c r="B20" s="190"/>
      <c r="C20" s="190"/>
      <c r="D20" s="190"/>
      <c r="E20" s="190"/>
      <c r="F20" s="190"/>
      <c r="G20" s="190"/>
      <c r="H20" s="190"/>
      <c r="I20" s="190"/>
      <c r="J20" s="190"/>
      <c r="K20" s="2"/>
    </row>
    <row r="21" spans="1:11">
      <c r="C21" s="7"/>
      <c r="E21" s="7"/>
      <c r="G21" s="7"/>
      <c r="H21" s="7"/>
      <c r="I21" s="7"/>
      <c r="J21" s="7"/>
    </row>
    <row r="22" spans="1:11">
      <c r="B22" s="7"/>
      <c r="C22" s="7"/>
      <c r="D22" s="7"/>
      <c r="E22" s="7"/>
      <c r="F22" s="7"/>
      <c r="G22" s="7"/>
      <c r="H22" s="7"/>
      <c r="I22" s="7"/>
    </row>
    <row r="23" spans="1:11">
      <c r="B23" s="7"/>
      <c r="C23" s="7"/>
    </row>
  </sheetData>
  <mergeCells count="7">
    <mergeCell ref="H2:J2"/>
    <mergeCell ref="A20:J20"/>
    <mergeCell ref="A1:J1"/>
    <mergeCell ref="A2:A3"/>
    <mergeCell ref="B2:C2"/>
    <mergeCell ref="D2:E2"/>
    <mergeCell ref="F2:G2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180" verticalDpi="18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2">
    <tabColor rgb="FFC00000"/>
  </sheetPr>
  <dimension ref="A1:K20"/>
  <sheetViews>
    <sheetView workbookViewId="0">
      <selection activeCell="H5" sqref="H5:H17"/>
    </sheetView>
  </sheetViews>
  <sheetFormatPr defaultRowHeight="14.25"/>
  <cols>
    <col min="1" max="1" width="7" style="5" customWidth="1"/>
    <col min="2" max="7" width="9.5" style="5" customWidth="1"/>
    <col min="8" max="9" width="7" style="5" customWidth="1"/>
    <col min="10" max="10" width="7.125" style="5" hidden="1" customWidth="1"/>
    <col min="11" max="11" width="7.375" style="6" customWidth="1"/>
    <col min="12" max="16384" width="9" style="5"/>
  </cols>
  <sheetData>
    <row r="1" spans="1:11" ht="24.75" customHeight="1">
      <c r="A1" s="187" t="s">
        <v>132</v>
      </c>
      <c r="B1" s="187"/>
      <c r="C1" s="187"/>
      <c r="D1" s="187"/>
      <c r="E1" s="187"/>
      <c r="F1" s="187"/>
      <c r="G1" s="187"/>
      <c r="H1" s="187"/>
      <c r="I1" s="187"/>
      <c r="J1" s="187"/>
    </row>
    <row r="2" spans="1:11" s="1" customFormat="1" ht="27" customHeight="1">
      <c r="A2" s="191" t="s">
        <v>126</v>
      </c>
      <c r="B2" s="188" t="s">
        <v>133</v>
      </c>
      <c r="C2" s="189"/>
      <c r="D2" s="188" t="s">
        <v>134</v>
      </c>
      <c r="E2" s="189"/>
      <c r="F2" s="188" t="s">
        <v>135</v>
      </c>
      <c r="G2" s="189"/>
      <c r="H2" s="188" t="s">
        <v>136</v>
      </c>
      <c r="I2" s="189"/>
      <c r="J2" s="189"/>
      <c r="K2" s="2"/>
    </row>
    <row r="3" spans="1:11" s="1" customFormat="1" ht="30" customHeight="1">
      <c r="A3" s="191"/>
      <c r="B3" s="10" t="s">
        <v>105</v>
      </c>
      <c r="C3" s="10" t="s">
        <v>106</v>
      </c>
      <c r="D3" s="11" t="str">
        <f>B3</f>
        <v>2014年</v>
      </c>
      <c r="E3" s="11" t="str">
        <f>C3</f>
        <v>2015年</v>
      </c>
      <c r="F3" s="11" t="str">
        <f>B3</f>
        <v>2014年</v>
      </c>
      <c r="G3" s="11" t="str">
        <f>C3</f>
        <v>2015年</v>
      </c>
      <c r="H3" s="12" t="str">
        <f>B3</f>
        <v>2014年</v>
      </c>
      <c r="I3" s="12" t="str">
        <f>C3</f>
        <v>2015年</v>
      </c>
      <c r="J3" s="13"/>
      <c r="K3" s="2"/>
    </row>
    <row r="4" spans="1:11" s="1" customFormat="1" ht="16.5" customHeight="1">
      <c r="A4" s="14" t="s">
        <v>137</v>
      </c>
      <c r="B4" s="15">
        <v>75237</v>
      </c>
      <c r="C4" s="15">
        <v>69678</v>
      </c>
      <c r="D4" s="15">
        <v>20019</v>
      </c>
      <c r="E4" s="15">
        <v>19654</v>
      </c>
      <c r="F4" s="15">
        <v>14434</v>
      </c>
      <c r="G4" s="15">
        <v>14705</v>
      </c>
      <c r="H4" s="105">
        <f>F4/D4*100</f>
        <v>72.101503571606969</v>
      </c>
      <c r="I4" s="106">
        <f>G4/E4*100</f>
        <v>74.819375190800855</v>
      </c>
      <c r="J4" s="13"/>
      <c r="K4" s="2"/>
    </row>
    <row r="5" spans="1:11" s="1" customFormat="1" ht="16.5" customHeight="1">
      <c r="A5" s="16" t="s">
        <v>89</v>
      </c>
      <c r="B5" s="17">
        <v>19188</v>
      </c>
      <c r="C5" s="17">
        <v>19005</v>
      </c>
      <c r="D5" s="17">
        <v>6726</v>
      </c>
      <c r="E5" s="17">
        <v>6334</v>
      </c>
      <c r="F5" s="17">
        <v>4156</v>
      </c>
      <c r="G5" s="17">
        <v>4194</v>
      </c>
      <c r="H5" s="107">
        <f t="shared" ref="H5:I17" si="0">F5/D5*100</f>
        <v>61.790068391317277</v>
      </c>
      <c r="I5" s="108">
        <f t="shared" si="0"/>
        <v>66.214082728133889</v>
      </c>
      <c r="J5" s="13"/>
      <c r="K5" s="2"/>
    </row>
    <row r="6" spans="1:11" s="1" customFormat="1" ht="16.5" customHeight="1">
      <c r="A6" s="16" t="s">
        <v>90</v>
      </c>
      <c r="B6" s="17">
        <v>6310</v>
      </c>
      <c r="C6" s="17">
        <v>7186</v>
      </c>
      <c r="D6" s="17">
        <v>1094</v>
      </c>
      <c r="E6" s="17">
        <v>1136</v>
      </c>
      <c r="F6" s="17">
        <v>735</v>
      </c>
      <c r="G6" s="17">
        <v>741</v>
      </c>
      <c r="H6" s="107">
        <f t="shared" si="0"/>
        <v>67.18464351005484</v>
      </c>
      <c r="I6" s="108">
        <f t="shared" si="0"/>
        <v>65.228873239436624</v>
      </c>
      <c r="J6" s="13"/>
      <c r="K6" s="2"/>
    </row>
    <row r="7" spans="1:11" s="1" customFormat="1" ht="16.5" customHeight="1">
      <c r="A7" s="16" t="s">
        <v>92</v>
      </c>
      <c r="B7" s="17">
        <v>5859</v>
      </c>
      <c r="C7" s="17">
        <v>4624</v>
      </c>
      <c r="D7" s="17">
        <v>616</v>
      </c>
      <c r="E7" s="17">
        <v>613</v>
      </c>
      <c r="F7" s="17">
        <v>377</v>
      </c>
      <c r="G7" s="17">
        <v>419</v>
      </c>
      <c r="H7" s="107">
        <f t="shared" si="0"/>
        <v>61.201298701298704</v>
      </c>
      <c r="I7" s="108">
        <f t="shared" si="0"/>
        <v>68.352365415986952</v>
      </c>
      <c r="J7" s="13"/>
      <c r="K7" s="2"/>
    </row>
    <row r="8" spans="1:11" s="1" customFormat="1" ht="16.5" customHeight="1">
      <c r="A8" s="16" t="s">
        <v>91</v>
      </c>
      <c r="B8" s="17">
        <v>5726</v>
      </c>
      <c r="C8" s="17">
        <v>2670</v>
      </c>
      <c r="D8" s="17">
        <v>1800</v>
      </c>
      <c r="E8" s="17">
        <v>1780</v>
      </c>
      <c r="F8" s="17">
        <v>1236</v>
      </c>
      <c r="G8" s="17">
        <v>1225</v>
      </c>
      <c r="H8" s="107">
        <f t="shared" si="0"/>
        <v>68.666666666666671</v>
      </c>
      <c r="I8" s="108">
        <f t="shared" si="0"/>
        <v>68.82022471910112</v>
      </c>
      <c r="J8" s="13"/>
      <c r="K8" s="2"/>
    </row>
    <row r="9" spans="1:11" s="1" customFormat="1" ht="16.5" customHeight="1">
      <c r="A9" s="16" t="s">
        <v>93</v>
      </c>
      <c r="B9" s="17">
        <v>5014</v>
      </c>
      <c r="C9" s="17">
        <v>4470</v>
      </c>
      <c r="D9" s="17">
        <v>1495</v>
      </c>
      <c r="E9" s="17">
        <v>1401</v>
      </c>
      <c r="F9" s="17">
        <v>1048</v>
      </c>
      <c r="G9" s="17">
        <v>1071</v>
      </c>
      <c r="H9" s="107">
        <f t="shared" si="0"/>
        <v>70.100334448160538</v>
      </c>
      <c r="I9" s="108">
        <f t="shared" si="0"/>
        <v>76.445396145610275</v>
      </c>
      <c r="J9" s="13"/>
      <c r="K9" s="2"/>
    </row>
    <row r="10" spans="1:11" s="1" customFormat="1" ht="16.5" customHeight="1">
      <c r="A10" s="16" t="s">
        <v>95</v>
      </c>
      <c r="B10" s="17">
        <v>3078</v>
      </c>
      <c r="C10" s="17">
        <v>3065</v>
      </c>
      <c r="D10" s="17">
        <v>499</v>
      </c>
      <c r="E10" s="17">
        <v>599</v>
      </c>
      <c r="F10" s="17">
        <v>498</v>
      </c>
      <c r="G10" s="17">
        <v>505</v>
      </c>
      <c r="H10" s="107">
        <f t="shared" si="0"/>
        <v>99.799599198396791</v>
      </c>
      <c r="I10" s="108">
        <f t="shared" si="0"/>
        <v>84.307178631051755</v>
      </c>
      <c r="J10" s="13"/>
      <c r="K10" s="2"/>
    </row>
    <row r="11" spans="1:11" s="1" customFormat="1" ht="16.5" customHeight="1">
      <c r="A11" s="16" t="s">
        <v>99</v>
      </c>
      <c r="B11" s="17">
        <v>7067</v>
      </c>
      <c r="C11" s="17">
        <v>6775</v>
      </c>
      <c r="D11" s="17">
        <v>1332</v>
      </c>
      <c r="E11" s="17">
        <v>1400</v>
      </c>
      <c r="F11" s="17">
        <v>1288</v>
      </c>
      <c r="G11" s="17">
        <v>1301</v>
      </c>
      <c r="H11" s="107">
        <f t="shared" si="0"/>
        <v>96.696696696696691</v>
      </c>
      <c r="I11" s="108">
        <f t="shared" si="0"/>
        <v>92.928571428571431</v>
      </c>
      <c r="J11" s="13"/>
      <c r="K11" s="2"/>
    </row>
    <row r="12" spans="1:11" s="1" customFormat="1" ht="16.5" customHeight="1">
      <c r="A12" s="16" t="s">
        <v>96</v>
      </c>
      <c r="B12" s="17">
        <v>9059</v>
      </c>
      <c r="C12" s="17">
        <v>8294</v>
      </c>
      <c r="D12" s="17">
        <v>890</v>
      </c>
      <c r="E12" s="17">
        <v>871</v>
      </c>
      <c r="F12" s="17">
        <v>738</v>
      </c>
      <c r="G12" s="17">
        <v>741</v>
      </c>
      <c r="H12" s="107">
        <f t="shared" si="0"/>
        <v>82.921348314606746</v>
      </c>
      <c r="I12" s="108">
        <f t="shared" si="0"/>
        <v>85.074626865671647</v>
      </c>
      <c r="J12" s="13"/>
      <c r="K12" s="2"/>
    </row>
    <row r="13" spans="1:11" s="1" customFormat="1" ht="16.5" customHeight="1">
      <c r="A13" s="16" t="s">
        <v>94</v>
      </c>
      <c r="B13" s="17">
        <v>4358</v>
      </c>
      <c r="C13" s="17">
        <v>4559</v>
      </c>
      <c r="D13" s="17">
        <v>1338</v>
      </c>
      <c r="E13" s="17">
        <v>1331</v>
      </c>
      <c r="F13" s="17">
        <v>1282</v>
      </c>
      <c r="G13" s="17">
        <v>1291</v>
      </c>
      <c r="H13" s="107">
        <f t="shared" si="0"/>
        <v>95.814648729446944</v>
      </c>
      <c r="I13" s="108">
        <f t="shared" si="0"/>
        <v>96.994740796393685</v>
      </c>
      <c r="J13" s="13"/>
      <c r="K13" s="2"/>
    </row>
    <row r="14" spans="1:11" s="1" customFormat="1" ht="16.5" customHeight="1">
      <c r="A14" s="16" t="s">
        <v>97</v>
      </c>
      <c r="B14" s="17">
        <v>4125</v>
      </c>
      <c r="C14" s="17">
        <v>4145</v>
      </c>
      <c r="D14" s="17">
        <v>1595</v>
      </c>
      <c r="E14" s="17">
        <v>1592</v>
      </c>
      <c r="F14" s="17">
        <v>1450</v>
      </c>
      <c r="G14" s="17">
        <v>1456</v>
      </c>
      <c r="H14" s="107">
        <f t="shared" si="0"/>
        <v>90.909090909090907</v>
      </c>
      <c r="I14" s="108">
        <f t="shared" si="0"/>
        <v>91.457286432160799</v>
      </c>
      <c r="J14" s="13"/>
      <c r="K14" s="2"/>
    </row>
    <row r="15" spans="1:11" s="1" customFormat="1" ht="16.5" customHeight="1">
      <c r="A15" s="16" t="s">
        <v>98</v>
      </c>
      <c r="B15" s="17">
        <v>2158</v>
      </c>
      <c r="C15" s="17">
        <v>2186</v>
      </c>
      <c r="D15" s="17">
        <v>1182</v>
      </c>
      <c r="E15" s="17">
        <v>1140</v>
      </c>
      <c r="F15" s="17">
        <v>566</v>
      </c>
      <c r="G15" s="17">
        <v>635</v>
      </c>
      <c r="H15" s="107">
        <f t="shared" si="0"/>
        <v>47.884940778341793</v>
      </c>
      <c r="I15" s="108">
        <f t="shared" si="0"/>
        <v>55.701754385964911</v>
      </c>
      <c r="J15" s="13"/>
      <c r="K15" s="2"/>
    </row>
    <row r="16" spans="1:11" s="1" customFormat="1" ht="16.5" customHeight="1">
      <c r="A16" s="16" t="s">
        <v>3</v>
      </c>
      <c r="B16" s="17">
        <v>3005</v>
      </c>
      <c r="C16" s="17">
        <v>2456</v>
      </c>
      <c r="D16" s="17">
        <v>1409</v>
      </c>
      <c r="E16" s="17">
        <v>1385</v>
      </c>
      <c r="F16" s="17">
        <v>1022</v>
      </c>
      <c r="G16" s="17">
        <v>1099</v>
      </c>
      <c r="H16" s="107">
        <f t="shared" si="0"/>
        <v>72.533711852377564</v>
      </c>
      <c r="I16" s="108">
        <f t="shared" si="0"/>
        <v>79.350180505415153</v>
      </c>
      <c r="J16" s="13"/>
      <c r="K16" s="2"/>
    </row>
    <row r="17" spans="1:11" s="1" customFormat="1" ht="16.5" customHeight="1">
      <c r="A17" s="18" t="s">
        <v>101</v>
      </c>
      <c r="B17" s="19">
        <v>290</v>
      </c>
      <c r="C17" s="19">
        <v>243</v>
      </c>
      <c r="D17" s="19">
        <v>43</v>
      </c>
      <c r="E17" s="19">
        <v>72</v>
      </c>
      <c r="F17" s="19">
        <v>38</v>
      </c>
      <c r="G17" s="19">
        <v>27</v>
      </c>
      <c r="H17" s="109">
        <f t="shared" si="0"/>
        <v>88.372093023255815</v>
      </c>
      <c r="I17" s="110">
        <f t="shared" si="0"/>
        <v>37.5</v>
      </c>
      <c r="J17" s="13"/>
      <c r="K17" s="2"/>
    </row>
    <row r="18" spans="1:11" s="1" customFormat="1" ht="27" customHeight="1">
      <c r="A18" s="192" t="s">
        <v>138</v>
      </c>
      <c r="B18" s="192"/>
      <c r="C18" s="192"/>
      <c r="D18" s="192"/>
      <c r="E18" s="192"/>
      <c r="F18" s="192"/>
      <c r="G18" s="192"/>
      <c r="H18" s="192"/>
      <c r="I18" s="192"/>
      <c r="J18" s="192"/>
      <c r="K18" s="2"/>
    </row>
    <row r="19" spans="1:11">
      <c r="C19" s="7"/>
      <c r="D19" s="7"/>
      <c r="E19" s="7"/>
      <c r="F19" s="7"/>
      <c r="G19" s="7"/>
      <c r="H19" s="7"/>
      <c r="I19" s="8"/>
    </row>
    <row r="20" spans="1:11">
      <c r="D20" s="7"/>
      <c r="E20" s="7"/>
      <c r="F20" s="7"/>
      <c r="G20" s="7"/>
      <c r="H20" s="7"/>
      <c r="I20" s="7"/>
    </row>
  </sheetData>
  <mergeCells count="7">
    <mergeCell ref="H2:J2"/>
    <mergeCell ref="A18:J18"/>
    <mergeCell ref="A1:J1"/>
    <mergeCell ref="A2:A3"/>
    <mergeCell ref="B2:C2"/>
    <mergeCell ref="D2:E2"/>
    <mergeCell ref="F2:G2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180" verticalDpi="18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9">
    <tabColor rgb="FFC00000"/>
  </sheetPr>
  <dimension ref="A1:H20"/>
  <sheetViews>
    <sheetView workbookViewId="0">
      <selection activeCell="F6" sqref="F6:F18"/>
    </sheetView>
  </sheetViews>
  <sheetFormatPr defaultRowHeight="14.25"/>
  <cols>
    <col min="1" max="1" width="12" style="5" customWidth="1"/>
    <col min="2" max="2" width="11.125" style="5" customWidth="1"/>
    <col min="3" max="3" width="10.25" style="5" customWidth="1"/>
    <col min="4" max="4" width="8.25" style="5" customWidth="1"/>
    <col min="5" max="5" width="13.125" style="5" customWidth="1"/>
    <col min="6" max="6" width="6.625" style="5" customWidth="1"/>
    <col min="7" max="7" width="10.25" style="5" customWidth="1"/>
    <col min="8" max="16384" width="9" style="5"/>
  </cols>
  <sheetData>
    <row r="1" spans="1:8" ht="27" customHeight="1">
      <c r="A1" s="194" t="s">
        <v>78</v>
      </c>
      <c r="B1" s="194"/>
      <c r="C1" s="194"/>
      <c r="D1" s="194"/>
      <c r="E1" s="194"/>
      <c r="F1" s="194"/>
      <c r="G1" s="194"/>
    </row>
    <row r="2" spans="1:8" ht="25.5" customHeight="1">
      <c r="A2" s="195" t="s">
        <v>79</v>
      </c>
      <c r="B2" s="197" t="s">
        <v>80</v>
      </c>
      <c r="C2" s="197" t="s">
        <v>81</v>
      </c>
      <c r="D2" s="193" t="s">
        <v>82</v>
      </c>
      <c r="E2" s="193"/>
      <c r="F2" s="193"/>
      <c r="G2" s="188"/>
    </row>
    <row r="3" spans="1:8" ht="32.25" customHeight="1">
      <c r="A3" s="196"/>
      <c r="B3" s="198"/>
      <c r="C3" s="198"/>
      <c r="D3" s="20" t="s">
        <v>83</v>
      </c>
      <c r="E3" s="20" t="s">
        <v>84</v>
      </c>
      <c r="F3" s="20" t="s">
        <v>85</v>
      </c>
      <c r="G3" s="9" t="s">
        <v>86</v>
      </c>
    </row>
    <row r="4" spans="1:8" ht="17.25" customHeight="1">
      <c r="A4" s="14" t="s">
        <v>87</v>
      </c>
      <c r="B4" s="34">
        <f t="shared" ref="B4:G4" si="0">SUM(B5:B18)</f>
        <v>4999</v>
      </c>
      <c r="C4" s="34">
        <f t="shared" si="0"/>
        <v>6610</v>
      </c>
      <c r="D4" s="34">
        <f t="shared" si="0"/>
        <v>30118</v>
      </c>
      <c r="E4" s="34">
        <f t="shared" si="0"/>
        <v>16177</v>
      </c>
      <c r="F4" s="34">
        <f t="shared" si="0"/>
        <v>10566</v>
      </c>
      <c r="G4" s="111">
        <f t="shared" si="0"/>
        <v>1089</v>
      </c>
      <c r="H4" s="6"/>
    </row>
    <row r="5" spans="1:8" ht="17.25" customHeight="1">
      <c r="A5" s="16" t="s">
        <v>88</v>
      </c>
      <c r="B5" s="23">
        <v>95</v>
      </c>
      <c r="C5" s="23">
        <v>191</v>
      </c>
      <c r="D5" s="23">
        <v>391</v>
      </c>
      <c r="E5" s="23">
        <v>570</v>
      </c>
      <c r="F5" s="23"/>
      <c r="G5" s="35">
        <v>1089</v>
      </c>
    </row>
    <row r="6" spans="1:8" ht="17.25" customHeight="1">
      <c r="A6" s="16" t="s">
        <v>89</v>
      </c>
      <c r="B6" s="23">
        <v>698</v>
      </c>
      <c r="C6" s="23">
        <v>901</v>
      </c>
      <c r="D6" s="23">
        <v>4836</v>
      </c>
      <c r="E6" s="23">
        <v>1624</v>
      </c>
      <c r="F6" s="23">
        <v>1141</v>
      </c>
      <c r="G6" s="35"/>
    </row>
    <row r="7" spans="1:8" ht="17.25" customHeight="1">
      <c r="A7" s="16" t="s">
        <v>90</v>
      </c>
      <c r="B7" s="23">
        <v>236</v>
      </c>
      <c r="C7" s="23">
        <v>289</v>
      </c>
      <c r="D7" s="23">
        <v>1005</v>
      </c>
      <c r="E7" s="23">
        <v>989</v>
      </c>
      <c r="F7" s="23">
        <v>406</v>
      </c>
      <c r="G7" s="35"/>
    </row>
    <row r="8" spans="1:8" ht="17.25" customHeight="1">
      <c r="A8" s="16" t="s">
        <v>91</v>
      </c>
      <c r="B8" s="23">
        <v>288</v>
      </c>
      <c r="C8" s="23">
        <v>432</v>
      </c>
      <c r="D8" s="23">
        <v>1432</v>
      </c>
      <c r="E8" s="23">
        <v>374</v>
      </c>
      <c r="F8" s="23">
        <v>298</v>
      </c>
      <c r="G8" s="35"/>
    </row>
    <row r="9" spans="1:8" ht="17.25" customHeight="1">
      <c r="A9" s="16" t="s">
        <v>92</v>
      </c>
      <c r="B9" s="23">
        <v>291</v>
      </c>
      <c r="C9" s="23">
        <v>381</v>
      </c>
      <c r="D9" s="23">
        <v>1572</v>
      </c>
      <c r="E9" s="23">
        <v>642</v>
      </c>
      <c r="F9" s="23">
        <v>650</v>
      </c>
      <c r="G9" s="35"/>
    </row>
    <row r="10" spans="1:8" ht="17.25" customHeight="1">
      <c r="A10" s="16" t="s">
        <v>93</v>
      </c>
      <c r="B10" s="23">
        <v>337</v>
      </c>
      <c r="C10" s="23">
        <v>490</v>
      </c>
      <c r="D10" s="23">
        <v>1344</v>
      </c>
      <c r="E10" s="23">
        <v>624</v>
      </c>
      <c r="F10" s="23">
        <v>320</v>
      </c>
      <c r="G10" s="35"/>
    </row>
    <row r="11" spans="1:8" ht="17.25" customHeight="1">
      <c r="A11" s="16" t="s">
        <v>94</v>
      </c>
      <c r="B11" s="23">
        <v>427</v>
      </c>
      <c r="C11" s="23">
        <v>532</v>
      </c>
      <c r="D11" s="23">
        <v>2188</v>
      </c>
      <c r="E11" s="23">
        <v>1234</v>
      </c>
      <c r="F11" s="23">
        <v>901</v>
      </c>
      <c r="G11" s="35"/>
    </row>
    <row r="12" spans="1:8" ht="17.25" customHeight="1">
      <c r="A12" s="16" t="s">
        <v>95</v>
      </c>
      <c r="B12" s="23">
        <v>408</v>
      </c>
      <c r="C12" s="23">
        <v>529</v>
      </c>
      <c r="D12" s="23">
        <v>3350</v>
      </c>
      <c r="E12" s="23">
        <v>2148</v>
      </c>
      <c r="F12" s="23">
        <v>1505</v>
      </c>
      <c r="G12" s="35"/>
    </row>
    <row r="13" spans="1:8" ht="17.25" customHeight="1">
      <c r="A13" s="16" t="s">
        <v>96</v>
      </c>
      <c r="B13" s="23">
        <v>665</v>
      </c>
      <c r="C13" s="23">
        <v>874</v>
      </c>
      <c r="D13" s="23">
        <v>4366</v>
      </c>
      <c r="E13" s="23">
        <v>2922</v>
      </c>
      <c r="F13" s="23">
        <v>1405</v>
      </c>
      <c r="G13" s="35"/>
    </row>
    <row r="14" spans="1:8" ht="17.25" customHeight="1">
      <c r="A14" s="16" t="s">
        <v>97</v>
      </c>
      <c r="B14" s="23">
        <v>549</v>
      </c>
      <c r="C14" s="23">
        <v>713</v>
      </c>
      <c r="D14" s="23">
        <v>2631</v>
      </c>
      <c r="E14" s="23">
        <v>1582</v>
      </c>
      <c r="F14" s="23">
        <v>1029</v>
      </c>
      <c r="G14" s="35"/>
    </row>
    <row r="15" spans="1:8" ht="17.25" customHeight="1">
      <c r="A15" s="16" t="s">
        <v>98</v>
      </c>
      <c r="B15" s="23">
        <v>222</v>
      </c>
      <c r="C15" s="23">
        <v>273</v>
      </c>
      <c r="D15" s="23">
        <v>1693</v>
      </c>
      <c r="E15" s="23">
        <v>987</v>
      </c>
      <c r="F15" s="23">
        <v>759</v>
      </c>
      <c r="G15" s="35"/>
    </row>
    <row r="16" spans="1:8" ht="17.25" customHeight="1">
      <c r="A16" s="16" t="s">
        <v>99</v>
      </c>
      <c r="B16" s="23">
        <v>425</v>
      </c>
      <c r="C16" s="23">
        <v>543</v>
      </c>
      <c r="D16" s="23">
        <v>2615</v>
      </c>
      <c r="E16" s="23">
        <v>1236</v>
      </c>
      <c r="F16" s="23">
        <v>1272</v>
      </c>
      <c r="G16" s="35"/>
    </row>
    <row r="17" spans="1:7" ht="17.25" customHeight="1">
      <c r="A17" s="16" t="s">
        <v>100</v>
      </c>
      <c r="B17" s="23">
        <v>316</v>
      </c>
      <c r="C17" s="23">
        <v>395</v>
      </c>
      <c r="D17" s="23">
        <v>2520</v>
      </c>
      <c r="E17" s="23">
        <v>1213</v>
      </c>
      <c r="F17" s="23">
        <v>844</v>
      </c>
      <c r="G17" s="35"/>
    </row>
    <row r="18" spans="1:7" ht="17.25" customHeight="1">
      <c r="A18" s="18" t="s">
        <v>101</v>
      </c>
      <c r="B18" s="29">
        <v>42</v>
      </c>
      <c r="C18" s="29">
        <v>67</v>
      </c>
      <c r="D18" s="29">
        <v>175</v>
      </c>
      <c r="E18" s="29">
        <v>32</v>
      </c>
      <c r="F18" s="29">
        <v>36</v>
      </c>
      <c r="G18" s="36"/>
    </row>
    <row r="19" spans="1:7">
      <c r="A19" s="192" t="s">
        <v>2</v>
      </c>
      <c r="B19" s="192"/>
      <c r="C19" s="192"/>
      <c r="D19" s="37"/>
      <c r="E19" s="13"/>
      <c r="F19" s="13"/>
      <c r="G19" s="13"/>
    </row>
    <row r="20" spans="1:7">
      <c r="B20" s="7"/>
      <c r="C20" s="7"/>
      <c r="D20" s="7"/>
      <c r="E20" s="7"/>
      <c r="F20" s="7"/>
      <c r="G20" s="7"/>
    </row>
  </sheetData>
  <mergeCells count="6">
    <mergeCell ref="A19:C19"/>
    <mergeCell ref="D2:G2"/>
    <mergeCell ref="A1:G1"/>
    <mergeCell ref="A2:A3"/>
    <mergeCell ref="B2:B3"/>
    <mergeCell ref="C2:C3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C00000"/>
  </sheetPr>
  <dimension ref="A1:I17"/>
  <sheetViews>
    <sheetView workbookViewId="0">
      <selection activeCell="H6" sqref="H6"/>
    </sheetView>
  </sheetViews>
  <sheetFormatPr defaultRowHeight="14.25"/>
  <cols>
    <col min="1" max="1" width="15.875" customWidth="1"/>
    <col min="2" max="2" width="6.125" customWidth="1"/>
    <col min="3" max="9" width="8.25" customWidth="1"/>
  </cols>
  <sheetData>
    <row r="1" spans="1:9" ht="18.75">
      <c r="A1" s="199" t="s">
        <v>73</v>
      </c>
      <c r="B1" s="199"/>
      <c r="C1" s="199"/>
      <c r="D1" s="199"/>
      <c r="E1" s="199"/>
      <c r="F1" s="199"/>
      <c r="G1" s="199"/>
      <c r="H1" s="199"/>
    </row>
    <row r="2" spans="1:9" ht="26.25" customHeight="1">
      <c r="A2" s="84" t="s">
        <v>75</v>
      </c>
      <c r="B2" s="38" t="s">
        <v>4</v>
      </c>
      <c r="C2" s="38" t="s">
        <v>5</v>
      </c>
      <c r="D2" s="38" t="s">
        <v>6</v>
      </c>
      <c r="E2" s="38" t="s">
        <v>7</v>
      </c>
      <c r="F2" s="38" t="s">
        <v>8</v>
      </c>
      <c r="G2" s="38" t="s">
        <v>9</v>
      </c>
      <c r="H2" s="83" t="s">
        <v>10</v>
      </c>
      <c r="I2" s="83" t="s">
        <v>139</v>
      </c>
    </row>
    <row r="3" spans="1:9" ht="26.25" customHeight="1">
      <c r="A3" s="39" t="s">
        <v>11</v>
      </c>
      <c r="B3" s="40"/>
      <c r="C3" s="41"/>
      <c r="D3" s="41"/>
      <c r="E3" s="41"/>
      <c r="F3" s="41"/>
      <c r="G3" s="41"/>
      <c r="H3" s="42"/>
      <c r="I3" s="42"/>
    </row>
    <row r="4" spans="1:9" ht="26.25" customHeight="1">
      <c r="A4" s="43" t="s">
        <v>12</v>
      </c>
      <c r="B4" s="44" t="s">
        <v>13</v>
      </c>
      <c r="C4" s="45">
        <v>80</v>
      </c>
      <c r="D4" s="45">
        <v>90</v>
      </c>
      <c r="E4" s="45">
        <v>94</v>
      </c>
      <c r="F4" s="45">
        <v>99</v>
      </c>
      <c r="G4" s="45">
        <v>107</v>
      </c>
      <c r="H4" s="46">
        <v>118</v>
      </c>
      <c r="I4" s="46">
        <v>123</v>
      </c>
    </row>
    <row r="5" spans="1:9" ht="26.25" customHeight="1">
      <c r="A5" s="43" t="s">
        <v>14</v>
      </c>
      <c r="B5" s="44" t="s">
        <v>13</v>
      </c>
      <c r="C5" s="45"/>
      <c r="D5" s="45"/>
      <c r="E5" s="45"/>
      <c r="F5" s="45"/>
      <c r="G5" s="45"/>
      <c r="H5" s="46"/>
      <c r="I5" s="46"/>
    </row>
    <row r="6" spans="1:9" ht="26.25" customHeight="1">
      <c r="A6" s="43" t="s">
        <v>15</v>
      </c>
      <c r="B6" s="44" t="s">
        <v>13</v>
      </c>
      <c r="C6" s="45"/>
      <c r="D6" s="45"/>
      <c r="E6" s="45"/>
      <c r="F6" s="45"/>
      <c r="G6" s="45"/>
      <c r="H6" s="46"/>
      <c r="I6" s="46"/>
    </row>
    <row r="7" spans="1:9" ht="26.25" customHeight="1">
      <c r="A7" s="43" t="s">
        <v>16</v>
      </c>
      <c r="B7" s="44" t="s">
        <v>13</v>
      </c>
      <c r="C7" s="45">
        <v>77</v>
      </c>
      <c r="D7" s="45">
        <v>85</v>
      </c>
      <c r="E7" s="45">
        <v>87</v>
      </c>
      <c r="F7" s="45">
        <v>90</v>
      </c>
      <c r="G7" s="45">
        <v>95</v>
      </c>
      <c r="H7" s="46">
        <v>103</v>
      </c>
      <c r="I7" s="46">
        <v>107</v>
      </c>
    </row>
    <row r="8" spans="1:9" ht="26.25" customHeight="1">
      <c r="A8" s="43" t="s">
        <v>17</v>
      </c>
      <c r="B8" s="44" t="s">
        <v>13</v>
      </c>
      <c r="C8" s="45">
        <v>3</v>
      </c>
      <c r="D8" s="45">
        <v>5</v>
      </c>
      <c r="E8" s="45">
        <v>7</v>
      </c>
      <c r="F8" s="45">
        <v>9</v>
      </c>
      <c r="G8" s="45">
        <v>12</v>
      </c>
      <c r="H8" s="46">
        <v>15</v>
      </c>
      <c r="I8" s="46">
        <v>16</v>
      </c>
    </row>
    <row r="9" spans="1:9" ht="26.25" customHeight="1">
      <c r="A9" s="43" t="s">
        <v>18</v>
      </c>
      <c r="B9" s="44" t="s">
        <v>19</v>
      </c>
      <c r="C9" s="45">
        <v>768</v>
      </c>
      <c r="D9" s="45">
        <v>845</v>
      </c>
      <c r="E9" s="45">
        <v>983</v>
      </c>
      <c r="F9" s="45">
        <v>1020</v>
      </c>
      <c r="G9" s="45">
        <v>1182</v>
      </c>
      <c r="H9" s="46">
        <v>1233</v>
      </c>
      <c r="I9" s="46">
        <v>1372</v>
      </c>
    </row>
    <row r="10" spans="1:9" ht="26.25" customHeight="1">
      <c r="A10" s="43" t="s">
        <v>20</v>
      </c>
      <c r="B10" s="44" t="s">
        <v>19</v>
      </c>
      <c r="C10" s="45">
        <v>748</v>
      </c>
      <c r="D10" s="45">
        <v>825</v>
      </c>
      <c r="E10" s="45">
        <v>960</v>
      </c>
      <c r="F10" s="45">
        <v>992</v>
      </c>
      <c r="G10" s="45">
        <v>1146</v>
      </c>
      <c r="H10" s="46">
        <v>1192</v>
      </c>
      <c r="I10" s="46">
        <v>1337</v>
      </c>
    </row>
    <row r="11" spans="1:9" ht="26.25" customHeight="1">
      <c r="A11" s="43" t="s">
        <v>21</v>
      </c>
      <c r="B11" s="44" t="s">
        <v>19</v>
      </c>
      <c r="C11" s="45">
        <v>20</v>
      </c>
      <c r="D11" s="45">
        <v>20</v>
      </c>
      <c r="E11" s="45">
        <v>23</v>
      </c>
      <c r="F11" s="45">
        <v>28</v>
      </c>
      <c r="G11" s="45">
        <v>36</v>
      </c>
      <c r="H11" s="46">
        <v>41</v>
      </c>
      <c r="I11" s="46">
        <v>35</v>
      </c>
    </row>
    <row r="12" spans="1:9" ht="26.25" customHeight="1">
      <c r="A12" s="43" t="s">
        <v>22</v>
      </c>
      <c r="B12" s="44"/>
      <c r="C12" s="45"/>
      <c r="D12" s="45"/>
      <c r="E12" s="45"/>
      <c r="F12" s="45"/>
      <c r="G12" s="45"/>
      <c r="H12" s="46"/>
      <c r="I12" s="46"/>
    </row>
    <row r="13" spans="1:9" ht="26.25" customHeight="1">
      <c r="A13" s="43" t="s">
        <v>23</v>
      </c>
      <c r="B13" s="44" t="s">
        <v>13</v>
      </c>
      <c r="C13" s="45">
        <v>14</v>
      </c>
      <c r="D13" s="45">
        <v>14</v>
      </c>
      <c r="E13" s="45">
        <v>14</v>
      </c>
      <c r="F13" s="45">
        <v>14</v>
      </c>
      <c r="G13" s="45">
        <v>14</v>
      </c>
      <c r="H13" s="46">
        <v>14</v>
      </c>
      <c r="I13" s="46">
        <v>14</v>
      </c>
    </row>
    <row r="14" spans="1:9" ht="26.25" customHeight="1">
      <c r="A14" s="43" t="s">
        <v>24</v>
      </c>
      <c r="B14" s="44" t="s">
        <v>13</v>
      </c>
      <c r="C14" s="45">
        <v>72</v>
      </c>
      <c r="D14" s="45">
        <v>69</v>
      </c>
      <c r="E14" s="45">
        <v>72</v>
      </c>
      <c r="F14" s="45">
        <v>75</v>
      </c>
      <c r="G14" s="45">
        <v>71</v>
      </c>
      <c r="H14" s="46">
        <v>72</v>
      </c>
      <c r="I14" s="46">
        <v>74</v>
      </c>
    </row>
    <row r="15" spans="1:9" ht="26.25" customHeight="1">
      <c r="A15" s="43" t="s">
        <v>25</v>
      </c>
      <c r="B15" s="44" t="s">
        <v>19</v>
      </c>
      <c r="C15" s="45">
        <v>25</v>
      </c>
      <c r="D15" s="45">
        <v>25</v>
      </c>
      <c r="E15" s="45">
        <v>25</v>
      </c>
      <c r="F15" s="45">
        <v>25</v>
      </c>
      <c r="G15" s="45">
        <v>32</v>
      </c>
      <c r="H15" s="46">
        <v>30</v>
      </c>
      <c r="I15" s="46">
        <v>34</v>
      </c>
    </row>
    <row r="16" spans="1:9" ht="26.25" customHeight="1">
      <c r="A16" s="47" t="s">
        <v>26</v>
      </c>
      <c r="B16" s="48" t="s">
        <v>27</v>
      </c>
      <c r="C16" s="49">
        <v>4</v>
      </c>
      <c r="D16" s="49">
        <v>4</v>
      </c>
      <c r="E16" s="49">
        <v>4.4000000000000004</v>
      </c>
      <c r="F16" s="49">
        <v>4.9000000000000004</v>
      </c>
      <c r="G16" s="49">
        <v>5.4</v>
      </c>
      <c r="H16" s="50">
        <v>5.8</v>
      </c>
      <c r="I16" s="50">
        <v>6.2</v>
      </c>
    </row>
    <row r="17" spans="1:8" ht="32.25" customHeight="1">
      <c r="A17" s="200" t="s">
        <v>71</v>
      </c>
      <c r="B17" s="201"/>
      <c r="C17" s="201"/>
      <c r="D17" s="201"/>
      <c r="E17" s="201"/>
      <c r="F17" s="201"/>
      <c r="G17" s="201"/>
      <c r="H17" s="201"/>
    </row>
  </sheetData>
  <mergeCells count="2">
    <mergeCell ref="A1:H1"/>
    <mergeCell ref="A17:H17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21-1民政</vt:lpstr>
      <vt:lpstr>21-2各县民政</vt:lpstr>
      <vt:lpstr>21-3婚姻</vt:lpstr>
      <vt:lpstr>21-4 交通事故</vt:lpstr>
      <vt:lpstr>21-5 驾驶员、交通事故</vt:lpstr>
      <vt:lpstr>21-6 各县刑事案件、治安案件</vt:lpstr>
      <vt:lpstr>21-7 各县刑事、民事、犯罪人数</vt:lpstr>
      <vt:lpstr>21-8律师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ZongHe74</dc:creator>
  <cp:lastModifiedBy>Administrator</cp:lastModifiedBy>
  <cp:lastPrinted>2016-05-26T02:06:14Z</cp:lastPrinted>
  <dcterms:created xsi:type="dcterms:W3CDTF">2004-05-17T02:11:58Z</dcterms:created>
  <dcterms:modified xsi:type="dcterms:W3CDTF">2016-06-29T00:52:32Z</dcterms:modified>
</cp:coreProperties>
</file>