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checkCompatibility="1" defaultThemeVersion="124226"/>
  <bookViews>
    <workbookView xWindow="3345" yWindow="3300" windowWidth="11715" windowHeight="6600" tabRatio="601" firstSheet="1" activeTab="10"/>
  </bookViews>
  <sheets>
    <sheet name="12-1人口和资源" sheetId="3" r:id="rId1"/>
    <sheet name="12-2" sheetId="4" r:id="rId2"/>
    <sheet name="12-3" sheetId="5" r:id="rId3"/>
    <sheet name="12-4（左上右上）" sheetId="7" r:id="rId4"/>
    <sheet name="12-5（左下右下）" sheetId="6" r:id="rId5"/>
    <sheet name="12-6土地利用）" sheetId="2" r:id="rId6"/>
    <sheet name="12-7" sheetId="13" r:id="rId7"/>
    <sheet name="12-8" sheetId="14" r:id="rId8"/>
    <sheet name="12-9" sheetId="15" r:id="rId9"/>
    <sheet name="12-10" sheetId="10" r:id="rId10"/>
    <sheet name="12-11" sheetId="9" r:id="rId11"/>
    <sheet name="12-11续表" sheetId="11" r:id="rId12"/>
    <sheet name="12-12" sheetId="12" r:id="rId13"/>
  </sheets>
  <calcPr calcId="125725"/>
</workbook>
</file>

<file path=xl/calcChain.xml><?xml version="1.0" encoding="utf-8"?>
<calcChain xmlns="http://schemas.openxmlformats.org/spreadsheetml/2006/main">
  <c r="D18" i="13"/>
  <c r="D6" i="3" l="1"/>
  <c r="D7"/>
  <c r="D8"/>
  <c r="D9"/>
  <c r="D10"/>
  <c r="D11"/>
  <c r="D12"/>
  <c r="D20"/>
  <c r="D19"/>
  <c r="D18"/>
  <c r="D17"/>
  <c r="D16"/>
  <c r="D15"/>
  <c r="D14"/>
  <c r="D13"/>
  <c r="D5"/>
  <c r="D4"/>
</calcChain>
</file>

<file path=xl/sharedStrings.xml><?xml version="1.0" encoding="utf-8"?>
<sst xmlns="http://schemas.openxmlformats.org/spreadsheetml/2006/main" count="336" uniqueCount="248">
  <si>
    <t>莱州市</t>
    <phoneticPr fontId="3" type="noConversion"/>
  </si>
  <si>
    <t>招远市</t>
    <phoneticPr fontId="3" type="noConversion"/>
  </si>
  <si>
    <t>蓬莱市</t>
    <phoneticPr fontId="3" type="noConversion"/>
  </si>
  <si>
    <t>栖霞市</t>
    <phoneticPr fontId="3" type="noConversion"/>
  </si>
  <si>
    <t>牟平区</t>
    <phoneticPr fontId="3" type="noConversion"/>
  </si>
  <si>
    <t>龙口市</t>
    <phoneticPr fontId="3" type="noConversion"/>
  </si>
  <si>
    <t>莱阳市</t>
    <phoneticPr fontId="3" type="noConversion"/>
  </si>
  <si>
    <t>海阳市</t>
    <phoneticPr fontId="3" type="noConversion"/>
  </si>
  <si>
    <t>长岛县</t>
    <phoneticPr fontId="3" type="noConversion"/>
  </si>
  <si>
    <t xml:space="preserve">   城市</t>
    <phoneticPr fontId="3" type="noConversion"/>
  </si>
  <si>
    <t xml:space="preserve">   建制镇</t>
    <phoneticPr fontId="3" type="noConversion"/>
  </si>
  <si>
    <t xml:space="preserve">   村庄</t>
    <phoneticPr fontId="3" type="noConversion"/>
  </si>
  <si>
    <t xml:space="preserve">   采矿用地</t>
    <phoneticPr fontId="3" type="noConversion"/>
  </si>
  <si>
    <t xml:space="preserve">   风景名胜及特殊用地</t>
    <phoneticPr fontId="3" type="noConversion"/>
  </si>
  <si>
    <t xml:space="preserve">   铁路用地</t>
    <phoneticPr fontId="3" type="noConversion"/>
  </si>
  <si>
    <t xml:space="preserve">   公路用地</t>
    <phoneticPr fontId="3" type="noConversion"/>
  </si>
  <si>
    <t xml:space="preserve">   机场用地</t>
    <phoneticPr fontId="3" type="noConversion"/>
  </si>
  <si>
    <t xml:space="preserve">   港口码头用地</t>
    <phoneticPr fontId="3" type="noConversion"/>
  </si>
  <si>
    <t xml:space="preserve">   河流水面</t>
    <phoneticPr fontId="3" type="noConversion"/>
  </si>
  <si>
    <t xml:space="preserve">   湖泊水面</t>
    <phoneticPr fontId="3" type="noConversion"/>
  </si>
  <si>
    <t xml:space="preserve">   水库水面</t>
    <phoneticPr fontId="3" type="noConversion"/>
  </si>
  <si>
    <t xml:space="preserve">   沿海滩涂</t>
    <phoneticPr fontId="3" type="noConversion"/>
  </si>
  <si>
    <t xml:space="preserve">   内陆滩涂</t>
    <phoneticPr fontId="3" type="noConversion"/>
  </si>
  <si>
    <t xml:space="preserve">   水工建筑用地</t>
    <phoneticPr fontId="3" type="noConversion"/>
  </si>
  <si>
    <t xml:space="preserve">   冰川及永久积雪</t>
    <phoneticPr fontId="3" type="noConversion"/>
  </si>
  <si>
    <t xml:space="preserve">   盐碱地</t>
    <phoneticPr fontId="3" type="noConversion"/>
  </si>
  <si>
    <t xml:space="preserve">   沼泽地</t>
    <phoneticPr fontId="3" type="noConversion"/>
  </si>
  <si>
    <t xml:space="preserve">   沙地</t>
    <phoneticPr fontId="3" type="noConversion"/>
  </si>
  <si>
    <t xml:space="preserve">   裸地</t>
    <phoneticPr fontId="3" type="noConversion"/>
  </si>
  <si>
    <t>全   市</t>
    <phoneticPr fontId="3" type="noConversion"/>
  </si>
  <si>
    <t>类    别</t>
    <phoneticPr fontId="3" type="noConversion"/>
  </si>
  <si>
    <t>芝罘区</t>
    <phoneticPr fontId="3" type="noConversion"/>
  </si>
  <si>
    <t>福山区</t>
    <phoneticPr fontId="3" type="noConversion"/>
  </si>
  <si>
    <t>莱山区</t>
    <phoneticPr fontId="3" type="noConversion"/>
  </si>
  <si>
    <t>合    计</t>
    <phoneticPr fontId="3" type="noConversion"/>
  </si>
  <si>
    <t>单位：公顷</t>
    <phoneticPr fontId="3" type="noConversion"/>
  </si>
  <si>
    <t>全年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</si>
  <si>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</si>
  <si>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</si>
  <si>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</si>
  <si>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</si>
  <si>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</si>
  <si>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</si>
  <si>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</si>
  <si>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</si>
  <si>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</si>
  <si>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</si>
  <si>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</si>
  <si>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</si>
  <si>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河流名称</t>
  </si>
  <si>
    <t>河流起源</t>
  </si>
  <si>
    <t>长度
（公里）</t>
  </si>
  <si>
    <t>流域面积
（平方公里）</t>
  </si>
  <si>
    <t>流经县、市、区</t>
  </si>
  <si>
    <t>王    河</t>
  </si>
  <si>
    <t>招远市</t>
  </si>
  <si>
    <t>招远市、莱州市入海</t>
  </si>
  <si>
    <t>界    河</t>
  </si>
  <si>
    <t>招远市、龙口市入海</t>
  </si>
  <si>
    <t>黄 水 河</t>
  </si>
  <si>
    <t>栖霞市</t>
  </si>
  <si>
    <t>栖霞市、蓬莱市、龙口市入海</t>
  </si>
  <si>
    <t>大沽夹河</t>
  </si>
  <si>
    <t>海阳市</t>
  </si>
  <si>
    <t>海阳市、牟平区、栖霞市、福山区、莱山区、芝罘区、开发区入海</t>
  </si>
  <si>
    <t>辛 安 河</t>
  </si>
  <si>
    <t>牟平区</t>
  </si>
  <si>
    <t>牟平区、莱山区、高新区入海</t>
  </si>
  <si>
    <t>五 龙 河</t>
  </si>
  <si>
    <t>栖霞市、莱阳市入海</t>
  </si>
  <si>
    <t>全市平均</t>
  </si>
  <si>
    <t>芝罘区</t>
  </si>
  <si>
    <t>福山区</t>
  </si>
  <si>
    <t>龙口市</t>
  </si>
  <si>
    <t>莱阳市</t>
  </si>
  <si>
    <t>莱州市</t>
  </si>
  <si>
    <t>蓬莱市</t>
  </si>
  <si>
    <t>长岛县</t>
  </si>
  <si>
    <t>地  区</t>
  </si>
  <si>
    <t>单位:万吨</t>
  </si>
  <si>
    <t>2013</t>
  </si>
  <si>
    <t>2014</t>
  </si>
  <si>
    <t xml:space="preserve">  龙口市</t>
  </si>
  <si>
    <t xml:space="preserve">  莱阳市</t>
  </si>
  <si>
    <t xml:space="preserve">  莱州市</t>
  </si>
  <si>
    <t xml:space="preserve">  蓬莱市</t>
  </si>
  <si>
    <t xml:space="preserve">  招远市</t>
  </si>
  <si>
    <t xml:space="preserve">  栖霞市</t>
  </si>
  <si>
    <t xml:space="preserve">  海阳市</t>
  </si>
  <si>
    <t xml:space="preserve">  长岛县</t>
  </si>
  <si>
    <t>地 区</t>
  </si>
  <si>
    <t>单位：吨</t>
  </si>
  <si>
    <t>地    区</t>
    <phoneticPr fontId="3" type="noConversion"/>
  </si>
  <si>
    <t>人口密度
（人/平方公里）</t>
    <phoneticPr fontId="3" type="noConversion"/>
  </si>
  <si>
    <t>合    计</t>
    <phoneticPr fontId="3" type="noConversion"/>
  </si>
  <si>
    <t>市    区</t>
    <phoneticPr fontId="3" type="noConversion"/>
  </si>
  <si>
    <t xml:space="preserve">  芝罘区</t>
    <phoneticPr fontId="3" type="noConversion"/>
  </si>
  <si>
    <t xml:space="preserve">  福山区</t>
    <phoneticPr fontId="3" type="noConversion"/>
  </si>
  <si>
    <t xml:space="preserve">  牟平区</t>
    <phoneticPr fontId="3" type="noConversion"/>
  </si>
  <si>
    <t xml:space="preserve">  莱山区</t>
    <phoneticPr fontId="3" type="noConversion"/>
  </si>
  <si>
    <t xml:space="preserve">  开发区</t>
    <phoneticPr fontId="3" type="noConversion"/>
  </si>
  <si>
    <t xml:space="preserve">  高新区</t>
    <phoneticPr fontId="3" type="noConversion"/>
  </si>
  <si>
    <t xml:space="preserve">  昆嵛区</t>
    <phoneticPr fontId="3" type="noConversion"/>
  </si>
  <si>
    <t>龙口市</t>
    <phoneticPr fontId="3" type="noConversion"/>
  </si>
  <si>
    <t>莱阳市</t>
    <phoneticPr fontId="3" type="noConversion"/>
  </si>
  <si>
    <t>莱州市</t>
    <phoneticPr fontId="3" type="noConversion"/>
  </si>
  <si>
    <t>蓬莱市</t>
    <phoneticPr fontId="3" type="noConversion"/>
  </si>
  <si>
    <t>招远市</t>
    <phoneticPr fontId="3" type="noConversion"/>
  </si>
  <si>
    <t>栖霞市</t>
    <phoneticPr fontId="3" type="noConversion"/>
  </si>
  <si>
    <t>海阳市</t>
    <phoneticPr fontId="3" type="noConversion"/>
  </si>
  <si>
    <t>长岛县</t>
    <phoneticPr fontId="3" type="noConversion"/>
  </si>
  <si>
    <t>地 区</t>
    <phoneticPr fontId="9" type="noConversion"/>
  </si>
  <si>
    <t>降   水   量  （毫米）</t>
    <phoneticPr fontId="9" type="noConversion"/>
  </si>
  <si>
    <t>地  区</t>
    <phoneticPr fontId="9" type="noConversion"/>
  </si>
  <si>
    <t xml:space="preserve"> 平   均   气   温   (℃) </t>
    <phoneticPr fontId="9" type="noConversion"/>
  </si>
  <si>
    <r>
      <t>12</t>
    </r>
    <r>
      <rPr>
        <sz val="14"/>
        <rFont val="宋体"/>
        <family val="3"/>
        <charset val="134"/>
      </rPr>
      <t>-</t>
    </r>
    <r>
      <rPr>
        <sz val="14"/>
        <rFont val="宋体"/>
        <family val="3"/>
        <charset val="134"/>
      </rPr>
      <t>2</t>
    </r>
    <r>
      <rPr>
        <sz val="14"/>
        <rFont val="宋体"/>
        <family val="3"/>
        <charset val="134"/>
      </rPr>
      <t xml:space="preserve">  主要山脉</t>
    </r>
    <phoneticPr fontId="9" type="noConversion"/>
  </si>
  <si>
    <r>
      <t>12</t>
    </r>
    <r>
      <rPr>
        <sz val="14"/>
        <rFont val="宋体"/>
        <family val="3"/>
        <charset val="134"/>
      </rPr>
      <t>-</t>
    </r>
    <r>
      <rPr>
        <sz val="14"/>
        <rFont val="宋体"/>
        <family val="3"/>
        <charset val="134"/>
      </rPr>
      <t>3</t>
    </r>
    <r>
      <rPr>
        <sz val="14"/>
        <rFont val="宋体"/>
        <family val="3"/>
        <charset val="134"/>
      </rPr>
      <t xml:space="preserve"> 主要河流</t>
    </r>
    <phoneticPr fontId="9" type="noConversion"/>
  </si>
  <si>
    <t>日照时数
(小时）</t>
    <phoneticPr fontId="9" type="noConversion"/>
  </si>
  <si>
    <t>无霜期
（天）</t>
    <phoneticPr fontId="9" type="noConversion"/>
  </si>
  <si>
    <t>土地面积
（平方公里）</t>
    <phoneticPr fontId="3" type="noConversion"/>
  </si>
  <si>
    <t>年末户籍人口
（人）</t>
    <phoneticPr fontId="3" type="noConversion"/>
  </si>
  <si>
    <t>注：本资料取自气象局。</t>
    <phoneticPr fontId="9" type="noConversion"/>
  </si>
  <si>
    <t>单位：亿立方米</t>
  </si>
  <si>
    <t>年    份</t>
  </si>
  <si>
    <t xml:space="preserve">水资源总量
</t>
  </si>
  <si>
    <t>地    表
水资源量</t>
  </si>
  <si>
    <t>地下水资源与
地表水资源不重复量</t>
  </si>
  <si>
    <t>2015</t>
  </si>
  <si>
    <t>注：水资源及供水用水资料取自水利局。</t>
  </si>
  <si>
    <t>年  份</t>
  </si>
  <si>
    <t>供水总量</t>
  </si>
  <si>
    <t>用水总量</t>
  </si>
  <si>
    <t>地表水</t>
  </si>
  <si>
    <t>地下水</t>
  </si>
  <si>
    <t>其  他</t>
  </si>
  <si>
    <t>农  业</t>
  </si>
  <si>
    <t>工  业</t>
  </si>
  <si>
    <t>生  活</t>
  </si>
  <si>
    <t>生  态</t>
  </si>
  <si>
    <t>地    区</t>
  </si>
  <si>
    <t xml:space="preserve"> 全  市</t>
  </si>
  <si>
    <t xml:space="preserve"> 芝罘区</t>
  </si>
  <si>
    <t xml:space="preserve"> 福山区</t>
  </si>
  <si>
    <t xml:space="preserve"> 牟平区</t>
  </si>
  <si>
    <t xml:space="preserve"> 莱山区</t>
  </si>
  <si>
    <t xml:space="preserve"> 开发区</t>
  </si>
  <si>
    <t xml:space="preserve"> 高新区</t>
  </si>
  <si>
    <t xml:space="preserve"> 龙口市</t>
  </si>
  <si>
    <t xml:space="preserve"> 莱阳市</t>
  </si>
  <si>
    <t xml:space="preserve"> 莱州市</t>
  </si>
  <si>
    <t xml:space="preserve"> 蓬莱市</t>
  </si>
  <si>
    <t xml:space="preserve"> 招远市</t>
  </si>
  <si>
    <t xml:space="preserve"> 栖霞市</t>
  </si>
  <si>
    <t xml:space="preserve"> 海阳市</t>
  </si>
  <si>
    <t xml:space="preserve"> 长岛县</t>
  </si>
  <si>
    <t>年 份</t>
  </si>
  <si>
    <t>废水排放量</t>
  </si>
  <si>
    <t>二氧化硫
排 放 量</t>
  </si>
  <si>
    <t>烟（粉）尘
排放量</t>
  </si>
  <si>
    <t>工业固体
废物产生量</t>
  </si>
  <si>
    <t>工业固体废物
综合利用量</t>
  </si>
  <si>
    <t>#工业</t>
  </si>
  <si>
    <t>注：环保资料取自环保局。</t>
  </si>
  <si>
    <t>废  水
排放量
(万吨)</t>
  </si>
  <si>
    <t>化学需氧
量排放量
(吨)</t>
  </si>
  <si>
    <t>氨  氮
排放量
(吨)</t>
  </si>
  <si>
    <t>氮氧化物
排放量
（吨）</t>
  </si>
  <si>
    <t>#工 业</t>
  </si>
  <si>
    <t>#生 活</t>
  </si>
  <si>
    <t xml:space="preserve">  全  市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</si>
  <si>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</si>
  <si>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</si>
  <si>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</si>
  <si>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</si>
  <si>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开发区</t>
  </si>
  <si>
    <t xml:space="preserve">  高新区</t>
  </si>
  <si>
    <t>注：氮氧化物排放量全市数据含机动车，县市区数据不含机动车。</t>
  </si>
  <si>
    <t xml:space="preserve">12-11续表 </t>
  </si>
  <si>
    <t>二氧化硫
排放量
(吨)</t>
  </si>
  <si>
    <t>烟(粉)尘
排放量
(吨)</t>
  </si>
  <si>
    <t>注：烟(粉)尘排放量全市数据含机动车，县市区数据不含机动车。</t>
  </si>
  <si>
    <t>一般工业
固体废物
产生量</t>
  </si>
  <si>
    <t>一般工业
固体废物
综合利用量</t>
  </si>
  <si>
    <t>一般工业
固体废物
处置量</t>
  </si>
  <si>
    <t>一般工业
固体废物
贮存量</t>
  </si>
  <si>
    <t>危险废物
产生量</t>
  </si>
  <si>
    <t>危险废物
综合利用量</t>
  </si>
  <si>
    <t>危险废物
处置量</t>
  </si>
  <si>
    <t>名         称</t>
    <phoneticPr fontId="9" type="noConversion"/>
  </si>
  <si>
    <t>所在县、市、区</t>
    <phoneticPr fontId="9" type="noConversion"/>
  </si>
  <si>
    <t>海拔高度
（米）</t>
    <phoneticPr fontId="9" type="noConversion"/>
  </si>
  <si>
    <t>大    泽    山</t>
    <phoneticPr fontId="9" type="noConversion"/>
  </si>
  <si>
    <t>莱  州  市</t>
    <phoneticPr fontId="9" type="noConversion"/>
  </si>
  <si>
    <t>罗          山</t>
    <phoneticPr fontId="9" type="noConversion"/>
  </si>
  <si>
    <t>招  远  市</t>
    <phoneticPr fontId="9" type="noConversion"/>
  </si>
  <si>
    <t>艾          山</t>
    <phoneticPr fontId="9" type="noConversion"/>
  </si>
  <si>
    <t>栖  霞  市</t>
    <phoneticPr fontId="9" type="noConversion"/>
  </si>
  <si>
    <t>牙          山</t>
    <phoneticPr fontId="9" type="noConversion"/>
  </si>
  <si>
    <t>昆    嵛    山</t>
    <phoneticPr fontId="9" type="noConversion"/>
  </si>
  <si>
    <t>牟  平  区</t>
    <phoneticPr fontId="9" type="noConversion"/>
  </si>
  <si>
    <t>招    虎    山</t>
    <phoneticPr fontId="9" type="noConversion"/>
  </si>
  <si>
    <t>海  阳  市</t>
    <phoneticPr fontId="9" type="noConversion"/>
  </si>
  <si>
    <t>12-1 人口和资源环境（2016年）</t>
    <phoneticPr fontId="3" type="noConversion"/>
  </si>
  <si>
    <r>
      <t>12</t>
    </r>
    <r>
      <rPr>
        <sz val="14"/>
        <rFont val="宋体"/>
        <family val="3"/>
        <charset val="134"/>
      </rPr>
      <t>-4  平均气温、日照时数(2016年）</t>
    </r>
    <phoneticPr fontId="9" type="noConversion"/>
  </si>
  <si>
    <r>
      <t>1</t>
    </r>
    <r>
      <rPr>
        <sz val="14"/>
        <rFont val="宋体"/>
        <family val="3"/>
        <charset val="134"/>
      </rPr>
      <t>2-5   降 水 量、无 霜 期(2016年）</t>
    </r>
    <phoneticPr fontId="9" type="noConversion"/>
  </si>
  <si>
    <t>2016</t>
    <phoneticPr fontId="18" type="noConversion"/>
  </si>
  <si>
    <r>
      <t>12-7  2003-2016年水资源情况</t>
    </r>
    <r>
      <rPr>
        <sz val="14"/>
        <rFont val="Times New Roman"/>
        <family val="1"/>
      </rPr>
      <t/>
    </r>
    <phoneticPr fontId="18" type="noConversion"/>
  </si>
  <si>
    <t>2015</t>
    <phoneticPr fontId="18" type="noConversion"/>
  </si>
  <si>
    <t>2016</t>
    <phoneticPr fontId="18" type="noConversion"/>
  </si>
  <si>
    <r>
      <t>12-8  2000-2016年供水用水情况</t>
    </r>
    <r>
      <rPr>
        <sz val="14"/>
        <rFont val="Times New Roman"/>
        <family val="1"/>
      </rPr>
      <t/>
    </r>
    <phoneticPr fontId="18" type="noConversion"/>
  </si>
  <si>
    <t>12-9  各县（市、区）供水用水情况（2016年）</t>
    <phoneticPr fontId="28" type="noConversion"/>
  </si>
  <si>
    <t>12-10  2001-2016年主要污染物排放及处理情况</t>
    <phoneticPr fontId="18" type="noConversion"/>
  </si>
  <si>
    <t>12-11  各县（市、区）主要污染物排放情况（2016年）</t>
    <phoneticPr fontId="3" type="noConversion"/>
  </si>
  <si>
    <t>12-12  各县（市、区）工业固体废物排放及处理利用情况（2016年）</t>
    <phoneticPr fontId="18" type="noConversion"/>
  </si>
  <si>
    <r>
      <t>12-6 各县（市、区）土地利用现状（201</t>
    </r>
    <r>
      <rPr>
        <sz val="14"/>
        <rFont val="宋体"/>
        <family val="3"/>
        <charset val="134"/>
      </rPr>
      <t>6</t>
    </r>
    <r>
      <rPr>
        <sz val="14"/>
        <rFont val="宋体"/>
        <family val="3"/>
        <charset val="134"/>
      </rPr>
      <t>年底）</t>
    </r>
    <phoneticPr fontId="3" type="noConversion"/>
  </si>
  <si>
    <r>
      <t>注：本资料取自国土局，根据201</t>
    </r>
    <r>
      <rPr>
        <sz val="10"/>
        <rFont val="宋体"/>
        <family val="3"/>
        <charset val="134"/>
      </rPr>
      <t>6年度土地变更调查数据整理。按行政区划统计，福山区包含开发区，莱山区包含高新区，牟平区包含昆嵛区。</t>
    </r>
    <phoneticPr fontId="3" type="noConversion"/>
  </si>
  <si>
    <t>一、农用地</t>
    <phoneticPr fontId="3" type="noConversion"/>
  </si>
  <si>
    <t xml:space="preserve">    水田</t>
    <phoneticPr fontId="3" type="noConversion"/>
  </si>
  <si>
    <t xml:space="preserve">    水浇地</t>
    <phoneticPr fontId="3" type="noConversion"/>
  </si>
  <si>
    <t xml:space="preserve">    旱地</t>
    <phoneticPr fontId="3" type="noConversion"/>
  </si>
  <si>
    <t xml:space="preserve"> 2、园地</t>
    <phoneticPr fontId="3" type="noConversion"/>
  </si>
  <si>
    <t xml:space="preserve">    果园</t>
    <phoneticPr fontId="3" type="noConversion"/>
  </si>
  <si>
    <t xml:space="preserve">    茶园</t>
    <phoneticPr fontId="3" type="noConversion"/>
  </si>
  <si>
    <t xml:space="preserve">    其它园地</t>
    <phoneticPr fontId="3" type="noConversion"/>
  </si>
  <si>
    <t xml:space="preserve"> 3、林地</t>
    <phoneticPr fontId="3" type="noConversion"/>
  </si>
  <si>
    <t xml:space="preserve">    有林地</t>
    <phoneticPr fontId="3" type="noConversion"/>
  </si>
  <si>
    <t xml:space="preserve">    灌木林地</t>
    <phoneticPr fontId="3" type="noConversion"/>
  </si>
  <si>
    <t xml:space="preserve">    其他林地</t>
    <phoneticPr fontId="3" type="noConversion"/>
  </si>
  <si>
    <t xml:space="preserve"> 4、草地</t>
    <phoneticPr fontId="3" type="noConversion"/>
  </si>
  <si>
    <t xml:space="preserve">    天然牧草地</t>
    <phoneticPr fontId="3" type="noConversion"/>
  </si>
  <si>
    <t xml:space="preserve">    人工牧草地</t>
    <phoneticPr fontId="3" type="noConversion"/>
  </si>
  <si>
    <t xml:space="preserve"> 5、其他农用地</t>
    <phoneticPr fontId="3" type="noConversion"/>
  </si>
  <si>
    <t xml:space="preserve">    农村道路</t>
    <phoneticPr fontId="3" type="noConversion"/>
  </si>
  <si>
    <t xml:space="preserve">    坑塘水面</t>
    <phoneticPr fontId="3" type="noConversion"/>
  </si>
  <si>
    <t xml:space="preserve">    沟渠</t>
    <phoneticPr fontId="3" type="noConversion"/>
  </si>
  <si>
    <t xml:space="preserve">    设施农用地</t>
    <phoneticPr fontId="3" type="noConversion"/>
  </si>
  <si>
    <t xml:space="preserve">    田坎</t>
    <phoneticPr fontId="3" type="noConversion"/>
  </si>
  <si>
    <t xml:space="preserve">   管道运输用地</t>
    <phoneticPr fontId="3" type="noConversion"/>
  </si>
  <si>
    <t xml:space="preserve">   其他草地</t>
    <phoneticPr fontId="3" type="noConversion"/>
  </si>
  <si>
    <t xml:space="preserve"> 1、水域</t>
    <phoneticPr fontId="3" type="noConversion"/>
  </si>
  <si>
    <t xml:space="preserve"> 1、耕地</t>
    <phoneticPr fontId="3" type="noConversion"/>
  </si>
  <si>
    <t xml:space="preserve"> 二、建设用地</t>
    <phoneticPr fontId="3" type="noConversion"/>
  </si>
  <si>
    <t xml:space="preserve"> 1、城镇村及工矿用地</t>
    <phoneticPr fontId="3" type="noConversion"/>
  </si>
  <si>
    <t xml:space="preserve"> 2、交通运输用地</t>
    <phoneticPr fontId="3" type="noConversion"/>
  </si>
  <si>
    <t xml:space="preserve"> 3、水利设施用地</t>
    <phoneticPr fontId="3" type="noConversion"/>
  </si>
  <si>
    <t>三、未利用地</t>
    <phoneticPr fontId="3" type="noConversion"/>
  </si>
  <si>
    <t xml:space="preserve"> 2、其它</t>
    <phoneticPr fontId="3" type="noConversion"/>
  </si>
  <si>
    <r>
      <t>注：土地面积取自国土局，根据201</t>
    </r>
    <r>
      <rPr>
        <sz val="10"/>
        <rFont val="宋体"/>
        <family val="3"/>
        <charset val="134"/>
      </rPr>
      <t>6</t>
    </r>
    <r>
      <rPr>
        <sz val="10"/>
        <rFont val="宋体"/>
        <family val="3"/>
        <charset val="134"/>
      </rPr>
      <t>年度土地变更调查数据整理。</t>
    </r>
    <phoneticPr fontId="3" type="noConversion"/>
  </si>
</sst>
</file>

<file path=xl/styles.xml><?xml version="1.0" encoding="utf-8"?>
<styleSheet xmlns="http://schemas.openxmlformats.org/spreadsheetml/2006/main">
  <numFmts count="6">
    <numFmt numFmtId="176" formatCode="0.0_ "/>
    <numFmt numFmtId="177" formatCode="0_);[Red]\(0\)"/>
    <numFmt numFmtId="178" formatCode="0.0_);[Red]\(0.0\)"/>
    <numFmt numFmtId="179" formatCode="0.00_ "/>
    <numFmt numFmtId="180" formatCode="0_ "/>
    <numFmt numFmtId="184" formatCode="#0\ ;\-#0\ "/>
  </numFmts>
  <fonts count="39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b/>
      <sz val="16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4"/>
      <name val="宋体"/>
      <family val="3"/>
      <charset val="134"/>
    </font>
    <font>
      <sz val="14"/>
      <name val="汉仪书宋一简"/>
      <family val="3"/>
      <charset val="134"/>
    </font>
    <font>
      <sz val="12"/>
      <name val="宋体"/>
      <family val="3"/>
      <charset val="134"/>
    </font>
    <font>
      <sz val="9"/>
      <name val="Times New Roman"/>
      <family val="1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4"/>
      <name val="Times New Roman"/>
      <family val="1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4"/>
      <name val="宋体"/>
      <family val="3"/>
      <charset val="134"/>
    </font>
    <font>
      <sz val="8"/>
      <name val="宋体"/>
      <family val="3"/>
      <charset val="134"/>
    </font>
    <font>
      <sz val="10"/>
      <color indexed="56"/>
      <name val="宋体"/>
      <family val="3"/>
      <charset val="134"/>
    </font>
    <font>
      <sz val="10"/>
      <color indexed="1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4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Times New Roman"/>
      <family val="1"/>
    </font>
    <font>
      <sz val="10"/>
      <color rgb="FFC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8" fillId="0" borderId="0"/>
    <xf numFmtId="0" fontId="2" fillId="0" borderId="0">
      <alignment vertical="center"/>
    </xf>
    <xf numFmtId="0" fontId="12" fillId="0" borderId="0">
      <alignment vertical="center"/>
    </xf>
    <xf numFmtId="0" fontId="16" fillId="0" borderId="0"/>
    <xf numFmtId="0" fontId="2" fillId="0" borderId="0"/>
    <xf numFmtId="0" fontId="12" fillId="0" borderId="0"/>
    <xf numFmtId="0" fontId="12" fillId="0" borderId="0"/>
    <xf numFmtId="0" fontId="22" fillId="0" borderId="0"/>
    <xf numFmtId="0" fontId="34" fillId="5" borderId="0" applyNumberFormat="0" applyBorder="0" applyAlignment="0" applyProtection="0">
      <alignment vertical="center"/>
    </xf>
    <xf numFmtId="0" fontId="22" fillId="0" borderId="0"/>
    <xf numFmtId="0" fontId="35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22" fillId="0" borderId="0"/>
    <xf numFmtId="0" fontId="16" fillId="0" borderId="0">
      <alignment vertical="center"/>
    </xf>
    <xf numFmtId="0" fontId="16" fillId="0" borderId="0">
      <alignment vertical="center"/>
    </xf>
    <xf numFmtId="0" fontId="22" fillId="0" borderId="0"/>
    <xf numFmtId="0" fontId="16" fillId="0" borderId="0">
      <alignment vertical="center"/>
    </xf>
    <xf numFmtId="0" fontId="16" fillId="0" borderId="0">
      <alignment vertical="center"/>
    </xf>
  </cellStyleXfs>
  <cellXfs count="291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80" fontId="6" fillId="0" borderId="0" xfId="0" applyNumberFormat="1" applyFont="1" applyAlignment="1">
      <alignment vertical="center"/>
    </xf>
    <xf numFmtId="0" fontId="29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58" fontId="5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80" fontId="2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0" fillId="0" borderId="0" xfId="0" applyBorder="1"/>
    <xf numFmtId="0" fontId="11" fillId="0" borderId="0" xfId="0" applyFont="1"/>
    <xf numFmtId="0" fontId="2" fillId="0" borderId="0" xfId="2">
      <alignment vertical="center"/>
    </xf>
    <xf numFmtId="0" fontId="2" fillId="0" borderId="0" xfId="5"/>
    <xf numFmtId="0" fontId="2" fillId="0" borderId="0" xfId="5" applyBorder="1"/>
    <xf numFmtId="178" fontId="2" fillId="0" borderId="0" xfId="5" applyNumberFormat="1" applyBorder="1"/>
    <xf numFmtId="178" fontId="8" fillId="0" borderId="0" xfId="5" applyNumberFormat="1" applyFont="1"/>
    <xf numFmtId="178" fontId="2" fillId="0" borderId="0" xfId="5" applyNumberFormat="1"/>
    <xf numFmtId="177" fontId="2" fillId="0" borderId="0" xfId="5" applyNumberFormat="1"/>
    <xf numFmtId="0" fontId="12" fillId="0" borderId="0" xfId="3">
      <alignment vertical="center"/>
    </xf>
    <xf numFmtId="0" fontId="12" fillId="0" borderId="0" xfId="6"/>
    <xf numFmtId="0" fontId="12" fillId="0" borderId="0" xfId="7"/>
    <xf numFmtId="176" fontId="12" fillId="0" borderId="0" xfId="7" applyNumberFormat="1"/>
    <xf numFmtId="176" fontId="13" fillId="0" borderId="0" xfId="7" applyNumberFormat="1" applyFont="1"/>
    <xf numFmtId="0" fontId="12" fillId="0" borderId="0" xfId="7" applyBorder="1"/>
    <xf numFmtId="0" fontId="22" fillId="0" borderId="2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 indent="1"/>
    </xf>
    <xf numFmtId="179" fontId="31" fillId="0" borderId="6" xfId="0" applyNumberFormat="1" applyFont="1" applyBorder="1" applyAlignment="1">
      <alignment horizontal="right" vertical="center"/>
    </xf>
    <xf numFmtId="180" fontId="22" fillId="0" borderId="6" xfId="0" applyNumberFormat="1" applyFont="1" applyBorder="1" applyAlignment="1">
      <alignment horizontal="right" vertical="center"/>
    </xf>
    <xf numFmtId="0" fontId="22" fillId="0" borderId="3" xfId="0" applyFont="1" applyBorder="1" applyAlignment="1">
      <alignment horizontal="left" vertical="center" indent="1"/>
    </xf>
    <xf numFmtId="179" fontId="31" fillId="0" borderId="8" xfId="0" applyNumberFormat="1" applyFont="1" applyBorder="1" applyAlignment="1">
      <alignment horizontal="right" vertical="center"/>
    </xf>
    <xf numFmtId="180" fontId="22" fillId="0" borderId="8" xfId="0" applyNumberFormat="1" applyFont="1" applyBorder="1" applyAlignment="1">
      <alignment horizontal="right" vertical="center"/>
    </xf>
    <xf numFmtId="0" fontId="22" fillId="0" borderId="5" xfId="0" applyFont="1" applyFill="1" applyBorder="1" applyAlignment="1">
      <alignment horizontal="left" vertical="center" indent="1"/>
    </xf>
    <xf numFmtId="179" fontId="31" fillId="0" borderId="10" xfId="0" applyNumberFormat="1" applyFont="1" applyBorder="1" applyAlignment="1">
      <alignment horizontal="right" vertical="center"/>
    </xf>
    <xf numFmtId="180" fontId="22" fillId="0" borderId="10" xfId="0" applyNumberFormat="1" applyFont="1" applyBorder="1" applyAlignment="1">
      <alignment horizontal="right" vertical="center"/>
    </xf>
    <xf numFmtId="0" fontId="22" fillId="0" borderId="1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2" fillId="0" borderId="3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31" xfId="0" applyFont="1" applyBorder="1" applyAlignment="1">
      <alignment vertical="center"/>
    </xf>
    <xf numFmtId="0" fontId="26" fillId="0" borderId="10" xfId="5" applyFont="1" applyBorder="1" applyAlignment="1">
      <alignment horizontal="center" vertical="center"/>
    </xf>
    <xf numFmtId="0" fontId="27" fillId="0" borderId="2" xfId="5" applyFont="1" applyBorder="1"/>
    <xf numFmtId="0" fontId="26" fillId="0" borderId="3" xfId="5" applyFont="1" applyBorder="1"/>
    <xf numFmtId="0" fontId="26" fillId="0" borderId="5" xfId="5" applyFont="1" applyBorder="1"/>
    <xf numFmtId="0" fontId="26" fillId="0" borderId="33" xfId="7" applyFont="1" applyBorder="1" applyAlignment="1">
      <alignment horizontal="center" vertical="center"/>
    </xf>
    <xf numFmtId="0" fontId="26" fillId="0" borderId="25" xfId="7" applyFont="1" applyBorder="1" applyAlignment="1">
      <alignment horizontal="center" vertical="center"/>
    </xf>
    <xf numFmtId="0" fontId="27" fillId="0" borderId="2" xfId="7" applyFont="1" applyBorder="1"/>
    <xf numFmtId="0" fontId="26" fillId="0" borderId="3" xfId="7" applyFont="1" applyBorder="1"/>
    <xf numFmtId="0" fontId="26" fillId="0" borderId="5" xfId="7" applyFont="1" applyBorder="1"/>
    <xf numFmtId="0" fontId="11" fillId="0" borderId="0" xfId="0" applyFont="1" applyBorder="1" applyAlignment="1">
      <alignment vertical="center"/>
    </xf>
    <xf numFmtId="0" fontId="29" fillId="0" borderId="30" xfId="0" applyFont="1" applyBorder="1" applyAlignment="1">
      <alignment horizontal="left" vertical="center"/>
    </xf>
    <xf numFmtId="0" fontId="29" fillId="0" borderId="0" xfId="0" applyFont="1" applyBorder="1" applyAlignment="1">
      <alignment vertical="center"/>
    </xf>
    <xf numFmtId="49" fontId="30" fillId="0" borderId="0" xfId="0" applyNumberFormat="1" applyFont="1" applyFill="1" applyBorder="1" applyAlignment="1" applyProtection="1">
      <alignment horizontal="left" vertical="center" wrapText="1"/>
    </xf>
    <xf numFmtId="49" fontId="30" fillId="0" borderId="31" xfId="0" applyNumberFormat="1" applyFont="1" applyFill="1" applyBorder="1" applyAlignment="1" applyProtection="1">
      <alignment horizontal="left" vertical="center" wrapText="1"/>
    </xf>
    <xf numFmtId="0" fontId="29" fillId="0" borderId="6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  <xf numFmtId="49" fontId="30" fillId="0" borderId="6" xfId="0" applyNumberFormat="1" applyFont="1" applyFill="1" applyBorder="1" applyAlignment="1" applyProtection="1">
      <alignment horizontal="center" vertical="center" wrapText="1"/>
    </xf>
    <xf numFmtId="0" fontId="29" fillId="0" borderId="7" xfId="0" applyFont="1" applyBorder="1" applyAlignment="1">
      <alignment horizontal="center" vertical="center"/>
    </xf>
    <xf numFmtId="176" fontId="26" fillId="0" borderId="7" xfId="15" applyNumberFormat="1" applyFont="1" applyBorder="1" applyAlignment="1">
      <alignment horizontal="right"/>
    </xf>
    <xf numFmtId="176" fontId="26" fillId="0" borderId="6" xfId="15" applyNumberFormat="1" applyFont="1" applyBorder="1" applyAlignment="1">
      <alignment horizontal="right"/>
    </xf>
    <xf numFmtId="176" fontId="26" fillId="0" borderId="8" xfId="15" applyNumberFormat="1" applyFont="1" applyBorder="1" applyAlignment="1">
      <alignment horizontal="right"/>
    </xf>
    <xf numFmtId="176" fontId="26" fillId="0" borderId="10" xfId="15" applyNumberFormat="1" applyFont="1" applyBorder="1" applyAlignment="1">
      <alignment horizontal="right"/>
    </xf>
    <xf numFmtId="176" fontId="26" fillId="0" borderId="9" xfId="15" applyNumberFormat="1" applyFont="1" applyBorder="1" applyAlignment="1">
      <alignment horizontal="right"/>
    </xf>
    <xf numFmtId="176" fontId="26" fillId="0" borderId="11" xfId="15" applyNumberFormat="1" applyFont="1" applyBorder="1" applyAlignment="1">
      <alignment horizontal="right"/>
    </xf>
    <xf numFmtId="178" fontId="26" fillId="0" borderId="6" xfId="17" applyNumberFormat="1" applyFont="1" applyBorder="1" applyAlignment="1">
      <alignment horizontal="right"/>
    </xf>
    <xf numFmtId="177" fontId="26" fillId="0" borderId="7" xfId="17" applyNumberFormat="1" applyFont="1" applyBorder="1" applyAlignment="1">
      <alignment horizontal="right"/>
    </xf>
    <xf numFmtId="178" fontId="26" fillId="0" borderId="8" xfId="17" applyNumberFormat="1" applyFont="1" applyBorder="1" applyAlignment="1">
      <alignment horizontal="right"/>
    </xf>
    <xf numFmtId="177" fontId="26" fillId="0" borderId="9" xfId="17" applyNumberFormat="1" applyFont="1" applyBorder="1" applyAlignment="1">
      <alignment horizontal="right"/>
    </xf>
    <xf numFmtId="178" fontId="26" fillId="0" borderId="10" xfId="17" applyNumberFormat="1" applyFont="1" applyBorder="1" applyAlignment="1">
      <alignment horizontal="right"/>
    </xf>
    <xf numFmtId="177" fontId="26" fillId="0" borderId="11" xfId="17" applyNumberFormat="1" applyFont="1" applyBorder="1" applyAlignment="1">
      <alignment horizontal="right"/>
    </xf>
    <xf numFmtId="0" fontId="16" fillId="0" borderId="0" xfId="4"/>
    <xf numFmtId="0" fontId="16" fillId="0" borderId="0" xfId="4"/>
    <xf numFmtId="0" fontId="17" fillId="0" borderId="0" xfId="4" applyFont="1" applyAlignment="1">
      <alignment horizontal="center" vertical="center" wrapText="1"/>
    </xf>
    <xf numFmtId="0" fontId="15" fillId="2" borderId="0" xfId="4" applyFont="1" applyFill="1" applyBorder="1" applyAlignment="1">
      <alignment horizontal="center" vertical="center"/>
    </xf>
    <xf numFmtId="0" fontId="17" fillId="0" borderId="0" xfId="4" applyFont="1" applyBorder="1" applyAlignment="1">
      <alignment horizontal="center" vertical="center" wrapText="1"/>
    </xf>
    <xf numFmtId="0" fontId="16" fillId="0" borderId="0" xfId="4"/>
    <xf numFmtId="0" fontId="29" fillId="3" borderId="10" xfId="4" applyFont="1" applyFill="1" applyBorder="1" applyAlignment="1">
      <alignment horizontal="center" vertical="center" wrapText="1"/>
    </xf>
    <xf numFmtId="0" fontId="29" fillId="3" borderId="11" xfId="4" applyFont="1" applyFill="1" applyBorder="1" applyAlignment="1">
      <alignment horizontal="center" vertical="center" wrapText="1"/>
    </xf>
    <xf numFmtId="176" fontId="29" fillId="3" borderId="4" xfId="4" applyNumberFormat="1" applyFont="1" applyFill="1" applyBorder="1" applyAlignment="1">
      <alignment horizontal="center" vertical="center" wrapText="1"/>
    </xf>
    <xf numFmtId="2" fontId="29" fillId="3" borderId="3" xfId="4" applyNumberFormat="1" applyFont="1" applyFill="1" applyBorder="1" applyAlignment="1">
      <alignment horizontal="right" vertical="center" wrapText="1"/>
    </xf>
    <xf numFmtId="2" fontId="29" fillId="3" borderId="8" xfId="4" applyNumberFormat="1" applyFont="1" applyFill="1" applyBorder="1" applyAlignment="1">
      <alignment horizontal="right" vertical="center" wrapText="1"/>
    </xf>
    <xf numFmtId="2" fontId="29" fillId="3" borderId="0" xfId="4" applyNumberFormat="1" applyFont="1" applyFill="1" applyBorder="1" applyAlignment="1">
      <alignment horizontal="right" vertical="center" wrapText="1"/>
    </xf>
    <xf numFmtId="2" fontId="29" fillId="3" borderId="9" xfId="4" applyNumberFormat="1" applyFont="1" applyFill="1" applyBorder="1" applyAlignment="1">
      <alignment horizontal="right" vertical="center" wrapText="1"/>
    </xf>
    <xf numFmtId="49" fontId="29" fillId="3" borderId="3" xfId="4" applyNumberFormat="1" applyFont="1" applyFill="1" applyBorder="1" applyAlignment="1">
      <alignment horizontal="center" vertical="center"/>
    </xf>
    <xf numFmtId="0" fontId="32" fillId="2" borderId="0" xfId="4" applyFont="1" applyFill="1" applyBorder="1" applyAlignment="1">
      <alignment horizontal="center" vertical="center"/>
    </xf>
    <xf numFmtId="2" fontId="29" fillId="3" borderId="14" xfId="4" applyNumberFormat="1" applyFont="1" applyFill="1" applyBorder="1" applyAlignment="1">
      <alignment horizontal="right" vertical="center" wrapText="1"/>
    </xf>
    <xf numFmtId="2" fontId="29" fillId="3" borderId="16" xfId="4" applyNumberFormat="1" applyFont="1" applyFill="1" applyBorder="1" applyAlignment="1">
      <alignment horizontal="right" vertical="center" wrapText="1"/>
    </xf>
    <xf numFmtId="2" fontId="29" fillId="3" borderId="18" xfId="4" applyNumberFormat="1" applyFont="1" applyFill="1" applyBorder="1" applyAlignment="1">
      <alignment horizontal="right" vertical="center" wrapText="1"/>
    </xf>
    <xf numFmtId="2" fontId="29" fillId="3" borderId="10" xfId="4" applyNumberFormat="1" applyFont="1" applyFill="1" applyBorder="1" applyAlignment="1">
      <alignment horizontal="right" vertical="center" wrapText="1"/>
    </xf>
    <xf numFmtId="2" fontId="29" fillId="3" borderId="11" xfId="4" applyNumberFormat="1" applyFont="1" applyFill="1" applyBorder="1" applyAlignment="1">
      <alignment horizontal="right" vertical="center" wrapText="1"/>
    </xf>
    <xf numFmtId="0" fontId="16" fillId="0" borderId="0" xfId="4"/>
    <xf numFmtId="0" fontId="16" fillId="0" borderId="0" xfId="4"/>
    <xf numFmtId="0" fontId="18" fillId="0" borderId="0" xfId="4" applyFont="1" applyFill="1" applyAlignment="1">
      <alignment horizontal="right" vertical="center"/>
    </xf>
    <xf numFmtId="180" fontId="18" fillId="0" borderId="0" xfId="4" applyNumberFormat="1" applyFont="1" applyFill="1" applyAlignment="1">
      <alignment horizontal="right" vertical="center"/>
    </xf>
    <xf numFmtId="0" fontId="18" fillId="0" borderId="0" xfId="4" applyFont="1" applyFill="1" applyAlignment="1">
      <alignment horizontal="right" vertical="center"/>
    </xf>
    <xf numFmtId="0" fontId="19" fillId="2" borderId="0" xfId="4" applyFont="1" applyFill="1" applyBorder="1" applyAlignment="1">
      <alignment horizontal="right" vertical="center"/>
    </xf>
    <xf numFmtId="0" fontId="19" fillId="2" borderId="0" xfId="4" applyFont="1" applyFill="1" applyBorder="1" applyAlignment="1">
      <alignment horizontal="center" vertical="center"/>
    </xf>
    <xf numFmtId="49" fontId="22" fillId="3" borderId="30" xfId="4" applyNumberFormat="1" applyFont="1" applyFill="1" applyBorder="1" applyAlignment="1">
      <alignment horizontal="center" vertical="center"/>
    </xf>
    <xf numFmtId="179" fontId="22" fillId="0" borderId="9" xfId="4" applyNumberFormat="1" applyFont="1" applyBorder="1" applyAlignment="1">
      <alignment horizontal="center" vertical="center" wrapText="1"/>
    </xf>
    <xf numFmtId="179" fontId="22" fillId="0" borderId="7" xfId="4" applyNumberFormat="1" applyFont="1" applyBorder="1" applyAlignment="1">
      <alignment horizontal="center" vertical="center" wrapText="1"/>
    </xf>
    <xf numFmtId="49" fontId="22" fillId="3" borderId="0" xfId="4" applyNumberFormat="1" applyFont="1" applyFill="1" applyBorder="1" applyAlignment="1">
      <alignment horizontal="center" vertical="center"/>
    </xf>
    <xf numFmtId="0" fontId="22" fillId="0" borderId="9" xfId="4" applyFont="1" applyBorder="1" applyAlignment="1">
      <alignment horizontal="center" vertical="center" wrapText="1"/>
    </xf>
    <xf numFmtId="49" fontId="22" fillId="3" borderId="5" xfId="4" applyNumberFormat="1" applyFont="1" applyFill="1" applyBorder="1" applyAlignment="1">
      <alignment horizontal="center" vertical="center"/>
    </xf>
    <xf numFmtId="0" fontId="22" fillId="3" borderId="10" xfId="4" applyFont="1" applyFill="1" applyBorder="1" applyAlignment="1">
      <alignment horizontal="center" vertical="center" wrapText="1"/>
    </xf>
    <xf numFmtId="0" fontId="22" fillId="3" borderId="11" xfId="4" applyFont="1" applyFill="1" applyBorder="1" applyAlignment="1">
      <alignment horizontal="center" vertical="center" wrapText="1"/>
    </xf>
    <xf numFmtId="176" fontId="22" fillId="3" borderId="4" xfId="4" applyNumberFormat="1" applyFont="1" applyFill="1" applyBorder="1" applyAlignment="1">
      <alignment horizontal="center" vertical="center" wrapText="1"/>
    </xf>
    <xf numFmtId="49" fontId="22" fillId="3" borderId="3" xfId="4" applyNumberFormat="1" applyFont="1" applyFill="1" applyBorder="1" applyAlignment="1">
      <alignment vertical="center"/>
    </xf>
    <xf numFmtId="0" fontId="22" fillId="0" borderId="3" xfId="4" applyFont="1" applyBorder="1" applyAlignment="1">
      <alignment horizontal="left" vertical="center"/>
    </xf>
    <xf numFmtId="0" fontId="22" fillId="0" borderId="3" xfId="4" applyFont="1" applyBorder="1" applyAlignment="1">
      <alignment vertical="center"/>
    </xf>
    <xf numFmtId="0" fontId="31" fillId="0" borderId="12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0" borderId="9" xfId="0" applyFont="1" applyBorder="1" applyAlignment="1">
      <alignment horizontal="right" vertical="center"/>
    </xf>
    <xf numFmtId="0" fontId="31" fillId="0" borderId="5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right" vertical="center"/>
    </xf>
    <xf numFmtId="0" fontId="18" fillId="2" borderId="0" xfId="4" applyFont="1" applyFill="1" applyBorder="1" applyAlignment="1">
      <alignment horizontal="center" vertical="center"/>
    </xf>
    <xf numFmtId="0" fontId="18" fillId="3" borderId="21" xfId="4" applyFont="1" applyFill="1" applyBorder="1" applyAlignment="1">
      <alignment horizontal="center" vertical="center" wrapText="1"/>
    </xf>
    <xf numFmtId="0" fontId="18" fillId="3" borderId="4" xfId="4" applyFont="1" applyFill="1" applyBorder="1" applyAlignment="1">
      <alignment horizontal="center" vertical="center" wrapText="1"/>
    </xf>
    <xf numFmtId="0" fontId="21" fillId="2" borderId="0" xfId="4" applyFont="1" applyFill="1" applyBorder="1" applyAlignment="1">
      <alignment horizontal="center" vertical="center"/>
    </xf>
    <xf numFmtId="0" fontId="16" fillId="0" borderId="0" xfId="4" applyFont="1"/>
    <xf numFmtId="0" fontId="18" fillId="2" borderId="0" xfId="4" applyFont="1" applyFill="1" applyBorder="1" applyAlignment="1">
      <alignment horizontal="right" vertical="center"/>
    </xf>
    <xf numFmtId="0" fontId="22" fillId="3" borderId="13" xfId="4" applyFont="1" applyFill="1" applyBorder="1" applyAlignment="1">
      <alignment horizontal="center" vertical="center"/>
    </xf>
    <xf numFmtId="0" fontId="22" fillId="3" borderId="20" xfId="4" applyFont="1" applyFill="1" applyBorder="1" applyAlignment="1">
      <alignment horizontal="center" vertical="center" wrapText="1"/>
    </xf>
    <xf numFmtId="49" fontId="22" fillId="3" borderId="14" xfId="4" applyNumberFormat="1" applyFont="1" applyFill="1" applyBorder="1" applyAlignment="1">
      <alignment horizontal="center" vertical="center"/>
    </xf>
    <xf numFmtId="49" fontId="22" fillId="3" borderId="15" xfId="4" applyNumberFormat="1" applyFont="1" applyFill="1" applyBorder="1" applyAlignment="1">
      <alignment horizontal="center" vertical="center"/>
    </xf>
    <xf numFmtId="0" fontId="22" fillId="3" borderId="21" xfId="4" applyFont="1" applyFill="1" applyBorder="1" applyAlignment="1">
      <alignment horizontal="center" vertical="center" wrapText="1"/>
    </xf>
    <xf numFmtId="49" fontId="22" fillId="3" borderId="34" xfId="4" applyNumberFormat="1" applyFont="1" applyFill="1" applyBorder="1" applyAlignment="1">
      <alignment horizontal="left" vertical="center"/>
    </xf>
    <xf numFmtId="0" fontId="22" fillId="0" borderId="5" xfId="4" applyFont="1" applyFill="1" applyBorder="1" applyAlignment="1">
      <alignment vertical="center"/>
    </xf>
    <xf numFmtId="49" fontId="22" fillId="3" borderId="3" xfId="4" applyNumberFormat="1" applyFont="1" applyFill="1" applyBorder="1" applyAlignment="1">
      <alignment horizontal="left" vertical="center"/>
    </xf>
    <xf numFmtId="0" fontId="22" fillId="3" borderId="3" xfId="4" applyFont="1" applyFill="1" applyBorder="1" applyAlignment="1">
      <alignment vertical="center"/>
    </xf>
    <xf numFmtId="0" fontId="22" fillId="3" borderId="5" xfId="4" applyFont="1" applyFill="1" applyBorder="1" applyAlignment="1">
      <alignment vertical="center"/>
    </xf>
    <xf numFmtId="0" fontId="16" fillId="0" borderId="0" xfId="0" applyFont="1"/>
    <xf numFmtId="0" fontId="22" fillId="3" borderId="35" xfId="4" applyFont="1" applyFill="1" applyBorder="1" applyAlignment="1">
      <alignment horizontal="center" vertical="center"/>
    </xf>
    <xf numFmtId="0" fontId="22" fillId="3" borderId="36" xfId="4" applyFont="1" applyFill="1" applyBorder="1" applyAlignment="1">
      <alignment horizontal="center" vertical="center" wrapText="1"/>
    </xf>
    <xf numFmtId="0" fontId="22" fillId="3" borderId="37" xfId="4" applyFont="1" applyFill="1" applyBorder="1" applyAlignment="1">
      <alignment horizontal="center" vertical="center" wrapText="1"/>
    </xf>
    <xf numFmtId="49" fontId="22" fillId="3" borderId="14" xfId="4" applyNumberFormat="1" applyFont="1" applyFill="1" applyBorder="1" applyAlignment="1">
      <alignment horizontal="left" vertical="center"/>
    </xf>
    <xf numFmtId="0" fontId="22" fillId="3" borderId="14" xfId="4" applyFont="1" applyFill="1" applyBorder="1" applyAlignment="1">
      <alignment vertical="center"/>
    </xf>
    <xf numFmtId="0" fontId="22" fillId="3" borderId="15" xfId="4" applyFont="1" applyFill="1" applyBorder="1" applyAlignment="1">
      <alignment vertical="center"/>
    </xf>
    <xf numFmtId="180" fontId="22" fillId="0" borderId="8" xfId="4" applyNumberFormat="1" applyFont="1" applyBorder="1" applyAlignment="1">
      <alignment horizontal="right" vertical="center"/>
    </xf>
    <xf numFmtId="180" fontId="22" fillId="0" borderId="10" xfId="4" applyNumberFormat="1" applyFont="1" applyBorder="1" applyAlignment="1">
      <alignment horizontal="right" vertical="center"/>
    </xf>
    <xf numFmtId="180" fontId="22" fillId="0" borderId="7" xfId="0" applyNumberFormat="1" applyFont="1" applyBorder="1" applyAlignment="1">
      <alignment horizontal="center" vertical="center"/>
    </xf>
    <xf numFmtId="180" fontId="22" fillId="0" borderId="9" xfId="0" applyNumberFormat="1" applyFont="1" applyBorder="1" applyAlignment="1">
      <alignment horizontal="center" vertical="center"/>
    </xf>
    <xf numFmtId="180" fontId="22" fillId="0" borderId="11" xfId="0" applyNumberFormat="1" applyFont="1" applyBorder="1" applyAlignment="1">
      <alignment horizontal="center" vertical="center"/>
    </xf>
    <xf numFmtId="0" fontId="17" fillId="0" borderId="0" xfId="4" applyFont="1" applyBorder="1" applyAlignment="1">
      <alignment horizontal="center" vertical="center" wrapText="1"/>
    </xf>
    <xf numFmtId="49" fontId="22" fillId="3" borderId="3" xfId="4" applyNumberFormat="1" applyFont="1" applyFill="1" applyBorder="1" applyAlignment="1">
      <alignment horizontal="center" vertical="center"/>
    </xf>
    <xf numFmtId="0" fontId="22" fillId="0" borderId="8" xfId="4" applyFont="1" applyBorder="1" applyAlignment="1">
      <alignment horizontal="center" vertical="center" wrapText="1"/>
    </xf>
    <xf numFmtId="179" fontId="22" fillId="0" borderId="8" xfId="4" applyNumberFormat="1" applyFont="1" applyBorder="1" applyAlignment="1">
      <alignment horizontal="center" vertical="center" wrapText="1"/>
    </xf>
    <xf numFmtId="0" fontId="36" fillId="0" borderId="10" xfId="4" applyFont="1" applyBorder="1" applyAlignment="1">
      <alignment horizontal="center" vertical="center" wrapText="1"/>
    </xf>
    <xf numFmtId="179" fontId="37" fillId="0" borderId="11" xfId="4" applyNumberFormat="1" applyFont="1" applyBorder="1" applyAlignment="1">
      <alignment horizontal="center" vertical="center" wrapText="1"/>
    </xf>
    <xf numFmtId="49" fontId="29" fillId="3" borderId="0" xfId="4" applyNumberFormat="1" applyFont="1" applyFill="1" applyBorder="1" applyAlignment="1">
      <alignment horizontal="center" vertical="center"/>
    </xf>
    <xf numFmtId="49" fontId="29" fillId="3" borderId="5" xfId="4" applyNumberFormat="1" applyFont="1" applyFill="1" applyBorder="1" applyAlignment="1">
      <alignment horizontal="center" vertical="center"/>
    </xf>
    <xf numFmtId="1" fontId="22" fillId="3" borderId="28" xfId="4" applyNumberFormat="1" applyFont="1" applyFill="1" applyBorder="1" applyAlignment="1">
      <alignment horizontal="right" vertical="center"/>
    </xf>
    <xf numFmtId="1" fontId="22" fillId="3" borderId="29" xfId="4" applyNumberFormat="1" applyFont="1" applyFill="1" applyBorder="1" applyAlignment="1">
      <alignment horizontal="right" vertical="center"/>
    </xf>
    <xf numFmtId="1" fontId="22" fillId="3" borderId="8" xfId="4" applyNumberFormat="1" applyFont="1" applyFill="1" applyBorder="1" applyAlignment="1">
      <alignment horizontal="right" vertical="center"/>
    </xf>
    <xf numFmtId="1" fontId="22" fillId="3" borderId="9" xfId="4" applyNumberFormat="1" applyFont="1" applyFill="1" applyBorder="1" applyAlignment="1">
      <alignment horizontal="right" vertical="center"/>
    </xf>
    <xf numFmtId="1" fontId="22" fillId="3" borderId="10" xfId="4" applyNumberFormat="1" applyFont="1" applyFill="1" applyBorder="1" applyAlignment="1">
      <alignment horizontal="right" vertical="center"/>
    </xf>
    <xf numFmtId="1" fontId="22" fillId="3" borderId="11" xfId="4" applyNumberFormat="1" applyFont="1" applyFill="1" applyBorder="1" applyAlignment="1">
      <alignment horizontal="right" vertical="center"/>
    </xf>
    <xf numFmtId="179" fontId="22" fillId="2" borderId="16" xfId="4" applyNumberFormat="1" applyFont="1" applyFill="1" applyBorder="1" applyAlignment="1">
      <alignment vertical="center"/>
    </xf>
    <xf numFmtId="179" fontId="22" fillId="2" borderId="18" xfId="4" applyNumberFormat="1" applyFont="1" applyFill="1" applyBorder="1" applyAlignment="1">
      <alignment vertical="center"/>
    </xf>
    <xf numFmtId="179" fontId="22" fillId="2" borderId="17" xfId="4" applyNumberFormat="1" applyFont="1" applyFill="1" applyBorder="1" applyAlignment="1">
      <alignment vertical="center"/>
    </xf>
    <xf numFmtId="179" fontId="22" fillId="2" borderId="19" xfId="4" applyNumberFormat="1" applyFont="1" applyFill="1" applyBorder="1" applyAlignment="1">
      <alignment vertical="center"/>
    </xf>
    <xf numFmtId="0" fontId="29" fillId="0" borderId="0" xfId="0" applyFont="1" applyBorder="1" applyAlignment="1">
      <alignment horizontal="left" vertical="center"/>
    </xf>
    <xf numFmtId="179" fontId="31" fillId="0" borderId="6" xfId="10" applyNumberFormat="1" applyFont="1" applyFill="1" applyBorder="1" applyAlignment="1" applyProtection="1">
      <alignment horizontal="right" vertical="center"/>
    </xf>
    <xf numFmtId="179" fontId="31" fillId="0" borderId="7" xfId="10" applyNumberFormat="1" applyFont="1" applyFill="1" applyBorder="1" applyAlignment="1" applyProtection="1">
      <alignment horizontal="right" vertical="center"/>
    </xf>
    <xf numFmtId="179" fontId="31" fillId="0" borderId="8" xfId="10" applyNumberFormat="1" applyFont="1" applyFill="1" applyBorder="1" applyAlignment="1" applyProtection="1">
      <alignment horizontal="right" vertical="center"/>
    </xf>
    <xf numFmtId="179" fontId="31" fillId="0" borderId="9" xfId="10" applyNumberFormat="1" applyFont="1" applyFill="1" applyBorder="1" applyAlignment="1" applyProtection="1">
      <alignment horizontal="right" vertical="center"/>
    </xf>
    <xf numFmtId="0" fontId="31" fillId="0" borderId="8" xfId="10" applyNumberFormat="1" applyFont="1" applyFill="1" applyBorder="1" applyAlignment="1" applyProtection="1">
      <alignment horizontal="right" vertical="center" wrapText="1"/>
    </xf>
    <xf numFmtId="0" fontId="38" fillId="0" borderId="9" xfId="10" applyNumberFormat="1" applyFont="1" applyFill="1" applyBorder="1" applyAlignment="1" applyProtection="1">
      <alignment horizontal="right" vertical="center" wrapText="1"/>
    </xf>
    <xf numFmtId="0" fontId="31" fillId="0" borderId="9" xfId="10" applyNumberFormat="1" applyFont="1" applyFill="1" applyBorder="1" applyAlignment="1" applyProtection="1">
      <alignment horizontal="right" vertical="center" wrapText="1"/>
    </xf>
    <xf numFmtId="0" fontId="31" fillId="0" borderId="8" xfId="10" applyNumberFormat="1" applyFont="1" applyFill="1" applyBorder="1" applyAlignment="1" applyProtection="1">
      <alignment horizontal="right" vertical="center"/>
    </xf>
    <xf numFmtId="0" fontId="38" fillId="0" borderId="8" xfId="10" applyNumberFormat="1" applyFont="1" applyFill="1" applyBorder="1" applyAlignment="1" applyProtection="1">
      <alignment horizontal="right" vertical="center"/>
    </xf>
    <xf numFmtId="0" fontId="38" fillId="0" borderId="9" xfId="10" applyNumberFormat="1" applyFont="1" applyFill="1" applyBorder="1" applyAlignment="1" applyProtection="1">
      <alignment horizontal="right" vertical="center"/>
    </xf>
    <xf numFmtId="0" fontId="31" fillId="0" borderId="9" xfId="10" applyNumberFormat="1" applyFont="1" applyFill="1" applyBorder="1" applyAlignment="1" applyProtection="1">
      <alignment horizontal="right" vertical="center"/>
    </xf>
    <xf numFmtId="0" fontId="8" fillId="0" borderId="8" xfId="10" applyNumberFormat="1" applyFont="1" applyFill="1" applyBorder="1" applyAlignment="1" applyProtection="1">
      <alignment horizontal="right" vertical="center"/>
    </xf>
    <xf numFmtId="0" fontId="8" fillId="0" borderId="9" xfId="10" applyNumberFormat="1" applyFont="1" applyFill="1" applyBorder="1" applyAlignment="1" applyProtection="1">
      <alignment horizontal="right" vertical="center"/>
    </xf>
    <xf numFmtId="0" fontId="38" fillId="0" borderId="8" xfId="10" applyFont="1" applyBorder="1" applyAlignment="1">
      <alignment horizontal="right" vertical="center"/>
    </xf>
    <xf numFmtId="0" fontId="38" fillId="0" borderId="9" xfId="10" applyFont="1" applyBorder="1" applyAlignment="1">
      <alignment horizontal="right" vertical="center"/>
    </xf>
    <xf numFmtId="0" fontId="8" fillId="0" borderId="10" xfId="10" applyNumberFormat="1" applyFont="1" applyFill="1" applyBorder="1" applyAlignment="1" applyProtection="1">
      <alignment horizontal="right" vertical="center"/>
    </xf>
    <xf numFmtId="0" fontId="8" fillId="0" borderId="11" xfId="10" applyNumberFormat="1" applyFont="1" applyFill="1" applyBorder="1" applyAlignment="1" applyProtection="1">
      <alignment horizontal="right" vertical="center"/>
    </xf>
    <xf numFmtId="0" fontId="8" fillId="0" borderId="30" xfId="0" applyFont="1" applyBorder="1" applyAlignment="1">
      <alignment vertical="center"/>
    </xf>
    <xf numFmtId="0" fontId="22" fillId="0" borderId="30" xfId="0" applyFont="1" applyBorder="1" applyAlignment="1">
      <alignment vertical="center"/>
    </xf>
    <xf numFmtId="58" fontId="21" fillId="0" borderId="0" xfId="0" applyNumberFormat="1" applyFont="1" applyBorder="1" applyAlignment="1">
      <alignment horizontal="center" vertical="center"/>
    </xf>
    <xf numFmtId="58" fontId="24" fillId="0" borderId="0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32" fillId="0" borderId="0" xfId="7" applyFont="1" applyBorder="1" applyAlignment="1">
      <alignment horizontal="center"/>
    </xf>
    <xf numFmtId="0" fontId="26" fillId="0" borderId="30" xfId="7" applyFont="1" applyBorder="1" applyAlignment="1">
      <alignment horizontal="center" vertical="center"/>
    </xf>
    <xf numFmtId="0" fontId="26" fillId="0" borderId="0" xfId="7" applyFont="1" applyBorder="1" applyAlignment="1">
      <alignment horizontal="center" vertical="center"/>
    </xf>
    <xf numFmtId="0" fontId="26" fillId="0" borderId="31" xfId="7" applyFont="1" applyBorder="1" applyAlignment="1">
      <alignment horizontal="center" vertical="center"/>
    </xf>
    <xf numFmtId="0" fontId="26" fillId="0" borderId="7" xfId="7" applyFont="1" applyBorder="1" applyAlignment="1">
      <alignment horizontal="center" vertical="center"/>
    </xf>
    <xf numFmtId="0" fontId="26" fillId="0" borderId="38" xfId="7" applyFont="1" applyBorder="1" applyAlignment="1">
      <alignment horizontal="center" vertical="center"/>
    </xf>
    <xf numFmtId="0" fontId="26" fillId="0" borderId="39" xfId="7" applyFont="1" applyBorder="1" applyAlignment="1">
      <alignment horizontal="center" vertical="center"/>
    </xf>
    <xf numFmtId="0" fontId="26" fillId="0" borderId="40" xfId="7" applyFont="1" applyBorder="1" applyAlignment="1">
      <alignment horizontal="center" vertical="center"/>
    </xf>
    <xf numFmtId="0" fontId="26" fillId="0" borderId="15" xfId="7" applyFont="1" applyBorder="1" applyAlignment="1">
      <alignment horizontal="center" vertical="center"/>
    </xf>
    <xf numFmtId="0" fontId="26" fillId="0" borderId="32" xfId="7" applyFont="1" applyBorder="1" applyAlignment="1">
      <alignment horizontal="center" vertical="center" wrapText="1"/>
    </xf>
    <xf numFmtId="0" fontId="26" fillId="0" borderId="18" xfId="7" applyFont="1" applyBorder="1" applyAlignment="1">
      <alignment horizontal="center" vertical="center"/>
    </xf>
    <xf numFmtId="0" fontId="26" fillId="0" borderId="26" xfId="7" applyFont="1" applyBorder="1" applyAlignment="1">
      <alignment horizontal="center" vertical="center"/>
    </xf>
    <xf numFmtId="0" fontId="32" fillId="0" borderId="0" xfId="5" applyFont="1" applyBorder="1" applyAlignment="1">
      <alignment horizontal="center"/>
    </xf>
    <xf numFmtId="0" fontId="26" fillId="0" borderId="2" xfId="5" applyFont="1" applyBorder="1" applyAlignment="1">
      <alignment horizontal="center" vertical="center"/>
    </xf>
    <xf numFmtId="0" fontId="26" fillId="0" borderId="3" xfId="5" applyFont="1" applyBorder="1" applyAlignment="1">
      <alignment horizontal="center" vertical="center"/>
    </xf>
    <xf numFmtId="0" fontId="26" fillId="0" borderId="5" xfId="5" applyFont="1" applyBorder="1" applyAlignment="1">
      <alignment horizontal="center" vertical="center"/>
    </xf>
    <xf numFmtId="0" fontId="26" fillId="0" borderId="6" xfId="5" applyFont="1" applyBorder="1" applyAlignment="1">
      <alignment horizontal="center" vertical="center"/>
    </xf>
    <xf numFmtId="0" fontId="26" fillId="0" borderId="41" xfId="5" applyFont="1" applyBorder="1" applyAlignment="1">
      <alignment horizontal="center" vertical="center"/>
    </xf>
    <xf numFmtId="0" fontId="26" fillId="0" borderId="7" xfId="5" applyFont="1" applyBorder="1" applyAlignment="1">
      <alignment horizontal="center" vertical="center" wrapText="1"/>
    </xf>
    <xf numFmtId="0" fontId="26" fillId="0" borderId="9" xfId="5" applyFont="1" applyBorder="1" applyAlignment="1">
      <alignment horizontal="center" vertical="center"/>
    </xf>
    <xf numFmtId="0" fontId="26" fillId="0" borderId="11" xfId="5" applyFont="1" applyBorder="1" applyAlignment="1">
      <alignment horizontal="center" vertical="center"/>
    </xf>
    <xf numFmtId="0" fontId="18" fillId="0" borderId="30" xfId="5" applyFont="1" applyBorder="1" applyAlignment="1">
      <alignment horizontal="left"/>
    </xf>
    <xf numFmtId="58" fontId="14" fillId="0" borderId="0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58" fontId="25" fillId="0" borderId="31" xfId="0" applyNumberFormat="1" applyFont="1" applyBorder="1" applyAlignment="1">
      <alignment horizontal="right" vertical="center"/>
    </xf>
    <xf numFmtId="0" fontId="18" fillId="0" borderId="30" xfId="4" applyFont="1" applyBorder="1" applyAlignment="1">
      <alignment horizontal="left"/>
    </xf>
    <xf numFmtId="0" fontId="18" fillId="0" borderId="0" xfId="4" applyFont="1" applyBorder="1" applyAlignment="1">
      <alignment horizontal="center" vertical="center" wrapText="1"/>
    </xf>
    <xf numFmtId="0" fontId="17" fillId="0" borderId="0" xfId="4" applyFont="1" applyBorder="1" applyAlignment="1">
      <alignment horizontal="center" vertical="center" wrapText="1"/>
    </xf>
    <xf numFmtId="0" fontId="21" fillId="2" borderId="0" xfId="4" applyFont="1" applyFill="1" applyBorder="1" applyAlignment="1">
      <alignment horizontal="center" vertical="center"/>
    </xf>
    <xf numFmtId="0" fontId="18" fillId="3" borderId="13" xfId="4" applyFont="1" applyFill="1" applyBorder="1" applyAlignment="1">
      <alignment horizontal="center" vertical="center" wrapText="1"/>
    </xf>
    <xf numFmtId="0" fontId="18" fillId="3" borderId="42" xfId="4" applyFont="1" applyFill="1" applyBorder="1" applyAlignment="1">
      <alignment horizontal="center" vertical="center" wrapText="1"/>
    </xf>
    <xf numFmtId="0" fontId="18" fillId="3" borderId="20" xfId="4" applyFont="1" applyFill="1" applyBorder="1" applyAlignment="1">
      <alignment horizontal="center" vertical="center" wrapText="1"/>
    </xf>
    <xf numFmtId="0" fontId="18" fillId="3" borderId="43" xfId="4" applyFont="1" applyFill="1" applyBorder="1" applyAlignment="1">
      <alignment horizontal="center" vertical="center"/>
    </xf>
    <xf numFmtId="0" fontId="18" fillId="3" borderId="44" xfId="4" applyFont="1" applyFill="1" applyBorder="1" applyAlignment="1">
      <alignment horizontal="center" vertical="center"/>
    </xf>
    <xf numFmtId="0" fontId="32" fillId="2" borderId="0" xfId="4" applyFont="1" applyFill="1" applyBorder="1" applyAlignment="1">
      <alignment horizontal="center" vertical="center"/>
    </xf>
    <xf numFmtId="0" fontId="29" fillId="3" borderId="4" xfId="4" applyFont="1" applyFill="1" applyBorder="1" applyAlignment="1">
      <alignment horizontal="center" vertical="center" wrapText="1"/>
    </xf>
    <xf numFmtId="0" fontId="29" fillId="3" borderId="1" xfId="4" applyFont="1" applyFill="1" applyBorder="1" applyAlignment="1">
      <alignment horizontal="center" vertical="center" wrapText="1"/>
    </xf>
    <xf numFmtId="0" fontId="29" fillId="3" borderId="45" xfId="4" applyFont="1" applyFill="1" applyBorder="1" applyAlignment="1">
      <alignment horizontal="center" vertical="center" wrapText="1"/>
    </xf>
    <xf numFmtId="0" fontId="29" fillId="3" borderId="45" xfId="4" applyFont="1" applyFill="1" applyBorder="1" applyAlignment="1">
      <alignment horizontal="center" vertical="center"/>
    </xf>
    <xf numFmtId="0" fontId="29" fillId="3" borderId="12" xfId="4" applyFont="1" applyFill="1" applyBorder="1" applyAlignment="1">
      <alignment horizontal="center" vertical="center"/>
    </xf>
    <xf numFmtId="0" fontId="29" fillId="3" borderId="30" xfId="4" applyFont="1" applyFill="1" applyBorder="1" applyAlignment="1">
      <alignment horizontal="center" vertical="center"/>
    </xf>
    <xf numFmtId="0" fontId="29" fillId="3" borderId="12" xfId="4" applyFont="1" applyFill="1" applyBorder="1" applyAlignment="1">
      <alignment horizontal="center" vertical="center" wrapText="1"/>
    </xf>
    <xf numFmtId="0" fontId="33" fillId="2" borderId="31" xfId="4" applyFont="1" applyFill="1" applyBorder="1" applyAlignment="1">
      <alignment horizontal="right" vertical="center"/>
    </xf>
    <xf numFmtId="0" fontId="22" fillId="3" borderId="12" xfId="4" applyFont="1" applyFill="1" applyBorder="1" applyAlignment="1">
      <alignment horizontal="center" vertical="center" wrapText="1"/>
    </xf>
    <xf numFmtId="0" fontId="22" fillId="3" borderId="4" xfId="4" applyFont="1" applyFill="1" applyBorder="1" applyAlignment="1">
      <alignment horizontal="center" vertical="center" wrapText="1"/>
    </xf>
    <xf numFmtId="0" fontId="22" fillId="3" borderId="1" xfId="4" applyFont="1" applyFill="1" applyBorder="1" applyAlignment="1">
      <alignment horizontal="center" vertical="center" wrapText="1"/>
    </xf>
    <xf numFmtId="0" fontId="22" fillId="3" borderId="45" xfId="4" applyFont="1" applyFill="1" applyBorder="1" applyAlignment="1">
      <alignment horizontal="center" vertical="center"/>
    </xf>
    <xf numFmtId="0" fontId="22" fillId="3" borderId="12" xfId="4" applyFont="1" applyFill="1" applyBorder="1" applyAlignment="1">
      <alignment horizontal="center" vertical="center"/>
    </xf>
    <xf numFmtId="0" fontId="22" fillId="3" borderId="45" xfId="4" applyFont="1" applyFill="1" applyBorder="1" applyAlignment="1">
      <alignment horizontal="center" vertical="center" wrapText="1"/>
    </xf>
    <xf numFmtId="0" fontId="22" fillId="3" borderId="30" xfId="4" applyFont="1" applyFill="1" applyBorder="1" applyAlignment="1">
      <alignment horizontal="center" vertical="center"/>
    </xf>
    <xf numFmtId="0" fontId="18" fillId="2" borderId="31" xfId="4" applyFont="1" applyFill="1" applyBorder="1" applyAlignment="1">
      <alignment horizontal="right" vertical="center"/>
    </xf>
    <xf numFmtId="0" fontId="18" fillId="0" borderId="44" xfId="4" applyFont="1" applyFill="1" applyBorder="1" applyAlignment="1">
      <alignment horizontal="left" vertical="center"/>
    </xf>
    <xf numFmtId="0" fontId="22" fillId="3" borderId="13" xfId="4" applyFont="1" applyFill="1" applyBorder="1" applyAlignment="1">
      <alignment horizontal="center" vertical="center" wrapText="1"/>
    </xf>
    <xf numFmtId="0" fontId="22" fillId="3" borderId="21" xfId="4" applyFont="1" applyFill="1" applyBorder="1" applyAlignment="1">
      <alignment horizontal="center" vertical="center" wrapText="1"/>
    </xf>
    <xf numFmtId="0" fontId="22" fillId="3" borderId="20" xfId="4" applyFont="1" applyFill="1" applyBorder="1" applyAlignment="1">
      <alignment horizontal="center" vertical="center" wrapText="1"/>
    </xf>
    <xf numFmtId="0" fontId="22" fillId="0" borderId="30" xfId="4" applyFont="1" applyBorder="1" applyAlignment="1">
      <alignment horizontal="left" vertical="center" wrapText="1"/>
    </xf>
    <xf numFmtId="0" fontId="22" fillId="0" borderId="30" xfId="4" applyFont="1" applyBorder="1" applyAlignment="1">
      <alignment horizontal="left" vertical="center"/>
    </xf>
    <xf numFmtId="0" fontId="22" fillId="0" borderId="7" xfId="4" applyFont="1" applyFill="1" applyBorder="1" applyAlignment="1">
      <alignment horizontal="center" vertical="center" wrapText="1"/>
    </xf>
    <xf numFmtId="0" fontId="22" fillId="0" borderId="11" xfId="4" applyFont="1" applyFill="1" applyBorder="1" applyAlignment="1">
      <alignment horizontal="center" vertical="center"/>
    </xf>
    <xf numFmtId="0" fontId="22" fillId="3" borderId="43" xfId="4" applyFont="1" applyFill="1" applyBorder="1" applyAlignment="1">
      <alignment horizontal="center" vertical="center"/>
    </xf>
    <xf numFmtId="0" fontId="22" fillId="3" borderId="13" xfId="4" applyFont="1" applyFill="1" applyBorder="1" applyAlignment="1">
      <alignment horizontal="center" vertical="center"/>
    </xf>
    <xf numFmtId="0" fontId="22" fillId="3" borderId="30" xfId="4" applyFont="1" applyFill="1" applyBorder="1" applyAlignment="1">
      <alignment horizontal="left" vertical="center"/>
    </xf>
    <xf numFmtId="0" fontId="18" fillId="2" borderId="40" xfId="4" applyFont="1" applyFill="1" applyBorder="1" applyAlignment="1">
      <alignment horizontal="left" vertical="center"/>
    </xf>
    <xf numFmtId="2" fontId="22" fillId="3" borderId="14" xfId="4" applyNumberFormat="1" applyFont="1" applyFill="1" applyBorder="1" applyAlignment="1">
      <alignment horizontal="right" vertical="center" wrapText="1"/>
    </xf>
    <xf numFmtId="2" fontId="22" fillId="3" borderId="16" xfId="4" applyNumberFormat="1" applyFont="1" applyFill="1" applyBorder="1" applyAlignment="1">
      <alignment horizontal="right" vertical="center" wrapText="1"/>
    </xf>
    <xf numFmtId="2" fontId="22" fillId="3" borderId="18" xfId="4" applyNumberFormat="1" applyFont="1" applyFill="1" applyBorder="1" applyAlignment="1">
      <alignment horizontal="right" vertical="center" wrapText="1"/>
    </xf>
    <xf numFmtId="2" fontId="22" fillId="3" borderId="25" xfId="4" applyNumberFormat="1" applyFont="1" applyFill="1" applyBorder="1" applyAlignment="1">
      <alignment horizontal="right" vertical="center" wrapText="1"/>
    </xf>
    <xf numFmtId="2" fontId="22" fillId="3" borderId="26" xfId="4" applyNumberFormat="1" applyFont="1" applyFill="1" applyBorder="1" applyAlignment="1">
      <alignment horizontal="right" vertical="center" wrapText="1"/>
    </xf>
    <xf numFmtId="184" fontId="22" fillId="3" borderId="16" xfId="4" applyNumberFormat="1" applyFont="1" applyFill="1" applyBorder="1" applyAlignment="1">
      <alignment horizontal="right" vertical="center"/>
    </xf>
    <xf numFmtId="184" fontId="22" fillId="3" borderId="18" xfId="4" applyNumberFormat="1" applyFont="1" applyFill="1" applyBorder="1" applyAlignment="1">
      <alignment horizontal="right" vertical="center"/>
    </xf>
    <xf numFmtId="184" fontId="22" fillId="3" borderId="17" xfId="4" applyNumberFormat="1" applyFont="1" applyFill="1" applyBorder="1" applyAlignment="1">
      <alignment horizontal="right" vertical="center"/>
    </xf>
    <xf numFmtId="184" fontId="22" fillId="3" borderId="19" xfId="4" applyNumberFormat="1" applyFont="1" applyFill="1" applyBorder="1" applyAlignment="1">
      <alignment horizontal="right" vertical="center"/>
    </xf>
    <xf numFmtId="1" fontId="22" fillId="3" borderId="27" xfId="4" applyNumberFormat="1" applyFont="1" applyFill="1" applyBorder="1" applyAlignment="1">
      <alignment horizontal="right" vertical="center"/>
    </xf>
    <xf numFmtId="1" fontId="22" fillId="3" borderId="22" xfId="4" applyNumberFormat="1" applyFont="1" applyFill="1" applyBorder="1" applyAlignment="1">
      <alignment horizontal="right" vertical="center"/>
    </xf>
    <xf numFmtId="1" fontId="22" fillId="3" borderId="23" xfId="4" applyNumberFormat="1" applyFont="1" applyFill="1" applyBorder="1" applyAlignment="1">
      <alignment horizontal="right" vertical="center"/>
    </xf>
    <xf numFmtId="1" fontId="22" fillId="0" borderId="9" xfId="4" applyNumberFormat="1" applyFont="1" applyFill="1" applyBorder="1" applyAlignment="1">
      <alignment horizontal="right" vertical="center"/>
    </xf>
    <xf numFmtId="1" fontId="22" fillId="3" borderId="14" xfId="4" applyNumberFormat="1" applyFont="1" applyFill="1" applyBorder="1" applyAlignment="1">
      <alignment horizontal="right" vertical="center"/>
    </xf>
    <xf numFmtId="1" fontId="22" fillId="3" borderId="16" xfId="4" applyNumberFormat="1" applyFont="1" applyFill="1" applyBorder="1" applyAlignment="1">
      <alignment horizontal="right" vertical="center"/>
    </xf>
    <xf numFmtId="1" fontId="22" fillId="3" borderId="18" xfId="4" applyNumberFormat="1" applyFont="1" applyFill="1" applyBorder="1" applyAlignment="1">
      <alignment horizontal="right" vertical="center"/>
    </xf>
    <xf numFmtId="1" fontId="22" fillId="3" borderId="24" xfId="4" applyNumberFormat="1" applyFont="1" applyFill="1" applyBorder="1" applyAlignment="1">
      <alignment horizontal="right" vertical="center"/>
    </xf>
    <xf numFmtId="1" fontId="22" fillId="3" borderId="25" xfId="4" applyNumberFormat="1" applyFont="1" applyFill="1" applyBorder="1" applyAlignment="1">
      <alignment horizontal="right" vertical="center"/>
    </xf>
    <xf numFmtId="1" fontId="22" fillId="3" borderId="26" xfId="4" applyNumberFormat="1" applyFont="1" applyFill="1" applyBorder="1" applyAlignment="1">
      <alignment horizontal="right" vertical="center"/>
    </xf>
    <xf numFmtId="1" fontId="22" fillId="0" borderId="11" xfId="4" applyNumberFormat="1" applyFont="1" applyFill="1" applyBorder="1" applyAlignment="1">
      <alignment horizontal="right" vertical="center"/>
    </xf>
  </cellXfs>
  <cellStyles count="19">
    <cellStyle name="差_12-6土地利用）" xfId="9"/>
    <cellStyle name="常规" xfId="0" builtinId="0"/>
    <cellStyle name="常规 2" xfId="1"/>
    <cellStyle name="常规 2 2" xfId="13"/>
    <cellStyle name="常规 2 3" xfId="16"/>
    <cellStyle name="常规 3" xfId="2"/>
    <cellStyle name="常规 3 2" xfId="17"/>
    <cellStyle name="常规 3 3" xfId="14"/>
    <cellStyle name="常规 4" xfId="3"/>
    <cellStyle name="常规 4 2" xfId="18"/>
    <cellStyle name="常规 4 3" xfId="15"/>
    <cellStyle name="常规 5" xfId="4"/>
    <cellStyle name="常规 6" xfId="8"/>
    <cellStyle name="常规 7" xfId="12"/>
    <cellStyle name="常规_12-6土地利用）" xfId="10"/>
    <cellStyle name="常规_Sheet1 2" xfId="5"/>
    <cellStyle name="常规_Sheet1 3" xfId="6"/>
    <cellStyle name="常规_Sheet2 3" xfId="7"/>
    <cellStyle name="好_12-6土地利用）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sqref="A1:D1"/>
    </sheetView>
  </sheetViews>
  <sheetFormatPr defaultRowHeight="14.25"/>
  <cols>
    <col min="1" max="1" width="13.375" style="8" customWidth="1"/>
    <col min="2" max="2" width="15.5" style="8" customWidth="1"/>
    <col min="3" max="3" width="15.5" style="3" customWidth="1"/>
    <col min="4" max="4" width="15.5" style="8" customWidth="1"/>
    <col min="5" max="16384" width="9" style="8"/>
  </cols>
  <sheetData>
    <row r="1" spans="1:4" ht="33" customHeight="1">
      <c r="A1" s="193" t="s">
        <v>202</v>
      </c>
      <c r="B1" s="194"/>
      <c r="C1" s="194"/>
      <c r="D1" s="194"/>
    </row>
    <row r="2" spans="1:4" ht="13.5" customHeight="1">
      <c r="A2" s="195" t="s">
        <v>92</v>
      </c>
      <c r="B2" s="197" t="s">
        <v>119</v>
      </c>
      <c r="C2" s="199" t="s">
        <v>120</v>
      </c>
      <c r="D2" s="201" t="s">
        <v>93</v>
      </c>
    </row>
    <row r="3" spans="1:4" s="1" customFormat="1" ht="43.5" customHeight="1">
      <c r="A3" s="196"/>
      <c r="B3" s="198"/>
      <c r="C3" s="200"/>
      <c r="D3" s="202"/>
    </row>
    <row r="4" spans="1:4" s="1" customFormat="1" ht="20.25" customHeight="1">
      <c r="A4" s="30" t="s">
        <v>94</v>
      </c>
      <c r="B4" s="31">
        <v>13851.5</v>
      </c>
      <c r="C4" s="150">
        <v>6554194</v>
      </c>
      <c r="D4" s="152">
        <f t="shared" ref="D4:D20" si="0">C4/B4</f>
        <v>473.17575713821606</v>
      </c>
    </row>
    <row r="5" spans="1:4" s="1" customFormat="1" ht="20.25" customHeight="1">
      <c r="A5" s="33" t="s">
        <v>95</v>
      </c>
      <c r="B5" s="34">
        <v>2738</v>
      </c>
      <c r="C5" s="150">
        <v>1877749</v>
      </c>
      <c r="D5" s="153">
        <f t="shared" si="0"/>
        <v>685.81044558071585</v>
      </c>
    </row>
    <row r="6" spans="1:4" s="1" customFormat="1" ht="20.25" customHeight="1">
      <c r="A6" s="33" t="s">
        <v>96</v>
      </c>
      <c r="B6" s="34">
        <v>179.18</v>
      </c>
      <c r="C6" s="150">
        <v>696507</v>
      </c>
      <c r="D6" s="153">
        <f t="shared" si="0"/>
        <v>3887.1916508538898</v>
      </c>
    </row>
    <row r="7" spans="1:4" s="1" customFormat="1" ht="20.25" customHeight="1">
      <c r="A7" s="33" t="s">
        <v>97</v>
      </c>
      <c r="B7" s="34">
        <v>482.25670000000002</v>
      </c>
      <c r="C7" s="150">
        <v>277300</v>
      </c>
      <c r="D7" s="153">
        <f t="shared" si="0"/>
        <v>575.00497141874848</v>
      </c>
    </row>
    <row r="8" spans="1:4" s="1" customFormat="1" ht="20.25" customHeight="1">
      <c r="A8" s="33" t="s">
        <v>98</v>
      </c>
      <c r="B8" s="34">
        <v>1375.26</v>
      </c>
      <c r="C8" s="150">
        <v>446673</v>
      </c>
      <c r="D8" s="153">
        <f t="shared" si="0"/>
        <v>324.79167575585706</v>
      </c>
    </row>
    <row r="9" spans="1:4" s="1" customFormat="1" ht="20.25" customHeight="1">
      <c r="A9" s="33" t="s">
        <v>99</v>
      </c>
      <c r="B9" s="34">
        <v>285.43</v>
      </c>
      <c r="C9" s="150">
        <v>214192</v>
      </c>
      <c r="D9" s="153">
        <f t="shared" si="0"/>
        <v>750.41866657324033</v>
      </c>
    </row>
    <row r="10" spans="1:4" s="1" customFormat="1" ht="20.25" customHeight="1">
      <c r="A10" s="33" t="s">
        <v>100</v>
      </c>
      <c r="B10" s="34">
        <v>228.41839999999999</v>
      </c>
      <c r="C10" s="150">
        <v>201449</v>
      </c>
      <c r="D10" s="153">
        <f t="shared" si="0"/>
        <v>881.92982701918936</v>
      </c>
    </row>
    <row r="11" spans="1:4" s="1" customFormat="1" ht="20.25" customHeight="1">
      <c r="A11" s="33" t="s">
        <v>101</v>
      </c>
      <c r="B11" s="34">
        <v>48.8</v>
      </c>
      <c r="C11" s="150">
        <v>29140</v>
      </c>
      <c r="D11" s="153">
        <f t="shared" si="0"/>
        <v>597.13114754098365</v>
      </c>
    </row>
    <row r="12" spans="1:4" s="1" customFormat="1" ht="20.25" customHeight="1">
      <c r="A12" s="33" t="s">
        <v>102</v>
      </c>
      <c r="B12" s="34">
        <v>138.06</v>
      </c>
      <c r="C12" s="150">
        <v>12488</v>
      </c>
      <c r="D12" s="153">
        <f t="shared" si="0"/>
        <v>90.453426046646385</v>
      </c>
    </row>
    <row r="13" spans="1:4" s="1" customFormat="1" ht="20.25" customHeight="1">
      <c r="A13" s="33" t="s">
        <v>103</v>
      </c>
      <c r="B13" s="34">
        <v>901.05</v>
      </c>
      <c r="C13" s="150">
        <v>636934</v>
      </c>
      <c r="D13" s="153">
        <f t="shared" si="0"/>
        <v>706.87975140114315</v>
      </c>
    </row>
    <row r="14" spans="1:4" s="1" customFormat="1" ht="20.25" customHeight="1">
      <c r="A14" s="33" t="s">
        <v>104</v>
      </c>
      <c r="B14" s="34">
        <v>1730.55</v>
      </c>
      <c r="C14" s="150">
        <v>868483</v>
      </c>
      <c r="D14" s="153">
        <f t="shared" si="0"/>
        <v>501.85374591892753</v>
      </c>
    </row>
    <row r="15" spans="1:4" s="1" customFormat="1" ht="20.25" customHeight="1">
      <c r="A15" s="33" t="s">
        <v>105</v>
      </c>
      <c r="B15" s="34">
        <v>1928.03</v>
      </c>
      <c r="C15" s="150">
        <v>850321</v>
      </c>
      <c r="D15" s="153">
        <f t="shared" si="0"/>
        <v>441.0310005549706</v>
      </c>
    </row>
    <row r="16" spans="1:4" s="1" customFormat="1" ht="20.25" customHeight="1">
      <c r="A16" s="33" t="s">
        <v>106</v>
      </c>
      <c r="B16" s="34">
        <v>1136.27</v>
      </c>
      <c r="C16" s="150">
        <v>449075</v>
      </c>
      <c r="D16" s="153">
        <f t="shared" si="0"/>
        <v>395.21856600983921</v>
      </c>
    </row>
    <row r="17" spans="1:4" s="1" customFormat="1" ht="20.25" customHeight="1">
      <c r="A17" s="33" t="s">
        <v>107</v>
      </c>
      <c r="B17" s="34">
        <v>1432.32</v>
      </c>
      <c r="C17" s="150">
        <v>565815</v>
      </c>
      <c r="D17" s="153">
        <f t="shared" si="0"/>
        <v>395.03393096514748</v>
      </c>
    </row>
    <row r="18" spans="1:4" s="1" customFormat="1" ht="20.25" customHeight="1">
      <c r="A18" s="33" t="s">
        <v>108</v>
      </c>
      <c r="B18" s="34">
        <v>2016.34</v>
      </c>
      <c r="C18" s="150">
        <v>609765</v>
      </c>
      <c r="D18" s="153">
        <f t="shared" si="0"/>
        <v>302.4117956297053</v>
      </c>
    </row>
    <row r="19" spans="1:4" s="1" customFormat="1" ht="20.25" customHeight="1">
      <c r="A19" s="33" t="s">
        <v>109</v>
      </c>
      <c r="B19" s="34">
        <v>1909.69</v>
      </c>
      <c r="C19" s="150">
        <v>654062</v>
      </c>
      <c r="D19" s="153">
        <f t="shared" si="0"/>
        <v>342.49642612151712</v>
      </c>
    </row>
    <row r="20" spans="1:4" s="1" customFormat="1" ht="20.25" customHeight="1">
      <c r="A20" s="36" t="s">
        <v>110</v>
      </c>
      <c r="B20" s="37">
        <v>59.25</v>
      </c>
      <c r="C20" s="151">
        <v>41990</v>
      </c>
      <c r="D20" s="154">
        <f t="shared" si="0"/>
        <v>708.6919831223629</v>
      </c>
    </row>
    <row r="21" spans="1:4">
      <c r="A21" s="191" t="s">
        <v>247</v>
      </c>
      <c r="B21" s="192"/>
      <c r="C21" s="192"/>
      <c r="D21" s="192"/>
    </row>
    <row r="22" spans="1:4">
      <c r="D22" s="9"/>
    </row>
  </sheetData>
  <mergeCells count="6">
    <mergeCell ref="A21:D21"/>
    <mergeCell ref="A1:D1"/>
    <mergeCell ref="A2:A3"/>
    <mergeCell ref="B2:B3"/>
    <mergeCell ref="C2:C3"/>
    <mergeCell ref="D2:D3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21"/>
  <sheetViews>
    <sheetView workbookViewId="0">
      <selection activeCell="B5" sqref="B5:G20"/>
    </sheetView>
  </sheetViews>
  <sheetFormatPr defaultRowHeight="14.25"/>
  <cols>
    <col min="2" max="7" width="10.75" customWidth="1"/>
  </cols>
  <sheetData>
    <row r="1" spans="1:15" ht="18.75">
      <c r="A1" s="236" t="s">
        <v>211</v>
      </c>
      <c r="B1" s="236"/>
      <c r="C1" s="236"/>
      <c r="D1" s="236"/>
      <c r="E1" s="236"/>
      <c r="F1" s="236"/>
      <c r="G1" s="236"/>
      <c r="H1" s="100"/>
      <c r="I1" s="100"/>
      <c r="J1" s="100"/>
      <c r="K1" s="100"/>
      <c r="L1" s="100"/>
      <c r="M1" s="100"/>
      <c r="N1" s="100"/>
      <c r="O1" s="100"/>
    </row>
    <row r="2" spans="1:15">
      <c r="A2" s="131"/>
      <c r="B2" s="104"/>
      <c r="C2" s="105"/>
      <c r="D2" s="104"/>
      <c r="E2" s="104"/>
      <c r="F2" s="104"/>
      <c r="G2" s="132" t="s">
        <v>79</v>
      </c>
      <c r="H2" s="100"/>
      <c r="I2" s="100"/>
      <c r="J2" s="100"/>
      <c r="K2" s="100"/>
      <c r="L2" s="100"/>
      <c r="M2" s="100"/>
      <c r="N2" s="100"/>
      <c r="O2" s="100"/>
    </row>
    <row r="3" spans="1:15" ht="26.25" customHeight="1">
      <c r="A3" s="260" t="s">
        <v>155</v>
      </c>
      <c r="B3" s="261" t="s">
        <v>156</v>
      </c>
      <c r="C3" s="133"/>
      <c r="D3" s="262" t="s">
        <v>157</v>
      </c>
      <c r="E3" s="262" t="s">
        <v>158</v>
      </c>
      <c r="F3" s="262" t="s">
        <v>159</v>
      </c>
      <c r="G3" s="261" t="s">
        <v>160</v>
      </c>
      <c r="H3" s="100"/>
      <c r="I3" s="100"/>
      <c r="J3" s="100"/>
      <c r="K3" s="100"/>
      <c r="L3" s="100"/>
      <c r="M3" s="100"/>
      <c r="N3" s="100"/>
      <c r="O3" s="100"/>
    </row>
    <row r="4" spans="1:15" ht="18.75" customHeight="1">
      <c r="A4" s="260"/>
      <c r="B4" s="262"/>
      <c r="C4" s="134" t="s">
        <v>161</v>
      </c>
      <c r="D4" s="262"/>
      <c r="E4" s="262"/>
      <c r="F4" s="262"/>
      <c r="G4" s="261"/>
      <c r="H4" s="100"/>
      <c r="I4" s="100"/>
      <c r="J4" s="100"/>
      <c r="K4" s="100"/>
      <c r="L4" s="100"/>
      <c r="M4" s="100"/>
      <c r="N4" s="100"/>
      <c r="O4" s="100"/>
    </row>
    <row r="5" spans="1:15" ht="26.25" customHeight="1">
      <c r="A5" s="135">
        <v>2001</v>
      </c>
      <c r="B5" s="276">
        <v>18266.5</v>
      </c>
      <c r="C5" s="276">
        <v>7097.5</v>
      </c>
      <c r="D5" s="276">
        <v>9.5500000000000007</v>
      </c>
      <c r="E5" s="276">
        <v>10.77</v>
      </c>
      <c r="F5" s="276">
        <v>940.12</v>
      </c>
      <c r="G5" s="277">
        <v>704.44</v>
      </c>
      <c r="H5" s="100"/>
      <c r="I5" s="100"/>
      <c r="J5" s="100"/>
      <c r="K5" s="100"/>
      <c r="L5" s="100"/>
      <c r="M5" s="100"/>
      <c r="N5" s="100"/>
      <c r="O5" s="100"/>
    </row>
    <row r="6" spans="1:15" ht="26.25" customHeight="1">
      <c r="A6" s="135">
        <v>2002</v>
      </c>
      <c r="B6" s="276">
        <v>18477.239999999998</v>
      </c>
      <c r="C6" s="276">
        <v>7335.24</v>
      </c>
      <c r="D6" s="276">
        <v>9.09</v>
      </c>
      <c r="E6" s="276">
        <v>8.77</v>
      </c>
      <c r="F6" s="276">
        <v>987.7</v>
      </c>
      <c r="G6" s="277">
        <v>782.58</v>
      </c>
      <c r="H6" s="100"/>
      <c r="I6" s="100"/>
      <c r="J6" s="100"/>
      <c r="K6" s="100"/>
      <c r="L6" s="100"/>
      <c r="M6" s="100"/>
      <c r="N6" s="100"/>
      <c r="O6" s="100"/>
    </row>
    <row r="7" spans="1:15" ht="26.25" customHeight="1">
      <c r="A7" s="135">
        <v>2003</v>
      </c>
      <c r="B7" s="276">
        <v>18816.400000000001</v>
      </c>
      <c r="C7" s="276">
        <v>6861.4</v>
      </c>
      <c r="D7" s="276">
        <v>9.1</v>
      </c>
      <c r="E7" s="276">
        <v>8.67</v>
      </c>
      <c r="F7" s="276">
        <v>979.08</v>
      </c>
      <c r="G7" s="277">
        <v>831.41</v>
      </c>
      <c r="H7" s="100"/>
      <c r="I7" s="100"/>
      <c r="J7" s="100"/>
      <c r="K7" s="100"/>
      <c r="L7" s="100"/>
      <c r="M7" s="100"/>
      <c r="N7" s="100"/>
      <c r="O7" s="100"/>
    </row>
    <row r="8" spans="1:15" ht="26.25" customHeight="1">
      <c r="A8" s="135">
        <v>2004</v>
      </c>
      <c r="B8" s="276">
        <v>19156.43</v>
      </c>
      <c r="C8" s="276">
        <v>6887.43</v>
      </c>
      <c r="D8" s="276">
        <v>8.69</v>
      </c>
      <c r="E8" s="276">
        <v>8.07</v>
      </c>
      <c r="F8" s="276">
        <v>1055.6099999999999</v>
      </c>
      <c r="G8" s="277">
        <v>921.84</v>
      </c>
      <c r="H8" s="100"/>
      <c r="I8" s="100"/>
      <c r="J8" s="100"/>
      <c r="K8" s="100"/>
      <c r="L8" s="100"/>
      <c r="M8" s="100"/>
      <c r="N8" s="100"/>
      <c r="O8" s="100"/>
    </row>
    <row r="9" spans="1:15" ht="26.25" customHeight="1">
      <c r="A9" s="135">
        <v>2005</v>
      </c>
      <c r="B9" s="276">
        <v>19350.64</v>
      </c>
      <c r="C9" s="276">
        <v>6880.64</v>
      </c>
      <c r="D9" s="276">
        <v>11.21</v>
      </c>
      <c r="E9" s="276">
        <v>7.41</v>
      </c>
      <c r="F9" s="276">
        <v>1245.71</v>
      </c>
      <c r="G9" s="277">
        <v>1106.74</v>
      </c>
      <c r="H9" s="100"/>
      <c r="I9" s="100"/>
      <c r="J9" s="100"/>
      <c r="K9" s="100"/>
      <c r="L9" s="100"/>
      <c r="M9" s="100"/>
      <c r="N9" s="100"/>
      <c r="O9" s="100"/>
    </row>
    <row r="10" spans="1:15" ht="26.25" customHeight="1">
      <c r="A10" s="135">
        <v>2006</v>
      </c>
      <c r="B10" s="276">
        <v>19380.78</v>
      </c>
      <c r="C10" s="276">
        <v>6731.71</v>
      </c>
      <c r="D10" s="276">
        <v>10.9</v>
      </c>
      <c r="E10" s="276">
        <v>5.66</v>
      </c>
      <c r="F10" s="276">
        <v>1363.91</v>
      </c>
      <c r="G10" s="277">
        <v>1202.6300000000001</v>
      </c>
      <c r="H10" s="100"/>
      <c r="I10" s="100"/>
      <c r="J10" s="100"/>
      <c r="K10" s="100"/>
      <c r="L10" s="100"/>
      <c r="M10" s="100"/>
      <c r="N10" s="100"/>
      <c r="O10" s="100"/>
    </row>
    <row r="11" spans="1:15" ht="26.25" customHeight="1">
      <c r="A11" s="135">
        <v>2007</v>
      </c>
      <c r="B11" s="276">
        <v>22148.89</v>
      </c>
      <c r="C11" s="276">
        <v>7703.63</v>
      </c>
      <c r="D11" s="276">
        <v>10.129999999999999</v>
      </c>
      <c r="E11" s="276">
        <v>5.46</v>
      </c>
      <c r="F11" s="276">
        <v>1576.82</v>
      </c>
      <c r="G11" s="277">
        <v>1450.68</v>
      </c>
      <c r="H11" s="100"/>
      <c r="I11" s="100"/>
      <c r="J11" s="100"/>
      <c r="K11" s="100"/>
      <c r="L11" s="100"/>
      <c r="M11" s="100"/>
      <c r="N11" s="100"/>
      <c r="O11" s="100"/>
    </row>
    <row r="12" spans="1:15" ht="26.25" customHeight="1">
      <c r="A12" s="135">
        <v>2008</v>
      </c>
      <c r="B12" s="276">
        <v>21989.03</v>
      </c>
      <c r="C12" s="276">
        <v>7389.93</v>
      </c>
      <c r="D12" s="276">
        <v>9.6800000000000015</v>
      </c>
      <c r="E12" s="276">
        <v>4.7</v>
      </c>
      <c r="F12" s="276">
        <v>1782.59</v>
      </c>
      <c r="G12" s="277">
        <v>1548.79</v>
      </c>
      <c r="H12" s="100"/>
      <c r="I12" s="100"/>
      <c r="J12" s="100"/>
      <c r="K12" s="100"/>
      <c r="L12" s="100"/>
      <c r="M12" s="100"/>
      <c r="N12" s="100"/>
      <c r="O12" s="100"/>
    </row>
    <row r="13" spans="1:15" ht="26.25" customHeight="1">
      <c r="A13" s="135">
        <v>2009</v>
      </c>
      <c r="B13" s="276">
        <v>24350.93</v>
      </c>
      <c r="C13" s="276">
        <v>7599.97</v>
      </c>
      <c r="D13" s="276">
        <v>9.66</v>
      </c>
      <c r="E13" s="276">
        <v>4.13</v>
      </c>
      <c r="F13" s="276">
        <v>1867.85</v>
      </c>
      <c r="G13" s="277">
        <v>1629.37</v>
      </c>
      <c r="H13" s="101"/>
      <c r="I13" s="101"/>
      <c r="J13" s="101"/>
      <c r="K13" s="101"/>
      <c r="L13" s="101"/>
      <c r="M13" s="101"/>
      <c r="N13" s="101"/>
      <c r="O13" s="101"/>
    </row>
    <row r="14" spans="1:15" ht="26.25" customHeight="1">
      <c r="A14" s="135">
        <v>2010</v>
      </c>
      <c r="B14" s="276">
        <v>25502.080000000002</v>
      </c>
      <c r="C14" s="276">
        <v>8385.85</v>
      </c>
      <c r="D14" s="276">
        <v>9.6800000000000015</v>
      </c>
      <c r="E14" s="276">
        <v>3.63</v>
      </c>
      <c r="F14" s="276">
        <v>2155.4899999999998</v>
      </c>
      <c r="G14" s="277">
        <v>1908.04</v>
      </c>
      <c r="H14" s="101"/>
      <c r="I14" s="101"/>
      <c r="J14" s="101"/>
      <c r="K14" s="101"/>
      <c r="L14" s="101"/>
      <c r="M14" s="101"/>
      <c r="N14" s="101"/>
      <c r="O14" s="101"/>
    </row>
    <row r="15" spans="1:15" ht="26.25" customHeight="1">
      <c r="A15" s="135">
        <v>2011</v>
      </c>
      <c r="B15" s="276">
        <v>30163.61</v>
      </c>
      <c r="C15" s="276">
        <v>8875.3700000000008</v>
      </c>
      <c r="D15" s="276">
        <v>10.130000000000001</v>
      </c>
      <c r="E15" s="276">
        <v>4.3499999999999996</v>
      </c>
      <c r="F15" s="276">
        <v>2358.38</v>
      </c>
      <c r="G15" s="277">
        <v>1946.33</v>
      </c>
      <c r="H15" s="101"/>
      <c r="I15" s="101"/>
      <c r="J15" s="102"/>
      <c r="K15" s="102"/>
      <c r="L15" s="102"/>
      <c r="M15" s="102"/>
      <c r="N15" s="102"/>
      <c r="O15" s="102"/>
    </row>
    <row r="16" spans="1:15" ht="26.25" customHeight="1">
      <c r="A16" s="135">
        <v>2012</v>
      </c>
      <c r="B16" s="276">
        <v>32069.98</v>
      </c>
      <c r="C16" s="276">
        <v>9358.92</v>
      </c>
      <c r="D16" s="276">
        <v>10.029999999999999</v>
      </c>
      <c r="E16" s="276">
        <v>4.2300000000000004</v>
      </c>
      <c r="F16" s="276">
        <v>2565.38</v>
      </c>
      <c r="G16" s="277">
        <v>2075.0300000000002</v>
      </c>
      <c r="H16" s="101"/>
      <c r="I16" s="101"/>
      <c r="J16" s="102"/>
      <c r="K16" s="102"/>
      <c r="L16" s="102"/>
      <c r="M16" s="102"/>
      <c r="N16" s="102"/>
      <c r="O16" s="102"/>
    </row>
    <row r="17" spans="1:15" ht="26.25" customHeight="1">
      <c r="A17" s="135" t="s">
        <v>80</v>
      </c>
      <c r="B17" s="276">
        <v>32666.5</v>
      </c>
      <c r="C17" s="276">
        <v>9529.75</v>
      </c>
      <c r="D17" s="276">
        <v>8.7900000000000009</v>
      </c>
      <c r="E17" s="276">
        <v>4.0500000000000007</v>
      </c>
      <c r="F17" s="276">
        <v>2488.75</v>
      </c>
      <c r="G17" s="277">
        <v>2083.25</v>
      </c>
      <c r="H17" s="101"/>
      <c r="I17" s="101"/>
      <c r="J17" s="102"/>
      <c r="K17" s="102"/>
      <c r="L17" s="102"/>
      <c r="M17" s="102"/>
      <c r="N17" s="102"/>
      <c r="O17" s="102"/>
    </row>
    <row r="18" spans="1:15" ht="26.25" customHeight="1">
      <c r="A18" s="135" t="s">
        <v>81</v>
      </c>
      <c r="B18" s="276">
        <v>32202.29</v>
      </c>
      <c r="C18" s="276">
        <v>9180.6200000000008</v>
      </c>
      <c r="D18" s="276">
        <v>8.5299999999999994</v>
      </c>
      <c r="E18" s="276">
        <v>4.1400000000000006</v>
      </c>
      <c r="F18" s="276">
        <v>2494.29</v>
      </c>
      <c r="G18" s="277">
        <v>2144.2199999999998</v>
      </c>
      <c r="H18" s="100"/>
      <c r="I18" s="100"/>
      <c r="J18" s="100"/>
      <c r="K18" s="100"/>
      <c r="L18" s="100"/>
      <c r="M18" s="100"/>
      <c r="N18" s="100"/>
      <c r="O18" s="100"/>
    </row>
    <row r="19" spans="1:15" ht="19.5" customHeight="1">
      <c r="A19" s="135" t="s">
        <v>127</v>
      </c>
      <c r="B19" s="276">
        <v>36783.51</v>
      </c>
      <c r="C19" s="276">
        <v>9762.1</v>
      </c>
      <c r="D19" s="276">
        <v>8</v>
      </c>
      <c r="E19" s="276">
        <v>4</v>
      </c>
      <c r="F19" s="276">
        <v>2434.27</v>
      </c>
      <c r="G19" s="277">
        <v>1905.04</v>
      </c>
      <c r="H19" s="100"/>
      <c r="I19" s="100"/>
      <c r="J19" s="100"/>
      <c r="K19" s="100"/>
      <c r="L19" s="100"/>
      <c r="M19" s="100"/>
      <c r="N19" s="100"/>
      <c r="O19" s="100"/>
    </row>
    <row r="20" spans="1:15" ht="19.5" customHeight="1">
      <c r="A20" s="136" t="s">
        <v>205</v>
      </c>
      <c r="B20" s="278">
        <v>25914.792600000001</v>
      </c>
      <c r="C20" s="278">
        <v>8535.1622900000002</v>
      </c>
      <c r="D20" s="278">
        <v>6.9111520000000004</v>
      </c>
      <c r="E20" s="278">
        <v>3.96441474</v>
      </c>
      <c r="F20" s="278">
        <v>2502.4075160000002</v>
      </c>
      <c r="G20" s="279">
        <v>2075.004754</v>
      </c>
      <c r="H20" s="100"/>
      <c r="I20" s="100"/>
      <c r="J20" s="100"/>
      <c r="K20" s="100"/>
      <c r="L20" s="100"/>
      <c r="M20" s="100"/>
      <c r="N20" s="100"/>
      <c r="O20" s="100"/>
    </row>
    <row r="21" spans="1:15">
      <c r="A21" s="259" t="s">
        <v>162</v>
      </c>
      <c r="B21" s="259"/>
      <c r="C21" s="259"/>
      <c r="D21" s="259"/>
      <c r="E21" s="259"/>
      <c r="F21" s="259"/>
      <c r="G21" s="259"/>
      <c r="H21" s="100"/>
      <c r="I21" s="100"/>
      <c r="J21" s="100"/>
      <c r="K21" s="100"/>
      <c r="L21" s="100"/>
      <c r="M21" s="100"/>
      <c r="N21" s="100"/>
      <c r="O21" s="100"/>
    </row>
  </sheetData>
  <mergeCells count="8">
    <mergeCell ref="A21:G21"/>
    <mergeCell ref="A1:G1"/>
    <mergeCell ref="A3:A4"/>
    <mergeCell ref="B3:B4"/>
    <mergeCell ref="D3:D4"/>
    <mergeCell ref="E3:E4"/>
    <mergeCell ref="F3:F4"/>
    <mergeCell ref="G3:G4"/>
  </mergeCells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>
      <selection activeCell="B4" sqref="B4:K18"/>
    </sheetView>
  </sheetViews>
  <sheetFormatPr defaultRowHeight="14.25"/>
  <cols>
    <col min="2" max="11" width="11.125" customWidth="1"/>
  </cols>
  <sheetData>
    <row r="1" spans="1:11" ht="18.75">
      <c r="A1" s="236" t="s">
        <v>212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</row>
    <row r="2" spans="1:11" ht="14.25" customHeight="1">
      <c r="A2" s="268" t="s">
        <v>78</v>
      </c>
      <c r="B2" s="261" t="s">
        <v>163</v>
      </c>
      <c r="C2" s="267"/>
      <c r="D2" s="268"/>
      <c r="E2" s="261" t="s">
        <v>164</v>
      </c>
      <c r="F2" s="267"/>
      <c r="G2" s="268"/>
      <c r="H2" s="261" t="s">
        <v>165</v>
      </c>
      <c r="I2" s="267"/>
      <c r="J2" s="267"/>
      <c r="K2" s="265" t="s">
        <v>166</v>
      </c>
    </row>
    <row r="3" spans="1:11" ht="32.25" customHeight="1">
      <c r="A3" s="268"/>
      <c r="B3" s="262"/>
      <c r="C3" s="134" t="s">
        <v>167</v>
      </c>
      <c r="D3" s="134" t="s">
        <v>168</v>
      </c>
      <c r="E3" s="262"/>
      <c r="F3" s="134" t="s">
        <v>167</v>
      </c>
      <c r="G3" s="134" t="s">
        <v>168</v>
      </c>
      <c r="H3" s="262"/>
      <c r="I3" s="134" t="s">
        <v>167</v>
      </c>
      <c r="J3" s="137" t="s">
        <v>168</v>
      </c>
      <c r="K3" s="266"/>
    </row>
    <row r="4" spans="1:11" ht="20.25" customHeight="1">
      <c r="A4" s="138" t="s">
        <v>169</v>
      </c>
      <c r="B4" s="280">
        <v>25914.792600000001</v>
      </c>
      <c r="C4" s="281">
        <v>8535.1622900000002</v>
      </c>
      <c r="D4" s="281">
        <v>17327</v>
      </c>
      <c r="E4" s="281">
        <v>34077.3802</v>
      </c>
      <c r="F4" s="281">
        <v>4784.1930000000002</v>
      </c>
      <c r="G4" s="281">
        <v>29264.18</v>
      </c>
      <c r="H4" s="281">
        <v>4163.5774000000001</v>
      </c>
      <c r="I4" s="281">
        <v>247.99459999999999</v>
      </c>
      <c r="J4" s="282">
        <v>3913</v>
      </c>
      <c r="K4" s="283">
        <v>71138.728000000003</v>
      </c>
    </row>
    <row r="5" spans="1:11" ht="20.25" customHeight="1">
      <c r="A5" s="116" t="s">
        <v>170</v>
      </c>
      <c r="B5" s="284">
        <v>5834.1596499999996</v>
      </c>
      <c r="C5" s="285">
        <v>280.15965</v>
      </c>
      <c r="D5" s="285">
        <v>5554</v>
      </c>
      <c r="E5" s="285">
        <v>1500.211</v>
      </c>
      <c r="F5" s="285">
        <v>112.081</v>
      </c>
      <c r="G5" s="285">
        <v>1388.13</v>
      </c>
      <c r="H5" s="285">
        <v>76.406099999999995</v>
      </c>
      <c r="I5" s="285">
        <v>3.3660999999999999</v>
      </c>
      <c r="J5" s="286">
        <v>73.040000000000006</v>
      </c>
      <c r="K5" s="283">
        <v>2947.9540000000002</v>
      </c>
    </row>
    <row r="6" spans="1:11" ht="20.25" customHeight="1">
      <c r="A6" s="116" t="s">
        <v>171</v>
      </c>
      <c r="B6" s="284">
        <v>783.07721000000004</v>
      </c>
      <c r="C6" s="285">
        <v>94.077209999999994</v>
      </c>
      <c r="D6" s="285">
        <v>689</v>
      </c>
      <c r="E6" s="285">
        <v>385.83510000000001</v>
      </c>
      <c r="F6" s="285">
        <v>30.775099999999998</v>
      </c>
      <c r="G6" s="285">
        <v>355.06</v>
      </c>
      <c r="H6" s="285">
        <v>20.450900000000001</v>
      </c>
      <c r="I6" s="285">
        <v>1.7708999999999999</v>
      </c>
      <c r="J6" s="286">
        <v>18.68</v>
      </c>
      <c r="K6" s="283">
        <v>2266.3069999999998</v>
      </c>
    </row>
    <row r="7" spans="1:11" ht="20.25" customHeight="1">
      <c r="A7" s="116" t="s">
        <v>172</v>
      </c>
      <c r="B7" s="284">
        <v>1976.7007000000001</v>
      </c>
      <c r="C7" s="285">
        <v>600.70069999999998</v>
      </c>
      <c r="D7" s="285">
        <v>1376</v>
      </c>
      <c r="E7" s="285">
        <v>570.32119999999998</v>
      </c>
      <c r="F7" s="285">
        <v>131.6412</v>
      </c>
      <c r="G7" s="285">
        <v>438.68</v>
      </c>
      <c r="H7" s="285">
        <v>28.9833</v>
      </c>
      <c r="I7" s="285">
        <v>5.9032999999999998</v>
      </c>
      <c r="J7" s="286">
        <v>23.08</v>
      </c>
      <c r="K7" s="283">
        <v>1354.8309999999999</v>
      </c>
    </row>
    <row r="8" spans="1:11" ht="20.25" customHeight="1">
      <c r="A8" s="116" t="s">
        <v>173</v>
      </c>
      <c r="B8" s="284">
        <v>1507.6605</v>
      </c>
      <c r="C8" s="285">
        <v>152.66050000000001</v>
      </c>
      <c r="D8" s="285">
        <v>1355</v>
      </c>
      <c r="E8" s="285">
        <v>468.5788</v>
      </c>
      <c r="F8" s="285">
        <v>55.738799999999998</v>
      </c>
      <c r="G8" s="285">
        <v>412.84</v>
      </c>
      <c r="H8" s="285">
        <v>23.186199999999999</v>
      </c>
      <c r="I8" s="285">
        <v>1.4661999999999999</v>
      </c>
      <c r="J8" s="286">
        <v>21.72</v>
      </c>
      <c r="K8" s="283">
        <v>826.15899999999999</v>
      </c>
    </row>
    <row r="9" spans="1:11" ht="20.25" customHeight="1">
      <c r="A9" s="116" t="s">
        <v>174</v>
      </c>
      <c r="B9" s="284">
        <v>2330.767985</v>
      </c>
      <c r="C9" s="285">
        <v>1820.3444850000001</v>
      </c>
      <c r="D9" s="285">
        <v>480</v>
      </c>
      <c r="E9" s="285">
        <v>1296.0834</v>
      </c>
      <c r="F9" s="285">
        <v>753.50239999999997</v>
      </c>
      <c r="G9" s="285">
        <v>525.42999999999995</v>
      </c>
      <c r="H9" s="285">
        <v>67.978300000000004</v>
      </c>
      <c r="I9" s="285">
        <v>38.841299999999997</v>
      </c>
      <c r="J9" s="286">
        <v>27.65</v>
      </c>
      <c r="K9" s="283">
        <v>3555.9540000000002</v>
      </c>
    </row>
    <row r="10" spans="1:11" ht="20.25" customHeight="1">
      <c r="A10" s="116" t="s">
        <v>175</v>
      </c>
      <c r="B10" s="284">
        <v>413.60399999999998</v>
      </c>
      <c r="C10" s="285">
        <v>163.60400000000001</v>
      </c>
      <c r="D10" s="285">
        <v>250</v>
      </c>
      <c r="E10" s="285">
        <v>118.3</v>
      </c>
      <c r="F10" s="285">
        <v>37.15</v>
      </c>
      <c r="G10" s="285">
        <v>81.150000000000006</v>
      </c>
      <c r="H10" s="285">
        <v>5.4560000000000004</v>
      </c>
      <c r="I10" s="285">
        <v>1.1859999999999999</v>
      </c>
      <c r="J10" s="286">
        <v>4.2699999999999996</v>
      </c>
      <c r="K10" s="283">
        <v>25.367000000000001</v>
      </c>
    </row>
    <row r="11" spans="1:11" ht="20.25" customHeight="1">
      <c r="A11" s="117" t="s">
        <v>82</v>
      </c>
      <c r="B11" s="284">
        <v>2802.6772649999998</v>
      </c>
      <c r="C11" s="285">
        <v>1522.4570650000001</v>
      </c>
      <c r="D11" s="285">
        <v>1277</v>
      </c>
      <c r="E11" s="285">
        <v>8401.5254000000004</v>
      </c>
      <c r="F11" s="285">
        <v>1533.337</v>
      </c>
      <c r="G11" s="285">
        <v>6866.16</v>
      </c>
      <c r="H11" s="285">
        <v>1098.5097000000001</v>
      </c>
      <c r="I11" s="285">
        <v>92.433700000000002</v>
      </c>
      <c r="J11" s="286">
        <v>1005.98</v>
      </c>
      <c r="K11" s="283">
        <v>13871.93</v>
      </c>
    </row>
    <row r="12" spans="1:11" ht="20.25" customHeight="1">
      <c r="A12" s="117" t="s">
        <v>83</v>
      </c>
      <c r="B12" s="284">
        <v>2070.5324599999999</v>
      </c>
      <c r="C12" s="285">
        <v>829.35245999999995</v>
      </c>
      <c r="D12" s="285">
        <v>1240</v>
      </c>
      <c r="E12" s="285">
        <v>704.10760000000005</v>
      </c>
      <c r="F12" s="285">
        <v>313.7876</v>
      </c>
      <c r="G12" s="285">
        <v>389.9</v>
      </c>
      <c r="H12" s="285">
        <v>35.9178</v>
      </c>
      <c r="I12" s="285">
        <v>15.206799999999999</v>
      </c>
      <c r="J12" s="286">
        <v>20.7</v>
      </c>
      <c r="K12" s="283">
        <v>2192.4490000000001</v>
      </c>
    </row>
    <row r="13" spans="1:11" ht="20.25" customHeight="1">
      <c r="A13" s="117" t="s">
        <v>84</v>
      </c>
      <c r="B13" s="284">
        <v>2328.2343999999998</v>
      </c>
      <c r="C13" s="285">
        <v>1071.0544</v>
      </c>
      <c r="D13" s="285">
        <v>1254</v>
      </c>
      <c r="E13" s="285">
        <v>7189.009</v>
      </c>
      <c r="F13" s="285">
        <v>498.62900000000002</v>
      </c>
      <c r="G13" s="285">
        <v>6687.84</v>
      </c>
      <c r="H13" s="285">
        <v>905.02210000000002</v>
      </c>
      <c r="I13" s="285">
        <v>24.4621</v>
      </c>
      <c r="J13" s="286">
        <v>880.12</v>
      </c>
      <c r="K13" s="283">
        <v>5480.2749999999996</v>
      </c>
    </row>
    <row r="14" spans="1:11" ht="20.25" customHeight="1">
      <c r="A14" s="117" t="s">
        <v>85</v>
      </c>
      <c r="B14" s="284">
        <v>1293.4750100000001</v>
      </c>
      <c r="C14" s="285">
        <v>426.56439999999998</v>
      </c>
      <c r="D14" s="285">
        <v>864</v>
      </c>
      <c r="E14" s="285">
        <v>3743.1932999999999</v>
      </c>
      <c r="F14" s="285">
        <v>587.81550000000004</v>
      </c>
      <c r="G14" s="285">
        <v>3154.18</v>
      </c>
      <c r="H14" s="285">
        <v>381.68400000000003</v>
      </c>
      <c r="I14" s="285">
        <v>35.7121</v>
      </c>
      <c r="J14" s="286">
        <v>345.88</v>
      </c>
      <c r="K14" s="283">
        <v>4673.8069999999998</v>
      </c>
    </row>
    <row r="15" spans="1:11" ht="20.25" customHeight="1">
      <c r="A15" s="117" t="s">
        <v>86</v>
      </c>
      <c r="B15" s="284">
        <v>1992.18094</v>
      </c>
      <c r="C15" s="285">
        <v>992.03093999999999</v>
      </c>
      <c r="D15" s="285">
        <v>991</v>
      </c>
      <c r="E15" s="285">
        <v>3797.9627</v>
      </c>
      <c r="F15" s="285">
        <v>430.24270000000001</v>
      </c>
      <c r="G15" s="285">
        <v>3363.42</v>
      </c>
      <c r="H15" s="285">
        <v>497.40690000000001</v>
      </c>
      <c r="I15" s="285">
        <v>16.8399</v>
      </c>
      <c r="J15" s="286">
        <v>480.28</v>
      </c>
      <c r="K15" s="283">
        <v>2780.8820000000001</v>
      </c>
    </row>
    <row r="16" spans="1:11" ht="20.25" customHeight="1">
      <c r="A16" s="117" t="s">
        <v>87</v>
      </c>
      <c r="B16" s="284">
        <v>941.61300000000006</v>
      </c>
      <c r="C16" s="285">
        <v>143.87700000000001</v>
      </c>
      <c r="D16" s="285">
        <v>797</v>
      </c>
      <c r="E16" s="285">
        <v>3089.9052000000001</v>
      </c>
      <c r="F16" s="285">
        <v>70.315200000000004</v>
      </c>
      <c r="G16" s="285">
        <v>3019.32</v>
      </c>
      <c r="H16" s="285">
        <v>489.88690000000003</v>
      </c>
      <c r="I16" s="285">
        <v>1.6069</v>
      </c>
      <c r="J16" s="286">
        <v>488.24</v>
      </c>
      <c r="K16" s="283">
        <v>4729.2700000000004</v>
      </c>
    </row>
    <row r="17" spans="1:11" ht="20.25" customHeight="1">
      <c r="A17" s="117" t="s">
        <v>88</v>
      </c>
      <c r="B17" s="284">
        <v>1563.90948</v>
      </c>
      <c r="C17" s="285">
        <v>434.07947999999999</v>
      </c>
      <c r="D17" s="285">
        <v>1128</v>
      </c>
      <c r="E17" s="285">
        <v>2356.5101</v>
      </c>
      <c r="F17" s="285">
        <v>214.67009999999999</v>
      </c>
      <c r="G17" s="285">
        <v>2140.7399999999998</v>
      </c>
      <c r="H17" s="285">
        <v>473.14190000000002</v>
      </c>
      <c r="I17" s="285">
        <v>8.7719000000000005</v>
      </c>
      <c r="J17" s="286">
        <v>464.24</v>
      </c>
      <c r="K17" s="283">
        <v>885.41300000000001</v>
      </c>
    </row>
    <row r="18" spans="1:11" ht="20.25" customHeight="1">
      <c r="A18" s="139" t="s">
        <v>89</v>
      </c>
      <c r="B18" s="287">
        <v>76.2</v>
      </c>
      <c r="C18" s="288">
        <v>4.2</v>
      </c>
      <c r="D18" s="288">
        <v>72</v>
      </c>
      <c r="E18" s="288">
        <v>455.8374</v>
      </c>
      <c r="F18" s="288">
        <v>14.507400000000001</v>
      </c>
      <c r="G18" s="288">
        <v>441.33</v>
      </c>
      <c r="H18" s="288">
        <v>59.547400000000003</v>
      </c>
      <c r="I18" s="288">
        <v>0.4274</v>
      </c>
      <c r="J18" s="289">
        <v>59.12</v>
      </c>
      <c r="K18" s="290">
        <v>91.13</v>
      </c>
    </row>
    <row r="19" spans="1:11" ht="27.75" customHeight="1">
      <c r="A19" s="263" t="s">
        <v>176</v>
      </c>
      <c r="B19" s="264"/>
      <c r="C19" s="264"/>
      <c r="D19" s="264"/>
      <c r="E19" s="264"/>
      <c r="F19" s="264"/>
      <c r="G19" s="264"/>
      <c r="H19" s="264"/>
      <c r="I19" s="264"/>
      <c r="J19" s="264"/>
      <c r="K19" s="264"/>
    </row>
  </sheetData>
  <mergeCells count="10">
    <mergeCell ref="A19:K19"/>
    <mergeCell ref="A1:K1"/>
    <mergeCell ref="K2:K3"/>
    <mergeCell ref="C2:D2"/>
    <mergeCell ref="F2:G2"/>
    <mergeCell ref="I2:J2"/>
    <mergeCell ref="A2:A3"/>
    <mergeCell ref="B2:B3"/>
    <mergeCell ref="E2:E3"/>
    <mergeCell ref="H2:H3"/>
  </mergeCells>
  <phoneticPr fontId="3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K9" sqref="K9"/>
    </sheetView>
  </sheetViews>
  <sheetFormatPr defaultRowHeight="14.25"/>
  <sheetData>
    <row r="1" spans="1:7">
      <c r="A1" s="270" t="s">
        <v>177</v>
      </c>
      <c r="B1" s="270"/>
      <c r="C1" s="270"/>
      <c r="D1" s="270"/>
      <c r="E1" s="270"/>
      <c r="F1" s="270"/>
      <c r="G1" s="270"/>
    </row>
    <row r="2" spans="1:7" ht="26.25" customHeight="1">
      <c r="A2" s="268" t="s">
        <v>90</v>
      </c>
      <c r="B2" s="261" t="s">
        <v>178</v>
      </c>
      <c r="C2" s="267"/>
      <c r="D2" s="268"/>
      <c r="E2" s="261" t="s">
        <v>179</v>
      </c>
      <c r="F2" s="267"/>
      <c r="G2" s="267"/>
    </row>
    <row r="3" spans="1:7" ht="35.25" customHeight="1">
      <c r="A3" s="268"/>
      <c r="B3" s="262"/>
      <c r="C3" s="134" t="s">
        <v>167</v>
      </c>
      <c r="D3" s="134" t="s">
        <v>168</v>
      </c>
      <c r="E3" s="262"/>
      <c r="F3" s="134" t="s">
        <v>167</v>
      </c>
      <c r="G3" s="137" t="s">
        <v>168</v>
      </c>
    </row>
    <row r="4" spans="1:7" ht="23.25" customHeight="1">
      <c r="A4" s="140" t="s">
        <v>169</v>
      </c>
      <c r="B4" s="163">
        <v>69111.520000000004</v>
      </c>
      <c r="C4" s="163">
        <v>42882.004999999997</v>
      </c>
      <c r="D4" s="163">
        <v>26227.599999999999</v>
      </c>
      <c r="E4" s="163">
        <v>39644.147400000002</v>
      </c>
      <c r="F4" s="163">
        <v>21183.721399999999</v>
      </c>
      <c r="G4" s="164">
        <v>16537.5</v>
      </c>
    </row>
    <row r="5" spans="1:7" ht="23.25" customHeight="1">
      <c r="A5" s="141" t="s">
        <v>170</v>
      </c>
      <c r="B5" s="165">
        <v>6466.0150000000003</v>
      </c>
      <c r="C5" s="165">
        <v>4657.2150000000001</v>
      </c>
      <c r="D5" s="165">
        <v>1808.8</v>
      </c>
      <c r="E5" s="165">
        <v>1886.67</v>
      </c>
      <c r="F5" s="165">
        <v>746.67</v>
      </c>
      <c r="G5" s="166">
        <v>1140</v>
      </c>
    </row>
    <row r="6" spans="1:7" ht="23.25" customHeight="1">
      <c r="A6" s="141" t="s">
        <v>171</v>
      </c>
      <c r="B6" s="165">
        <v>1243.577</v>
      </c>
      <c r="C6" s="165">
        <v>494.21699999999998</v>
      </c>
      <c r="D6" s="165">
        <v>749.36</v>
      </c>
      <c r="E6" s="165">
        <v>1986.4639999999999</v>
      </c>
      <c r="F6" s="165">
        <v>1516.9639999999999</v>
      </c>
      <c r="G6" s="166">
        <v>469.5</v>
      </c>
    </row>
    <row r="7" spans="1:7" ht="23.25" customHeight="1">
      <c r="A7" s="141" t="s">
        <v>172</v>
      </c>
      <c r="B7" s="165">
        <v>2693.4140000000002</v>
      </c>
      <c r="C7" s="165">
        <v>1504.7739999999999</v>
      </c>
      <c r="D7" s="165">
        <v>1188.6400000000001</v>
      </c>
      <c r="E7" s="165">
        <v>1937.394</v>
      </c>
      <c r="F7" s="165">
        <v>1184.394</v>
      </c>
      <c r="G7" s="166">
        <v>753</v>
      </c>
    </row>
    <row r="8" spans="1:7" ht="23.25" customHeight="1">
      <c r="A8" s="141" t="s">
        <v>173</v>
      </c>
      <c r="B8" s="165">
        <v>1112.355</v>
      </c>
      <c r="C8" s="165">
        <v>582.63499999999999</v>
      </c>
      <c r="D8" s="165">
        <v>529.72</v>
      </c>
      <c r="E8" s="165">
        <v>794.00139999999999</v>
      </c>
      <c r="F8" s="165">
        <v>462.50139999999999</v>
      </c>
      <c r="G8" s="166">
        <v>331.5</v>
      </c>
    </row>
    <row r="9" spans="1:7" ht="23.25" customHeight="1">
      <c r="A9" s="141" t="s">
        <v>174</v>
      </c>
      <c r="B9" s="165">
        <v>4383.59</v>
      </c>
      <c r="C9" s="165">
        <v>3916.81</v>
      </c>
      <c r="D9" s="165">
        <v>465.12</v>
      </c>
      <c r="E9" s="165">
        <v>2645.64</v>
      </c>
      <c r="F9" s="165">
        <v>2340.3429999999998</v>
      </c>
      <c r="G9" s="166">
        <v>294</v>
      </c>
    </row>
    <row r="10" spans="1:7" ht="23.25" customHeight="1">
      <c r="A10" s="141" t="s">
        <v>175</v>
      </c>
      <c r="B10" s="165">
        <v>125.331</v>
      </c>
      <c r="C10" s="165">
        <v>60.731000000000002</v>
      </c>
      <c r="D10" s="165">
        <v>64.599999999999994</v>
      </c>
      <c r="E10" s="165">
        <v>49.783999999999999</v>
      </c>
      <c r="F10" s="165">
        <v>12.284000000000001</v>
      </c>
      <c r="G10" s="166">
        <v>37.5</v>
      </c>
    </row>
    <row r="11" spans="1:7" ht="23.25" customHeight="1">
      <c r="A11" s="141" t="s">
        <v>82</v>
      </c>
      <c r="B11" s="165">
        <v>18795.273000000001</v>
      </c>
      <c r="C11" s="165">
        <v>15707.352000000001</v>
      </c>
      <c r="D11" s="165">
        <v>3087.88</v>
      </c>
      <c r="E11" s="165">
        <v>6086.0919999999996</v>
      </c>
      <c r="F11" s="165">
        <v>4137.5389999999998</v>
      </c>
      <c r="G11" s="166">
        <v>1948.5</v>
      </c>
    </row>
    <row r="12" spans="1:7" ht="23.25" customHeight="1">
      <c r="A12" s="141" t="s">
        <v>83</v>
      </c>
      <c r="B12" s="165">
        <v>5097.8969999999999</v>
      </c>
      <c r="C12" s="165">
        <v>1376.9369999999999</v>
      </c>
      <c r="D12" s="165">
        <v>3720.96</v>
      </c>
      <c r="E12" s="165">
        <v>2644.69</v>
      </c>
      <c r="F12" s="165">
        <v>300.19</v>
      </c>
      <c r="G12" s="166">
        <v>2344.5</v>
      </c>
    </row>
    <row r="13" spans="1:7" ht="23.25" customHeight="1">
      <c r="A13" s="141" t="s">
        <v>84</v>
      </c>
      <c r="B13" s="165">
        <v>10200.415000000001</v>
      </c>
      <c r="C13" s="165">
        <v>6789.5349999999999</v>
      </c>
      <c r="D13" s="165">
        <v>3410.88</v>
      </c>
      <c r="E13" s="165">
        <v>8170.6229999999996</v>
      </c>
      <c r="F13" s="165">
        <v>6019.6229999999996</v>
      </c>
      <c r="G13" s="166">
        <v>2151</v>
      </c>
    </row>
    <row r="14" spans="1:7" ht="23.25" customHeight="1">
      <c r="A14" s="141" t="s">
        <v>85</v>
      </c>
      <c r="B14" s="165">
        <v>5709.6559999999999</v>
      </c>
      <c r="C14" s="165">
        <v>3500.1219999999998</v>
      </c>
      <c r="D14" s="165">
        <v>2209.3200000000002</v>
      </c>
      <c r="E14" s="165">
        <v>2647.3780000000002</v>
      </c>
      <c r="F14" s="165">
        <v>1249.3019999999999</v>
      </c>
      <c r="G14" s="166">
        <v>1396.5</v>
      </c>
    </row>
    <row r="15" spans="1:7" ht="23.25" customHeight="1">
      <c r="A15" s="141" t="s">
        <v>86</v>
      </c>
      <c r="B15" s="165">
        <v>4808.7219999999998</v>
      </c>
      <c r="C15" s="165">
        <v>2224.7220000000002</v>
      </c>
      <c r="D15" s="165">
        <v>2584</v>
      </c>
      <c r="E15" s="165">
        <v>2538.5259999999998</v>
      </c>
      <c r="F15" s="165">
        <v>911.02599999999995</v>
      </c>
      <c r="G15" s="166">
        <v>1627.5</v>
      </c>
    </row>
    <row r="16" spans="1:7" ht="23.25" customHeight="1">
      <c r="A16" s="141" t="s">
        <v>87</v>
      </c>
      <c r="B16" s="165">
        <v>4576.0469999999996</v>
      </c>
      <c r="C16" s="165">
        <v>1475.2470000000001</v>
      </c>
      <c r="D16" s="165">
        <v>3100.8</v>
      </c>
      <c r="E16" s="165">
        <v>4068.2269999999999</v>
      </c>
      <c r="F16" s="165">
        <v>2110.7269999999999</v>
      </c>
      <c r="G16" s="166">
        <v>1957.5</v>
      </c>
    </row>
    <row r="17" spans="1:7" ht="23.25" customHeight="1">
      <c r="A17" s="141" t="s">
        <v>88</v>
      </c>
      <c r="B17" s="165">
        <v>3653.0279999999998</v>
      </c>
      <c r="C17" s="165">
        <v>552.22799999999995</v>
      </c>
      <c r="D17" s="165">
        <v>3100.8</v>
      </c>
      <c r="E17" s="165">
        <v>2142.6089999999999</v>
      </c>
      <c r="F17" s="165">
        <v>185.10900000000001</v>
      </c>
      <c r="G17" s="166">
        <v>1957.5</v>
      </c>
    </row>
    <row r="18" spans="1:7" ht="23.25" customHeight="1">
      <c r="A18" s="142" t="s">
        <v>89</v>
      </c>
      <c r="B18" s="167">
        <v>246.2</v>
      </c>
      <c r="C18" s="167">
        <v>39.479999999999997</v>
      </c>
      <c r="D18" s="167">
        <v>206.72</v>
      </c>
      <c r="E18" s="167">
        <v>136.04900000000001</v>
      </c>
      <c r="F18" s="167">
        <v>7.0490000000000004</v>
      </c>
      <c r="G18" s="168">
        <v>129</v>
      </c>
    </row>
    <row r="19" spans="1:7" ht="24" customHeight="1">
      <c r="A19" s="269" t="s">
        <v>180</v>
      </c>
      <c r="B19" s="269"/>
      <c r="C19" s="269"/>
      <c r="D19" s="269"/>
      <c r="E19" s="269"/>
      <c r="F19" s="269"/>
      <c r="G19" s="269"/>
    </row>
  </sheetData>
  <mergeCells count="7">
    <mergeCell ref="A19:G19"/>
    <mergeCell ref="A1:G1"/>
    <mergeCell ref="A2:A3"/>
    <mergeCell ref="B2:B3"/>
    <mergeCell ref="E2:E3"/>
    <mergeCell ref="C2:D2"/>
    <mergeCell ref="F2:G2"/>
  </mergeCells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activeCell="J9" sqref="J9"/>
    </sheetView>
  </sheetViews>
  <sheetFormatPr defaultRowHeight="14.25"/>
  <cols>
    <col min="2" max="8" width="11.25" customWidth="1"/>
  </cols>
  <sheetData>
    <row r="1" spans="1:15" s="143" customFormat="1" ht="18.75">
      <c r="A1" s="236" t="s">
        <v>213</v>
      </c>
      <c r="B1" s="236"/>
      <c r="C1" s="236"/>
      <c r="D1" s="236"/>
      <c r="E1" s="236"/>
      <c r="F1" s="236"/>
      <c r="G1" s="236"/>
      <c r="H1" s="236"/>
      <c r="I1" s="131"/>
      <c r="J1" s="131"/>
      <c r="K1" s="131"/>
      <c r="L1" s="131"/>
      <c r="M1" s="131"/>
      <c r="N1" s="131"/>
      <c r="O1" s="131"/>
    </row>
    <row r="2" spans="1:15" s="143" customFormat="1">
      <c r="A2" s="103"/>
      <c r="B2" s="104"/>
      <c r="C2" s="104"/>
      <c r="D2" s="105"/>
      <c r="E2" s="104"/>
      <c r="F2" s="104"/>
      <c r="G2" s="104"/>
      <c r="H2" s="127" t="s">
        <v>91</v>
      </c>
      <c r="I2" s="131"/>
      <c r="J2" s="131"/>
      <c r="K2" s="131"/>
      <c r="L2" s="131"/>
      <c r="M2" s="131"/>
      <c r="N2" s="131"/>
      <c r="O2" s="131"/>
    </row>
    <row r="3" spans="1:15" s="143" customFormat="1" ht="41.25" customHeight="1">
      <c r="A3" s="144" t="s">
        <v>90</v>
      </c>
      <c r="B3" s="145" t="s">
        <v>181</v>
      </c>
      <c r="C3" s="145" t="s">
        <v>182</v>
      </c>
      <c r="D3" s="145" t="s">
        <v>183</v>
      </c>
      <c r="E3" s="145" t="s">
        <v>184</v>
      </c>
      <c r="F3" s="145" t="s">
        <v>185</v>
      </c>
      <c r="G3" s="145" t="s">
        <v>186</v>
      </c>
      <c r="H3" s="146" t="s">
        <v>187</v>
      </c>
      <c r="I3" s="131"/>
      <c r="J3" s="131"/>
      <c r="K3" s="131"/>
      <c r="L3" s="131"/>
      <c r="M3" s="131"/>
      <c r="N3" s="131"/>
      <c r="O3" s="131"/>
    </row>
    <row r="4" spans="1:15" s="143" customFormat="1" ht="19.5" customHeight="1">
      <c r="A4" s="147" t="s">
        <v>169</v>
      </c>
      <c r="B4" s="169">
        <v>25024075.160000004</v>
      </c>
      <c r="C4" s="169">
        <v>20750047.539999999</v>
      </c>
      <c r="D4" s="169">
        <v>3956953.83</v>
      </c>
      <c r="E4" s="169">
        <v>325031.88</v>
      </c>
      <c r="F4" s="169">
        <v>1952656.1300000001</v>
      </c>
      <c r="G4" s="169">
        <v>988125.55</v>
      </c>
      <c r="H4" s="170">
        <v>838060.90999999992</v>
      </c>
      <c r="I4" s="131"/>
      <c r="J4" s="131"/>
      <c r="K4" s="131"/>
      <c r="L4" s="131"/>
      <c r="M4" s="131"/>
      <c r="N4" s="131"/>
      <c r="O4" s="131"/>
    </row>
    <row r="5" spans="1:15" s="143" customFormat="1" ht="19.5" customHeight="1">
      <c r="A5" s="148" t="s">
        <v>170</v>
      </c>
      <c r="B5" s="169">
        <v>647534.90999999992</v>
      </c>
      <c r="C5" s="169">
        <v>625971.68000000005</v>
      </c>
      <c r="D5" s="169">
        <v>21637.23</v>
      </c>
      <c r="E5" s="169"/>
      <c r="F5" s="169">
        <v>1535.39</v>
      </c>
      <c r="G5" s="169">
        <v>4.72</v>
      </c>
      <c r="H5" s="170">
        <v>2257.09</v>
      </c>
      <c r="I5" s="131"/>
      <c r="J5" s="131"/>
      <c r="K5" s="131"/>
      <c r="L5" s="131"/>
      <c r="M5" s="131"/>
      <c r="N5" s="131"/>
      <c r="O5" s="131"/>
    </row>
    <row r="6" spans="1:15" s="143" customFormat="1" ht="19.5" customHeight="1">
      <c r="A6" s="148" t="s">
        <v>171</v>
      </c>
      <c r="B6" s="169">
        <v>113270.82</v>
      </c>
      <c r="C6" s="169">
        <v>99948.200000000012</v>
      </c>
      <c r="D6" s="169">
        <v>1822.6200000000001</v>
      </c>
      <c r="E6" s="169">
        <v>11500</v>
      </c>
      <c r="F6" s="169">
        <v>163.75</v>
      </c>
      <c r="G6" s="169">
        <v>2.9999999999999996</v>
      </c>
      <c r="H6" s="170">
        <v>125.81</v>
      </c>
      <c r="I6" s="131"/>
      <c r="J6" s="131"/>
      <c r="K6" s="131"/>
      <c r="L6" s="131"/>
      <c r="M6" s="131"/>
      <c r="N6" s="131"/>
      <c r="O6" s="131"/>
    </row>
    <row r="7" spans="1:15" s="143" customFormat="1" ht="19.5" customHeight="1">
      <c r="A7" s="148" t="s">
        <v>172</v>
      </c>
      <c r="B7" s="169">
        <v>917968.78</v>
      </c>
      <c r="C7" s="169">
        <v>646923.5</v>
      </c>
      <c r="D7" s="169">
        <v>172000</v>
      </c>
      <c r="E7" s="169">
        <v>99065.279999999999</v>
      </c>
      <c r="F7" s="169">
        <v>218850.24000000002</v>
      </c>
      <c r="G7" s="169">
        <v>142175.36000000002</v>
      </c>
      <c r="H7" s="170">
        <v>131.69999999999999</v>
      </c>
      <c r="I7" s="131"/>
      <c r="J7" s="131"/>
      <c r="K7" s="131"/>
      <c r="L7" s="131"/>
      <c r="M7" s="131"/>
      <c r="N7" s="131"/>
      <c r="O7" s="131"/>
    </row>
    <row r="8" spans="1:15" s="143" customFormat="1" ht="19.5" customHeight="1">
      <c r="A8" s="148" t="s">
        <v>173</v>
      </c>
      <c r="B8" s="169">
        <v>142717.39000000001</v>
      </c>
      <c r="C8" s="169">
        <v>135322.82999999999</v>
      </c>
      <c r="D8" s="169">
        <v>7404.6500000000005</v>
      </c>
      <c r="E8" s="169"/>
      <c r="F8" s="169">
        <v>745.04</v>
      </c>
      <c r="G8" s="169">
        <v>0.5</v>
      </c>
      <c r="H8" s="170">
        <v>744.54000000000008</v>
      </c>
      <c r="I8" s="131"/>
      <c r="J8" s="131"/>
      <c r="K8" s="131"/>
      <c r="L8" s="131"/>
      <c r="M8" s="131"/>
      <c r="N8" s="131"/>
      <c r="O8" s="131"/>
    </row>
    <row r="9" spans="1:15" s="143" customFormat="1" ht="19.5" customHeight="1">
      <c r="A9" s="148" t="s">
        <v>174</v>
      </c>
      <c r="B9" s="169">
        <v>1082224.4100000001</v>
      </c>
      <c r="C9" s="169">
        <v>1071308.3299999998</v>
      </c>
      <c r="D9" s="169">
        <v>13311.550000000001</v>
      </c>
      <c r="E9" s="169">
        <v>18.53</v>
      </c>
      <c r="F9" s="169">
        <v>170087.62999999998</v>
      </c>
      <c r="G9" s="169">
        <v>43568.31</v>
      </c>
      <c r="H9" s="170">
        <v>122195.43</v>
      </c>
      <c r="I9" s="131"/>
      <c r="J9" s="131"/>
      <c r="K9" s="131"/>
      <c r="L9" s="131"/>
      <c r="M9" s="131"/>
      <c r="N9" s="131"/>
      <c r="O9" s="131"/>
    </row>
    <row r="10" spans="1:15" s="143" customFormat="1" ht="19.5" customHeight="1">
      <c r="A10" s="148" t="s">
        <v>175</v>
      </c>
      <c r="B10" s="169">
        <v>892.78</v>
      </c>
      <c r="C10" s="169">
        <v>860.18</v>
      </c>
      <c r="D10" s="169">
        <v>32.6</v>
      </c>
      <c r="E10" s="169"/>
      <c r="F10" s="169">
        <v>31.73</v>
      </c>
      <c r="G10" s="169"/>
      <c r="H10" s="170">
        <v>33.35</v>
      </c>
      <c r="I10" s="131"/>
      <c r="J10" s="131"/>
      <c r="K10" s="131"/>
      <c r="L10" s="131"/>
      <c r="M10" s="131"/>
      <c r="N10" s="131"/>
      <c r="O10" s="131"/>
    </row>
    <row r="11" spans="1:15" s="143" customFormat="1" ht="19.5" customHeight="1">
      <c r="A11" s="148" t="s">
        <v>82</v>
      </c>
      <c r="B11" s="169">
        <v>4493025.01</v>
      </c>
      <c r="C11" s="169">
        <v>3057061.35</v>
      </c>
      <c r="D11" s="169">
        <v>1435963.66</v>
      </c>
      <c r="E11" s="169"/>
      <c r="F11" s="169">
        <v>368838.06</v>
      </c>
      <c r="G11" s="169">
        <v>206118.24</v>
      </c>
      <c r="H11" s="170">
        <v>163563.72</v>
      </c>
      <c r="I11" s="131"/>
      <c r="J11" s="131"/>
      <c r="K11" s="131"/>
      <c r="L11" s="131"/>
      <c r="M11" s="131"/>
      <c r="N11" s="131"/>
      <c r="O11" s="131"/>
    </row>
    <row r="12" spans="1:15" s="143" customFormat="1" ht="19.5" customHeight="1">
      <c r="A12" s="148" t="s">
        <v>83</v>
      </c>
      <c r="B12" s="169">
        <v>302568.65999999997</v>
      </c>
      <c r="C12" s="169">
        <v>301800.01</v>
      </c>
      <c r="D12" s="169">
        <v>1718.6499999999999</v>
      </c>
      <c r="E12" s="169"/>
      <c r="F12" s="169">
        <v>4472.6900000000005</v>
      </c>
      <c r="G12" s="169">
        <v>29.34</v>
      </c>
      <c r="H12" s="170">
        <v>4292.13</v>
      </c>
      <c r="I12" s="131"/>
      <c r="J12" s="131"/>
      <c r="K12" s="131"/>
      <c r="L12" s="131"/>
      <c r="M12" s="131"/>
      <c r="N12" s="131"/>
      <c r="O12" s="131"/>
    </row>
    <row r="13" spans="1:15" s="143" customFormat="1" ht="19.5" customHeight="1">
      <c r="A13" s="148" t="s">
        <v>84</v>
      </c>
      <c r="B13" s="169">
        <v>9723523.4000000004</v>
      </c>
      <c r="C13" s="169">
        <v>7830287.7000000002</v>
      </c>
      <c r="D13" s="169">
        <v>1893235.7</v>
      </c>
      <c r="E13" s="169"/>
      <c r="F13" s="169">
        <v>334713.56999999995</v>
      </c>
      <c r="G13" s="169">
        <v>19300</v>
      </c>
      <c r="H13" s="170">
        <v>315587.99</v>
      </c>
      <c r="I13" s="131"/>
      <c r="J13" s="131"/>
      <c r="K13" s="131"/>
      <c r="L13" s="131"/>
      <c r="M13" s="131"/>
      <c r="N13" s="131"/>
      <c r="O13" s="131"/>
    </row>
    <row r="14" spans="1:15" s="143" customFormat="1" ht="19.5" customHeight="1">
      <c r="A14" s="148" t="s">
        <v>85</v>
      </c>
      <c r="B14" s="169">
        <v>1604643.49</v>
      </c>
      <c r="C14" s="169">
        <v>1250631.49</v>
      </c>
      <c r="D14" s="169">
        <v>354012</v>
      </c>
      <c r="E14" s="169"/>
      <c r="F14" s="169">
        <v>6230.17</v>
      </c>
      <c r="G14" s="169">
        <v>80</v>
      </c>
      <c r="H14" s="170">
        <v>6150.17</v>
      </c>
      <c r="I14" s="131"/>
      <c r="J14" s="131"/>
      <c r="K14" s="131"/>
      <c r="L14" s="131"/>
      <c r="M14" s="131"/>
      <c r="N14" s="131"/>
      <c r="O14" s="131"/>
    </row>
    <row r="15" spans="1:15" s="143" customFormat="1" ht="19.5" customHeight="1">
      <c r="A15" s="148" t="s">
        <v>86</v>
      </c>
      <c r="B15" s="169">
        <v>5452333.6200000001</v>
      </c>
      <c r="C15" s="169">
        <v>5324576.0399999991</v>
      </c>
      <c r="D15" s="169">
        <v>1560.51</v>
      </c>
      <c r="E15" s="169">
        <v>126387.07</v>
      </c>
      <c r="F15" s="169">
        <v>829773.26</v>
      </c>
      <c r="G15" s="169">
        <v>576846.07999999996</v>
      </c>
      <c r="H15" s="170">
        <v>210232.59</v>
      </c>
      <c r="I15" s="131"/>
      <c r="J15" s="131"/>
      <c r="K15" s="131"/>
      <c r="L15" s="131"/>
      <c r="M15" s="131"/>
      <c r="N15" s="131"/>
      <c r="O15" s="131"/>
    </row>
    <row r="16" spans="1:15" s="143" customFormat="1" ht="19.5" customHeight="1">
      <c r="A16" s="148" t="s">
        <v>87</v>
      </c>
      <c r="B16" s="169">
        <v>322167.32</v>
      </c>
      <c r="C16" s="169">
        <v>234106.32</v>
      </c>
      <c r="D16" s="169"/>
      <c r="E16" s="169">
        <v>88061</v>
      </c>
      <c r="F16" s="169"/>
      <c r="G16" s="169"/>
      <c r="H16" s="170"/>
      <c r="I16" s="131"/>
      <c r="J16" s="131"/>
      <c r="K16" s="131"/>
      <c r="L16" s="131"/>
      <c r="M16" s="131"/>
      <c r="N16" s="131"/>
      <c r="O16" s="131"/>
    </row>
    <row r="17" spans="1:8" s="143" customFormat="1" ht="19.5" customHeight="1">
      <c r="A17" s="148" t="s">
        <v>88</v>
      </c>
      <c r="B17" s="169">
        <v>210784.52</v>
      </c>
      <c r="C17" s="169">
        <v>162799.86000000002</v>
      </c>
      <c r="D17" s="169">
        <v>47984.66</v>
      </c>
      <c r="E17" s="169"/>
      <c r="F17" s="169">
        <v>17214.57</v>
      </c>
      <c r="G17" s="169"/>
      <c r="H17" s="170">
        <v>12746.35</v>
      </c>
    </row>
    <row r="18" spans="1:8" s="143" customFormat="1" ht="19.5" customHeight="1">
      <c r="A18" s="149" t="s">
        <v>89</v>
      </c>
      <c r="B18" s="171">
        <v>10420</v>
      </c>
      <c r="C18" s="171">
        <v>8450</v>
      </c>
      <c r="D18" s="171">
        <v>6270</v>
      </c>
      <c r="E18" s="171"/>
      <c r="F18" s="171"/>
      <c r="G18" s="171"/>
      <c r="H18" s="172"/>
    </row>
  </sheetData>
  <mergeCells count="1">
    <mergeCell ref="A1:H1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sqref="A1:C1"/>
    </sheetView>
  </sheetViews>
  <sheetFormatPr defaultRowHeight="14.25"/>
  <cols>
    <col min="1" max="1" width="25.25" style="11" customWidth="1"/>
    <col min="2" max="2" width="20.25" style="11" customWidth="1"/>
    <col min="3" max="3" width="15.625" style="11" customWidth="1"/>
    <col min="4" max="4" width="11.625" style="11" bestFit="1" customWidth="1"/>
    <col min="5" max="16384" width="9" style="11"/>
  </cols>
  <sheetData>
    <row r="1" spans="1:4" s="10" customFormat="1" ht="29.25" customHeight="1">
      <c r="A1" s="203" t="s">
        <v>115</v>
      </c>
      <c r="B1" s="204"/>
      <c r="C1" s="204"/>
    </row>
    <row r="2" spans="1:4" ht="32.25" customHeight="1">
      <c r="A2" s="118" t="s">
        <v>188</v>
      </c>
      <c r="B2" s="119" t="s">
        <v>189</v>
      </c>
      <c r="C2" s="120" t="s">
        <v>190</v>
      </c>
      <c r="D2" s="58"/>
    </row>
    <row r="3" spans="1:4" ht="24" customHeight="1">
      <c r="A3" s="121" t="s">
        <v>191</v>
      </c>
      <c r="B3" s="122" t="s">
        <v>192</v>
      </c>
      <c r="C3" s="123">
        <v>737</v>
      </c>
      <c r="D3" s="58"/>
    </row>
    <row r="4" spans="1:4" ht="24" customHeight="1">
      <c r="A4" s="121" t="s">
        <v>193</v>
      </c>
      <c r="B4" s="122" t="s">
        <v>194</v>
      </c>
      <c r="C4" s="123">
        <v>757</v>
      </c>
      <c r="D4" s="58"/>
    </row>
    <row r="5" spans="1:4" ht="24" customHeight="1">
      <c r="A5" s="121" t="s">
        <v>195</v>
      </c>
      <c r="B5" s="122" t="s">
        <v>196</v>
      </c>
      <c r="C5" s="123">
        <v>819</v>
      </c>
      <c r="D5" s="58"/>
    </row>
    <row r="6" spans="1:4" ht="24" customHeight="1">
      <c r="A6" s="121" t="s">
        <v>197</v>
      </c>
      <c r="B6" s="122" t="s">
        <v>196</v>
      </c>
      <c r="C6" s="123">
        <v>806</v>
      </c>
      <c r="D6" s="58"/>
    </row>
    <row r="7" spans="1:4" ht="24" customHeight="1">
      <c r="A7" s="121" t="s">
        <v>198</v>
      </c>
      <c r="B7" s="122" t="s">
        <v>199</v>
      </c>
      <c r="C7" s="123">
        <v>923</v>
      </c>
      <c r="D7" s="58"/>
    </row>
    <row r="8" spans="1:4" ht="26.25" customHeight="1">
      <c r="A8" s="124" t="s">
        <v>200</v>
      </c>
      <c r="B8" s="125" t="s">
        <v>201</v>
      </c>
      <c r="C8" s="126">
        <v>549.70000000000005</v>
      </c>
      <c r="D8" s="58"/>
    </row>
    <row r="9" spans="1:4" ht="24" customHeight="1"/>
  </sheetData>
  <mergeCells count="1">
    <mergeCell ref="A1:C1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C5" sqref="C5"/>
    </sheetView>
  </sheetViews>
  <sheetFormatPr defaultRowHeight="14.25"/>
  <cols>
    <col min="1" max="3" width="9.875" style="11" customWidth="1"/>
    <col min="4" max="4" width="11.625" style="11" customWidth="1"/>
    <col min="5" max="5" width="52.875" style="11" customWidth="1"/>
    <col min="6" max="16384" width="9" style="11"/>
  </cols>
  <sheetData>
    <row r="1" spans="1:5" s="10" customFormat="1" ht="29.25" customHeight="1">
      <c r="A1" s="205" t="s">
        <v>116</v>
      </c>
      <c r="B1" s="206"/>
      <c r="C1" s="206"/>
      <c r="D1" s="206"/>
      <c r="E1" s="204"/>
    </row>
    <row r="2" spans="1:5" s="12" customFormat="1" ht="32.25" customHeight="1">
      <c r="A2" s="39" t="s">
        <v>49</v>
      </c>
      <c r="B2" s="40" t="s">
        <v>50</v>
      </c>
      <c r="C2" s="41" t="s">
        <v>51</v>
      </c>
      <c r="D2" s="41" t="s">
        <v>52</v>
      </c>
      <c r="E2" s="42" t="s">
        <v>53</v>
      </c>
    </row>
    <row r="3" spans="1:5" ht="24" customHeight="1">
      <c r="A3" s="28" t="s">
        <v>54</v>
      </c>
      <c r="B3" s="43" t="s">
        <v>55</v>
      </c>
      <c r="C3" s="43">
        <v>55</v>
      </c>
      <c r="D3" s="32">
        <v>404</v>
      </c>
      <c r="E3" s="44" t="s">
        <v>56</v>
      </c>
    </row>
    <row r="4" spans="1:5" ht="24" customHeight="1">
      <c r="A4" s="45" t="s">
        <v>57</v>
      </c>
      <c r="B4" s="46" t="s">
        <v>55</v>
      </c>
      <c r="C4" s="46">
        <v>44</v>
      </c>
      <c r="D4" s="35">
        <v>581</v>
      </c>
      <c r="E4" s="44" t="s">
        <v>58</v>
      </c>
    </row>
    <row r="5" spans="1:5" ht="24" customHeight="1">
      <c r="A5" s="45" t="s">
        <v>59</v>
      </c>
      <c r="B5" s="46" t="s">
        <v>60</v>
      </c>
      <c r="C5" s="46">
        <v>57</v>
      </c>
      <c r="D5" s="35">
        <v>1066</v>
      </c>
      <c r="E5" s="44" t="s">
        <v>61</v>
      </c>
    </row>
    <row r="6" spans="1:5" ht="24" customHeight="1">
      <c r="A6" s="45" t="s">
        <v>62</v>
      </c>
      <c r="B6" s="46" t="s">
        <v>63</v>
      </c>
      <c r="C6" s="46">
        <v>83</v>
      </c>
      <c r="D6" s="35">
        <v>2293</v>
      </c>
      <c r="E6" s="44" t="s">
        <v>64</v>
      </c>
    </row>
    <row r="7" spans="1:5" ht="24" customHeight="1">
      <c r="A7" s="45" t="s">
        <v>65</v>
      </c>
      <c r="B7" s="46" t="s">
        <v>66</v>
      </c>
      <c r="C7" s="46">
        <v>44</v>
      </c>
      <c r="D7" s="35">
        <v>297</v>
      </c>
      <c r="E7" s="44" t="s">
        <v>67</v>
      </c>
    </row>
    <row r="8" spans="1:5" ht="26.25" customHeight="1">
      <c r="A8" s="29" t="s">
        <v>68</v>
      </c>
      <c r="B8" s="47" t="s">
        <v>60</v>
      </c>
      <c r="C8" s="47">
        <v>130</v>
      </c>
      <c r="D8" s="38">
        <v>2810</v>
      </c>
      <c r="E8" s="48" t="s">
        <v>69</v>
      </c>
    </row>
  </sheetData>
  <mergeCells count="1">
    <mergeCell ref="A1:E1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5"/>
  <sheetViews>
    <sheetView workbookViewId="0">
      <selection activeCell="E10" sqref="E10"/>
    </sheetView>
  </sheetViews>
  <sheetFormatPr defaultRowHeight="14.25"/>
  <cols>
    <col min="1" max="15" width="8.125" customWidth="1"/>
  </cols>
  <sheetData>
    <row r="1" spans="1:16" ht="21" customHeight="1">
      <c r="A1" s="207" t="s">
        <v>203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4"/>
    </row>
    <row r="2" spans="1:16" ht="30.75" customHeight="1">
      <c r="A2" s="208" t="s">
        <v>113</v>
      </c>
      <c r="B2" s="211" t="s">
        <v>114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12"/>
      <c r="O2" s="216" t="s">
        <v>117</v>
      </c>
      <c r="P2" s="24"/>
    </row>
    <row r="3" spans="1:16" ht="30.75" customHeight="1">
      <c r="A3" s="209"/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5"/>
      <c r="O3" s="217"/>
      <c r="P3" s="24"/>
    </row>
    <row r="4" spans="1:16" s="14" customFormat="1" ht="26.25" customHeight="1">
      <c r="A4" s="210"/>
      <c r="B4" s="53" t="s">
        <v>36</v>
      </c>
      <c r="C4" s="54" t="s">
        <v>37</v>
      </c>
      <c r="D4" s="54" t="s">
        <v>38</v>
      </c>
      <c r="E4" s="54" t="s">
        <v>39</v>
      </c>
      <c r="F4" s="54" t="s">
        <v>40</v>
      </c>
      <c r="G4" s="54" t="s">
        <v>41</v>
      </c>
      <c r="H4" s="54" t="s">
        <v>42</v>
      </c>
      <c r="I4" s="54" t="s">
        <v>43</v>
      </c>
      <c r="J4" s="54" t="s">
        <v>44</v>
      </c>
      <c r="K4" s="54" t="s">
        <v>45</v>
      </c>
      <c r="L4" s="54" t="s">
        <v>46</v>
      </c>
      <c r="M4" s="54" t="s">
        <v>47</v>
      </c>
      <c r="N4" s="54" t="s">
        <v>48</v>
      </c>
      <c r="O4" s="218"/>
      <c r="P4" s="24"/>
    </row>
    <row r="5" spans="1:16" ht="22.5" customHeight="1">
      <c r="A5" s="55" t="s">
        <v>70</v>
      </c>
      <c r="B5" s="68">
        <v>13.4</v>
      </c>
      <c r="C5" s="68">
        <v>-2.9</v>
      </c>
      <c r="D5" s="68">
        <v>0.55454545454545456</v>
      </c>
      <c r="E5" s="68">
        <v>7.2545454545454557</v>
      </c>
      <c r="F5" s="68">
        <v>14.272727272727273</v>
      </c>
      <c r="G5" s="68">
        <v>18.727272727272727</v>
      </c>
      <c r="H5" s="68">
        <v>22.927272727272733</v>
      </c>
      <c r="I5" s="68">
        <v>26.281818181818185</v>
      </c>
      <c r="J5" s="68">
        <v>26.272727272727273</v>
      </c>
      <c r="K5" s="68">
        <v>21.954545454545453</v>
      </c>
      <c r="L5" s="68">
        <v>15.627272727272727</v>
      </c>
      <c r="M5" s="68">
        <v>7.1363636363636367</v>
      </c>
      <c r="N5" s="68">
        <v>2.209090909090909</v>
      </c>
      <c r="O5" s="67">
        <v>2543.4</v>
      </c>
      <c r="P5" s="27"/>
    </row>
    <row r="6" spans="1:16" ht="22.5" customHeight="1">
      <c r="A6" s="56" t="s">
        <v>71</v>
      </c>
      <c r="B6" s="69">
        <v>13.3</v>
      </c>
      <c r="C6" s="69">
        <v>-2.5</v>
      </c>
      <c r="D6" s="69">
        <v>0.7</v>
      </c>
      <c r="E6" s="69">
        <v>7.2</v>
      </c>
      <c r="F6" s="69">
        <v>13.7</v>
      </c>
      <c r="G6" s="69">
        <v>18.7</v>
      </c>
      <c r="H6" s="69">
        <v>22.4</v>
      </c>
      <c r="I6" s="69">
        <v>25.7</v>
      </c>
      <c r="J6" s="69">
        <v>26.2</v>
      </c>
      <c r="K6" s="69">
        <v>21.8</v>
      </c>
      <c r="L6" s="69">
        <v>15.8</v>
      </c>
      <c r="M6" s="69">
        <v>7.6</v>
      </c>
      <c r="N6" s="69">
        <v>2.7</v>
      </c>
      <c r="O6" s="71">
        <v>2557</v>
      </c>
      <c r="P6" s="25"/>
    </row>
    <row r="7" spans="1:16" ht="22.5" customHeight="1">
      <c r="A7" s="56" t="s">
        <v>72</v>
      </c>
      <c r="B7" s="69">
        <v>13.3</v>
      </c>
      <c r="C7" s="69">
        <v>-3.1</v>
      </c>
      <c r="D7" s="69">
        <v>0.2</v>
      </c>
      <c r="E7" s="69">
        <v>7.4</v>
      </c>
      <c r="F7" s="69">
        <v>14.4</v>
      </c>
      <c r="G7" s="69">
        <v>18.8</v>
      </c>
      <c r="H7" s="69">
        <v>23.3</v>
      </c>
      <c r="I7" s="69">
        <v>26.5</v>
      </c>
      <c r="J7" s="69">
        <v>26.3</v>
      </c>
      <c r="K7" s="69">
        <v>21.8</v>
      </c>
      <c r="L7" s="69">
        <v>15.5</v>
      </c>
      <c r="M7" s="69">
        <v>6.9</v>
      </c>
      <c r="N7" s="69">
        <v>2</v>
      </c>
      <c r="O7" s="71">
        <v>2621.6</v>
      </c>
      <c r="P7" s="25"/>
    </row>
    <row r="8" spans="1:16" ht="22.5" customHeight="1">
      <c r="A8" s="56" t="s">
        <v>66</v>
      </c>
      <c r="B8" s="69">
        <v>13.2</v>
      </c>
      <c r="C8" s="69">
        <v>-2.7</v>
      </c>
      <c r="D8" s="69">
        <v>0.4</v>
      </c>
      <c r="E8" s="69">
        <v>6.6</v>
      </c>
      <c r="F8" s="69">
        <v>13.2</v>
      </c>
      <c r="G8" s="69">
        <v>18.2</v>
      </c>
      <c r="H8" s="69">
        <v>22.4</v>
      </c>
      <c r="I8" s="69">
        <v>25.8</v>
      </c>
      <c r="J8" s="69">
        <v>26.5</v>
      </c>
      <c r="K8" s="69">
        <v>21.8</v>
      </c>
      <c r="L8" s="69">
        <v>15.8</v>
      </c>
      <c r="M8" s="69">
        <v>7.5</v>
      </c>
      <c r="N8" s="69">
        <v>2.6</v>
      </c>
      <c r="O8" s="71">
        <v>2366.1999999999998</v>
      </c>
      <c r="P8" s="25"/>
    </row>
    <row r="9" spans="1:16" ht="22.5" customHeight="1">
      <c r="A9" s="56" t="s">
        <v>73</v>
      </c>
      <c r="B9" s="69">
        <v>13.9</v>
      </c>
      <c r="C9" s="69">
        <v>-2.5</v>
      </c>
      <c r="D9" s="69">
        <v>0.7</v>
      </c>
      <c r="E9" s="69">
        <v>7.9</v>
      </c>
      <c r="F9" s="69">
        <v>14.9</v>
      </c>
      <c r="G9" s="69">
        <v>19.5</v>
      </c>
      <c r="H9" s="69">
        <v>23.9</v>
      </c>
      <c r="I9" s="69">
        <v>27.4</v>
      </c>
      <c r="J9" s="69">
        <v>26.8</v>
      </c>
      <c r="K9" s="69">
        <v>22.3</v>
      </c>
      <c r="L9" s="69">
        <v>15.9</v>
      </c>
      <c r="M9" s="69">
        <v>7.6</v>
      </c>
      <c r="N9" s="69">
        <v>2.8</v>
      </c>
      <c r="O9" s="71">
        <v>2704.3</v>
      </c>
      <c r="P9" s="25"/>
    </row>
    <row r="10" spans="1:16" ht="22.5" customHeight="1">
      <c r="A10" s="56" t="s">
        <v>74</v>
      </c>
      <c r="B10" s="69">
        <v>13.3</v>
      </c>
      <c r="C10" s="69">
        <v>-3.5</v>
      </c>
      <c r="D10" s="69">
        <v>0.4</v>
      </c>
      <c r="E10" s="69">
        <v>7.1</v>
      </c>
      <c r="F10" s="69">
        <v>14.7</v>
      </c>
      <c r="G10" s="69">
        <v>18.899999999999999</v>
      </c>
      <c r="H10" s="69">
        <v>22.9</v>
      </c>
      <c r="I10" s="69">
        <v>26.8</v>
      </c>
      <c r="J10" s="69">
        <v>26.6</v>
      </c>
      <c r="K10" s="69">
        <v>22.4</v>
      </c>
      <c r="L10" s="69">
        <v>15.6</v>
      </c>
      <c r="M10" s="69">
        <v>6.5</v>
      </c>
      <c r="N10" s="69">
        <v>1.3</v>
      </c>
      <c r="O10" s="71">
        <v>2399.6</v>
      </c>
      <c r="P10" s="25"/>
    </row>
    <row r="11" spans="1:16" ht="22.5" customHeight="1">
      <c r="A11" s="56" t="s">
        <v>75</v>
      </c>
      <c r="B11" s="69">
        <v>14.6</v>
      </c>
      <c r="C11" s="69">
        <v>-2.4</v>
      </c>
      <c r="D11" s="69">
        <v>1.6</v>
      </c>
      <c r="E11" s="69">
        <v>8.9</v>
      </c>
      <c r="F11" s="69">
        <v>16.5</v>
      </c>
      <c r="G11" s="69">
        <v>20.3</v>
      </c>
      <c r="H11" s="69">
        <v>24.8</v>
      </c>
      <c r="I11" s="69">
        <v>27.9</v>
      </c>
      <c r="J11" s="69">
        <v>27.2</v>
      </c>
      <c r="K11" s="69">
        <v>23.1</v>
      </c>
      <c r="L11" s="69">
        <v>16.399999999999999</v>
      </c>
      <c r="M11" s="69">
        <v>7.7</v>
      </c>
      <c r="N11" s="69">
        <v>2.8</v>
      </c>
      <c r="O11" s="71">
        <v>2465.6999999999998</v>
      </c>
      <c r="P11" s="25"/>
    </row>
    <row r="12" spans="1:16" ht="22.5" customHeight="1">
      <c r="A12" s="56" t="s">
        <v>76</v>
      </c>
      <c r="B12" s="69">
        <v>13.4</v>
      </c>
      <c r="C12" s="69">
        <v>-2.5</v>
      </c>
      <c r="D12" s="69">
        <v>0.6</v>
      </c>
      <c r="E12" s="69">
        <v>7.5</v>
      </c>
      <c r="F12" s="69">
        <v>14.2</v>
      </c>
      <c r="G12" s="69">
        <v>18.7</v>
      </c>
      <c r="H12" s="69">
        <v>23.4</v>
      </c>
      <c r="I12" s="69">
        <v>26</v>
      </c>
      <c r="J12" s="69">
        <v>26</v>
      </c>
      <c r="K12" s="69">
        <v>21.5</v>
      </c>
      <c r="L12" s="69">
        <v>15.5</v>
      </c>
      <c r="M12" s="69">
        <v>7.3</v>
      </c>
      <c r="N12" s="69">
        <v>2.5</v>
      </c>
      <c r="O12" s="71">
        <v>2482.9</v>
      </c>
      <c r="P12" s="25"/>
    </row>
    <row r="13" spans="1:16" ht="22.5" customHeight="1">
      <c r="A13" s="56" t="s">
        <v>55</v>
      </c>
      <c r="B13" s="69">
        <v>12.6</v>
      </c>
      <c r="C13" s="69">
        <v>-4.2</v>
      </c>
      <c r="D13" s="69">
        <v>-0.3</v>
      </c>
      <c r="E13" s="69">
        <v>6.5</v>
      </c>
      <c r="F13" s="69">
        <v>14.3</v>
      </c>
      <c r="G13" s="69">
        <v>18.3</v>
      </c>
      <c r="H13" s="69">
        <v>22.6</v>
      </c>
      <c r="I13" s="69">
        <v>26.1</v>
      </c>
      <c r="J13" s="69">
        <v>25.5</v>
      </c>
      <c r="K13" s="69">
        <v>21.2</v>
      </c>
      <c r="L13" s="69">
        <v>14.7</v>
      </c>
      <c r="M13" s="69">
        <v>5.7</v>
      </c>
      <c r="N13" s="69">
        <v>0.7</v>
      </c>
      <c r="O13" s="71">
        <v>2635.9</v>
      </c>
      <c r="P13" s="25"/>
    </row>
    <row r="14" spans="1:16" ht="22.5" customHeight="1">
      <c r="A14" s="56" t="s">
        <v>60</v>
      </c>
      <c r="B14" s="69">
        <v>12.7</v>
      </c>
      <c r="C14" s="69">
        <v>-4</v>
      </c>
      <c r="D14" s="69">
        <v>0.1</v>
      </c>
      <c r="E14" s="69">
        <v>7.1</v>
      </c>
      <c r="F14" s="69">
        <v>14.3</v>
      </c>
      <c r="G14" s="69">
        <v>18.600000000000001</v>
      </c>
      <c r="H14" s="69">
        <v>22.3</v>
      </c>
      <c r="I14" s="69">
        <v>25.7</v>
      </c>
      <c r="J14" s="69">
        <v>25.1</v>
      </c>
      <c r="K14" s="69">
        <v>21.1</v>
      </c>
      <c r="L14" s="69">
        <v>14.6</v>
      </c>
      <c r="M14" s="69">
        <v>6.1</v>
      </c>
      <c r="N14" s="69">
        <v>1.2</v>
      </c>
      <c r="O14" s="71">
        <v>2526</v>
      </c>
      <c r="P14" s="25"/>
    </row>
    <row r="15" spans="1:16" ht="22.5" customHeight="1">
      <c r="A15" s="56" t="s">
        <v>63</v>
      </c>
      <c r="B15" s="69">
        <v>13.4</v>
      </c>
      <c r="C15" s="69">
        <v>-2.6</v>
      </c>
      <c r="D15" s="69">
        <v>1.2</v>
      </c>
      <c r="E15" s="69">
        <v>6.9</v>
      </c>
      <c r="F15" s="69">
        <v>13.5</v>
      </c>
      <c r="G15" s="69">
        <v>18.2</v>
      </c>
      <c r="H15" s="69">
        <v>21.8</v>
      </c>
      <c r="I15" s="69">
        <v>26.1</v>
      </c>
      <c r="J15" s="69">
        <v>27.1</v>
      </c>
      <c r="K15" s="69">
        <v>22.7</v>
      </c>
      <c r="L15" s="69">
        <v>16.2</v>
      </c>
      <c r="M15" s="69">
        <v>7.5</v>
      </c>
      <c r="N15" s="69">
        <v>2.4</v>
      </c>
      <c r="O15" s="71">
        <v>2607</v>
      </c>
      <c r="P15" s="25"/>
    </row>
    <row r="16" spans="1:16" ht="22.5" customHeight="1">
      <c r="A16" s="57" t="s">
        <v>77</v>
      </c>
      <c r="B16" s="70">
        <v>13.2</v>
      </c>
      <c r="C16" s="70">
        <v>-2</v>
      </c>
      <c r="D16" s="70">
        <v>0.5</v>
      </c>
      <c r="E16" s="70">
        <v>6.7</v>
      </c>
      <c r="F16" s="70">
        <v>13.3</v>
      </c>
      <c r="G16" s="70">
        <v>17.8</v>
      </c>
      <c r="H16" s="70">
        <v>22.4</v>
      </c>
      <c r="I16" s="70">
        <v>25.1</v>
      </c>
      <c r="J16" s="70">
        <v>25.7</v>
      </c>
      <c r="K16" s="70">
        <v>21.8</v>
      </c>
      <c r="L16" s="70">
        <v>15.9</v>
      </c>
      <c r="M16" s="70">
        <v>8.1</v>
      </c>
      <c r="N16" s="70">
        <v>3.3</v>
      </c>
      <c r="O16" s="72">
        <v>2611.6</v>
      </c>
      <c r="P16" s="25"/>
    </row>
    <row r="17" spans="1:16" ht="21.75" customHeight="1">
      <c r="A17" s="24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4"/>
    </row>
    <row r="25" spans="1:16">
      <c r="A25" s="22"/>
      <c r="B25" s="22"/>
      <c r="C25" s="22"/>
      <c r="D25" s="22"/>
      <c r="E25" s="22"/>
      <c r="F25" s="23"/>
      <c r="G25" s="22"/>
      <c r="H25" s="22"/>
      <c r="I25" s="22"/>
      <c r="J25" s="22"/>
      <c r="K25" s="22"/>
      <c r="L25" s="22"/>
      <c r="M25" s="22"/>
      <c r="N25" s="22"/>
      <c r="O25" s="22"/>
      <c r="P25" s="22"/>
    </row>
  </sheetData>
  <mergeCells count="4">
    <mergeCell ref="A1:O1"/>
    <mergeCell ref="A2:A4"/>
    <mergeCell ref="B2:N3"/>
    <mergeCell ref="O2:O4"/>
  </mergeCells>
  <phoneticPr fontId="9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4"/>
  <sheetViews>
    <sheetView workbookViewId="0">
      <selection activeCell="G10" sqref="G10"/>
    </sheetView>
  </sheetViews>
  <sheetFormatPr defaultRowHeight="14.25"/>
  <cols>
    <col min="2" max="14" width="7.5" customWidth="1"/>
    <col min="15" max="15" width="8.125" customWidth="1"/>
    <col min="16" max="16" width="9" style="13"/>
  </cols>
  <sheetData>
    <row r="1" spans="1:16" ht="19.5" customHeight="1">
      <c r="A1" s="219" t="s">
        <v>204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16"/>
    </row>
    <row r="2" spans="1:16" ht="26.25" customHeight="1">
      <c r="A2" s="220" t="s">
        <v>111</v>
      </c>
      <c r="B2" s="223" t="s">
        <v>112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5" t="s">
        <v>118</v>
      </c>
      <c r="P2" s="17"/>
    </row>
    <row r="3" spans="1:16" ht="26.25" customHeight="1">
      <c r="A3" s="221"/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6"/>
      <c r="P3" s="17"/>
    </row>
    <row r="4" spans="1:16" s="14" customFormat="1" ht="26.25" customHeight="1">
      <c r="A4" s="222"/>
      <c r="B4" s="49" t="s">
        <v>36</v>
      </c>
      <c r="C4" s="49" t="s">
        <v>37</v>
      </c>
      <c r="D4" s="49" t="s">
        <v>38</v>
      </c>
      <c r="E4" s="49" t="s">
        <v>39</v>
      </c>
      <c r="F4" s="49" t="s">
        <v>40</v>
      </c>
      <c r="G4" s="49" t="s">
        <v>41</v>
      </c>
      <c r="H4" s="49" t="s">
        <v>42</v>
      </c>
      <c r="I4" s="49" t="s">
        <v>43</v>
      </c>
      <c r="J4" s="49" t="s">
        <v>44</v>
      </c>
      <c r="K4" s="49" t="s">
        <v>45</v>
      </c>
      <c r="L4" s="49" t="s">
        <v>46</v>
      </c>
      <c r="M4" s="49" t="s">
        <v>47</v>
      </c>
      <c r="N4" s="49" t="s">
        <v>48</v>
      </c>
      <c r="O4" s="227"/>
      <c r="P4" s="17"/>
    </row>
    <row r="5" spans="1:16" s="14" customFormat="1" ht="28.5" customHeight="1">
      <c r="A5" s="50" t="s">
        <v>70</v>
      </c>
      <c r="B5" s="73">
        <v>526.9</v>
      </c>
      <c r="C5" s="73">
        <v>7.4</v>
      </c>
      <c r="D5" s="73">
        <v>34.109090909090916</v>
      </c>
      <c r="E5" s="73">
        <v>10.427272727272728</v>
      </c>
      <c r="F5" s="73">
        <v>35.618181818181817</v>
      </c>
      <c r="G5" s="73">
        <v>59.199999999999996</v>
      </c>
      <c r="H5" s="73">
        <v>68.454545454545467</v>
      </c>
      <c r="I5" s="73">
        <v>103.10000000000001</v>
      </c>
      <c r="J5" s="73">
        <v>92.990909090909085</v>
      </c>
      <c r="K5" s="73">
        <v>34.118181818181817</v>
      </c>
      <c r="L5" s="73">
        <v>47.499999999999993</v>
      </c>
      <c r="M5" s="73">
        <v>17.600000000000001</v>
      </c>
      <c r="N5" s="73">
        <v>16.345454545454547</v>
      </c>
      <c r="O5" s="74">
        <v>231.63636363636363</v>
      </c>
      <c r="P5" s="18"/>
    </row>
    <row r="6" spans="1:16" ht="28.5" customHeight="1">
      <c r="A6" s="51" t="s">
        <v>71</v>
      </c>
      <c r="B6" s="75">
        <v>543.79999999999995</v>
      </c>
      <c r="C6" s="75">
        <v>15.8</v>
      </c>
      <c r="D6" s="75">
        <v>39</v>
      </c>
      <c r="E6" s="75">
        <v>8</v>
      </c>
      <c r="F6" s="75">
        <v>51.4</v>
      </c>
      <c r="G6" s="75">
        <v>60</v>
      </c>
      <c r="H6" s="75">
        <v>79.099999999999994</v>
      </c>
      <c r="I6" s="75">
        <v>92.1</v>
      </c>
      <c r="J6" s="75">
        <v>41.5</v>
      </c>
      <c r="K6" s="75">
        <v>49.7</v>
      </c>
      <c r="L6" s="75">
        <v>66.099999999999994</v>
      </c>
      <c r="M6" s="75">
        <v>13.7</v>
      </c>
      <c r="N6" s="75">
        <v>27.4</v>
      </c>
      <c r="O6" s="76">
        <v>262</v>
      </c>
      <c r="P6" s="18"/>
    </row>
    <row r="7" spans="1:16" ht="28.5" customHeight="1">
      <c r="A7" s="51" t="s">
        <v>72</v>
      </c>
      <c r="B7" s="75">
        <v>558.4</v>
      </c>
      <c r="C7" s="75">
        <v>7.6</v>
      </c>
      <c r="D7" s="75">
        <v>46</v>
      </c>
      <c r="E7" s="75">
        <v>4.5</v>
      </c>
      <c r="F7" s="75">
        <v>43.4</v>
      </c>
      <c r="G7" s="75">
        <v>60.6</v>
      </c>
      <c r="H7" s="75">
        <v>62.7</v>
      </c>
      <c r="I7" s="75">
        <v>138.9</v>
      </c>
      <c r="J7" s="75">
        <v>59.4</v>
      </c>
      <c r="K7" s="75">
        <v>55.5</v>
      </c>
      <c r="L7" s="75">
        <v>40.1</v>
      </c>
      <c r="M7" s="75">
        <v>16.899999999999999</v>
      </c>
      <c r="N7" s="75">
        <v>22.8</v>
      </c>
      <c r="O7" s="76">
        <v>232</v>
      </c>
      <c r="P7" s="18"/>
    </row>
    <row r="8" spans="1:16" ht="28.5" customHeight="1">
      <c r="A8" s="51" t="s">
        <v>66</v>
      </c>
      <c r="B8" s="75">
        <v>467</v>
      </c>
      <c r="C8" s="75">
        <v>16.7</v>
      </c>
      <c r="D8" s="75">
        <v>41.3</v>
      </c>
      <c r="E8" s="75">
        <v>10.9</v>
      </c>
      <c r="F8" s="75">
        <v>40.5</v>
      </c>
      <c r="G8" s="75">
        <v>61.3</v>
      </c>
      <c r="H8" s="75">
        <v>59.6</v>
      </c>
      <c r="I8" s="75">
        <v>70.7</v>
      </c>
      <c r="J8" s="75">
        <v>37.299999999999997</v>
      </c>
      <c r="K8" s="75">
        <v>27.4</v>
      </c>
      <c r="L8" s="75">
        <v>48</v>
      </c>
      <c r="M8" s="75">
        <v>24.7</v>
      </c>
      <c r="N8" s="75">
        <v>28.6</v>
      </c>
      <c r="O8" s="76">
        <v>244</v>
      </c>
      <c r="P8" s="18"/>
    </row>
    <row r="9" spans="1:16" ht="28.5" customHeight="1">
      <c r="A9" s="51" t="s">
        <v>73</v>
      </c>
      <c r="B9" s="75">
        <v>458.5</v>
      </c>
      <c r="C9" s="75">
        <v>4.8</v>
      </c>
      <c r="D9" s="75">
        <v>24.3</v>
      </c>
      <c r="E9" s="75">
        <v>4.4000000000000004</v>
      </c>
      <c r="F9" s="75">
        <v>27.3</v>
      </c>
      <c r="G9" s="75">
        <v>73</v>
      </c>
      <c r="H9" s="75">
        <v>52.2</v>
      </c>
      <c r="I9" s="75">
        <v>56.3</v>
      </c>
      <c r="J9" s="75">
        <v>122.5</v>
      </c>
      <c r="K9" s="75">
        <v>44.4</v>
      </c>
      <c r="L9" s="75">
        <v>30.9</v>
      </c>
      <c r="M9" s="75">
        <v>14.9</v>
      </c>
      <c r="N9" s="75">
        <v>3.5</v>
      </c>
      <c r="O9" s="76">
        <v>237</v>
      </c>
      <c r="P9" s="18"/>
    </row>
    <row r="10" spans="1:16" ht="28.5" customHeight="1">
      <c r="A10" s="51" t="s">
        <v>74</v>
      </c>
      <c r="B10" s="75">
        <v>457.2</v>
      </c>
      <c r="C10" s="75">
        <v>2.8</v>
      </c>
      <c r="D10" s="75">
        <v>42</v>
      </c>
      <c r="E10" s="75">
        <v>11.7</v>
      </c>
      <c r="F10" s="75">
        <v>27.8</v>
      </c>
      <c r="G10" s="75">
        <v>58</v>
      </c>
      <c r="H10" s="75">
        <v>54.3</v>
      </c>
      <c r="I10" s="75">
        <v>110.1</v>
      </c>
      <c r="J10" s="75">
        <v>36.799999999999997</v>
      </c>
      <c r="K10" s="75">
        <v>19.5</v>
      </c>
      <c r="L10" s="75">
        <v>56.3</v>
      </c>
      <c r="M10" s="75">
        <v>18.5</v>
      </c>
      <c r="N10" s="75">
        <v>19.399999999999999</v>
      </c>
      <c r="O10" s="76">
        <v>208</v>
      </c>
      <c r="P10" s="18"/>
    </row>
    <row r="11" spans="1:16" ht="28.5" customHeight="1">
      <c r="A11" s="51" t="s">
        <v>75</v>
      </c>
      <c r="B11" s="75">
        <v>492.3</v>
      </c>
      <c r="C11" s="75">
        <v>4.9000000000000004</v>
      </c>
      <c r="D11" s="75">
        <v>36.5</v>
      </c>
      <c r="E11" s="75">
        <v>14.2</v>
      </c>
      <c r="F11" s="75">
        <v>30.6</v>
      </c>
      <c r="G11" s="75">
        <v>69.5</v>
      </c>
      <c r="H11" s="75">
        <v>123.3</v>
      </c>
      <c r="I11" s="75">
        <v>78.900000000000006</v>
      </c>
      <c r="J11" s="75">
        <v>58.6</v>
      </c>
      <c r="K11" s="75">
        <v>17</v>
      </c>
      <c r="L11" s="75">
        <v>39.200000000000003</v>
      </c>
      <c r="M11" s="75">
        <v>8.4</v>
      </c>
      <c r="N11" s="75">
        <v>11.2</v>
      </c>
      <c r="O11" s="76">
        <v>238</v>
      </c>
      <c r="P11" s="18"/>
    </row>
    <row r="12" spans="1:16" ht="28.5" customHeight="1">
      <c r="A12" s="51" t="s">
        <v>76</v>
      </c>
      <c r="B12" s="75">
        <v>552.70000000000005</v>
      </c>
      <c r="C12" s="75">
        <v>7.1</v>
      </c>
      <c r="D12" s="75">
        <v>23.4</v>
      </c>
      <c r="E12" s="75">
        <v>16.600000000000001</v>
      </c>
      <c r="F12" s="75">
        <v>37</v>
      </c>
      <c r="G12" s="75">
        <v>58.1</v>
      </c>
      <c r="H12" s="75">
        <v>71.7</v>
      </c>
      <c r="I12" s="75">
        <v>130.4</v>
      </c>
      <c r="J12" s="75">
        <v>125.7</v>
      </c>
      <c r="K12" s="75">
        <v>25.6</v>
      </c>
      <c r="L12" s="75">
        <v>34.4</v>
      </c>
      <c r="M12" s="75">
        <v>17.600000000000001</v>
      </c>
      <c r="N12" s="75">
        <v>5.0999999999999996</v>
      </c>
      <c r="O12" s="76">
        <v>218</v>
      </c>
      <c r="P12" s="18"/>
    </row>
    <row r="13" spans="1:16" ht="28.5" customHeight="1">
      <c r="A13" s="51" t="s">
        <v>55</v>
      </c>
      <c r="B13" s="75">
        <v>515.1</v>
      </c>
      <c r="C13" s="75">
        <v>6.2</v>
      </c>
      <c r="D13" s="75">
        <v>32.5</v>
      </c>
      <c r="E13" s="75">
        <v>9.6</v>
      </c>
      <c r="F13" s="75">
        <v>33.200000000000003</v>
      </c>
      <c r="G13" s="75">
        <v>65.2</v>
      </c>
      <c r="H13" s="75">
        <v>79.400000000000006</v>
      </c>
      <c r="I13" s="75">
        <v>92.1</v>
      </c>
      <c r="J13" s="75">
        <v>117.3</v>
      </c>
      <c r="K13" s="75">
        <v>17.899999999999999</v>
      </c>
      <c r="L13" s="75">
        <v>42.3</v>
      </c>
      <c r="M13" s="75">
        <v>13.9</v>
      </c>
      <c r="N13" s="75">
        <v>5.5</v>
      </c>
      <c r="O13" s="76">
        <v>210</v>
      </c>
      <c r="P13" s="18"/>
    </row>
    <row r="14" spans="1:16" ht="28.5" customHeight="1">
      <c r="A14" s="51" t="s">
        <v>60</v>
      </c>
      <c r="B14" s="75">
        <v>585.29999999999995</v>
      </c>
      <c r="C14" s="75">
        <v>9.9</v>
      </c>
      <c r="D14" s="75">
        <v>33.6</v>
      </c>
      <c r="E14" s="75">
        <v>5.4</v>
      </c>
      <c r="F14" s="75">
        <v>32.200000000000003</v>
      </c>
      <c r="G14" s="75">
        <v>47.2</v>
      </c>
      <c r="H14" s="75">
        <v>76.7</v>
      </c>
      <c r="I14" s="75">
        <v>173.5</v>
      </c>
      <c r="J14" s="75">
        <v>90.3</v>
      </c>
      <c r="K14" s="75">
        <v>34.9</v>
      </c>
      <c r="L14" s="75">
        <v>43.8</v>
      </c>
      <c r="M14" s="75">
        <v>16.5</v>
      </c>
      <c r="N14" s="75">
        <v>21.3</v>
      </c>
      <c r="O14" s="76">
        <v>231</v>
      </c>
      <c r="P14" s="18"/>
    </row>
    <row r="15" spans="1:16" ht="28.5" customHeight="1">
      <c r="A15" s="51" t="s">
        <v>63</v>
      </c>
      <c r="B15" s="75">
        <v>559.6</v>
      </c>
      <c r="C15" s="75">
        <v>1.3</v>
      </c>
      <c r="D15" s="75">
        <v>39</v>
      </c>
      <c r="E15" s="75">
        <v>19.3</v>
      </c>
      <c r="F15" s="75">
        <v>38.4</v>
      </c>
      <c r="G15" s="75">
        <v>53.4</v>
      </c>
      <c r="H15" s="75">
        <v>37.700000000000003</v>
      </c>
      <c r="I15" s="75">
        <v>76.7</v>
      </c>
      <c r="J15" s="75">
        <v>107.8</v>
      </c>
      <c r="K15" s="75">
        <v>28.7</v>
      </c>
      <c r="L15" s="75">
        <v>93.1</v>
      </c>
      <c r="M15" s="75">
        <v>32.700000000000003</v>
      </c>
      <c r="N15" s="75">
        <v>31.5</v>
      </c>
      <c r="O15" s="76">
        <v>221</v>
      </c>
      <c r="P15" s="18"/>
    </row>
    <row r="16" spans="1:16" ht="28.5" customHeight="1">
      <c r="A16" s="52" t="s">
        <v>77</v>
      </c>
      <c r="B16" s="77">
        <v>605.6</v>
      </c>
      <c r="C16" s="77">
        <v>4.3</v>
      </c>
      <c r="D16" s="77">
        <v>17.600000000000001</v>
      </c>
      <c r="E16" s="77">
        <v>10.1</v>
      </c>
      <c r="F16" s="77">
        <v>30</v>
      </c>
      <c r="G16" s="77">
        <v>44.9</v>
      </c>
      <c r="H16" s="77">
        <v>56.3</v>
      </c>
      <c r="I16" s="77">
        <v>114.4</v>
      </c>
      <c r="J16" s="77">
        <v>225.7</v>
      </c>
      <c r="K16" s="77">
        <v>54.7</v>
      </c>
      <c r="L16" s="77">
        <v>28.3</v>
      </c>
      <c r="M16" s="77">
        <v>15.8</v>
      </c>
      <c r="N16" s="77">
        <v>3.5</v>
      </c>
      <c r="O16" s="78">
        <v>247</v>
      </c>
      <c r="P16" s="18"/>
    </row>
    <row r="17" spans="1:16" ht="27" customHeight="1">
      <c r="A17" s="228" t="s">
        <v>121</v>
      </c>
      <c r="B17" s="228"/>
      <c r="C17" s="228"/>
      <c r="D17" s="228"/>
      <c r="E17" s="228"/>
      <c r="F17" s="228"/>
      <c r="G17" s="228"/>
      <c r="H17" s="228"/>
      <c r="I17" s="228"/>
      <c r="J17" s="19"/>
      <c r="K17" s="19"/>
      <c r="L17" s="19"/>
      <c r="M17" s="19"/>
      <c r="N17" s="19"/>
      <c r="O17" s="19"/>
      <c r="P17" s="16"/>
    </row>
    <row r="18" spans="1:1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</row>
    <row r="19" spans="1:1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0" spans="1:1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</row>
    <row r="21" spans="1:1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</row>
    <row r="22" spans="1:1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1:1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</row>
    <row r="25" spans="1:1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spans="1:1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</row>
    <row r="27" spans="1:1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</row>
    <row r="28" spans="1:1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1:1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6">
      <c r="A30" s="16"/>
      <c r="B30" s="16"/>
      <c r="C30" s="16"/>
      <c r="D30" s="16"/>
      <c r="E30" s="16"/>
      <c r="F30" s="16"/>
      <c r="G30" s="20"/>
      <c r="H30" s="20"/>
      <c r="I30" s="20"/>
      <c r="J30" s="20"/>
      <c r="K30" s="20"/>
      <c r="L30" s="20"/>
      <c r="M30" s="20"/>
      <c r="N30" s="20"/>
      <c r="O30" s="21"/>
      <c r="P30" s="16"/>
    </row>
    <row r="31" spans="1:16">
      <c r="A31" s="15"/>
      <c r="B31" s="16"/>
      <c r="C31" s="16"/>
      <c r="D31" s="16"/>
      <c r="E31" s="16"/>
      <c r="F31" s="16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6">
      <c r="A32" s="15"/>
      <c r="B32" s="16"/>
      <c r="C32" s="16"/>
      <c r="D32" s="16"/>
      <c r="E32" s="16"/>
      <c r="F32" s="16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2:6">
      <c r="B33" s="16"/>
      <c r="C33" s="16"/>
      <c r="D33" s="16"/>
      <c r="E33" s="16"/>
      <c r="F33" s="16"/>
    </row>
    <row r="34" spans="2:6">
      <c r="B34" s="16"/>
      <c r="C34" s="16"/>
      <c r="D34" s="16"/>
      <c r="E34" s="16"/>
      <c r="F34" s="16"/>
    </row>
  </sheetData>
  <mergeCells count="5">
    <mergeCell ref="A1:O1"/>
    <mergeCell ref="A2:A4"/>
    <mergeCell ref="B2:N3"/>
    <mergeCell ref="O2:O4"/>
    <mergeCell ref="A17:I17"/>
  </mergeCells>
  <phoneticPr fontId="9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57"/>
  <sheetViews>
    <sheetView workbookViewId="0">
      <selection activeCell="A3" sqref="A3"/>
    </sheetView>
  </sheetViews>
  <sheetFormatPr defaultRowHeight="14.25"/>
  <cols>
    <col min="1" max="1" width="18.625" style="2" customWidth="1"/>
    <col min="2" max="2" width="11.25" style="6" customWidth="1"/>
    <col min="3" max="3" width="9.375" style="3" customWidth="1"/>
    <col min="4" max="5" width="9.375" style="2" customWidth="1"/>
    <col min="6" max="6" width="8.875" style="2" customWidth="1"/>
    <col min="7" max="8" width="9.625" style="2" customWidth="1"/>
    <col min="9" max="9" width="9.375" style="2" customWidth="1"/>
    <col min="10" max="12" width="10.125" style="2" customWidth="1"/>
    <col min="13" max="13" width="10.25" style="2" bestFit="1" customWidth="1"/>
    <col min="14" max="14" width="9.125" style="2" bestFit="1" customWidth="1"/>
    <col min="15" max="16384" width="9" style="2"/>
  </cols>
  <sheetData>
    <row r="1" spans="1:14" ht="33" customHeight="1">
      <c r="A1" s="229" t="s">
        <v>214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</row>
    <row r="2" spans="1:14" ht="22.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232" t="s">
        <v>35</v>
      </c>
      <c r="N2" s="232"/>
    </row>
    <row r="3" spans="1:14" s="1" customFormat="1" ht="43.5" customHeight="1">
      <c r="A3" s="5" t="s">
        <v>30</v>
      </c>
      <c r="B3" s="63" t="s">
        <v>29</v>
      </c>
      <c r="C3" s="64" t="s">
        <v>31</v>
      </c>
      <c r="D3" s="63" t="s">
        <v>32</v>
      </c>
      <c r="E3" s="63" t="s">
        <v>4</v>
      </c>
      <c r="F3" s="63" t="s">
        <v>33</v>
      </c>
      <c r="G3" s="63" t="s">
        <v>5</v>
      </c>
      <c r="H3" s="63" t="s">
        <v>6</v>
      </c>
      <c r="I3" s="65" t="s">
        <v>0</v>
      </c>
      <c r="J3" s="65" t="s">
        <v>2</v>
      </c>
      <c r="K3" s="63" t="s">
        <v>1</v>
      </c>
      <c r="L3" s="65" t="s">
        <v>3</v>
      </c>
      <c r="M3" s="65" t="s">
        <v>7</v>
      </c>
      <c r="N3" s="66" t="s">
        <v>8</v>
      </c>
    </row>
    <row r="4" spans="1:14" s="1" customFormat="1" ht="24" customHeight="1">
      <c r="A4" s="59" t="s">
        <v>34</v>
      </c>
      <c r="B4" s="174">
        <v>1385149.58</v>
      </c>
      <c r="C4" s="174">
        <v>17918.13</v>
      </c>
      <c r="D4" s="174">
        <v>71067.509999999995</v>
      </c>
      <c r="E4" s="174">
        <v>151975.39000000001</v>
      </c>
      <c r="F4" s="174">
        <v>32840.14</v>
      </c>
      <c r="G4" s="174">
        <v>90104.84</v>
      </c>
      <c r="H4" s="174">
        <v>173054.48</v>
      </c>
      <c r="I4" s="174">
        <v>192802.92</v>
      </c>
      <c r="J4" s="174">
        <v>113626.64</v>
      </c>
      <c r="K4" s="174">
        <v>143232</v>
      </c>
      <c r="L4" s="174">
        <v>201633.7</v>
      </c>
      <c r="M4" s="174">
        <v>190969.21</v>
      </c>
      <c r="N4" s="175">
        <v>5924.62</v>
      </c>
    </row>
    <row r="5" spans="1:14" s="1" customFormat="1" ht="24" customHeight="1">
      <c r="A5" s="173" t="s">
        <v>216</v>
      </c>
      <c r="B5" s="176">
        <v>1058884.52</v>
      </c>
      <c r="C5" s="176">
        <v>6374</v>
      </c>
      <c r="D5" s="176">
        <v>42304.91</v>
      </c>
      <c r="E5" s="176">
        <v>124751.61</v>
      </c>
      <c r="F5" s="176">
        <v>19451.89</v>
      </c>
      <c r="G5" s="176">
        <v>62619.33</v>
      </c>
      <c r="H5" s="176">
        <v>141425.09</v>
      </c>
      <c r="I5" s="176">
        <v>134808.47</v>
      </c>
      <c r="J5" s="176">
        <v>82950.12</v>
      </c>
      <c r="K5" s="176">
        <v>117412.59</v>
      </c>
      <c r="L5" s="176">
        <v>169909.68</v>
      </c>
      <c r="M5" s="176">
        <v>153917.59</v>
      </c>
      <c r="N5" s="177">
        <v>2959.24</v>
      </c>
    </row>
    <row r="6" spans="1:14" s="1" customFormat="1" ht="20.25" customHeight="1">
      <c r="A6" s="60" t="s">
        <v>240</v>
      </c>
      <c r="B6" s="178">
        <v>445811.06</v>
      </c>
      <c r="C6" s="178">
        <v>559.91</v>
      </c>
      <c r="D6" s="178">
        <v>11591.13</v>
      </c>
      <c r="E6" s="178">
        <v>38098.15</v>
      </c>
      <c r="F6" s="178">
        <v>7181.12</v>
      </c>
      <c r="G6" s="178">
        <v>17302.990000000002</v>
      </c>
      <c r="H6" s="178">
        <v>83062.080000000002</v>
      </c>
      <c r="I6" s="178">
        <v>78685.58</v>
      </c>
      <c r="J6" s="178">
        <v>36857.67</v>
      </c>
      <c r="K6" s="178">
        <v>44916.75</v>
      </c>
      <c r="L6" s="178">
        <v>51786.19</v>
      </c>
      <c r="M6" s="178">
        <v>75769.490000000005</v>
      </c>
      <c r="N6" s="179"/>
    </row>
    <row r="7" spans="1:14" s="1" customFormat="1" ht="20.25" customHeight="1">
      <c r="A7" s="61" t="s">
        <v>217</v>
      </c>
      <c r="B7" s="178">
        <v>66.569999999999993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>
        <v>66.569999999999993</v>
      </c>
      <c r="N7" s="179"/>
    </row>
    <row r="8" spans="1:14" s="1" customFormat="1" ht="20.25" customHeight="1">
      <c r="A8" s="61" t="s">
        <v>218</v>
      </c>
      <c r="B8" s="178">
        <v>142662.29999999999</v>
      </c>
      <c r="C8" s="178">
        <v>374.95</v>
      </c>
      <c r="D8" s="178">
        <v>2649.57</v>
      </c>
      <c r="E8" s="178">
        <v>11826.99</v>
      </c>
      <c r="F8" s="178">
        <v>1776.76</v>
      </c>
      <c r="G8" s="178">
        <v>13610.85</v>
      </c>
      <c r="H8" s="178">
        <v>19525.38</v>
      </c>
      <c r="I8" s="178">
        <v>58780.97</v>
      </c>
      <c r="J8" s="178">
        <v>2779.65</v>
      </c>
      <c r="K8" s="178">
        <v>11209.51</v>
      </c>
      <c r="L8" s="178">
        <v>7127.16</v>
      </c>
      <c r="M8" s="178">
        <v>13000.51</v>
      </c>
      <c r="N8" s="179"/>
    </row>
    <row r="9" spans="1:14" s="1" customFormat="1" ht="20.25" customHeight="1">
      <c r="A9" s="61" t="s">
        <v>219</v>
      </c>
      <c r="B9" s="178">
        <v>303082.19</v>
      </c>
      <c r="C9" s="178">
        <v>184.96</v>
      </c>
      <c r="D9" s="178">
        <v>8941.56</v>
      </c>
      <c r="E9" s="178">
        <v>26271.16</v>
      </c>
      <c r="F9" s="178">
        <v>5404.36</v>
      </c>
      <c r="G9" s="178">
        <v>3692.14</v>
      </c>
      <c r="H9" s="178">
        <v>63536.7</v>
      </c>
      <c r="I9" s="178">
        <v>19904.61</v>
      </c>
      <c r="J9" s="178">
        <v>34078.019999999997</v>
      </c>
      <c r="K9" s="178">
        <v>33707.24</v>
      </c>
      <c r="L9" s="178">
        <v>44659.03</v>
      </c>
      <c r="M9" s="178">
        <v>62702.41</v>
      </c>
      <c r="N9" s="179"/>
    </row>
    <row r="10" spans="1:14" s="1" customFormat="1" ht="20.25" customHeight="1">
      <c r="A10" s="60" t="s">
        <v>220</v>
      </c>
      <c r="B10" s="178">
        <v>231100.59</v>
      </c>
      <c r="C10" s="178">
        <v>2176.04</v>
      </c>
      <c r="D10" s="178">
        <v>15470.26</v>
      </c>
      <c r="E10" s="178">
        <v>24328.54</v>
      </c>
      <c r="F10" s="178">
        <v>5126.3500000000004</v>
      </c>
      <c r="G10" s="178">
        <v>28166.75</v>
      </c>
      <c r="H10" s="178">
        <v>25855.27</v>
      </c>
      <c r="I10" s="178">
        <v>10402.94</v>
      </c>
      <c r="J10" s="178">
        <v>22714.86</v>
      </c>
      <c r="K10" s="178">
        <v>21997.11</v>
      </c>
      <c r="L10" s="178">
        <v>54666.05</v>
      </c>
      <c r="M10" s="178">
        <v>19786.64</v>
      </c>
      <c r="N10" s="180">
        <v>409.78</v>
      </c>
    </row>
    <row r="11" spans="1:14" s="1" customFormat="1" ht="20.25" customHeight="1">
      <c r="A11" s="61" t="s">
        <v>221</v>
      </c>
      <c r="B11" s="178">
        <v>228561.69</v>
      </c>
      <c r="C11" s="178">
        <v>2170.9499999999998</v>
      </c>
      <c r="D11" s="178">
        <v>15464.61</v>
      </c>
      <c r="E11" s="178">
        <v>24323.47</v>
      </c>
      <c r="F11" s="178">
        <v>5119.95</v>
      </c>
      <c r="G11" s="178">
        <v>28166.75</v>
      </c>
      <c r="H11" s="178">
        <v>24296</v>
      </c>
      <c r="I11" s="178">
        <v>10402.94</v>
      </c>
      <c r="J11" s="178">
        <v>22699.19</v>
      </c>
      <c r="K11" s="178">
        <v>21929.59</v>
      </c>
      <c r="L11" s="178">
        <v>54392.160000000003</v>
      </c>
      <c r="M11" s="178">
        <v>19186.3</v>
      </c>
      <c r="N11" s="180">
        <v>409.78</v>
      </c>
    </row>
    <row r="12" spans="1:14" s="1" customFormat="1" ht="20.25" customHeight="1">
      <c r="A12" s="61" t="s">
        <v>222</v>
      </c>
      <c r="B12" s="178">
        <v>9.4</v>
      </c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>
        <v>9.4</v>
      </c>
      <c r="N12" s="179"/>
    </row>
    <row r="13" spans="1:14" s="1" customFormat="1" ht="20.25" customHeight="1">
      <c r="A13" s="61" t="s">
        <v>223</v>
      </c>
      <c r="B13" s="178">
        <v>2529.5</v>
      </c>
      <c r="C13" s="178">
        <v>5.09</v>
      </c>
      <c r="D13" s="178">
        <v>5.65</v>
      </c>
      <c r="E13" s="178">
        <v>5.07</v>
      </c>
      <c r="F13" s="178">
        <v>6.4</v>
      </c>
      <c r="G13" s="178"/>
      <c r="H13" s="178">
        <v>1559.27</v>
      </c>
      <c r="I13" s="178"/>
      <c r="J13" s="178">
        <v>15.67</v>
      </c>
      <c r="K13" s="178">
        <v>67.52</v>
      </c>
      <c r="L13" s="178">
        <v>273.89</v>
      </c>
      <c r="M13" s="178">
        <v>590.94000000000005</v>
      </c>
      <c r="N13" s="179"/>
    </row>
    <row r="14" spans="1:14" s="1" customFormat="1" ht="20.25" customHeight="1">
      <c r="A14" s="60" t="s">
        <v>224</v>
      </c>
      <c r="B14" s="178">
        <v>220109.26</v>
      </c>
      <c r="C14" s="178">
        <v>3236.17</v>
      </c>
      <c r="D14" s="178">
        <v>10482.02</v>
      </c>
      <c r="E14" s="178">
        <v>48460.3</v>
      </c>
      <c r="F14" s="178">
        <v>4692.63</v>
      </c>
      <c r="G14" s="178">
        <v>11310.4</v>
      </c>
      <c r="H14" s="178">
        <v>8135.54</v>
      </c>
      <c r="I14" s="178">
        <v>24097.8</v>
      </c>
      <c r="J14" s="178">
        <v>9394.17</v>
      </c>
      <c r="K14" s="178">
        <v>26604.59</v>
      </c>
      <c r="L14" s="178">
        <v>41972.17</v>
      </c>
      <c r="M14" s="178">
        <v>29279.7</v>
      </c>
      <c r="N14" s="180">
        <v>2443.77</v>
      </c>
    </row>
    <row r="15" spans="1:14" s="1" customFormat="1" ht="20.25" customHeight="1">
      <c r="A15" s="61" t="s">
        <v>225</v>
      </c>
      <c r="B15" s="178">
        <v>156064.63</v>
      </c>
      <c r="C15" s="178">
        <v>2796.92</v>
      </c>
      <c r="D15" s="178">
        <v>5905.04</v>
      </c>
      <c r="E15" s="178">
        <v>44657.96</v>
      </c>
      <c r="F15" s="178">
        <v>3965.54</v>
      </c>
      <c r="G15" s="178">
        <v>10001.73</v>
      </c>
      <c r="H15" s="178">
        <v>6918.58</v>
      </c>
      <c r="I15" s="178">
        <v>14055.72</v>
      </c>
      <c r="J15" s="178">
        <v>6395.71</v>
      </c>
      <c r="K15" s="178">
        <v>14364.08</v>
      </c>
      <c r="L15" s="178">
        <v>24267.48</v>
      </c>
      <c r="M15" s="178">
        <v>20533.669999999998</v>
      </c>
      <c r="N15" s="180">
        <v>2202.1999999999998</v>
      </c>
    </row>
    <row r="16" spans="1:14" s="1" customFormat="1" ht="20.25" customHeight="1">
      <c r="A16" s="61" t="s">
        <v>226</v>
      </c>
      <c r="B16" s="178">
        <v>21622.31</v>
      </c>
      <c r="C16" s="178">
        <v>87.88</v>
      </c>
      <c r="D16" s="178"/>
      <c r="E16" s="178">
        <v>2185.54</v>
      </c>
      <c r="F16" s="178">
        <v>103.25</v>
      </c>
      <c r="G16" s="178"/>
      <c r="H16" s="178">
        <v>374.27</v>
      </c>
      <c r="I16" s="178">
        <v>22.09</v>
      </c>
      <c r="J16" s="178"/>
      <c r="K16" s="178">
        <v>5969.65</v>
      </c>
      <c r="L16" s="178">
        <v>9397.61</v>
      </c>
      <c r="M16" s="178">
        <v>3451.05</v>
      </c>
      <c r="N16" s="180">
        <v>30.97</v>
      </c>
    </row>
    <row r="17" spans="1:14" s="1" customFormat="1" ht="20.25" customHeight="1">
      <c r="A17" s="61" t="s">
        <v>227</v>
      </c>
      <c r="B17" s="178">
        <v>42422.32</v>
      </c>
      <c r="C17" s="178">
        <v>351.37</v>
      </c>
      <c r="D17" s="178">
        <v>4576.9799999999996</v>
      </c>
      <c r="E17" s="178">
        <v>1616.8</v>
      </c>
      <c r="F17" s="178">
        <v>623.84</v>
      </c>
      <c r="G17" s="178">
        <v>1308.67</v>
      </c>
      <c r="H17" s="178">
        <v>842.69</v>
      </c>
      <c r="I17" s="178">
        <v>10019.99</v>
      </c>
      <c r="J17" s="178">
        <v>2998.46</v>
      </c>
      <c r="K17" s="178">
        <v>6270.86</v>
      </c>
      <c r="L17" s="178">
        <v>8307.08</v>
      </c>
      <c r="M17" s="178">
        <v>5294.98</v>
      </c>
      <c r="N17" s="180">
        <v>210.6</v>
      </c>
    </row>
    <row r="18" spans="1:14" s="1" customFormat="1" ht="20.25" customHeight="1">
      <c r="A18" s="60" t="s">
        <v>228</v>
      </c>
      <c r="B18" s="181">
        <v>81.25</v>
      </c>
      <c r="C18" s="181"/>
      <c r="D18" s="181"/>
      <c r="E18" s="181">
        <v>81.25</v>
      </c>
      <c r="F18" s="182"/>
      <c r="G18" s="182"/>
      <c r="H18" s="182"/>
      <c r="I18" s="182"/>
      <c r="J18" s="182"/>
      <c r="K18" s="182"/>
      <c r="L18" s="182"/>
      <c r="M18" s="182"/>
      <c r="N18" s="183"/>
    </row>
    <row r="19" spans="1:14" s="1" customFormat="1" ht="20.25" customHeight="1">
      <c r="A19" s="61" t="s">
        <v>229</v>
      </c>
      <c r="B19" s="181"/>
      <c r="C19" s="181"/>
      <c r="D19" s="181"/>
      <c r="E19" s="181"/>
      <c r="F19" s="182"/>
      <c r="G19" s="182"/>
      <c r="H19" s="182"/>
      <c r="I19" s="182"/>
      <c r="J19" s="182"/>
      <c r="K19" s="182"/>
      <c r="L19" s="182"/>
      <c r="M19" s="182"/>
      <c r="N19" s="183"/>
    </row>
    <row r="20" spans="1:14" s="1" customFormat="1" ht="20.25" customHeight="1">
      <c r="A20" s="61" t="s">
        <v>230</v>
      </c>
      <c r="B20" s="181">
        <v>81.25</v>
      </c>
      <c r="C20" s="181"/>
      <c r="D20" s="181"/>
      <c r="E20" s="181">
        <v>81.25</v>
      </c>
      <c r="F20" s="182"/>
      <c r="G20" s="182"/>
      <c r="H20" s="182"/>
      <c r="I20" s="182"/>
      <c r="J20" s="182"/>
      <c r="K20" s="182"/>
      <c r="L20" s="182"/>
      <c r="M20" s="182"/>
      <c r="N20" s="183"/>
    </row>
    <row r="21" spans="1:14" s="1" customFormat="1" ht="20.25" customHeight="1">
      <c r="A21" s="61" t="s">
        <v>231</v>
      </c>
      <c r="B21" s="181">
        <v>161782.35999999999</v>
      </c>
      <c r="C21" s="181">
        <v>401.88</v>
      </c>
      <c r="D21" s="181">
        <v>4761.5</v>
      </c>
      <c r="E21" s="181">
        <v>13783.37</v>
      </c>
      <c r="F21" s="181">
        <v>2451.79</v>
      </c>
      <c r="G21" s="181">
        <v>5839.19</v>
      </c>
      <c r="H21" s="181">
        <v>24372.2</v>
      </c>
      <c r="I21" s="181">
        <v>21622.15</v>
      </c>
      <c r="J21" s="181">
        <v>13983.42</v>
      </c>
      <c r="K21" s="181">
        <v>23894.14</v>
      </c>
      <c r="L21" s="181">
        <v>21485.27</v>
      </c>
      <c r="M21" s="181">
        <v>29081.759999999998</v>
      </c>
      <c r="N21" s="184">
        <v>105.69</v>
      </c>
    </row>
    <row r="22" spans="1:14" s="1" customFormat="1" ht="20.25" customHeight="1">
      <c r="A22" s="61" t="s">
        <v>232</v>
      </c>
      <c r="B22" s="181">
        <v>33185.33</v>
      </c>
      <c r="C22" s="181">
        <v>168.78</v>
      </c>
      <c r="D22" s="181">
        <v>1062.74</v>
      </c>
      <c r="E22" s="181">
        <v>2636.34</v>
      </c>
      <c r="F22" s="181">
        <v>605.38</v>
      </c>
      <c r="G22" s="181">
        <v>2295.92</v>
      </c>
      <c r="H22" s="181">
        <v>5686.99</v>
      </c>
      <c r="I22" s="181">
        <v>5118.04</v>
      </c>
      <c r="J22" s="181">
        <v>2965.25</v>
      </c>
      <c r="K22" s="181">
        <v>4525.3100000000004</v>
      </c>
      <c r="L22" s="181">
        <v>3562.18</v>
      </c>
      <c r="M22" s="181">
        <v>4483.8999999999996</v>
      </c>
      <c r="N22" s="184">
        <v>74.5</v>
      </c>
    </row>
    <row r="23" spans="1:14" s="1" customFormat="1" ht="20.25" customHeight="1">
      <c r="A23" s="61" t="s">
        <v>233</v>
      </c>
      <c r="B23" s="181">
        <v>24554.7</v>
      </c>
      <c r="C23" s="181">
        <v>111</v>
      </c>
      <c r="D23" s="181">
        <v>715.62</v>
      </c>
      <c r="E23" s="181">
        <v>2538.5700000000002</v>
      </c>
      <c r="F23" s="181">
        <v>294.5</v>
      </c>
      <c r="G23" s="181">
        <v>1125.26</v>
      </c>
      <c r="H23" s="181">
        <v>3488.93</v>
      </c>
      <c r="I23" s="181">
        <v>1936.51</v>
      </c>
      <c r="J23" s="181">
        <v>1191</v>
      </c>
      <c r="K23" s="181">
        <v>2816.87</v>
      </c>
      <c r="L23" s="181">
        <v>2413.0500000000002</v>
      </c>
      <c r="M23" s="181">
        <v>7905.05</v>
      </c>
      <c r="N23" s="184">
        <v>18.34</v>
      </c>
    </row>
    <row r="24" spans="1:14" s="1" customFormat="1" ht="20.25" customHeight="1">
      <c r="A24" s="61" t="s">
        <v>234</v>
      </c>
      <c r="B24" s="181">
        <v>7017.03</v>
      </c>
      <c r="C24" s="181">
        <v>39.090000000000003</v>
      </c>
      <c r="D24" s="181">
        <v>131.18</v>
      </c>
      <c r="E24" s="181">
        <v>831.38</v>
      </c>
      <c r="F24" s="181">
        <v>114.69</v>
      </c>
      <c r="G24" s="181">
        <v>318.89999999999998</v>
      </c>
      <c r="H24" s="181">
        <v>906.16</v>
      </c>
      <c r="I24" s="181">
        <v>2292.85</v>
      </c>
      <c r="J24" s="181">
        <v>570.61</v>
      </c>
      <c r="K24" s="181">
        <v>479.32</v>
      </c>
      <c r="L24" s="181">
        <v>693.58</v>
      </c>
      <c r="M24" s="181">
        <v>639.27</v>
      </c>
      <c r="N24" s="183"/>
    </row>
    <row r="25" spans="1:14" s="1" customFormat="1" ht="20.25" customHeight="1">
      <c r="A25" s="61" t="s">
        <v>235</v>
      </c>
      <c r="B25" s="181">
        <v>19111.86</v>
      </c>
      <c r="C25" s="181">
        <v>52.29</v>
      </c>
      <c r="D25" s="181">
        <v>412.51</v>
      </c>
      <c r="E25" s="181">
        <v>1641.87</v>
      </c>
      <c r="F25" s="181">
        <v>471.02</v>
      </c>
      <c r="G25" s="181">
        <v>1001.78</v>
      </c>
      <c r="H25" s="181">
        <v>2423.37</v>
      </c>
      <c r="I25" s="181">
        <v>6637.11</v>
      </c>
      <c r="J25" s="181">
        <v>1451.76</v>
      </c>
      <c r="K25" s="181">
        <v>1985.29</v>
      </c>
      <c r="L25" s="181">
        <v>723.68</v>
      </c>
      <c r="M25" s="181">
        <v>2298.33</v>
      </c>
      <c r="N25" s="184">
        <v>12.85</v>
      </c>
    </row>
    <row r="26" spans="1:14" s="1" customFormat="1" ht="20.25" customHeight="1">
      <c r="A26" s="61" t="s">
        <v>236</v>
      </c>
      <c r="B26" s="181">
        <v>77913.440000000002</v>
      </c>
      <c r="C26" s="181">
        <v>30.72</v>
      </c>
      <c r="D26" s="181">
        <v>2439.4499999999998</v>
      </c>
      <c r="E26" s="181">
        <v>6135.21</v>
      </c>
      <c r="F26" s="181">
        <v>966.2</v>
      </c>
      <c r="G26" s="181">
        <v>1097.33</v>
      </c>
      <c r="H26" s="181">
        <v>11866.75</v>
      </c>
      <c r="I26" s="181">
        <v>5637.64</v>
      </c>
      <c r="J26" s="181">
        <v>7804.8</v>
      </c>
      <c r="K26" s="181">
        <v>14087.35</v>
      </c>
      <c r="L26" s="181">
        <v>14092.78</v>
      </c>
      <c r="M26" s="181">
        <v>13755.21</v>
      </c>
      <c r="N26" s="184"/>
    </row>
    <row r="27" spans="1:14" s="1" customFormat="1" ht="20.25" customHeight="1">
      <c r="A27" s="61" t="s">
        <v>241</v>
      </c>
      <c r="B27" s="181">
        <v>209158.35</v>
      </c>
      <c r="C27" s="181">
        <v>10347.27</v>
      </c>
      <c r="D27" s="181">
        <v>19696.78</v>
      </c>
      <c r="E27" s="181">
        <v>15746.98</v>
      </c>
      <c r="F27" s="181">
        <v>10398.86</v>
      </c>
      <c r="G27" s="181">
        <v>22029.09</v>
      </c>
      <c r="H27" s="181">
        <v>22194.37</v>
      </c>
      <c r="I27" s="181">
        <v>37469.480000000003</v>
      </c>
      <c r="J27" s="181">
        <v>15873.87</v>
      </c>
      <c r="K27" s="181">
        <v>17590.16</v>
      </c>
      <c r="L27" s="181">
        <v>15626.88</v>
      </c>
      <c r="M27" s="181">
        <v>20869.77</v>
      </c>
      <c r="N27" s="184">
        <v>1314.84</v>
      </c>
    </row>
    <row r="28" spans="1:14" s="1" customFormat="1" ht="20.25" customHeight="1">
      <c r="A28" s="60" t="s">
        <v>242</v>
      </c>
      <c r="B28" s="181">
        <v>174679.78</v>
      </c>
      <c r="C28" s="181">
        <v>9948.0400000000009</v>
      </c>
      <c r="D28" s="181">
        <v>15968.93</v>
      </c>
      <c r="E28" s="181">
        <v>12196.21</v>
      </c>
      <c r="F28" s="181">
        <v>8872.02</v>
      </c>
      <c r="G28" s="181">
        <v>17165.88</v>
      </c>
      <c r="H28" s="181">
        <v>18645.509999999998</v>
      </c>
      <c r="I28" s="181">
        <v>33591.949999999997</v>
      </c>
      <c r="J28" s="181">
        <v>12763.07</v>
      </c>
      <c r="K28" s="181">
        <v>14178.22</v>
      </c>
      <c r="L28" s="181">
        <v>12644.49</v>
      </c>
      <c r="M28" s="181">
        <v>17441.7</v>
      </c>
      <c r="N28" s="184">
        <v>1263.76</v>
      </c>
    </row>
    <row r="29" spans="1:14" s="1" customFormat="1" ht="20.25" customHeight="1">
      <c r="A29" s="61" t="s">
        <v>9</v>
      </c>
      <c r="B29" s="181">
        <v>42398.96</v>
      </c>
      <c r="C29" s="181">
        <v>9014.2900000000009</v>
      </c>
      <c r="D29" s="181">
        <v>5284.02</v>
      </c>
      <c r="E29" s="181">
        <v>2667.44</v>
      </c>
      <c r="F29" s="181">
        <v>4659.83</v>
      </c>
      <c r="G29" s="181">
        <v>3505.93</v>
      </c>
      <c r="H29" s="181">
        <v>2873.4</v>
      </c>
      <c r="I29" s="181">
        <v>3721.95</v>
      </c>
      <c r="J29" s="181">
        <v>2366.81</v>
      </c>
      <c r="K29" s="181">
        <v>1751.9</v>
      </c>
      <c r="L29" s="181">
        <v>1469.61</v>
      </c>
      <c r="M29" s="181">
        <v>4707.57</v>
      </c>
      <c r="N29" s="184">
        <v>376.21</v>
      </c>
    </row>
    <row r="30" spans="1:14" s="1" customFormat="1" ht="20.25" customHeight="1">
      <c r="A30" s="61" t="s">
        <v>10</v>
      </c>
      <c r="B30" s="181">
        <v>20569.75</v>
      </c>
      <c r="C30" s="181"/>
      <c r="D30" s="181">
        <v>3295.16</v>
      </c>
      <c r="E30" s="181">
        <v>2753.54</v>
      </c>
      <c r="F30" s="181">
        <v>746.73</v>
      </c>
      <c r="G30" s="181">
        <v>1446.39</v>
      </c>
      <c r="H30" s="181">
        <v>3029.83</v>
      </c>
      <c r="I30" s="181">
        <v>2217.98</v>
      </c>
      <c r="J30" s="181">
        <v>689.78</v>
      </c>
      <c r="K30" s="181">
        <v>1378.3</v>
      </c>
      <c r="L30" s="181">
        <v>2465.62</v>
      </c>
      <c r="M30" s="181">
        <v>2489.64</v>
      </c>
      <c r="N30" s="184">
        <v>56.78</v>
      </c>
    </row>
    <row r="31" spans="1:14" s="1" customFormat="1" ht="20.25" customHeight="1">
      <c r="A31" s="61" t="s">
        <v>11</v>
      </c>
      <c r="B31" s="181">
        <v>89460.07</v>
      </c>
      <c r="C31" s="181">
        <v>797.68</v>
      </c>
      <c r="D31" s="181">
        <v>6607.79</v>
      </c>
      <c r="E31" s="181">
        <v>5428.41</v>
      </c>
      <c r="F31" s="181">
        <v>2673.79</v>
      </c>
      <c r="G31" s="181">
        <v>11753.56</v>
      </c>
      <c r="H31" s="181">
        <v>10148.33</v>
      </c>
      <c r="I31" s="181">
        <v>17416.650000000001</v>
      </c>
      <c r="J31" s="181">
        <v>8487.4</v>
      </c>
      <c r="K31" s="181">
        <v>9464.67</v>
      </c>
      <c r="L31" s="181">
        <v>7587.56</v>
      </c>
      <c r="M31" s="181">
        <v>8422.2199999999993</v>
      </c>
      <c r="N31" s="184">
        <v>672.01</v>
      </c>
    </row>
    <row r="32" spans="1:14" s="1" customFormat="1" ht="20.25" customHeight="1">
      <c r="A32" s="61" t="s">
        <v>12</v>
      </c>
      <c r="B32" s="181">
        <v>18267.060000000001</v>
      </c>
      <c r="C32" s="181">
        <v>47.42</v>
      </c>
      <c r="D32" s="181">
        <v>395.57</v>
      </c>
      <c r="E32" s="181">
        <v>1136.01</v>
      </c>
      <c r="F32" s="181">
        <v>559.95000000000005</v>
      </c>
      <c r="G32" s="181">
        <v>255.29</v>
      </c>
      <c r="H32" s="181">
        <v>1661.38</v>
      </c>
      <c r="I32" s="181">
        <v>9791.83</v>
      </c>
      <c r="J32" s="181">
        <v>688.85</v>
      </c>
      <c r="K32" s="181">
        <v>1545.58</v>
      </c>
      <c r="L32" s="181">
        <v>840.88</v>
      </c>
      <c r="M32" s="181">
        <v>1344.3</v>
      </c>
      <c r="N32" s="183"/>
    </row>
    <row r="33" spans="1:14" s="1" customFormat="1" ht="20.25" customHeight="1">
      <c r="A33" s="61" t="s">
        <v>13</v>
      </c>
      <c r="B33" s="181">
        <v>3983.94</v>
      </c>
      <c r="C33" s="181">
        <v>88.65</v>
      </c>
      <c r="D33" s="181">
        <v>386.39</v>
      </c>
      <c r="E33" s="181">
        <v>210.81</v>
      </c>
      <c r="F33" s="181">
        <v>231.72</v>
      </c>
      <c r="G33" s="181">
        <v>204.71</v>
      </c>
      <c r="H33" s="181">
        <v>932.57</v>
      </c>
      <c r="I33" s="181">
        <v>443.54</v>
      </c>
      <c r="J33" s="181">
        <v>530.23</v>
      </c>
      <c r="K33" s="181">
        <v>37.770000000000003</v>
      </c>
      <c r="L33" s="181">
        <v>280.82</v>
      </c>
      <c r="M33" s="181">
        <v>477.97</v>
      </c>
      <c r="N33" s="184">
        <v>158.76</v>
      </c>
    </row>
    <row r="34" spans="1:14" s="1" customFormat="1" ht="20.25" customHeight="1">
      <c r="A34" s="60" t="s">
        <v>243</v>
      </c>
      <c r="B34" s="181">
        <v>19807.310000000001</v>
      </c>
      <c r="C34" s="181">
        <v>357.49</v>
      </c>
      <c r="D34" s="181">
        <v>1931.98</v>
      </c>
      <c r="E34" s="181">
        <v>1727.44</v>
      </c>
      <c r="F34" s="181">
        <v>1381.73</v>
      </c>
      <c r="G34" s="181">
        <v>2926.53</v>
      </c>
      <c r="H34" s="181">
        <v>1958.16</v>
      </c>
      <c r="I34" s="181">
        <v>2248.75</v>
      </c>
      <c r="J34" s="181">
        <v>2174.9</v>
      </c>
      <c r="K34" s="181">
        <v>1501.31</v>
      </c>
      <c r="L34" s="181">
        <v>1517.69</v>
      </c>
      <c r="M34" s="181">
        <v>2041.41</v>
      </c>
      <c r="N34" s="184">
        <v>39.92</v>
      </c>
    </row>
    <row r="35" spans="1:14" s="1" customFormat="1" ht="20.25" customHeight="1">
      <c r="A35" s="61" t="s">
        <v>14</v>
      </c>
      <c r="B35" s="181">
        <v>1776.99</v>
      </c>
      <c r="C35" s="181">
        <v>80.62</v>
      </c>
      <c r="D35" s="181">
        <v>236.18</v>
      </c>
      <c r="E35" s="181">
        <v>96.74</v>
      </c>
      <c r="F35" s="181">
        <v>37.19</v>
      </c>
      <c r="G35" s="181">
        <v>242.91</v>
      </c>
      <c r="H35" s="181">
        <v>437.87</v>
      </c>
      <c r="I35" s="181">
        <v>175.4</v>
      </c>
      <c r="J35" s="181">
        <v>67.069999999999993</v>
      </c>
      <c r="K35" s="181">
        <v>50.53</v>
      </c>
      <c r="L35" s="181">
        <v>229.5</v>
      </c>
      <c r="M35" s="181">
        <v>122.98</v>
      </c>
      <c r="N35" s="183"/>
    </row>
    <row r="36" spans="1:14" s="1" customFormat="1" ht="20.25" customHeight="1">
      <c r="A36" s="61" t="s">
        <v>15</v>
      </c>
      <c r="B36" s="181">
        <v>15711.28</v>
      </c>
      <c r="C36" s="181">
        <v>276.5</v>
      </c>
      <c r="D36" s="181">
        <v>1438.85</v>
      </c>
      <c r="E36" s="181">
        <v>1583.37</v>
      </c>
      <c r="F36" s="181">
        <v>907.75</v>
      </c>
      <c r="G36" s="181">
        <v>1939.52</v>
      </c>
      <c r="H36" s="181">
        <v>1520.29</v>
      </c>
      <c r="I36" s="181">
        <v>1909.39</v>
      </c>
      <c r="J36" s="181">
        <v>1539.45</v>
      </c>
      <c r="K36" s="181">
        <v>1450.78</v>
      </c>
      <c r="L36" s="181">
        <v>1288.19</v>
      </c>
      <c r="M36" s="181">
        <v>1818.59</v>
      </c>
      <c r="N36" s="184">
        <v>38.6</v>
      </c>
    </row>
    <row r="37" spans="1:14" s="1" customFormat="1" ht="20.25" customHeight="1">
      <c r="A37" s="61" t="s">
        <v>16</v>
      </c>
      <c r="B37" s="181">
        <v>755.34</v>
      </c>
      <c r="C37" s="181"/>
      <c r="D37" s="181">
        <v>14.63</v>
      </c>
      <c r="E37" s="181"/>
      <c r="F37" s="181">
        <v>436.79</v>
      </c>
      <c r="G37" s="181"/>
      <c r="H37" s="181"/>
      <c r="I37" s="181"/>
      <c r="J37" s="181">
        <v>303.92</v>
      </c>
      <c r="K37" s="182"/>
      <c r="L37" s="182"/>
      <c r="M37" s="182"/>
      <c r="N37" s="183"/>
    </row>
    <row r="38" spans="1:14" s="1" customFormat="1" ht="20.25" customHeight="1">
      <c r="A38" s="61" t="s">
        <v>17</v>
      </c>
      <c r="B38" s="181">
        <v>1559.86</v>
      </c>
      <c r="C38" s="181">
        <v>0.37</v>
      </c>
      <c r="D38" s="181">
        <v>240.46</v>
      </c>
      <c r="E38" s="181">
        <v>47.07</v>
      </c>
      <c r="F38" s="181"/>
      <c r="G38" s="181">
        <v>742.38</v>
      </c>
      <c r="H38" s="181"/>
      <c r="I38" s="181">
        <v>163.96</v>
      </c>
      <c r="J38" s="181">
        <v>264.45999999999998</v>
      </c>
      <c r="K38" s="181"/>
      <c r="L38" s="181"/>
      <c r="M38" s="181">
        <v>99.84</v>
      </c>
      <c r="N38" s="184">
        <v>1.32</v>
      </c>
    </row>
    <row r="39" spans="1:14" s="1" customFormat="1" ht="20.25" customHeight="1">
      <c r="A39" s="61" t="s">
        <v>237</v>
      </c>
      <c r="B39" s="181">
        <v>3.84</v>
      </c>
      <c r="C39" s="181"/>
      <c r="D39" s="181">
        <v>1.86</v>
      </c>
      <c r="E39" s="181">
        <v>0.26</v>
      </c>
      <c r="F39" s="181"/>
      <c r="G39" s="181">
        <v>1.72</v>
      </c>
      <c r="H39" s="182"/>
      <c r="I39" s="182"/>
      <c r="J39" s="182"/>
      <c r="K39" s="182"/>
      <c r="L39" s="182"/>
      <c r="M39" s="182"/>
      <c r="N39" s="183"/>
    </row>
    <row r="40" spans="1:14" s="1" customFormat="1" ht="20.25" customHeight="1">
      <c r="A40" s="60" t="s">
        <v>244</v>
      </c>
      <c r="B40" s="181">
        <v>14671.26</v>
      </c>
      <c r="C40" s="181">
        <v>41.74</v>
      </c>
      <c r="D40" s="181">
        <v>1795.87</v>
      </c>
      <c r="E40" s="181">
        <v>1823.33</v>
      </c>
      <c r="F40" s="181">
        <v>145.11000000000001</v>
      </c>
      <c r="G40" s="181">
        <v>1936.68</v>
      </c>
      <c r="H40" s="181">
        <v>1590.7</v>
      </c>
      <c r="I40" s="181">
        <v>1628.78</v>
      </c>
      <c r="J40" s="181">
        <v>935.9</v>
      </c>
      <c r="K40" s="181">
        <v>1910.63</v>
      </c>
      <c r="L40" s="181">
        <v>1464.7</v>
      </c>
      <c r="M40" s="181">
        <v>1386.66</v>
      </c>
      <c r="N40" s="184">
        <v>11.16</v>
      </c>
    </row>
    <row r="41" spans="1:14" s="1" customFormat="1" ht="20.25" customHeight="1">
      <c r="A41" s="61" t="s">
        <v>20</v>
      </c>
      <c r="B41" s="181">
        <v>13142.23</v>
      </c>
      <c r="C41" s="181">
        <v>24.24</v>
      </c>
      <c r="D41" s="181">
        <v>1773.19</v>
      </c>
      <c r="E41" s="181">
        <v>1651.24</v>
      </c>
      <c r="F41" s="181">
        <v>111.62</v>
      </c>
      <c r="G41" s="181">
        <v>1404.23</v>
      </c>
      <c r="H41" s="181">
        <v>1534.1</v>
      </c>
      <c r="I41" s="181">
        <v>1282.1400000000001</v>
      </c>
      <c r="J41" s="181">
        <v>929.28</v>
      </c>
      <c r="K41" s="181">
        <v>1760.63</v>
      </c>
      <c r="L41" s="181">
        <v>1397.68</v>
      </c>
      <c r="M41" s="181">
        <v>1273.8800000000001</v>
      </c>
      <c r="N41" s="183"/>
    </row>
    <row r="42" spans="1:14" s="1" customFormat="1" ht="20.25" customHeight="1">
      <c r="A42" s="61" t="s">
        <v>23</v>
      </c>
      <c r="B42" s="181">
        <v>1529.03</v>
      </c>
      <c r="C42" s="181">
        <v>17.5</v>
      </c>
      <c r="D42" s="181">
        <v>22.68</v>
      </c>
      <c r="E42" s="181">
        <v>172.09</v>
      </c>
      <c r="F42" s="181">
        <v>33.49</v>
      </c>
      <c r="G42" s="181">
        <v>532.45000000000005</v>
      </c>
      <c r="H42" s="181">
        <v>56.6</v>
      </c>
      <c r="I42" s="181">
        <v>346.64</v>
      </c>
      <c r="J42" s="181">
        <v>6.62</v>
      </c>
      <c r="K42" s="181">
        <v>150</v>
      </c>
      <c r="L42" s="181">
        <v>67.02</v>
      </c>
      <c r="M42" s="181">
        <v>112.78</v>
      </c>
      <c r="N42" s="184">
        <v>11.16</v>
      </c>
    </row>
    <row r="43" spans="1:14" s="1" customFormat="1" ht="20.25" customHeight="1">
      <c r="A43" s="61" t="s">
        <v>245</v>
      </c>
      <c r="B43" s="185">
        <v>117106.71</v>
      </c>
      <c r="C43" s="185">
        <v>1196.8599999999999</v>
      </c>
      <c r="D43" s="185">
        <v>9065.82</v>
      </c>
      <c r="E43" s="185">
        <v>11476.8</v>
      </c>
      <c r="F43" s="185">
        <v>2989.39</v>
      </c>
      <c r="G43" s="185">
        <v>5456.42</v>
      </c>
      <c r="H43" s="185">
        <v>9435.02</v>
      </c>
      <c r="I43" s="185">
        <v>20524.97</v>
      </c>
      <c r="J43" s="185">
        <v>14802.65</v>
      </c>
      <c r="K43" s="185">
        <v>8229.25</v>
      </c>
      <c r="L43" s="185">
        <v>16097.14</v>
      </c>
      <c r="M43" s="185">
        <v>16181.85</v>
      </c>
      <c r="N43" s="186">
        <v>1650.54</v>
      </c>
    </row>
    <row r="44" spans="1:14" s="1" customFormat="1" ht="20.25" customHeight="1">
      <c r="A44" s="61" t="s">
        <v>239</v>
      </c>
      <c r="B44" s="185">
        <v>41869.33</v>
      </c>
      <c r="C44" s="185">
        <v>844.17</v>
      </c>
      <c r="D44" s="185">
        <v>2165.48</v>
      </c>
      <c r="E44" s="185">
        <v>4728.33</v>
      </c>
      <c r="F44" s="185">
        <v>904.68</v>
      </c>
      <c r="G44" s="185">
        <v>2164.35</v>
      </c>
      <c r="H44" s="185">
        <v>4396.54</v>
      </c>
      <c r="I44" s="185">
        <v>9326.92</v>
      </c>
      <c r="J44" s="185">
        <v>2119.02</v>
      </c>
      <c r="K44" s="185">
        <v>2245.33</v>
      </c>
      <c r="L44" s="185">
        <v>3471.99</v>
      </c>
      <c r="M44" s="185">
        <v>8759.76</v>
      </c>
      <c r="N44" s="186">
        <v>742.76</v>
      </c>
    </row>
    <row r="45" spans="1:14" s="1" customFormat="1" ht="20.25" customHeight="1">
      <c r="A45" s="61" t="s">
        <v>18</v>
      </c>
      <c r="B45" s="185">
        <v>23780.080000000002</v>
      </c>
      <c r="C45" s="185">
        <v>386.98</v>
      </c>
      <c r="D45" s="185">
        <v>1437.56</v>
      </c>
      <c r="E45" s="185">
        <v>3395.75</v>
      </c>
      <c r="F45" s="185">
        <v>587.67999999999995</v>
      </c>
      <c r="G45" s="185">
        <v>1567.49</v>
      </c>
      <c r="H45" s="185">
        <v>3419.77</v>
      </c>
      <c r="I45" s="185">
        <v>2225.65</v>
      </c>
      <c r="J45" s="185">
        <v>1204.05</v>
      </c>
      <c r="K45" s="185">
        <v>2043.31</v>
      </c>
      <c r="L45" s="185">
        <v>3357.92</v>
      </c>
      <c r="M45" s="185">
        <v>4153.92</v>
      </c>
      <c r="N45" s="183"/>
    </row>
    <row r="46" spans="1:14" s="1" customFormat="1" ht="20.25" customHeight="1">
      <c r="A46" s="61" t="s">
        <v>19</v>
      </c>
      <c r="B46" s="185">
        <v>5.35</v>
      </c>
      <c r="C46" s="185"/>
      <c r="D46" s="185"/>
      <c r="E46" s="185"/>
      <c r="F46" s="185"/>
      <c r="G46" s="185"/>
      <c r="H46" s="185"/>
      <c r="I46" s="185">
        <v>5.35</v>
      </c>
      <c r="J46" s="182"/>
      <c r="K46" s="182"/>
      <c r="L46" s="182"/>
      <c r="M46" s="182"/>
      <c r="N46" s="183"/>
    </row>
    <row r="47" spans="1:14" s="1" customFormat="1" ht="20.25" customHeight="1">
      <c r="A47" s="61" t="s">
        <v>21</v>
      </c>
      <c r="B47" s="185">
        <v>17230.919999999998</v>
      </c>
      <c r="C47" s="185">
        <v>456.75</v>
      </c>
      <c r="D47" s="185">
        <v>669.81</v>
      </c>
      <c r="E47" s="185">
        <v>1176.76</v>
      </c>
      <c r="F47" s="185">
        <v>289.8</v>
      </c>
      <c r="G47" s="185">
        <v>573.79999999999995</v>
      </c>
      <c r="H47" s="185">
        <v>611.94000000000005</v>
      </c>
      <c r="I47" s="185">
        <v>7053.45</v>
      </c>
      <c r="J47" s="185">
        <v>905.36</v>
      </c>
      <c r="K47" s="185">
        <v>144.65</v>
      </c>
      <c r="L47" s="185"/>
      <c r="M47" s="185">
        <v>4605.84</v>
      </c>
      <c r="N47" s="186">
        <v>742.76</v>
      </c>
    </row>
    <row r="48" spans="1:14" s="1" customFormat="1" ht="20.25" customHeight="1">
      <c r="A48" s="61" t="s">
        <v>22</v>
      </c>
      <c r="B48" s="185">
        <v>852.98</v>
      </c>
      <c r="C48" s="185">
        <v>0.44</v>
      </c>
      <c r="D48" s="185">
        <v>58.11</v>
      </c>
      <c r="E48" s="185">
        <v>155.82</v>
      </c>
      <c r="F48" s="185">
        <v>27.2</v>
      </c>
      <c r="G48" s="185">
        <v>23.06</v>
      </c>
      <c r="H48" s="185">
        <v>364.83</v>
      </c>
      <c r="I48" s="185">
        <v>42.47</v>
      </c>
      <c r="J48" s="185">
        <v>9.61</v>
      </c>
      <c r="K48" s="185">
        <v>57.37</v>
      </c>
      <c r="L48" s="185">
        <v>114.07</v>
      </c>
      <c r="M48" s="182"/>
      <c r="N48" s="183"/>
    </row>
    <row r="49" spans="1:14" s="1" customFormat="1" ht="20.25" customHeight="1">
      <c r="A49" s="61" t="s">
        <v>24</v>
      </c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8"/>
    </row>
    <row r="50" spans="1:14" s="1" customFormat="1" ht="20.25" customHeight="1">
      <c r="A50" s="61" t="s">
        <v>246</v>
      </c>
      <c r="B50" s="185">
        <v>75237.38</v>
      </c>
      <c r="C50" s="185">
        <v>352.69</v>
      </c>
      <c r="D50" s="185">
        <v>6900.34</v>
      </c>
      <c r="E50" s="185">
        <v>6748.47</v>
      </c>
      <c r="F50" s="185">
        <v>2084.71</v>
      </c>
      <c r="G50" s="185">
        <v>3292.07</v>
      </c>
      <c r="H50" s="185">
        <v>5038.4799999999996</v>
      </c>
      <c r="I50" s="185">
        <v>11198.05</v>
      </c>
      <c r="J50" s="185">
        <v>12683.63</v>
      </c>
      <c r="K50" s="185">
        <v>5983.92</v>
      </c>
      <c r="L50" s="185">
        <v>12625.15</v>
      </c>
      <c r="M50" s="185">
        <v>7422.09</v>
      </c>
      <c r="N50" s="186">
        <v>907.78</v>
      </c>
    </row>
    <row r="51" spans="1:14" s="1" customFormat="1" ht="20.25" customHeight="1">
      <c r="A51" s="61" t="s">
        <v>238</v>
      </c>
      <c r="B51" s="185">
        <v>60893.98</v>
      </c>
      <c r="C51" s="185">
        <v>266.06</v>
      </c>
      <c r="D51" s="185">
        <v>6196.93</v>
      </c>
      <c r="E51" s="185">
        <v>3566.16</v>
      </c>
      <c r="F51" s="185">
        <v>2018.15</v>
      </c>
      <c r="G51" s="185">
        <v>2682.26</v>
      </c>
      <c r="H51" s="185">
        <v>4371.21</v>
      </c>
      <c r="I51" s="185">
        <v>8563.89</v>
      </c>
      <c r="J51" s="185">
        <v>11777.81</v>
      </c>
      <c r="K51" s="185">
        <v>4752.17</v>
      </c>
      <c r="L51" s="185">
        <v>12159.35</v>
      </c>
      <c r="M51" s="185">
        <v>4023.88</v>
      </c>
      <c r="N51" s="186">
        <v>516.11</v>
      </c>
    </row>
    <row r="52" spans="1:14" s="1" customFormat="1" ht="20.25" customHeight="1">
      <c r="A52" s="61" t="s">
        <v>25</v>
      </c>
      <c r="B52" s="185">
        <v>631.29999999999995</v>
      </c>
      <c r="C52" s="185"/>
      <c r="D52" s="185"/>
      <c r="E52" s="185"/>
      <c r="F52" s="185"/>
      <c r="G52" s="185"/>
      <c r="H52" s="185">
        <v>86.27</v>
      </c>
      <c r="I52" s="185">
        <v>545.03</v>
      </c>
      <c r="J52" s="182"/>
      <c r="K52" s="182"/>
      <c r="L52" s="182"/>
      <c r="M52" s="182"/>
      <c r="N52" s="183"/>
    </row>
    <row r="53" spans="1:14" s="1" customFormat="1" ht="20.25" customHeight="1">
      <c r="A53" s="61" t="s">
        <v>26</v>
      </c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8"/>
    </row>
    <row r="54" spans="1:14" s="1" customFormat="1" ht="20.25" customHeight="1">
      <c r="A54" s="61" t="s">
        <v>27</v>
      </c>
      <c r="B54" s="185">
        <v>155.6</v>
      </c>
      <c r="C54" s="185"/>
      <c r="D54" s="185"/>
      <c r="E54" s="185">
        <v>2.92</v>
      </c>
      <c r="F54" s="185"/>
      <c r="G54" s="185">
        <v>95.31</v>
      </c>
      <c r="H54" s="185"/>
      <c r="I54" s="185">
        <v>55.19</v>
      </c>
      <c r="J54" s="185"/>
      <c r="K54" s="185">
        <v>2.1800000000000002</v>
      </c>
      <c r="L54" s="182"/>
      <c r="M54" s="182"/>
      <c r="N54" s="183"/>
    </row>
    <row r="55" spans="1:14" s="1" customFormat="1" ht="20.25" customHeight="1">
      <c r="A55" s="62" t="s">
        <v>28</v>
      </c>
      <c r="B55" s="189">
        <v>13556.5</v>
      </c>
      <c r="C55" s="189">
        <v>86.63</v>
      </c>
      <c r="D55" s="189">
        <v>703.41</v>
      </c>
      <c r="E55" s="189">
        <v>3179.39</v>
      </c>
      <c r="F55" s="189">
        <v>66.56</v>
      </c>
      <c r="G55" s="189">
        <v>514.5</v>
      </c>
      <c r="H55" s="189">
        <v>581</v>
      </c>
      <c r="I55" s="189">
        <v>2033.94</v>
      </c>
      <c r="J55" s="189">
        <v>905.82</v>
      </c>
      <c r="K55" s="189">
        <v>1229.57</v>
      </c>
      <c r="L55" s="189">
        <v>465.8</v>
      </c>
      <c r="M55" s="189">
        <v>3398.21</v>
      </c>
      <c r="N55" s="190">
        <v>391.67</v>
      </c>
    </row>
    <row r="56" spans="1:14" ht="23.25" customHeight="1">
      <c r="A56" s="230" t="s">
        <v>215</v>
      </c>
      <c r="B56" s="231"/>
      <c r="C56" s="231"/>
      <c r="D56" s="231"/>
      <c r="E56" s="231"/>
      <c r="F56" s="231"/>
      <c r="G56" s="231"/>
      <c r="H56" s="231"/>
      <c r="I56" s="231"/>
      <c r="J56" s="231"/>
      <c r="K56" s="231"/>
      <c r="L56" s="231"/>
      <c r="M56" s="231"/>
      <c r="N56" s="231"/>
    </row>
    <row r="57" spans="1:14">
      <c r="D57" s="4"/>
    </row>
  </sheetData>
  <mergeCells count="3">
    <mergeCell ref="A1:N1"/>
    <mergeCell ref="A56:N56"/>
    <mergeCell ref="M2:N2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F18" sqref="F18"/>
    </sheetView>
  </sheetViews>
  <sheetFormatPr defaultRowHeight="14.25"/>
  <cols>
    <col min="1" max="1" width="10.5" customWidth="1"/>
    <col min="2" max="4" width="16.5" customWidth="1"/>
  </cols>
  <sheetData>
    <row r="1" spans="1:5" ht="18.75">
      <c r="A1" s="236" t="s">
        <v>206</v>
      </c>
      <c r="B1" s="236"/>
      <c r="C1" s="236"/>
      <c r="D1" s="236"/>
      <c r="E1" s="80"/>
    </row>
    <row r="2" spans="1:5" ht="18.75">
      <c r="A2" s="82"/>
      <c r="B2" s="82"/>
      <c r="C2" s="82"/>
      <c r="D2" s="132" t="s">
        <v>122</v>
      </c>
      <c r="E2" s="80"/>
    </row>
    <row r="3" spans="1:5" ht="14.25" customHeight="1">
      <c r="A3" s="237" t="s">
        <v>123</v>
      </c>
      <c r="B3" s="238" t="s">
        <v>124</v>
      </c>
      <c r="C3" s="240"/>
      <c r="D3" s="241"/>
      <c r="E3" s="81"/>
    </row>
    <row r="4" spans="1:5" ht="33.75" customHeight="1">
      <c r="A4" s="237"/>
      <c r="B4" s="239"/>
      <c r="C4" s="128" t="s">
        <v>125</v>
      </c>
      <c r="D4" s="129" t="s">
        <v>126</v>
      </c>
      <c r="E4" s="81"/>
    </row>
    <row r="5" spans="1:5" ht="24.75" customHeight="1">
      <c r="A5" s="106">
        <v>2003</v>
      </c>
      <c r="B5" s="107">
        <v>39.6</v>
      </c>
      <c r="C5" s="108">
        <v>34</v>
      </c>
      <c r="D5" s="107">
        <v>5.6</v>
      </c>
      <c r="E5" s="234"/>
    </row>
    <row r="6" spans="1:5" ht="24.75" customHeight="1">
      <c r="A6" s="109">
        <v>2004</v>
      </c>
      <c r="B6" s="110">
        <v>22.63</v>
      </c>
      <c r="C6" s="110">
        <v>17.52</v>
      </c>
      <c r="D6" s="110">
        <v>5.1100000000000003</v>
      </c>
      <c r="E6" s="234"/>
    </row>
    <row r="7" spans="1:5" ht="24.75" customHeight="1">
      <c r="A7" s="109">
        <v>2005</v>
      </c>
      <c r="B7" s="110">
        <v>27.19</v>
      </c>
      <c r="C7" s="110">
        <v>22.65</v>
      </c>
      <c r="D7" s="110">
        <v>4.5400000000000027</v>
      </c>
      <c r="E7" s="234"/>
    </row>
    <row r="8" spans="1:5" ht="24.75" customHeight="1">
      <c r="A8" s="109">
        <v>2006</v>
      </c>
      <c r="B8" s="110">
        <v>13.76</v>
      </c>
      <c r="C8" s="110">
        <v>9.3800000000000008</v>
      </c>
      <c r="D8" s="110">
        <v>4.38</v>
      </c>
      <c r="E8" s="234"/>
    </row>
    <row r="9" spans="1:5" ht="24.75" customHeight="1">
      <c r="A9" s="109">
        <v>2007</v>
      </c>
      <c r="B9" s="110">
        <v>50.59</v>
      </c>
      <c r="C9" s="110">
        <v>45.42</v>
      </c>
      <c r="D9" s="110">
        <v>5.1700000000000017</v>
      </c>
      <c r="E9" s="234"/>
    </row>
    <row r="10" spans="1:5" ht="24.75" customHeight="1">
      <c r="A10" s="109">
        <v>2008</v>
      </c>
      <c r="B10" s="107">
        <v>38.43</v>
      </c>
      <c r="C10" s="107">
        <v>33.67</v>
      </c>
      <c r="D10" s="107">
        <v>4.76</v>
      </c>
      <c r="E10" s="234"/>
    </row>
    <row r="11" spans="1:5" ht="24.75" customHeight="1">
      <c r="A11" s="109">
        <v>2009</v>
      </c>
      <c r="B11" s="110">
        <v>27.06</v>
      </c>
      <c r="C11" s="110">
        <v>22.45</v>
      </c>
      <c r="D11" s="110">
        <v>4.6100000000000003</v>
      </c>
      <c r="E11" s="234"/>
    </row>
    <row r="12" spans="1:5" ht="24.75" customHeight="1">
      <c r="A12" s="109">
        <v>2010</v>
      </c>
      <c r="B12" s="107">
        <v>35.200000000000003</v>
      </c>
      <c r="C12" s="110">
        <v>30.67</v>
      </c>
      <c r="D12" s="110">
        <v>4.5300000000000011</v>
      </c>
      <c r="E12" s="234"/>
    </row>
    <row r="13" spans="1:5" ht="24.75" customHeight="1">
      <c r="A13" s="109">
        <v>2011</v>
      </c>
      <c r="B13" s="110">
        <v>36.15</v>
      </c>
      <c r="C13" s="110">
        <v>31.68</v>
      </c>
      <c r="D13" s="110">
        <v>4.47</v>
      </c>
      <c r="E13" s="234"/>
    </row>
    <row r="14" spans="1:5" ht="24.75" customHeight="1">
      <c r="A14" s="109">
        <v>2012</v>
      </c>
      <c r="B14" s="110">
        <v>28.93</v>
      </c>
      <c r="C14" s="110">
        <v>21.01</v>
      </c>
      <c r="D14" s="110">
        <v>7.9199999999999982</v>
      </c>
      <c r="E14" s="234"/>
    </row>
    <row r="15" spans="1:5" ht="24.75" customHeight="1">
      <c r="A15" s="109" t="s">
        <v>80</v>
      </c>
      <c r="B15" s="110">
        <v>38.340000000000003</v>
      </c>
      <c r="C15" s="110">
        <v>29.98</v>
      </c>
      <c r="D15" s="110">
        <v>8.360000000000003</v>
      </c>
      <c r="E15" s="235"/>
    </row>
    <row r="16" spans="1:5" ht="24.75" customHeight="1">
      <c r="A16" s="109" t="s">
        <v>81</v>
      </c>
      <c r="B16" s="110">
        <v>23.19</v>
      </c>
      <c r="C16" s="110">
        <v>16.89</v>
      </c>
      <c r="D16" s="107">
        <v>6.3000000000000007</v>
      </c>
      <c r="E16" s="235"/>
    </row>
    <row r="17" spans="1:5" ht="21" customHeight="1">
      <c r="A17" s="156" t="s">
        <v>127</v>
      </c>
      <c r="B17" s="157">
        <v>21.79</v>
      </c>
      <c r="C17" s="158">
        <v>15.5</v>
      </c>
      <c r="D17" s="107">
        <v>6.29</v>
      </c>
      <c r="E17" s="83"/>
    </row>
    <row r="18" spans="1:5" ht="21" customHeight="1">
      <c r="A18" s="111" t="s">
        <v>205</v>
      </c>
      <c r="B18" s="159">
        <v>8.5399999999999991</v>
      </c>
      <c r="C18" s="159">
        <v>2.02</v>
      </c>
      <c r="D18" s="160">
        <f>B18-C18</f>
        <v>6.52</v>
      </c>
      <c r="E18" s="155"/>
    </row>
    <row r="19" spans="1:5">
      <c r="A19" s="233" t="s">
        <v>128</v>
      </c>
      <c r="B19" s="233"/>
      <c r="C19" s="233"/>
      <c r="D19" s="233"/>
      <c r="E19" s="79"/>
    </row>
  </sheetData>
  <mergeCells count="7">
    <mergeCell ref="A19:D19"/>
    <mergeCell ref="E14:E16"/>
    <mergeCell ref="E5:E13"/>
    <mergeCell ref="A1:D1"/>
    <mergeCell ref="A3:A4"/>
    <mergeCell ref="B3:B4"/>
    <mergeCell ref="C3:D3"/>
  </mergeCells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K1" sqref="K1:O1048576"/>
    </sheetView>
  </sheetViews>
  <sheetFormatPr defaultRowHeight="18" customHeight="1"/>
  <cols>
    <col min="1" max="1" width="6.875" customWidth="1"/>
    <col min="2" max="2" width="9.25" customWidth="1"/>
    <col min="3" max="5" width="7" customWidth="1"/>
    <col min="6" max="6" width="9.125" customWidth="1"/>
    <col min="7" max="10" width="7.75" customWidth="1"/>
  </cols>
  <sheetData>
    <row r="1" spans="1:10" ht="26.25" customHeight="1">
      <c r="A1" s="242" t="s">
        <v>209</v>
      </c>
      <c r="B1" s="242"/>
      <c r="C1" s="242"/>
      <c r="D1" s="242"/>
      <c r="E1" s="242"/>
      <c r="F1" s="242"/>
      <c r="G1" s="242"/>
      <c r="H1" s="242"/>
      <c r="I1" s="242"/>
      <c r="J1" s="242"/>
    </row>
    <row r="2" spans="1:10" ht="26.25" customHeight="1">
      <c r="A2" s="93"/>
      <c r="B2" s="93"/>
      <c r="C2" s="93"/>
      <c r="D2" s="93"/>
      <c r="E2" s="93"/>
      <c r="F2" s="93"/>
      <c r="G2" s="93"/>
      <c r="H2" s="93"/>
      <c r="I2" s="250" t="s">
        <v>122</v>
      </c>
      <c r="J2" s="250"/>
    </row>
    <row r="3" spans="1:10" ht="23.25" customHeight="1">
      <c r="A3" s="249" t="s">
        <v>129</v>
      </c>
      <c r="B3" s="243" t="s">
        <v>130</v>
      </c>
      <c r="C3" s="246"/>
      <c r="D3" s="246"/>
      <c r="E3" s="247"/>
      <c r="F3" s="245" t="s">
        <v>131</v>
      </c>
      <c r="G3" s="246"/>
      <c r="H3" s="246"/>
      <c r="I3" s="246"/>
      <c r="J3" s="248"/>
    </row>
    <row r="4" spans="1:10" ht="23.25" customHeight="1">
      <c r="A4" s="249"/>
      <c r="B4" s="244"/>
      <c r="C4" s="85" t="s">
        <v>132</v>
      </c>
      <c r="D4" s="85" t="s">
        <v>133</v>
      </c>
      <c r="E4" s="85" t="s">
        <v>134</v>
      </c>
      <c r="F4" s="244"/>
      <c r="G4" s="85" t="s">
        <v>135</v>
      </c>
      <c r="H4" s="85" t="s">
        <v>136</v>
      </c>
      <c r="I4" s="86" t="s">
        <v>137</v>
      </c>
      <c r="J4" s="87" t="s">
        <v>138</v>
      </c>
    </row>
    <row r="5" spans="1:10" ht="23.25" customHeight="1">
      <c r="A5" s="92">
        <v>2000</v>
      </c>
      <c r="B5" s="88">
        <v>10.7499</v>
      </c>
      <c r="C5" s="89">
        <v>2.8100999999999998</v>
      </c>
      <c r="D5" s="89">
        <v>7.5053000000000001</v>
      </c>
      <c r="E5" s="89">
        <v>0.4345</v>
      </c>
      <c r="F5" s="89">
        <v>10.7499</v>
      </c>
      <c r="G5" s="89">
        <v>6.8380000000000001</v>
      </c>
      <c r="H5" s="89">
        <v>2.3643000000000001</v>
      </c>
      <c r="I5" s="90">
        <v>1.5476000000000001</v>
      </c>
      <c r="J5" s="91"/>
    </row>
    <row r="6" spans="1:10" ht="23.25" customHeight="1">
      <c r="A6" s="92">
        <v>2001</v>
      </c>
      <c r="B6" s="88">
        <v>11.3909</v>
      </c>
      <c r="C6" s="89">
        <v>3.0642999999999998</v>
      </c>
      <c r="D6" s="89">
        <v>7.6928000000000001</v>
      </c>
      <c r="E6" s="89">
        <v>0.63380000000000003</v>
      </c>
      <c r="F6" s="89">
        <v>11.3909</v>
      </c>
      <c r="G6" s="89">
        <v>7.5568</v>
      </c>
      <c r="H6" s="89">
        <v>2.1494</v>
      </c>
      <c r="I6" s="90">
        <v>1.6847000000000001</v>
      </c>
      <c r="J6" s="91"/>
    </row>
    <row r="7" spans="1:10" ht="23.25" customHeight="1">
      <c r="A7" s="92">
        <v>2002</v>
      </c>
      <c r="B7" s="88">
        <v>10.08</v>
      </c>
      <c r="C7" s="89">
        <v>3.9420999999999999</v>
      </c>
      <c r="D7" s="89">
        <v>6.0848000000000004</v>
      </c>
      <c r="E7" s="89">
        <v>0.05</v>
      </c>
      <c r="F7" s="89">
        <v>10.075699999999999</v>
      </c>
      <c r="G7" s="89">
        <v>7.5434000000000001</v>
      </c>
      <c r="H7" s="89">
        <v>1.1726000000000001</v>
      </c>
      <c r="I7" s="90">
        <v>1.3596999999999999</v>
      </c>
      <c r="J7" s="91"/>
    </row>
    <row r="8" spans="1:10" ht="23.25" customHeight="1">
      <c r="A8" s="92">
        <v>2003</v>
      </c>
      <c r="B8" s="88">
        <v>9.2472999999999992</v>
      </c>
      <c r="C8" s="89">
        <v>3.9285999999999999</v>
      </c>
      <c r="D8" s="89">
        <v>4.9335000000000004</v>
      </c>
      <c r="E8" s="89">
        <v>0.38519999999999999</v>
      </c>
      <c r="F8" s="89">
        <v>9.2472999999999992</v>
      </c>
      <c r="G8" s="89">
        <v>6.2889999999999997</v>
      </c>
      <c r="H8" s="89">
        <v>1.472</v>
      </c>
      <c r="I8" s="90">
        <v>1.4448000000000001</v>
      </c>
      <c r="J8" s="91">
        <v>4.1500000000000002E-2</v>
      </c>
    </row>
    <row r="9" spans="1:10" ht="23.25" customHeight="1">
      <c r="A9" s="92">
        <v>2004</v>
      </c>
      <c r="B9" s="88">
        <v>9.2146000000000008</v>
      </c>
      <c r="C9" s="89">
        <v>3.8043</v>
      </c>
      <c r="D9" s="89">
        <v>5.4002999999999997</v>
      </c>
      <c r="E9" s="89">
        <v>0.01</v>
      </c>
      <c r="F9" s="89">
        <v>9.2146000000000008</v>
      </c>
      <c r="G9" s="89">
        <v>6.4737</v>
      </c>
      <c r="H9" s="89">
        <v>1.2824</v>
      </c>
      <c r="I9" s="90">
        <v>1.405</v>
      </c>
      <c r="J9" s="91">
        <v>5.3499999999999999E-2</v>
      </c>
    </row>
    <row r="10" spans="1:10" ht="23.25" customHeight="1">
      <c r="A10" s="92">
        <v>2005</v>
      </c>
      <c r="B10" s="88">
        <v>8.7359000000000009</v>
      </c>
      <c r="C10" s="89">
        <v>3.5796999999999999</v>
      </c>
      <c r="D10" s="89">
        <v>5.1093999999999999</v>
      </c>
      <c r="E10" s="89">
        <v>4.6800000000000001E-2</v>
      </c>
      <c r="F10" s="89">
        <v>8.7359000000000009</v>
      </c>
      <c r="G10" s="89">
        <v>6.0274999999999999</v>
      </c>
      <c r="H10" s="89">
        <v>1.0175000000000001</v>
      </c>
      <c r="I10" s="90">
        <v>1.6379999999999999</v>
      </c>
      <c r="J10" s="91">
        <v>5.2900000000000003E-2</v>
      </c>
    </row>
    <row r="11" spans="1:10" ht="23.25" customHeight="1">
      <c r="A11" s="92">
        <v>2006</v>
      </c>
      <c r="B11" s="88">
        <v>9.0446000000000009</v>
      </c>
      <c r="C11" s="89">
        <v>3.9039000000000001</v>
      </c>
      <c r="D11" s="89">
        <v>5.1237000000000004</v>
      </c>
      <c r="E11" s="89">
        <v>1.7000000000000001E-2</v>
      </c>
      <c r="F11" s="89">
        <v>9.0446000000000009</v>
      </c>
      <c r="G11" s="89">
        <v>6.0824999999999996</v>
      </c>
      <c r="H11" s="89">
        <v>1.2334000000000001</v>
      </c>
      <c r="I11" s="90">
        <v>1.6709000000000001</v>
      </c>
      <c r="J11" s="91">
        <v>5.7799999999999997E-2</v>
      </c>
    </row>
    <row r="12" spans="1:10" ht="23.25" customHeight="1">
      <c r="A12" s="92">
        <v>2007</v>
      </c>
      <c r="B12" s="88">
        <v>9.1527999999999992</v>
      </c>
      <c r="C12" s="89">
        <v>4.4584999999999999</v>
      </c>
      <c r="D12" s="89">
        <v>4.6734999999999998</v>
      </c>
      <c r="E12" s="89">
        <v>2.0799999999999999E-2</v>
      </c>
      <c r="F12" s="89">
        <v>9.1527999999999992</v>
      </c>
      <c r="G12" s="89">
        <v>6.2119</v>
      </c>
      <c r="H12" s="89">
        <v>1.1801999999999999</v>
      </c>
      <c r="I12" s="90">
        <v>1.6855</v>
      </c>
      <c r="J12" s="91">
        <v>7.5200000000000003E-2</v>
      </c>
    </row>
    <row r="13" spans="1:10" ht="23.25" customHeight="1">
      <c r="A13" s="92">
        <v>2008</v>
      </c>
      <c r="B13" s="88">
        <v>8.5427</v>
      </c>
      <c r="C13" s="89">
        <v>3.9550000000000001</v>
      </c>
      <c r="D13" s="89">
        <v>4.5743999999999998</v>
      </c>
      <c r="E13" s="89">
        <v>1.3299999999999999E-2</v>
      </c>
      <c r="F13" s="89">
        <v>8.5427</v>
      </c>
      <c r="G13" s="89">
        <v>5.4551999999999996</v>
      </c>
      <c r="H13" s="89">
        <v>1.1912</v>
      </c>
      <c r="I13" s="90">
        <v>1.8169</v>
      </c>
      <c r="J13" s="91">
        <v>7.9399999999999998E-2</v>
      </c>
    </row>
    <row r="14" spans="1:10" ht="23.25" customHeight="1">
      <c r="A14" s="92">
        <v>2009</v>
      </c>
      <c r="B14" s="88">
        <v>8.5357000000000003</v>
      </c>
      <c r="C14" s="89">
        <v>4.3449</v>
      </c>
      <c r="D14" s="89">
        <v>4.1733000000000002</v>
      </c>
      <c r="E14" s="89">
        <v>1.7500000000000002E-2</v>
      </c>
      <c r="F14" s="89">
        <v>8.5357000000000003</v>
      </c>
      <c r="G14" s="89">
        <v>5.5298999999999996</v>
      </c>
      <c r="H14" s="89">
        <v>1.0692999999999999</v>
      </c>
      <c r="I14" s="90">
        <v>1.8522000000000001</v>
      </c>
      <c r="J14" s="91">
        <v>8.43E-2</v>
      </c>
    </row>
    <row r="15" spans="1:10" ht="23.25" customHeight="1">
      <c r="A15" s="92">
        <v>2010</v>
      </c>
      <c r="B15" s="88">
        <v>8.5776000000000003</v>
      </c>
      <c r="C15" s="89">
        <v>4.7191999999999998</v>
      </c>
      <c r="D15" s="89">
        <v>3.8460000000000001</v>
      </c>
      <c r="E15" s="89">
        <v>1.24E-2</v>
      </c>
      <c r="F15" s="89">
        <v>8.5776000000000003</v>
      </c>
      <c r="G15" s="89">
        <v>5.4764999999999997</v>
      </c>
      <c r="H15" s="89">
        <v>1.1607000000000001</v>
      </c>
      <c r="I15" s="90">
        <v>1.8591</v>
      </c>
      <c r="J15" s="91">
        <v>8.1299999999999997E-2</v>
      </c>
    </row>
    <row r="16" spans="1:10" ht="23.25" customHeight="1">
      <c r="A16" s="92">
        <v>2011</v>
      </c>
      <c r="B16" s="88">
        <v>9.7858999999999998</v>
      </c>
      <c r="C16" s="89">
        <v>5.8658000000000001</v>
      </c>
      <c r="D16" s="89">
        <v>3.8929</v>
      </c>
      <c r="E16" s="89">
        <v>2.7199999999999998E-2</v>
      </c>
      <c r="F16" s="89">
        <v>9.7858999999999998</v>
      </c>
      <c r="G16" s="89">
        <v>6.2580999999999998</v>
      </c>
      <c r="H16" s="89">
        <v>1.2170000000000001</v>
      </c>
      <c r="I16" s="90">
        <v>2.1799200000000001</v>
      </c>
      <c r="J16" s="91">
        <v>0.13088</v>
      </c>
    </row>
    <row r="17" spans="1:10" ht="23.25" customHeight="1">
      <c r="A17" s="92">
        <v>2012</v>
      </c>
      <c r="B17" s="88">
        <v>9.5486000000000004</v>
      </c>
      <c r="C17" s="89">
        <v>5.4115000000000002</v>
      </c>
      <c r="D17" s="89">
        <v>4.1177000000000001</v>
      </c>
      <c r="E17" s="89">
        <v>1.9400000000000001E-2</v>
      </c>
      <c r="F17" s="89">
        <v>9.5486000000000004</v>
      </c>
      <c r="G17" s="89">
        <v>6.2183000000000002</v>
      </c>
      <c r="H17" s="89">
        <v>1.2190000000000001</v>
      </c>
      <c r="I17" s="90">
        <v>2.0116999999999998</v>
      </c>
      <c r="J17" s="91">
        <v>9.9599999999999994E-2</v>
      </c>
    </row>
    <row r="18" spans="1:10" ht="23.25" customHeight="1">
      <c r="A18" s="92" t="s">
        <v>80</v>
      </c>
      <c r="B18" s="88">
        <v>9.7184000000000008</v>
      </c>
      <c r="C18" s="89">
        <v>5.5094000000000003</v>
      </c>
      <c r="D18" s="89">
        <v>4.1749000000000001</v>
      </c>
      <c r="E18" s="89">
        <v>3.4099999999999998E-2</v>
      </c>
      <c r="F18" s="89">
        <v>9.7184000000000008</v>
      </c>
      <c r="G18" s="89">
        <v>6.3917000000000002</v>
      </c>
      <c r="H18" s="89">
        <v>1.2257</v>
      </c>
      <c r="I18" s="90">
        <v>2.0003000000000002</v>
      </c>
      <c r="J18" s="91">
        <v>0.1007</v>
      </c>
    </row>
    <row r="19" spans="1:10" ht="23.25" customHeight="1">
      <c r="A19" s="92" t="s">
        <v>81</v>
      </c>
      <c r="B19" s="94">
        <v>8.4031000000000002</v>
      </c>
      <c r="C19" s="95">
        <v>4.7561</v>
      </c>
      <c r="D19" s="95">
        <v>3.6469999999999998</v>
      </c>
      <c r="E19" s="95"/>
      <c r="F19" s="95">
        <v>8.4031000000000002</v>
      </c>
      <c r="G19" s="95">
        <v>5.5610999999999997</v>
      </c>
      <c r="H19" s="95">
        <v>1.117</v>
      </c>
      <c r="I19" s="95">
        <v>1.7250000000000001</v>
      </c>
      <c r="J19" s="96"/>
    </row>
    <row r="20" spans="1:10" ht="18" customHeight="1">
      <c r="A20" s="161" t="s">
        <v>207</v>
      </c>
      <c r="B20" s="89">
        <v>8.69</v>
      </c>
      <c r="C20" s="89">
        <v>4.68</v>
      </c>
      <c r="D20" s="89">
        <v>4.01</v>
      </c>
      <c r="E20" s="89"/>
      <c r="F20" s="89">
        <v>8.69</v>
      </c>
      <c r="G20" s="89">
        <v>5.67</v>
      </c>
      <c r="H20" s="89">
        <v>1.28</v>
      </c>
      <c r="I20" s="89">
        <v>1.74</v>
      </c>
      <c r="J20" s="91"/>
    </row>
    <row r="21" spans="1:10" ht="18" customHeight="1">
      <c r="A21" s="162" t="s">
        <v>208</v>
      </c>
      <c r="B21" s="97">
        <v>8.42</v>
      </c>
      <c r="C21" s="97">
        <v>4.2699999999999996</v>
      </c>
      <c r="D21" s="97">
        <v>4.12</v>
      </c>
      <c r="E21" s="97">
        <v>0.03</v>
      </c>
      <c r="F21" s="97">
        <v>8.42</v>
      </c>
      <c r="G21" s="97">
        <v>5.25</v>
      </c>
      <c r="H21" s="97">
        <v>1.31</v>
      </c>
      <c r="I21" s="97">
        <v>1.85</v>
      </c>
      <c r="J21" s="98">
        <v>0.01</v>
      </c>
    </row>
    <row r="22" spans="1:10" ht="18" customHeight="1">
      <c r="A22" s="161"/>
      <c r="B22" s="90"/>
      <c r="C22" s="90"/>
      <c r="D22" s="90"/>
      <c r="E22" s="90"/>
      <c r="F22" s="90"/>
      <c r="G22" s="90"/>
      <c r="H22" s="90"/>
      <c r="I22" s="90"/>
      <c r="J22" s="90"/>
    </row>
    <row r="23" spans="1:10" ht="18" customHeight="1">
      <c r="A23" s="80"/>
      <c r="B23" s="80"/>
      <c r="C23" s="80"/>
      <c r="D23" s="80"/>
      <c r="E23" s="80"/>
      <c r="F23" s="80"/>
      <c r="G23" s="80"/>
      <c r="H23" s="80"/>
      <c r="I23" s="80"/>
      <c r="J23" s="80"/>
    </row>
    <row r="24" spans="1:10" ht="18" customHeight="1">
      <c r="A24" s="84"/>
      <c r="B24" s="84"/>
      <c r="C24" s="84"/>
      <c r="D24" s="84"/>
      <c r="E24" s="84"/>
      <c r="F24" s="84"/>
      <c r="G24" s="84"/>
      <c r="H24" s="84"/>
      <c r="I24" s="84"/>
      <c r="J24" s="84"/>
    </row>
  </sheetData>
  <mergeCells count="7">
    <mergeCell ref="A1:J1"/>
    <mergeCell ref="B3:B4"/>
    <mergeCell ref="F3:F4"/>
    <mergeCell ref="C3:E3"/>
    <mergeCell ref="G3:J3"/>
    <mergeCell ref="A3:A4"/>
    <mergeCell ref="I2:J2"/>
  </mergeCells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B5" sqref="B5:J19"/>
    </sheetView>
  </sheetViews>
  <sheetFormatPr defaultRowHeight="14.25"/>
  <cols>
    <col min="3" max="4" width="8.25" customWidth="1"/>
    <col min="5" max="5" width="7.375" customWidth="1"/>
    <col min="7" max="10" width="7.625" customWidth="1"/>
  </cols>
  <sheetData>
    <row r="1" spans="1:10" ht="18.75">
      <c r="A1" s="236" t="s">
        <v>210</v>
      </c>
      <c r="B1" s="236"/>
      <c r="C1" s="236"/>
      <c r="D1" s="236"/>
      <c r="E1" s="236"/>
      <c r="F1" s="236"/>
      <c r="G1" s="236"/>
      <c r="H1" s="236"/>
      <c r="I1" s="236"/>
      <c r="J1" s="236"/>
    </row>
    <row r="2" spans="1:10" ht="18.75">
      <c r="A2" s="130"/>
      <c r="B2" s="130"/>
      <c r="C2" s="130"/>
      <c r="D2" s="130"/>
      <c r="E2" s="130"/>
      <c r="F2" s="130"/>
      <c r="G2" s="130"/>
      <c r="H2" s="130"/>
      <c r="I2" s="258" t="s">
        <v>122</v>
      </c>
      <c r="J2" s="258"/>
    </row>
    <row r="3" spans="1:10">
      <c r="A3" s="251" t="s">
        <v>139</v>
      </c>
      <c r="B3" s="252" t="s">
        <v>130</v>
      </c>
      <c r="C3" s="254"/>
      <c r="D3" s="254"/>
      <c r="E3" s="255"/>
      <c r="F3" s="256" t="s">
        <v>131</v>
      </c>
      <c r="G3" s="254"/>
      <c r="H3" s="254"/>
      <c r="I3" s="254"/>
      <c r="J3" s="257"/>
    </row>
    <row r="4" spans="1:10">
      <c r="A4" s="251"/>
      <c r="B4" s="253"/>
      <c r="C4" s="112" t="s">
        <v>132</v>
      </c>
      <c r="D4" s="112" t="s">
        <v>133</v>
      </c>
      <c r="E4" s="112" t="s">
        <v>134</v>
      </c>
      <c r="F4" s="253"/>
      <c r="G4" s="112" t="s">
        <v>135</v>
      </c>
      <c r="H4" s="112" t="s">
        <v>136</v>
      </c>
      <c r="I4" s="113" t="s">
        <v>137</v>
      </c>
      <c r="J4" s="114" t="s">
        <v>138</v>
      </c>
    </row>
    <row r="5" spans="1:10" ht="24" customHeight="1">
      <c r="A5" s="115" t="s">
        <v>140</v>
      </c>
      <c r="B5" s="271">
        <v>8.4187999999999992</v>
      </c>
      <c r="C5" s="272">
        <v>4.2707000000000006</v>
      </c>
      <c r="D5" s="272">
        <v>4.1181000000000001</v>
      </c>
      <c r="E5" s="272">
        <v>0.03</v>
      </c>
      <c r="F5" s="272">
        <v>8.4196999999999989</v>
      </c>
      <c r="G5" s="272">
        <v>5.2528000000000006</v>
      </c>
      <c r="H5" s="272">
        <v>1.3063</v>
      </c>
      <c r="I5" s="272">
        <v>1.8501000000000003</v>
      </c>
      <c r="J5" s="273">
        <v>1.0500000000000001E-2</v>
      </c>
    </row>
    <row r="6" spans="1:10" ht="24" customHeight="1">
      <c r="A6" s="116" t="s">
        <v>141</v>
      </c>
      <c r="B6" s="271">
        <v>0.46460000000000001</v>
      </c>
      <c r="C6" s="272">
        <v>0.42170000000000002</v>
      </c>
      <c r="D6" s="272">
        <v>4.2900000000000001E-2</v>
      </c>
      <c r="E6" s="272"/>
      <c r="F6" s="272">
        <v>0.45740000000000003</v>
      </c>
      <c r="G6" s="272">
        <v>3.8100000000000002E-2</v>
      </c>
      <c r="H6" s="272">
        <v>9.9299999999999999E-2</v>
      </c>
      <c r="I6" s="272">
        <v>0.32</v>
      </c>
      <c r="J6" s="273"/>
    </row>
    <row r="7" spans="1:10" ht="24" customHeight="1">
      <c r="A7" s="117" t="s">
        <v>142</v>
      </c>
      <c r="B7" s="272">
        <v>0.36320000000000002</v>
      </c>
      <c r="C7" s="272">
        <v>0.14230000000000001</v>
      </c>
      <c r="D7" s="272">
        <v>0.22090000000000001</v>
      </c>
      <c r="E7" s="272"/>
      <c r="F7" s="272">
        <v>0.35620000000000002</v>
      </c>
      <c r="G7" s="272">
        <v>0.28000000000000003</v>
      </c>
      <c r="H7" s="272">
        <v>2.6200000000000001E-2</v>
      </c>
      <c r="I7" s="272">
        <v>0.05</v>
      </c>
      <c r="J7" s="273"/>
    </row>
    <row r="8" spans="1:10" ht="24" customHeight="1">
      <c r="A8" s="117" t="s">
        <v>143</v>
      </c>
      <c r="B8" s="272">
        <v>0.70169999999999999</v>
      </c>
      <c r="C8" s="272">
        <v>0.3347</v>
      </c>
      <c r="D8" s="272">
        <v>0.36699999999999999</v>
      </c>
      <c r="E8" s="272"/>
      <c r="F8" s="272">
        <v>0.69750000000000001</v>
      </c>
      <c r="G8" s="272">
        <v>0.49</v>
      </c>
      <c r="H8" s="272">
        <v>9.4100000000000003E-2</v>
      </c>
      <c r="I8" s="272">
        <v>0.1134</v>
      </c>
      <c r="J8" s="273"/>
    </row>
    <row r="9" spans="1:10" ht="24" customHeight="1">
      <c r="A9" s="117" t="s">
        <v>144</v>
      </c>
      <c r="B9" s="272">
        <v>0.1956</v>
      </c>
      <c r="C9" s="272">
        <v>0.11600000000000001</v>
      </c>
      <c r="D9" s="272">
        <v>7.9600000000000004E-2</v>
      </c>
      <c r="E9" s="272"/>
      <c r="F9" s="272">
        <v>0.20269999999999999</v>
      </c>
      <c r="G9" s="272">
        <v>0.08</v>
      </c>
      <c r="H9" s="272">
        <v>8.0799999999999997E-2</v>
      </c>
      <c r="I9" s="272">
        <v>4.0300000000000002E-2</v>
      </c>
      <c r="J9" s="273">
        <v>1.6000000000000001E-3</v>
      </c>
    </row>
    <row r="10" spans="1:10" ht="24" customHeight="1">
      <c r="A10" s="117" t="s">
        <v>145</v>
      </c>
      <c r="B10" s="272">
        <v>0.40310000000000001</v>
      </c>
      <c r="C10" s="272">
        <v>0.3417</v>
      </c>
      <c r="D10" s="272">
        <v>6.1400000000000003E-2</v>
      </c>
      <c r="E10" s="272"/>
      <c r="F10" s="272">
        <v>0.40310000000000001</v>
      </c>
      <c r="G10" s="272">
        <v>6.3399999999999998E-2</v>
      </c>
      <c r="H10" s="272">
        <v>0.23400000000000001</v>
      </c>
      <c r="I10" s="272">
        <v>0.1057</v>
      </c>
      <c r="J10" s="273"/>
    </row>
    <row r="11" spans="1:10" ht="24" customHeight="1">
      <c r="A11" s="117" t="s">
        <v>146</v>
      </c>
      <c r="B11" s="272">
        <v>4.8299999999999996E-2</v>
      </c>
      <c r="C11" s="272">
        <v>4.3799999999999999E-2</v>
      </c>
      <c r="D11" s="272">
        <v>4.4999999999999997E-3</v>
      </c>
      <c r="E11" s="272"/>
      <c r="F11" s="272">
        <v>4.8299999999999996E-2</v>
      </c>
      <c r="G11" s="272">
        <v>1E-4</v>
      </c>
      <c r="H11" s="272">
        <v>1.8800000000000001E-2</v>
      </c>
      <c r="I11" s="272">
        <v>2.9399999999999999E-2</v>
      </c>
      <c r="J11" s="273"/>
    </row>
    <row r="12" spans="1:10" ht="24" customHeight="1">
      <c r="A12" s="117" t="s">
        <v>147</v>
      </c>
      <c r="B12" s="272">
        <v>1.0011000000000001</v>
      </c>
      <c r="C12" s="272">
        <v>0.45</v>
      </c>
      <c r="D12" s="272">
        <v>0.54530000000000001</v>
      </c>
      <c r="E12" s="272"/>
      <c r="F12" s="272">
        <v>1.0010999999999999</v>
      </c>
      <c r="G12" s="272">
        <v>0.58819999999999995</v>
      </c>
      <c r="H12" s="272">
        <v>0.223</v>
      </c>
      <c r="I12" s="272">
        <v>0.18990000000000001</v>
      </c>
      <c r="J12" s="273"/>
    </row>
    <row r="13" spans="1:10" ht="24" customHeight="1">
      <c r="A13" s="117" t="s">
        <v>148</v>
      </c>
      <c r="B13" s="272">
        <v>1.0217000000000001</v>
      </c>
      <c r="C13" s="272">
        <v>0.51039999999999996</v>
      </c>
      <c r="D13" s="272">
        <v>0.51129999999999998</v>
      </c>
      <c r="E13" s="272"/>
      <c r="F13" s="272">
        <v>1.0217000000000001</v>
      </c>
      <c r="G13" s="272">
        <v>0.69610000000000005</v>
      </c>
      <c r="H13" s="272">
        <v>0.10290000000000001</v>
      </c>
      <c r="I13" s="272">
        <v>0.22270000000000001</v>
      </c>
      <c r="J13" s="273"/>
    </row>
    <row r="14" spans="1:10" ht="24" customHeight="1">
      <c r="A14" s="117" t="s">
        <v>149</v>
      </c>
      <c r="B14" s="272">
        <v>1.0056</v>
      </c>
      <c r="C14" s="272">
        <v>0.35399999999999998</v>
      </c>
      <c r="D14" s="272">
        <v>0.62160000000000004</v>
      </c>
      <c r="E14" s="272">
        <v>0.03</v>
      </c>
      <c r="F14" s="272">
        <v>1.0068000000000001</v>
      </c>
      <c r="G14" s="272">
        <v>0.61819999999999997</v>
      </c>
      <c r="H14" s="272">
        <v>0.17599999999999999</v>
      </c>
      <c r="I14" s="272">
        <v>0.21260000000000001</v>
      </c>
      <c r="J14" s="273"/>
    </row>
    <row r="15" spans="1:10" ht="24" customHeight="1">
      <c r="A15" s="117" t="s">
        <v>150</v>
      </c>
      <c r="B15" s="272">
        <v>0.76700000000000002</v>
      </c>
      <c r="C15" s="272">
        <v>0.39660000000000001</v>
      </c>
      <c r="D15" s="272">
        <v>0.37040000000000001</v>
      </c>
      <c r="E15" s="272"/>
      <c r="F15" s="272">
        <v>0.77349999999999997</v>
      </c>
      <c r="G15" s="272">
        <v>0.54359999999999997</v>
      </c>
      <c r="H15" s="272">
        <v>7.6899999999999996E-2</v>
      </c>
      <c r="I15" s="272">
        <v>0.15</v>
      </c>
      <c r="J15" s="273">
        <v>3.0000000000000001E-3</v>
      </c>
    </row>
    <row r="16" spans="1:10" ht="24" customHeight="1">
      <c r="A16" s="117" t="s">
        <v>151</v>
      </c>
      <c r="B16" s="272">
        <v>0.75560000000000005</v>
      </c>
      <c r="C16" s="272">
        <v>0.34970000000000001</v>
      </c>
      <c r="D16" s="272">
        <v>0.40589999999999998</v>
      </c>
      <c r="E16" s="272"/>
      <c r="F16" s="272">
        <v>0.75560000000000005</v>
      </c>
      <c r="G16" s="272">
        <v>0.49859999999999999</v>
      </c>
      <c r="H16" s="272">
        <v>0.112</v>
      </c>
      <c r="I16" s="272">
        <v>0.14499999999999999</v>
      </c>
      <c r="J16" s="273"/>
    </row>
    <row r="17" spans="1:10" ht="24" customHeight="1">
      <c r="A17" s="117" t="s">
        <v>152</v>
      </c>
      <c r="B17" s="272">
        <v>0.94750000000000001</v>
      </c>
      <c r="C17" s="272">
        <v>0.45050000000000001</v>
      </c>
      <c r="D17" s="272">
        <v>0.497</v>
      </c>
      <c r="E17" s="272"/>
      <c r="F17" s="272">
        <v>0.94530000000000003</v>
      </c>
      <c r="G17" s="272">
        <v>0.8306</v>
      </c>
      <c r="H17" s="272">
        <v>0.02</v>
      </c>
      <c r="I17" s="272">
        <v>8.9700000000000002E-2</v>
      </c>
      <c r="J17" s="273">
        <v>5.0000000000000001E-3</v>
      </c>
    </row>
    <row r="18" spans="1:10" ht="24" customHeight="1">
      <c r="A18" s="117" t="s">
        <v>153</v>
      </c>
      <c r="B18" s="272">
        <v>0.72670000000000001</v>
      </c>
      <c r="C18" s="272">
        <v>0.34060000000000001</v>
      </c>
      <c r="D18" s="272">
        <v>0.3861</v>
      </c>
      <c r="E18" s="272"/>
      <c r="F18" s="272">
        <v>0.72670000000000001</v>
      </c>
      <c r="G18" s="272">
        <v>0.52480000000000004</v>
      </c>
      <c r="H18" s="272">
        <v>4.0500000000000001E-2</v>
      </c>
      <c r="I18" s="272">
        <v>0.16139999999999999</v>
      </c>
      <c r="J18" s="273"/>
    </row>
    <row r="19" spans="1:10" ht="24" customHeight="1">
      <c r="A19" s="139" t="s">
        <v>154</v>
      </c>
      <c r="B19" s="274">
        <v>1.7100000000000001E-2</v>
      </c>
      <c r="C19" s="274">
        <v>1.29E-2</v>
      </c>
      <c r="D19" s="274">
        <v>0.01</v>
      </c>
      <c r="E19" s="274"/>
      <c r="F19" s="274">
        <v>2.3800000000000002E-2</v>
      </c>
      <c r="G19" s="274">
        <v>1.1000000000000001E-3</v>
      </c>
      <c r="H19" s="274">
        <v>1.8E-3</v>
      </c>
      <c r="I19" s="274">
        <v>0.02</v>
      </c>
      <c r="J19" s="275">
        <v>8.9999999999999998E-4</v>
      </c>
    </row>
    <row r="21" spans="1:10">
      <c r="A21" s="99"/>
      <c r="B21" s="99"/>
      <c r="C21" s="99"/>
      <c r="D21" s="99"/>
      <c r="E21" s="99"/>
      <c r="F21" s="99"/>
      <c r="G21" s="99"/>
      <c r="H21" s="99"/>
      <c r="I21" s="99"/>
      <c r="J21" s="99"/>
    </row>
  </sheetData>
  <mergeCells count="7">
    <mergeCell ref="A1:J1"/>
    <mergeCell ref="A3:A4"/>
    <mergeCell ref="B3:B4"/>
    <mergeCell ref="C3:E3"/>
    <mergeCell ref="F3:F4"/>
    <mergeCell ref="G3:J3"/>
    <mergeCell ref="I2:J2"/>
  </mergeCells>
  <phoneticPr fontId="2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12-1人口和资源</vt:lpstr>
      <vt:lpstr>12-2</vt:lpstr>
      <vt:lpstr>12-3</vt:lpstr>
      <vt:lpstr>12-4（左上右上）</vt:lpstr>
      <vt:lpstr>12-5（左下右下）</vt:lpstr>
      <vt:lpstr>12-6土地利用）</vt:lpstr>
      <vt:lpstr>12-7</vt:lpstr>
      <vt:lpstr>12-8</vt:lpstr>
      <vt:lpstr>12-9</vt:lpstr>
      <vt:lpstr>12-10</vt:lpstr>
      <vt:lpstr>12-11</vt:lpstr>
      <vt:lpstr>12-11续表</vt:lpstr>
      <vt:lpstr>12-12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ZongHe72</dc:creator>
  <cp:lastModifiedBy>Administrator</cp:lastModifiedBy>
  <cp:lastPrinted>2017-07-21T01:25:01Z</cp:lastPrinted>
  <dcterms:created xsi:type="dcterms:W3CDTF">2003-03-16T15:43:23Z</dcterms:created>
  <dcterms:modified xsi:type="dcterms:W3CDTF">2017-09-15T01:27:31Z</dcterms:modified>
</cp:coreProperties>
</file>