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15720" windowHeight="7140" activeTab="2"/>
  </bookViews>
  <sheets>
    <sheet name="14-1历年现价产值" sheetId="17" r:id="rId1"/>
    <sheet name="14-2历年工业总产值指数" sheetId="18" r:id="rId2"/>
    <sheet name="14-3 2007-2016规上工业增加值" sheetId="33" r:id="rId3"/>
    <sheet name="14-4 按行业分规上工业增加值构成" sheetId="30" r:id="rId4"/>
    <sheet name="14-4续表" sheetId="32" r:id="rId5"/>
    <sheet name="14-5各县规上单位" sheetId="34" r:id="rId6"/>
    <sheet name="14-6各县规上产值" sheetId="35" r:id="rId7"/>
    <sheet name="14-7各县销售产值" sheetId="36" r:id="rId8"/>
    <sheet name="14-8产品产量" sheetId="38" r:id="rId9"/>
    <sheet name="14-9规上工业经济指标" sheetId="37" r:id="rId10"/>
    <sheet name="14-10经济指标一" sheetId="39" r:id="rId11"/>
    <sheet name="14-11经济指标二" sheetId="40" r:id="rId12"/>
    <sheet name="14-12经济指标三" sheetId="41" r:id="rId13"/>
    <sheet name="14-13  规上主要财务指标（左）" sheetId="14" r:id="rId14"/>
    <sheet name="14-13续表" sheetId="16" r:id="rId15"/>
    <sheet name="14-14" sheetId="42" r:id="rId16"/>
    <sheet name="14-15  各县（市、区）规模以上工业主要财务分析指标" sheetId="15" r:id="rId17"/>
    <sheet name="Sheet1" sheetId="31" r:id="rId18"/>
  </sheets>
  <definedNames>
    <definedName name="_xlnm.Print_Titles" localSheetId="9">'14-9规上工业经济指标'!$A:$A</definedName>
  </definedNames>
  <calcPr calcId="125725"/>
</workbook>
</file>

<file path=xl/calcChain.xml><?xml version="1.0" encoding="utf-8"?>
<calcChain xmlns="http://schemas.openxmlformats.org/spreadsheetml/2006/main">
  <c r="F42" i="42"/>
  <c r="F41"/>
  <c r="F40"/>
  <c r="F39"/>
  <c r="F38"/>
  <c r="F37"/>
  <c r="F36"/>
  <c r="F35"/>
  <c r="F34"/>
  <c r="F33"/>
  <c r="F32"/>
  <c r="F31"/>
  <c r="F30"/>
  <c r="F29"/>
  <c r="L28"/>
  <c r="K28"/>
  <c r="J28"/>
  <c r="I28"/>
  <c r="H28"/>
  <c r="G28"/>
  <c r="E28"/>
  <c r="D28"/>
  <c r="C28"/>
  <c r="B28"/>
  <c r="F27"/>
  <c r="F28" s="1"/>
  <c r="M7"/>
  <c r="L7"/>
  <c r="K7"/>
  <c r="J7"/>
  <c r="I7"/>
  <c r="H7"/>
  <c r="G7"/>
  <c r="F7"/>
  <c r="E7"/>
  <c r="D7"/>
  <c r="C7"/>
  <c r="B7"/>
  <c r="AD20" i="37"/>
  <c r="V20"/>
  <c r="N20"/>
  <c r="V6"/>
  <c r="V5"/>
  <c r="P36" i="38"/>
  <c r="P35"/>
  <c r="P34"/>
  <c r="P33"/>
  <c r="P32"/>
  <c r="P31"/>
  <c r="P30"/>
  <c r="P29"/>
  <c r="P28"/>
  <c r="P27"/>
  <c r="P26"/>
  <c r="P25"/>
  <c r="P24"/>
  <c r="P23"/>
  <c r="P22"/>
  <c r="P21"/>
  <c r="P20"/>
  <c r="P19"/>
  <c r="P18"/>
  <c r="P17"/>
  <c r="P16"/>
  <c r="P15"/>
  <c r="P14"/>
  <c r="P13"/>
  <c r="P12"/>
  <c r="P11"/>
  <c r="P10"/>
  <c r="P9"/>
  <c r="P8"/>
  <c r="P7"/>
  <c r="P6"/>
  <c r="P5"/>
  <c r="P4"/>
  <c r="P3"/>
</calcChain>
</file>

<file path=xl/comments1.xml><?xml version="1.0" encoding="utf-8"?>
<comments xmlns="http://schemas.openxmlformats.org/spreadsheetml/2006/main">
  <authors>
    <author>微软用户</author>
  </authors>
  <commentList>
    <comment ref="B5" authorId="0">
      <text>
        <r>
          <rPr>
            <b/>
            <sz val="9"/>
            <rFont val="宋体"/>
            <family val="3"/>
            <charset val="134"/>
          </rPr>
          <t>微软用户:</t>
        </r>
        <r>
          <rPr>
            <sz val="9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<sst xmlns="http://schemas.openxmlformats.org/spreadsheetml/2006/main" count="1460" uniqueCount="889">
  <si>
    <r>
      <rPr>
        <sz val="14"/>
        <rFont val="宋体"/>
        <family val="3"/>
        <charset val="134"/>
      </rPr>
      <t>14-1</t>
    </r>
    <r>
      <rPr>
        <sz val="14"/>
        <rFont val="宋体"/>
        <family val="3"/>
        <charset val="134"/>
      </rPr>
      <t xml:space="preserve">  历年工业总产值</t>
    </r>
  </si>
  <si>
    <t>年 份</t>
  </si>
  <si>
    <t>工业总产值
(万元)</t>
  </si>
  <si>
    <t>占全部工业总产值的比重(%)</t>
  </si>
  <si>
    <t>国有经济</t>
  </si>
  <si>
    <t>集体经济</t>
  </si>
  <si>
    <t>轻工业
总产值</t>
  </si>
  <si>
    <t>重工业
总产值</t>
  </si>
  <si>
    <t>轻工业</t>
  </si>
  <si>
    <t>重工业</t>
  </si>
  <si>
    <t>1949</t>
  </si>
  <si>
    <t>13253</t>
  </si>
  <si>
    <t>6575</t>
  </si>
  <si>
    <t>39529</t>
  </si>
  <si>
    <t>26305</t>
  </si>
  <si>
    <t>8954695</t>
  </si>
  <si>
    <t>4283175</t>
  </si>
  <si>
    <t>3928267</t>
  </si>
  <si>
    <t>5026428</t>
  </si>
  <si>
    <t>10132887</t>
  </si>
  <si>
    <t>1711683</t>
  </si>
  <si>
    <t>4695448</t>
  </si>
  <si>
    <t>4427207</t>
  </si>
  <si>
    <t>5705680</t>
  </si>
  <si>
    <t>4087020</t>
  </si>
  <si>
    <t>5068067</t>
  </si>
  <si>
    <t>6184930</t>
  </si>
  <si>
    <t>2013</t>
  </si>
  <si>
    <t>2014</t>
  </si>
  <si>
    <r>
      <rPr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015</t>
    </r>
  </si>
  <si>
    <t>2016</t>
  </si>
  <si>
    <t>注:1.本表按当年价格计算，1998年及以后集体工业为规模以上集体工业；
   2.自2011年开始，规模以上工业企业划分标准由年主营业务收入500万元及以上提高到2000万元及以上(下表同)。</t>
  </si>
  <si>
    <t>14-2  历年工业总产值指数</t>
  </si>
  <si>
    <t>1952=100</t>
  </si>
  <si>
    <t>工业总产值指数</t>
  </si>
  <si>
    <t>按轻重工业分</t>
  </si>
  <si>
    <t>#国有单位</t>
  </si>
  <si>
    <t>#集体单位</t>
  </si>
  <si>
    <t>2015</t>
  </si>
  <si>
    <t>注:本表按可比价格计算,1998年及以后集体工业指数为规模以上集体工业指数。</t>
  </si>
  <si>
    <t>单位：%</t>
  </si>
  <si>
    <t>2007年</t>
  </si>
  <si>
    <t>2008年</t>
  </si>
  <si>
    <t>2009年</t>
  </si>
  <si>
    <t>2010年</t>
  </si>
  <si>
    <t>2011年</t>
  </si>
  <si>
    <t>2012年</t>
  </si>
  <si>
    <t>2013年</t>
  </si>
  <si>
    <t>2014年</t>
  </si>
  <si>
    <r>
      <rPr>
        <sz val="14"/>
        <rFont val="宋体"/>
        <family val="3"/>
        <charset val="134"/>
      </rPr>
      <t>14-4</t>
    </r>
    <r>
      <rPr>
        <sz val="14"/>
        <rFont val="宋体"/>
        <family val="3"/>
        <charset val="134"/>
      </rPr>
      <t xml:space="preserve">  按行业分规模以上工业增加值构成及增幅</t>
    </r>
  </si>
  <si>
    <t>类     别</t>
  </si>
  <si>
    <t>占规模以上工业比重</t>
  </si>
  <si>
    <t>比上年
增长</t>
  </si>
  <si>
    <t>总计</t>
  </si>
  <si>
    <t>　煤炭开采和洗选业</t>
  </si>
  <si>
    <t>　石油和天然气开采业</t>
  </si>
  <si>
    <t>　黑色金属矿采选业</t>
  </si>
  <si>
    <t>　有色金属矿采选业</t>
  </si>
  <si>
    <t>　非金属矿采选业</t>
  </si>
  <si>
    <t>　其他采矿业</t>
  </si>
  <si>
    <t>　农副食品加工业</t>
  </si>
  <si>
    <t>　食品制造业</t>
  </si>
  <si>
    <t>　饮料制造业</t>
  </si>
  <si>
    <t>　烟草制品业</t>
  </si>
  <si>
    <t>　纺织业</t>
  </si>
  <si>
    <t>　纺织服装 鞋 帽制造业</t>
  </si>
  <si>
    <t>　皮革、毛皮、羽毛(绒)及其制品业</t>
  </si>
  <si>
    <t>　木材加工及木 竹、藤、棕、草制品业</t>
  </si>
  <si>
    <t>　家具制造业</t>
  </si>
  <si>
    <t>　造纸及纸制品业</t>
  </si>
  <si>
    <t>　印刷业和记录媒介的复制</t>
  </si>
  <si>
    <t>　文教体育用品制造业</t>
  </si>
  <si>
    <t>　石油加工 炼焦及核燃料加工业</t>
  </si>
  <si>
    <t>　化学原料及化学制品制造业</t>
  </si>
  <si>
    <t>　医药制造业</t>
  </si>
  <si>
    <t>　化学纤维制造业</t>
  </si>
  <si>
    <t>　橡胶制品业</t>
  </si>
  <si>
    <t>　塑料制品业</t>
  </si>
  <si>
    <t>　非金属矿物制品业</t>
  </si>
  <si>
    <t>　黑色金属冶炼及压延加工业</t>
  </si>
  <si>
    <t>　有色金属冶炼及压延加工业</t>
  </si>
  <si>
    <t>　金属制品业</t>
  </si>
  <si>
    <t>　通用设备制造业</t>
  </si>
  <si>
    <t>　专用设备制造业</t>
  </si>
  <si>
    <t>　交通运输设备制造业</t>
  </si>
  <si>
    <t>　电器机械及器材制造业</t>
  </si>
  <si>
    <t>　通信设备 计算机及其他电子设备制造业</t>
  </si>
  <si>
    <t>　仪器仪表及文化、办公用机械制造业</t>
  </si>
  <si>
    <t>　工艺品及其他制造业</t>
  </si>
  <si>
    <t>　废弃资源和废旧材料回收加工业</t>
  </si>
  <si>
    <t>　电力、热力的生产和供应业</t>
  </si>
  <si>
    <t>　燃气生产和供应业</t>
  </si>
  <si>
    <t>　水的生产和供应业</t>
  </si>
  <si>
    <t>类      别</t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</si>
  <si>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年</t>
    </r>
  </si>
  <si>
    <r>
      <rPr>
        <sz val="10"/>
        <rFont val="宋体"/>
        <family val="3"/>
        <charset val="134"/>
      </rPr>
      <t>201</t>
    </r>
    <r>
      <rPr>
        <sz val="10"/>
        <rFont val="宋体"/>
        <family val="3"/>
        <charset val="134"/>
      </rPr>
      <t>6年</t>
    </r>
  </si>
  <si>
    <t>　开采辅助活动</t>
  </si>
  <si>
    <t>　酒、饮料和精制茶制造业</t>
  </si>
  <si>
    <t>　纺织服装、服饰业</t>
  </si>
  <si>
    <t>　皮革、毛皮、羽毛及其制品和制鞋业</t>
  </si>
  <si>
    <t>　木材加工和木、竹、藤、棕、草制品业</t>
  </si>
  <si>
    <t>　造纸和纸制品业</t>
  </si>
  <si>
    <t>　印刷和记录媒介复制业</t>
  </si>
  <si>
    <t>　文教、工美、体育和娱乐用品制造业</t>
  </si>
  <si>
    <t>　石油加工、炼焦和核燃料加工业</t>
  </si>
  <si>
    <t>　化学原料和化学制品制造业</t>
  </si>
  <si>
    <t>　橡胶和塑料制品业</t>
  </si>
  <si>
    <t>　黑色金属冶炼和压延加工业</t>
  </si>
  <si>
    <t>　有色金属冶炼和压延加工业</t>
  </si>
  <si>
    <t>　汽车制造业</t>
  </si>
  <si>
    <t>　铁路、船舶、航空航天和其他运输设备制造业</t>
  </si>
  <si>
    <t>　电气机械和器材制造业</t>
  </si>
  <si>
    <t>　计算机、通信和其他电子设备制造业</t>
  </si>
  <si>
    <t>　仪器仪表制造业</t>
  </si>
  <si>
    <t>　其他制造业</t>
  </si>
  <si>
    <t>　废弃资源综合利用业　</t>
  </si>
  <si>
    <t>　金属制品、机械和设备修理业</t>
  </si>
  <si>
    <t>　电力、热力生产和供应业</t>
  </si>
  <si>
    <t>　燃气生产和供应业　</t>
  </si>
  <si>
    <t>　水的生产和供应业　</t>
  </si>
  <si>
    <t>类    别</t>
  </si>
  <si>
    <t xml:space="preserve">        总      计</t>
  </si>
  <si>
    <t>一、按隶属关系分</t>
  </si>
  <si>
    <t xml:space="preserve">    1.中央企业</t>
  </si>
  <si>
    <t xml:space="preserve">    2.地方企业</t>
  </si>
  <si>
    <t xml:space="preserve">      ①省属企业</t>
  </si>
  <si>
    <t xml:space="preserve">      ②省辖市行署属企业</t>
  </si>
  <si>
    <t xml:space="preserve">      ③县属企业</t>
  </si>
  <si>
    <t xml:space="preserve">      ④城市（镇）街道工业</t>
  </si>
  <si>
    <t xml:space="preserve">      ⑤农村乡（镇）办工业</t>
  </si>
  <si>
    <t xml:space="preserve">      ⑥农村村办工业</t>
  </si>
  <si>
    <t xml:space="preserve">      ⑦其他          </t>
  </si>
  <si>
    <t>二、按登记注册类型分</t>
  </si>
  <si>
    <t xml:space="preserve">    1.国有企业</t>
  </si>
  <si>
    <t xml:space="preserve">    2.集体企业</t>
  </si>
  <si>
    <t xml:space="preserve">    3.股份合作企业</t>
  </si>
  <si>
    <t xml:space="preserve">    4.联营企业</t>
  </si>
  <si>
    <t xml:space="preserve">    5.有限责任公司</t>
  </si>
  <si>
    <t xml:space="preserve">    6.股份有限公司</t>
  </si>
  <si>
    <t xml:space="preserve">    7.私营企业</t>
  </si>
  <si>
    <t xml:space="preserve">    8.内资其他企业</t>
  </si>
  <si>
    <t xml:space="preserve">    9.港、澳、台商投资企业</t>
  </si>
  <si>
    <t xml:space="preserve">   10.外商投资企业</t>
  </si>
  <si>
    <t>三、按轻重工业分</t>
  </si>
  <si>
    <t xml:space="preserve">    1.轻工业</t>
  </si>
  <si>
    <t xml:space="preserve">    2.重工业</t>
  </si>
  <si>
    <t>四、按生产规模分</t>
  </si>
  <si>
    <t xml:space="preserve">    1.大型企业</t>
  </si>
  <si>
    <t xml:space="preserve">    2.中型企业</t>
  </si>
  <si>
    <t xml:space="preserve">    3.小型企业</t>
  </si>
  <si>
    <t>单位：万元　</t>
  </si>
  <si>
    <t>产品名称</t>
  </si>
  <si>
    <t>计量单位</t>
  </si>
  <si>
    <t>1990年</t>
  </si>
  <si>
    <t>2005年</t>
  </si>
  <si>
    <t>2006年</t>
  </si>
  <si>
    <t>万吨</t>
  </si>
  <si>
    <t>化学农药</t>
  </si>
  <si>
    <t>吨</t>
  </si>
  <si>
    <t>轮胎外胎</t>
  </si>
  <si>
    <t>万条</t>
  </si>
  <si>
    <t>交流电动机</t>
  </si>
  <si>
    <t>万千瓦</t>
  </si>
  <si>
    <t>金属切削机床</t>
  </si>
  <si>
    <t>台</t>
  </si>
  <si>
    <t>改装汽车</t>
  </si>
  <si>
    <t>辆</t>
  </si>
  <si>
    <t>成品钢材总计</t>
  </si>
  <si>
    <t>铜</t>
  </si>
  <si>
    <t>发电量</t>
  </si>
  <si>
    <t>亿千瓦小时</t>
  </si>
  <si>
    <t>火力发电量</t>
  </si>
  <si>
    <t>纱</t>
  </si>
  <si>
    <t>万米</t>
  </si>
  <si>
    <t>印染布</t>
  </si>
  <si>
    <t>表</t>
  </si>
  <si>
    <t>万只</t>
  </si>
  <si>
    <t>钟</t>
  </si>
  <si>
    <t>软饮料</t>
  </si>
  <si>
    <t>万千升</t>
  </si>
  <si>
    <t>葡萄酒</t>
  </si>
  <si>
    <t>千升</t>
  </si>
  <si>
    <t>食用植物油</t>
  </si>
  <si>
    <t>万双</t>
  </si>
  <si>
    <t>塑料制品</t>
  </si>
  <si>
    <t>万件</t>
  </si>
  <si>
    <t>配混合饲料</t>
  </si>
  <si>
    <t>合成洗涤剂</t>
  </si>
  <si>
    <t>万平方米</t>
  </si>
  <si>
    <t>皮革服装</t>
  </si>
  <si>
    <t>化学纤维</t>
  </si>
  <si>
    <t>移动电话机</t>
  </si>
  <si>
    <t>万部</t>
  </si>
  <si>
    <t>14-9 规模以上工业企业主要经济指标</t>
  </si>
  <si>
    <t>单位：万元</t>
  </si>
  <si>
    <t>企业单位数（个）</t>
  </si>
  <si>
    <t>工业总产值
（当年价格）</t>
  </si>
  <si>
    <t>工业销售产值（当年价格）</t>
  </si>
  <si>
    <t>出口交货值</t>
  </si>
  <si>
    <t>资产总计</t>
  </si>
  <si>
    <t>固定资产
合    计</t>
  </si>
  <si>
    <t>流动资产
年 末 数</t>
  </si>
  <si>
    <t>固定资产
原值年末数</t>
  </si>
  <si>
    <t>累计折旧</t>
  </si>
  <si>
    <t xml:space="preserve"> 固定资产
净值年末数</t>
  </si>
  <si>
    <t>负债合计</t>
  </si>
  <si>
    <t xml:space="preserve"> </t>
  </si>
  <si>
    <t>所有者权益
合      计</t>
  </si>
  <si>
    <t>主营业务收入</t>
  </si>
  <si>
    <t>销售费用</t>
  </si>
  <si>
    <t>管理费用</t>
  </si>
  <si>
    <t>财务费用</t>
  </si>
  <si>
    <t>营业利润　</t>
  </si>
  <si>
    <t>利润总额</t>
  </si>
  <si>
    <t>亏损企业
亏损总额</t>
  </si>
  <si>
    <t>盈利企业
盈 利 额</t>
  </si>
  <si>
    <t>本年应交
增 值 税</t>
  </si>
  <si>
    <t>全部从业人员
年平均人数
（人）</t>
  </si>
  <si>
    <t>#亏损企业</t>
  </si>
  <si>
    <t xml:space="preserve">
应收帐款
</t>
  </si>
  <si>
    <t>产成品</t>
  </si>
  <si>
    <t>流动负债
合计</t>
  </si>
  <si>
    <t>非流动负债
合计</t>
  </si>
  <si>
    <t>主营业务成本</t>
  </si>
  <si>
    <t>主营业务
税金及附加</t>
  </si>
  <si>
    <t>主营业务
利    润</t>
  </si>
  <si>
    <t>#利息支出</t>
  </si>
  <si>
    <t>1624</t>
  </si>
  <si>
    <t>181</t>
  </si>
  <si>
    <t>10132837</t>
  </si>
  <si>
    <t>9812677</t>
  </si>
  <si>
    <t>9938994</t>
  </si>
  <si>
    <t>4433379</t>
  </si>
  <si>
    <t>4656871</t>
  </si>
  <si>
    <t>744286</t>
  </si>
  <si>
    <t>5823908</t>
  </si>
  <si>
    <t>1888330</t>
  </si>
  <si>
    <t>5694277</t>
  </si>
  <si>
    <t>4422677</t>
  </si>
  <si>
    <t>1271600</t>
  </si>
  <si>
    <t>4244717</t>
  </si>
  <si>
    <t>7720749</t>
  </si>
  <si>
    <t>75501</t>
  </si>
  <si>
    <t>305878</t>
  </si>
  <si>
    <t>442778</t>
  </si>
  <si>
    <t>156656</t>
  </si>
  <si>
    <t>143245</t>
  </si>
  <si>
    <t>561464</t>
  </si>
  <si>
    <t>609258</t>
  </si>
  <si>
    <t>44325</t>
  </si>
  <si>
    <t>318221</t>
  </si>
  <si>
    <t>568404</t>
  </si>
  <si>
    <t>1623</t>
  </si>
  <si>
    <t>225</t>
  </si>
  <si>
    <t>11252997</t>
  </si>
  <si>
    <t>10869198</t>
  </si>
  <si>
    <t>10683118</t>
  </si>
  <si>
    <t>4703937</t>
  </si>
  <si>
    <t>5081229</t>
  </si>
  <si>
    <t>834860</t>
  </si>
  <si>
    <t>6308515</t>
  </si>
  <si>
    <t>2108928</t>
  </si>
  <si>
    <t>6046140</t>
  </si>
  <si>
    <t>4827354</t>
  </si>
  <si>
    <t>1218787</t>
  </si>
  <si>
    <t>4636978</t>
  </si>
  <si>
    <t>10212403</t>
  </si>
  <si>
    <t>8563962</t>
  </si>
  <si>
    <t>80356</t>
  </si>
  <si>
    <t>361013</t>
  </si>
  <si>
    <t>489005</t>
  </si>
  <si>
    <t>160199</t>
  </si>
  <si>
    <t>142537</t>
  </si>
  <si>
    <t>593635</t>
  </si>
  <si>
    <t>627421</t>
  </si>
  <si>
    <t>58239</t>
  </si>
  <si>
    <t>346825</t>
  </si>
  <si>
    <t>574169</t>
  </si>
  <si>
    <r>
      <rPr>
        <sz val="14"/>
        <rFont val="宋体"/>
        <family val="3"/>
        <charset val="134"/>
      </rPr>
      <t>14-10 规模以上工业企业分行业主要经济指标（一）（</t>
    </r>
    <r>
      <rPr>
        <sz val="14"/>
        <rFont val="宋体"/>
        <family val="3"/>
        <charset val="134"/>
      </rPr>
      <t>2016年）</t>
    </r>
  </si>
  <si>
    <t xml:space="preserve">     </t>
  </si>
  <si>
    <t xml:space="preserve">    单位:万元</t>
  </si>
  <si>
    <t xml:space="preserve"> 采矿业</t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</si>
  <si>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煤炭开采和洗选业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</si>
  <si>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>褐煤开采洗选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</si>
  <si>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黑色金属矿采选业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</si>
  <si>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铁矿采选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</si>
  <si>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有色金属矿采选业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</si>
  <si>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贵金属矿采选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</si>
  <si>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非金属矿采选业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</si>
  <si>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>土砂石开采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</si>
  <si>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化学矿开采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</si>
  <si>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采盐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</si>
  <si>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石棉及其他非金属矿采选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</si>
  <si>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制造业</t>
    </r>
  </si>
  <si>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农副食品加工业</t>
    </r>
  </si>
  <si>
    <r>
      <rPr>
        <sz val="10"/>
        <rFont val="宋体"/>
        <family val="3"/>
        <charset val="134"/>
      </rPr>
      <t xml:space="preserve">     </t>
    </r>
    <r>
      <rPr>
        <sz val="10"/>
        <rFont val="宋体"/>
        <family val="3"/>
        <charset val="134"/>
      </rPr>
      <t xml:space="preserve"> 谷物磨制</t>
    </r>
  </si>
  <si>
    <r>
      <rPr>
        <sz val="10"/>
        <rFont val="宋体"/>
        <family val="3"/>
        <charset val="134"/>
      </rPr>
      <t xml:space="preserve">     </t>
    </r>
    <r>
      <rPr>
        <sz val="10"/>
        <rFont val="宋体"/>
        <family val="3"/>
        <charset val="134"/>
      </rPr>
      <t xml:space="preserve"> 饲料加工     </t>
    </r>
  </si>
  <si>
    <r>
      <rPr>
        <sz val="10"/>
        <rFont val="宋体"/>
        <family val="3"/>
        <charset val="134"/>
      </rPr>
      <t xml:space="preserve">     </t>
    </r>
    <r>
      <rPr>
        <sz val="10"/>
        <rFont val="宋体"/>
        <family val="3"/>
        <charset val="134"/>
      </rPr>
      <t xml:space="preserve"> 植物油加工</t>
    </r>
  </si>
  <si>
    <r>
      <rPr>
        <sz val="10"/>
        <rFont val="宋体"/>
        <family val="3"/>
        <charset val="134"/>
      </rPr>
      <t xml:space="preserve">      </t>
    </r>
    <r>
      <rPr>
        <sz val="10"/>
        <rFont val="宋体"/>
        <family val="3"/>
        <charset val="134"/>
      </rPr>
      <t>制糖业</t>
    </r>
  </si>
  <si>
    <r>
      <rPr>
        <sz val="10"/>
        <rFont val="宋体"/>
        <family val="3"/>
        <charset val="134"/>
      </rPr>
      <t xml:space="preserve">     </t>
    </r>
    <r>
      <rPr>
        <sz val="10"/>
        <rFont val="宋体"/>
        <family val="3"/>
        <charset val="134"/>
      </rPr>
      <t xml:space="preserve"> 屠宰及肉类加工</t>
    </r>
  </si>
  <si>
    <r>
      <rPr>
        <sz val="10"/>
        <rFont val="宋体"/>
        <family val="3"/>
        <charset val="134"/>
      </rPr>
      <t xml:space="preserve">      </t>
    </r>
    <r>
      <rPr>
        <sz val="10"/>
        <rFont val="宋体"/>
        <family val="3"/>
        <charset val="134"/>
      </rPr>
      <t>水产品加工</t>
    </r>
  </si>
  <si>
    <r>
      <rPr>
        <sz val="10"/>
        <rFont val="宋体"/>
        <family val="3"/>
        <charset val="134"/>
      </rPr>
      <t xml:space="preserve">     </t>
    </r>
    <r>
      <rPr>
        <sz val="10"/>
        <rFont val="宋体"/>
        <family val="3"/>
        <charset val="134"/>
      </rPr>
      <t xml:space="preserve"> 蔬菜、水果和坚果加工</t>
    </r>
  </si>
  <si>
    <r>
      <rPr>
        <sz val="10"/>
        <rFont val="宋体"/>
        <family val="3"/>
        <charset val="134"/>
      </rPr>
      <t xml:space="preserve">      </t>
    </r>
    <r>
      <rPr>
        <sz val="10"/>
        <rFont val="宋体"/>
        <family val="3"/>
        <charset val="134"/>
      </rPr>
      <t xml:space="preserve">其他农副食品加工  </t>
    </r>
  </si>
  <si>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食品制造业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</si>
  <si>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焙烤食品制造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</si>
  <si>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糖果、巧克力及蜜饯制造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</si>
  <si>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方便食品制造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</si>
  <si>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乳制品制造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</si>
  <si>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罐头食品制造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</si>
  <si>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调味品、发酵制品制造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</si>
  <si>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其他食品制造</t>
    </r>
  </si>
  <si>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酒、饮料和精制茶制造业</t>
    </r>
  </si>
  <si>
    <r>
      <rPr>
        <sz val="10"/>
        <rFont val="宋体"/>
        <family val="3"/>
        <charset val="134"/>
      </rPr>
      <t xml:space="preserve">      </t>
    </r>
    <r>
      <rPr>
        <sz val="10"/>
        <rFont val="宋体"/>
        <family val="3"/>
        <charset val="134"/>
      </rPr>
      <t>酒的制造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</si>
  <si>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饮料制造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</si>
  <si>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纺织业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</si>
  <si>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棉纺织及印染精加工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</si>
  <si>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毛纺织及染整精加工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</si>
  <si>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麻纺织及染整精加工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</si>
  <si>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丝绢纺织及印染精加工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</si>
  <si>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针织或钩针编织物及其制品制造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</si>
  <si>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家用纺织制成品制造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</si>
  <si>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非家用纺织制成品制造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</si>
  <si>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纺织服装、服饰业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</si>
  <si>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机织服装制造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</si>
  <si>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针织或钩针编织服装制造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</si>
  <si>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服饰制造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</si>
  <si>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皮革、毛皮、羽毛及其制品和制鞋业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</si>
  <si>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皮革鞣制加工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</si>
  <si>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皮革制品制造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</si>
  <si>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毛皮鞣制及制品加工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</si>
  <si>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羽毛(绒)加工及制品制造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</si>
  <si>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制鞋业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</si>
  <si>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木材加工和木、竹、藤、棕、草制品业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</si>
  <si>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人造板制造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</si>
  <si>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木制品制造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</si>
  <si>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家具制造业 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</si>
  <si>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木质家具制造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</si>
  <si>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其他家具制造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</si>
  <si>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造纸和纸制品业 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</si>
  <si>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造纸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</si>
  <si>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纸制品制造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</si>
  <si>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印刷和记录媒介复制业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</si>
  <si>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印刷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</si>
  <si>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文教、工美、体育和娱乐用品制造业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</si>
  <si>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文教办公用品制造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</si>
  <si>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乐器制造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</si>
  <si>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工艺美术品制造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</si>
  <si>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体育用品制造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</si>
  <si>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玩具制造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</si>
  <si>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石油加工、炼焦和核燃料加工业 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</si>
  <si>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精炼石油产品制造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</si>
  <si>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化学原料和化学制品制造业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</si>
  <si>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基础化学原料制造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</si>
  <si>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肥料制造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</si>
  <si>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农药制造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</si>
  <si>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涂料、油墨、颜料及类似产品制造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</si>
  <si>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合成材料制造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</si>
  <si>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专用化学产品制造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</si>
  <si>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日用化学产品制造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</si>
  <si>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医药制造业 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</si>
  <si>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化学药品原料药制造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</si>
  <si>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化学药品制剂制造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</si>
  <si>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中成药生产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</si>
  <si>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生物药品制造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</si>
  <si>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卫生材料及医药用品制造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</si>
  <si>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化学纤维制造业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</si>
  <si>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合成纤维制造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</si>
  <si>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橡胶和塑料制品业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</si>
  <si>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橡胶制品业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</si>
  <si>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塑料制品业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</si>
  <si>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非金属矿物制品业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</si>
  <si>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水泥、石灰和石膏制造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</si>
  <si>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石膏、水泥制品及类似制品制造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</si>
  <si>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砖瓦、石材等建筑材料制造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</si>
  <si>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玻璃制造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</si>
  <si>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玻璃制品制造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</si>
  <si>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玻璃纤维和玻璃纤维增强塑料制品制造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</si>
  <si>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陶瓷制品制造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</si>
  <si>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耐火材料制品制造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</si>
  <si>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石墨及其他非金属矿物制品制造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</si>
  <si>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黑色金属冶炼和压延加工业 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</si>
  <si>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炼铁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</si>
  <si>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炼钢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</si>
  <si>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黑色金属铸造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</si>
  <si>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钢压延加工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</si>
  <si>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有色金属冶炼和压延加工业 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</si>
  <si>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常用有色金属冶炼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</si>
  <si>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贵金属冶炼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</si>
  <si>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有色金属合金制造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</si>
  <si>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有色金属铸造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</si>
  <si>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有色金属压延加工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</si>
  <si>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金属制品业 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</si>
  <si>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结构性金属制品制造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</si>
  <si>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金属工具制造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</si>
  <si>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集装箱及金属包装容器制造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</si>
  <si>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金属丝绳及其制品制造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</si>
  <si>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建筑、安全用金属制品制造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</si>
  <si>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金属表面处理及热处理加工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</si>
  <si>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金属制日用品制造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</si>
  <si>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其他金属制品制造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</si>
  <si>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通用设备制造业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</si>
  <si>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锅炉及原动设备制造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</si>
  <si>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金属加工机械制造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</si>
  <si>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物料搬运设备制造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</si>
  <si>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泵、阀门、压缩机及类似机械制造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</si>
  <si>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轴承、齿轮和传动部件制造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</si>
  <si>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烘炉、风机、衡器、包装等设备制造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</si>
  <si>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文化、办公用机械制造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</si>
  <si>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通用零部件制造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</si>
  <si>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其他通用设备制造业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</si>
  <si>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专用设备制造业 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</si>
  <si>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采矿、冶金、建筑专用设备制造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</si>
  <si>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化工、木材、非金属加工专用设备制造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</si>
  <si>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食品、饮料、烟草及饲料生产专用设备制造　　　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</si>
  <si>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印刷、制药、日化及日用品生产专用设备制造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</si>
  <si>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纺织、服装和皮革加工专用设备制造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</si>
  <si>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电子和电工机械专用设备制造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</si>
  <si>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农、林、牧、渔专用机械制造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</si>
  <si>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医疗仪器设备及器械制造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</si>
  <si>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环保、社会公共服务及其他专用设备制造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</si>
  <si>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汽车制造业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</si>
  <si>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汽车整车制造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</si>
  <si>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改装汽车制造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</si>
  <si>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汽车零部件及配件制造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</si>
  <si>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铁路、船舶、航空航天和其他运输设备制造业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</si>
  <si>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铁路运输设备制造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</si>
  <si>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船舶及相关装置制造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</si>
  <si>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航空、航天器及设备制造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</si>
  <si>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摩托车制造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</si>
  <si>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自行车制造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</si>
  <si>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电气机械和器材制造业 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</si>
  <si>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电机制造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</si>
  <si>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输配电及控制设备制造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</si>
  <si>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电线、电缆、光缆及电工器材制造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</si>
  <si>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电池制造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</si>
  <si>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家用电力器具制造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</si>
  <si>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非电力家用器具制造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</si>
  <si>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照明器具制造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</si>
  <si>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其他电气机械及器材制造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</si>
  <si>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计算机、通信和其他电子设备制造业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</si>
  <si>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计算机制造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</si>
  <si>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通信设备制造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</si>
  <si>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广播电视设备制造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</si>
  <si>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视听设备制造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</si>
  <si>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电子器件制造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</si>
  <si>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电子元件制造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</si>
  <si>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其他电子设备制造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</si>
  <si>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仪器仪表制造业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</si>
  <si>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通用仪器仪表制造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</si>
  <si>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专用仪器仪表制造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</si>
  <si>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钟表与计时仪器制造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</si>
  <si>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>其他制造业</t>
    </r>
  </si>
  <si>
    <t xml:space="preserve">      核辐射加工</t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</si>
  <si>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废弃资源综合利用业  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</si>
  <si>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金属废料和碎屑加工处理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</si>
  <si>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>非金属废料和碎屑加工处理</t>
    </r>
  </si>
  <si>
    <t xml:space="preserve">    金属制品、机械和设备修理业</t>
  </si>
  <si>
    <t xml:space="preserve">      铁路、船舶、航空航天等运输设备修理</t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</si>
  <si>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电力、热力、燃气及水生产和供应业</t>
    </r>
  </si>
  <si>
    <r>
      <rPr>
        <sz val="10"/>
        <rFont val="宋体"/>
        <family val="3"/>
        <charset val="134"/>
      </rPr>
      <t xml:space="preserve">     </t>
    </r>
    <r>
      <rPr>
        <sz val="10"/>
        <rFont val="宋体"/>
        <family val="3"/>
        <charset val="134"/>
      </rPr>
      <t>电力、热力生产和供应业</t>
    </r>
  </si>
  <si>
    <r>
      <rPr>
        <sz val="10"/>
        <rFont val="宋体"/>
        <family val="3"/>
        <charset val="134"/>
      </rPr>
      <t xml:space="preserve">       </t>
    </r>
    <r>
      <rPr>
        <sz val="10"/>
        <rFont val="宋体"/>
        <family val="3"/>
        <charset val="134"/>
      </rPr>
      <t>电力生产</t>
    </r>
  </si>
  <si>
    <r>
      <rPr>
        <sz val="10"/>
        <rFont val="宋体"/>
        <family val="3"/>
        <charset val="134"/>
      </rPr>
      <t xml:space="preserve">      </t>
    </r>
    <r>
      <rPr>
        <sz val="10"/>
        <rFont val="宋体"/>
        <family val="3"/>
        <charset val="134"/>
      </rPr>
      <t xml:space="preserve"> 电力供应</t>
    </r>
  </si>
  <si>
    <r>
      <rPr>
        <sz val="10"/>
        <rFont val="宋体"/>
        <family val="3"/>
        <charset val="134"/>
      </rPr>
      <t xml:space="preserve">      </t>
    </r>
    <r>
      <rPr>
        <sz val="10"/>
        <rFont val="宋体"/>
        <family val="3"/>
        <charset val="134"/>
      </rPr>
      <t xml:space="preserve"> 热力生产和供应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</si>
  <si>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燃气生产和供应业  </t>
    </r>
  </si>
  <si>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 xml:space="preserve">   </t>
    </r>
    <r>
      <rPr>
        <sz val="10"/>
        <rFont val="宋体"/>
        <family val="3"/>
        <charset val="134"/>
      </rPr>
      <t xml:space="preserve">水的生产和供应业  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</si>
  <si>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</t>
    </r>
    <r>
      <rPr>
        <sz val="10"/>
        <rFont val="宋体"/>
        <family val="3"/>
        <charset val="134"/>
      </rPr>
      <t xml:space="preserve"> </t>
    </r>
    <r>
      <rPr>
        <sz val="10"/>
        <rFont val="宋体"/>
        <family val="3"/>
        <charset val="134"/>
      </rPr>
      <t>自来水生产和供应</t>
    </r>
  </si>
  <si>
    <r>
      <rPr>
        <sz val="10"/>
        <rFont val="宋体"/>
        <family val="3"/>
        <charset val="134"/>
      </rPr>
      <t xml:space="preserve">  </t>
    </r>
    <r>
      <rPr>
        <sz val="10"/>
        <rFont val="宋体"/>
        <family val="3"/>
        <charset val="134"/>
      </rPr>
      <t xml:space="preserve">     污水处理及其再生利用</t>
    </r>
  </si>
  <si>
    <t>14-11 规模以上工业企业分行业主要经济指标（二）（2016年）</t>
  </si>
  <si>
    <t>固定资产
原值年末数</t>
  </si>
  <si>
    <t>流动负债合计</t>
  </si>
  <si>
    <t>非流动负债合计</t>
  </si>
  <si>
    <r>
      <rPr>
        <sz val="14"/>
        <rFont val="宋体"/>
        <family val="3"/>
        <charset val="134"/>
      </rPr>
      <t>14-12 规模以上工业企业分行业主要经济指标（三）（201</t>
    </r>
    <r>
      <rPr>
        <sz val="14"/>
        <rFont val="宋体"/>
        <family val="3"/>
        <charset val="134"/>
      </rPr>
      <t>6年）</t>
    </r>
  </si>
  <si>
    <r>
      <rPr>
        <sz val="10"/>
        <rFont val="汉仪报宋简"/>
        <charset val="134"/>
      </rPr>
      <t xml:space="preserve">总资产贡献率
</t>
    </r>
    <r>
      <rPr>
        <sz val="10"/>
        <rFont val="Times New Roman"/>
        <family val="1"/>
      </rPr>
      <t>(%)</t>
    </r>
  </si>
  <si>
    <r>
      <rPr>
        <sz val="10"/>
        <rFont val="汉仪报宋简"/>
        <charset val="134"/>
      </rPr>
      <t xml:space="preserve">资产负债率
</t>
    </r>
    <r>
      <rPr>
        <sz val="10"/>
        <rFont val="Times New Roman"/>
        <family val="1"/>
      </rPr>
      <t>(%)</t>
    </r>
  </si>
  <si>
    <t>流动资产
周 转 率
(次)</t>
  </si>
  <si>
    <r>
      <rPr>
        <sz val="10"/>
        <rFont val="汉仪报宋简"/>
        <charset val="134"/>
      </rPr>
      <t xml:space="preserve">成本费用
利 润 率
</t>
    </r>
    <r>
      <rPr>
        <sz val="10"/>
        <rFont val="Times New Roman"/>
        <family val="1"/>
      </rPr>
      <t>(%)</t>
    </r>
  </si>
  <si>
    <r>
      <rPr>
        <sz val="10"/>
        <rFont val="汉仪报宋简"/>
        <charset val="134"/>
      </rPr>
      <t xml:space="preserve">产品销售率
</t>
    </r>
    <r>
      <rPr>
        <sz val="10"/>
        <rFont val="Times New Roman"/>
        <family val="1"/>
      </rPr>
      <t>(%)</t>
    </r>
  </si>
  <si>
    <t>14-14  续表</t>
  </si>
  <si>
    <t>总资产贡献率
(%)</t>
  </si>
  <si>
    <t>资产负债率
(%)</t>
  </si>
  <si>
    <t>成本费用
利 润 率
(%)</t>
  </si>
  <si>
    <t>产品销售率
(%)</t>
  </si>
  <si>
    <t>三、按行业大类分</t>
  </si>
  <si>
    <t xml:space="preserve">  煤炭开采和洗选业</t>
  </si>
  <si>
    <t xml:space="preserve">    褐煤开采洗选</t>
  </si>
  <si>
    <t xml:space="preserve">  黑色金属矿采选业</t>
  </si>
  <si>
    <t xml:space="preserve">    铁矿采选</t>
  </si>
  <si>
    <t xml:space="preserve">  有色金属矿采选业</t>
  </si>
  <si>
    <t xml:space="preserve">    贵金属矿采选</t>
  </si>
  <si>
    <t xml:space="preserve">  非金属矿采选业</t>
  </si>
  <si>
    <t xml:space="preserve">    土砂石开采</t>
  </si>
  <si>
    <t xml:space="preserve">    化学矿开采</t>
  </si>
  <si>
    <t xml:space="preserve">    采盐</t>
  </si>
  <si>
    <t xml:space="preserve">    石棉及其他非金属矿采选</t>
  </si>
  <si>
    <t xml:space="preserve">  制造业</t>
  </si>
  <si>
    <t xml:space="preserve">    农副食品加工业</t>
  </si>
  <si>
    <t xml:space="preserve">      谷物磨制</t>
  </si>
  <si>
    <t xml:space="preserve">      饲料加工     </t>
  </si>
  <si>
    <t xml:space="preserve">      植物油加工</t>
  </si>
  <si>
    <t xml:space="preserve">      制糖业</t>
  </si>
  <si>
    <t xml:space="preserve">      屠宰及肉类加工</t>
  </si>
  <si>
    <t xml:space="preserve">      水产品加工</t>
  </si>
  <si>
    <t xml:space="preserve">      蔬菜、水果和坚果加工</t>
  </si>
  <si>
    <t xml:space="preserve">      其他农副食品加工  </t>
  </si>
  <si>
    <t xml:space="preserve">   食品制造业</t>
  </si>
  <si>
    <t xml:space="preserve">      焙烤食品制造</t>
  </si>
  <si>
    <t xml:space="preserve">      糖果、巧克力及蜜饯制造</t>
  </si>
  <si>
    <t xml:space="preserve">      方便食品制造</t>
  </si>
  <si>
    <t xml:space="preserve">      乳制品制造</t>
  </si>
  <si>
    <t xml:space="preserve">      罐头食品制造</t>
  </si>
  <si>
    <t xml:space="preserve">      调味品、发酵制品制造</t>
  </si>
  <si>
    <t xml:space="preserve">      其他食品制造</t>
  </si>
  <si>
    <t xml:space="preserve">    酒、饮料和精制茶制造业</t>
  </si>
  <si>
    <t xml:space="preserve">      酒的制造</t>
  </si>
  <si>
    <t xml:space="preserve">      饮料制造</t>
  </si>
  <si>
    <t xml:space="preserve">    纺织业</t>
  </si>
  <si>
    <t xml:space="preserve">      棉纺织及印染精加工</t>
  </si>
  <si>
    <t xml:space="preserve">      毛纺织及染整精加工</t>
  </si>
  <si>
    <t xml:space="preserve">      麻纺织及染整精加工</t>
  </si>
  <si>
    <t xml:space="preserve">      丝绢纺织及印染精加工</t>
  </si>
  <si>
    <t xml:space="preserve">      针织或钩针编织物及其制品制造</t>
  </si>
  <si>
    <t xml:space="preserve">      家用纺织制成品制造</t>
  </si>
  <si>
    <t xml:space="preserve">      非家用纺织制成品制造</t>
  </si>
  <si>
    <t xml:space="preserve">    纺织服装、服饰业</t>
  </si>
  <si>
    <t xml:space="preserve">      机织服装制造</t>
  </si>
  <si>
    <t xml:space="preserve">      针织或钩针编织服装制造</t>
  </si>
  <si>
    <t xml:space="preserve">      服饰制造</t>
  </si>
  <si>
    <t xml:space="preserve">    皮革、毛皮、羽毛及其制品和制鞋业</t>
  </si>
  <si>
    <t xml:space="preserve">      皮革鞣制加工</t>
  </si>
  <si>
    <t xml:space="preserve">      皮革制品制造</t>
  </si>
  <si>
    <t xml:space="preserve">      毛皮鞣制及制品加工</t>
  </si>
  <si>
    <t xml:space="preserve">      羽毛(绒)加工及制品制造</t>
  </si>
  <si>
    <t xml:space="preserve">      制鞋业</t>
  </si>
  <si>
    <t xml:space="preserve">    木材加工和木、竹、藤、棕、草制品业</t>
  </si>
  <si>
    <t xml:space="preserve">      人造板制造</t>
  </si>
  <si>
    <t xml:space="preserve">      木制品制造</t>
  </si>
  <si>
    <t xml:space="preserve">    家具制造业 </t>
  </si>
  <si>
    <t xml:space="preserve">      木质家具制造</t>
  </si>
  <si>
    <t xml:space="preserve">      其他家具制造</t>
  </si>
  <si>
    <t xml:space="preserve">    造纸和纸制品业 </t>
  </si>
  <si>
    <t xml:space="preserve">      造纸</t>
  </si>
  <si>
    <t xml:space="preserve">      纸制品制造</t>
  </si>
  <si>
    <t xml:space="preserve">    印刷和记录媒介复制业</t>
  </si>
  <si>
    <t xml:space="preserve">      印刷</t>
  </si>
  <si>
    <t xml:space="preserve">    文教、工美、体育和娱乐用品制造业</t>
  </si>
  <si>
    <t xml:space="preserve">      文教办公用品制造</t>
  </si>
  <si>
    <t xml:space="preserve">      乐器制造</t>
  </si>
  <si>
    <t xml:space="preserve">      工艺美术品制造</t>
  </si>
  <si>
    <t xml:space="preserve">      体育用品制造</t>
  </si>
  <si>
    <t xml:space="preserve">      玩具制造</t>
  </si>
  <si>
    <t xml:space="preserve">    石油加工、炼焦和核燃料加工业 </t>
  </si>
  <si>
    <t xml:space="preserve">      精炼石油产品制造</t>
  </si>
  <si>
    <t xml:space="preserve">    化学原料和化学制品制造业</t>
  </si>
  <si>
    <t xml:space="preserve">      基础化学原料制造</t>
  </si>
  <si>
    <t xml:space="preserve">      肥料制造</t>
  </si>
  <si>
    <t xml:space="preserve">      农药制造</t>
  </si>
  <si>
    <t xml:space="preserve">      涂料、油墨、颜料及类似产品制造</t>
  </si>
  <si>
    <t xml:space="preserve">      合成材料制造</t>
  </si>
  <si>
    <t xml:space="preserve">      专用化学产品制造</t>
  </si>
  <si>
    <t xml:space="preserve">      日用化学产品制造</t>
  </si>
  <si>
    <t xml:space="preserve">    医药制造业 </t>
  </si>
  <si>
    <t xml:space="preserve">      化学药品原料药制造</t>
  </si>
  <si>
    <t xml:space="preserve">      化学药品制剂制造</t>
  </si>
  <si>
    <t xml:space="preserve">      中成药生产</t>
  </si>
  <si>
    <t xml:space="preserve">      生物药品制造</t>
  </si>
  <si>
    <t xml:space="preserve">      卫生材料及医药用品制造</t>
  </si>
  <si>
    <t xml:space="preserve">    化学纤维制造业</t>
  </si>
  <si>
    <t xml:space="preserve">      合成纤维制造</t>
  </si>
  <si>
    <t xml:space="preserve">    橡胶和塑料制品业</t>
  </si>
  <si>
    <t xml:space="preserve">      橡胶制品业</t>
  </si>
  <si>
    <t xml:space="preserve">      塑料制品业</t>
  </si>
  <si>
    <t xml:space="preserve">    非金属矿物制品业</t>
  </si>
  <si>
    <t xml:space="preserve">      水泥、石灰和石膏制造</t>
  </si>
  <si>
    <t xml:space="preserve">      石膏、水泥制品及类似制品制造</t>
  </si>
  <si>
    <t xml:space="preserve">      砖瓦、石材等建筑材料制造</t>
  </si>
  <si>
    <t xml:space="preserve">      玻璃制造</t>
  </si>
  <si>
    <t xml:space="preserve">      玻璃制品制造</t>
  </si>
  <si>
    <t xml:space="preserve">      玻璃纤维和玻璃纤维增强塑料制品制造</t>
  </si>
  <si>
    <t xml:space="preserve">      陶瓷制品制造</t>
  </si>
  <si>
    <t xml:space="preserve">      耐火材料制品制造</t>
  </si>
  <si>
    <t xml:space="preserve">      石墨及其他非金属矿物制品制造</t>
  </si>
  <si>
    <t xml:space="preserve">    黑色金属冶炼和压延加工业 </t>
  </si>
  <si>
    <t xml:space="preserve">      炼铁</t>
  </si>
  <si>
    <t xml:space="preserve">      炼钢</t>
  </si>
  <si>
    <t xml:space="preserve">      黑色金属铸造</t>
  </si>
  <si>
    <t xml:space="preserve">      钢压延加工</t>
  </si>
  <si>
    <t xml:space="preserve">    有色金属冶炼和压延加工业 </t>
  </si>
  <si>
    <t xml:space="preserve">      常用有色金属冶炼</t>
  </si>
  <si>
    <t xml:space="preserve">      贵金属冶炼</t>
  </si>
  <si>
    <t xml:space="preserve">      有色金属合金制造</t>
  </si>
  <si>
    <t xml:space="preserve">      有色金属铸造</t>
  </si>
  <si>
    <t xml:space="preserve">      有色金属压延加工</t>
  </si>
  <si>
    <t xml:space="preserve">    金属制品业 </t>
  </si>
  <si>
    <t xml:space="preserve">      结构性金属制品制造</t>
  </si>
  <si>
    <t xml:space="preserve">      金属工具制造</t>
  </si>
  <si>
    <t xml:space="preserve">      集装箱及金属包装容器制造</t>
  </si>
  <si>
    <t xml:space="preserve">      金属丝绳及其制品制造</t>
  </si>
  <si>
    <t xml:space="preserve">      建筑、安全用金属制品制造</t>
  </si>
  <si>
    <t xml:space="preserve">      金属表面处理及热处理加工</t>
  </si>
  <si>
    <t xml:space="preserve">      金属制日用品制造</t>
  </si>
  <si>
    <t xml:space="preserve">      其他金属制品制造</t>
  </si>
  <si>
    <t xml:space="preserve">    通用设备制造业</t>
  </si>
  <si>
    <t xml:space="preserve">      锅炉及原动设备制造</t>
  </si>
  <si>
    <t xml:space="preserve">      金属加工机械制造</t>
  </si>
  <si>
    <t xml:space="preserve">      物料搬运设备制造</t>
  </si>
  <si>
    <t xml:space="preserve">      泵、阀门、压缩机及类似机械制造</t>
  </si>
  <si>
    <t xml:space="preserve">      轴承、齿轮和传动部件制造</t>
  </si>
  <si>
    <t xml:space="preserve">      烘炉、风机、衡器、包装等设备制造</t>
  </si>
  <si>
    <t xml:space="preserve">      文化、办公用机械制造</t>
  </si>
  <si>
    <t xml:space="preserve">      通用零部件制造</t>
  </si>
  <si>
    <t xml:space="preserve">      其他通用设备制造业</t>
  </si>
  <si>
    <t xml:space="preserve">    专用设备制造业 </t>
  </si>
  <si>
    <t xml:space="preserve">      采矿、冶金、建筑专用设备制造</t>
  </si>
  <si>
    <t xml:space="preserve">      化工、木材、非金属加工专用设备制造</t>
  </si>
  <si>
    <t xml:space="preserve">      食品、饮料、烟草及饲料生产专用设备制造　　　</t>
  </si>
  <si>
    <t xml:space="preserve">      印刷、制药、日化及日用品生产专用设备制造</t>
  </si>
  <si>
    <t xml:space="preserve">      纺织、服装和皮革加工专用设备制造</t>
  </si>
  <si>
    <t xml:space="preserve">      电子和电工机械专用设备制造</t>
  </si>
  <si>
    <t xml:space="preserve">      农、林、牧、渔专用机械制造</t>
  </si>
  <si>
    <t xml:space="preserve">      医疗仪器设备及器械制造</t>
  </si>
  <si>
    <t xml:space="preserve">      环保、社会公共服务及其他专用设备制造</t>
  </si>
  <si>
    <t xml:space="preserve">    汽车制造业</t>
  </si>
  <si>
    <t xml:space="preserve">      汽车整车制造</t>
  </si>
  <si>
    <t xml:space="preserve">      改装汽车制造</t>
  </si>
  <si>
    <t xml:space="preserve">      汽车零部件及配件制造</t>
  </si>
  <si>
    <t xml:space="preserve">    铁路、船舶、航空航天和其他运输设备制造业</t>
  </si>
  <si>
    <t xml:space="preserve">      铁路运输设备制造</t>
  </si>
  <si>
    <t xml:space="preserve">      船舶及相关装置制造</t>
  </si>
  <si>
    <t xml:space="preserve">      航空、航天器及设备制造</t>
  </si>
  <si>
    <t xml:space="preserve">      摩托车制造</t>
  </si>
  <si>
    <t xml:space="preserve">      自行车制造</t>
  </si>
  <si>
    <t xml:space="preserve">    电气机械和器材制造业 </t>
  </si>
  <si>
    <t xml:space="preserve">      电机制造</t>
  </si>
  <si>
    <t xml:space="preserve">      输配电及控制设备制造</t>
  </si>
  <si>
    <t xml:space="preserve">      电线、电缆、光缆及电工器材制造</t>
  </si>
  <si>
    <t xml:space="preserve">      电池制造</t>
  </si>
  <si>
    <t xml:space="preserve">      家用电力器具制造</t>
  </si>
  <si>
    <t xml:space="preserve">      非电力家用器具制造</t>
  </si>
  <si>
    <t xml:space="preserve">      照明器具制造</t>
  </si>
  <si>
    <t xml:space="preserve">      其他电气机械及器材制造</t>
  </si>
  <si>
    <t xml:space="preserve">    计算机、通信和其他电子设备制造业</t>
  </si>
  <si>
    <t xml:space="preserve">      计算机制造</t>
  </si>
  <si>
    <t xml:space="preserve">      通信设备制造</t>
  </si>
  <si>
    <t xml:space="preserve">      广播电视设备制造</t>
  </si>
  <si>
    <t xml:space="preserve">      视听设备制造</t>
  </si>
  <si>
    <t xml:space="preserve">      电子器件制造</t>
  </si>
  <si>
    <t xml:space="preserve">      电子元件制造</t>
  </si>
  <si>
    <t xml:space="preserve">      其他电子设备制造</t>
  </si>
  <si>
    <t xml:space="preserve">    仪器仪表制造业</t>
  </si>
  <si>
    <t xml:space="preserve">      通用仪器仪表制造</t>
  </si>
  <si>
    <t xml:space="preserve">      专用仪器仪表制造</t>
  </si>
  <si>
    <t xml:space="preserve">      钟表与计时仪器制造</t>
  </si>
  <si>
    <t xml:space="preserve">    其他制造业</t>
  </si>
  <si>
    <t xml:space="preserve">    废弃资源综合利用业  </t>
  </si>
  <si>
    <t xml:space="preserve">      金属废料和碎屑加工处理</t>
  </si>
  <si>
    <t xml:space="preserve">      非金属废料和碎屑加工处理</t>
  </si>
  <si>
    <t xml:space="preserve">  电力、热力、燃气及水生产和供应业</t>
  </si>
  <si>
    <t xml:space="preserve">     电力、热力生产和供应业</t>
  </si>
  <si>
    <t xml:space="preserve">       电力生产</t>
  </si>
  <si>
    <t xml:space="preserve">       电力供应</t>
  </si>
  <si>
    <t xml:space="preserve">       热力生产和供应</t>
  </si>
  <si>
    <t xml:space="preserve">    燃气生产和供应业  </t>
  </si>
  <si>
    <t xml:space="preserve">    水的生产和供应业  </t>
  </si>
  <si>
    <t xml:space="preserve">       自来水生产和供应</t>
  </si>
  <si>
    <t xml:space="preserve">       污水处理及其再生利用</t>
  </si>
  <si>
    <t>地 区</t>
  </si>
  <si>
    <t>年末企业
单位数
（个）</t>
  </si>
  <si>
    <t>工业总产值
（当年价）</t>
  </si>
  <si>
    <t>工业销售产值
（当年价）</t>
  </si>
  <si>
    <t>合    计</t>
  </si>
  <si>
    <t>市    区</t>
  </si>
  <si>
    <t xml:space="preserve">  芝罘区</t>
  </si>
  <si>
    <t xml:space="preserve">  福山区</t>
  </si>
  <si>
    <t xml:space="preserve">  牟平区</t>
  </si>
  <si>
    <t xml:space="preserve">  莱山区</t>
  </si>
  <si>
    <t xml:space="preserve">  开发区</t>
  </si>
  <si>
    <t xml:space="preserve">  高新区</t>
  </si>
  <si>
    <t>龙 口 市</t>
  </si>
  <si>
    <t>莱 阳 市</t>
  </si>
  <si>
    <t>莱 州 市</t>
  </si>
  <si>
    <t>蓬 莱 市</t>
  </si>
  <si>
    <t>招 远 市</t>
  </si>
  <si>
    <t>栖 霞 市</t>
  </si>
  <si>
    <t>海 阳 市</t>
  </si>
  <si>
    <t>长 岛 县</t>
  </si>
  <si>
    <t>主营业务
收    入</t>
  </si>
  <si>
    <t>主营业务
成    本</t>
  </si>
  <si>
    <t>主营业务税金
及 附 加</t>
  </si>
  <si>
    <t>全部从业人员
年平均人数（人）</t>
  </si>
  <si>
    <t>地  区</t>
  </si>
  <si>
    <t>全    市</t>
  </si>
  <si>
    <t>芝 罘 区</t>
  </si>
  <si>
    <t>福 山 区</t>
  </si>
  <si>
    <t>牟 平 区</t>
  </si>
  <si>
    <t>莱 山 区</t>
  </si>
  <si>
    <t>开 发 区</t>
  </si>
  <si>
    <t>高 新 区</t>
  </si>
  <si>
    <t>单位：%</t>
    <phoneticPr fontId="7" type="noConversion"/>
  </si>
  <si>
    <t>年 份</t>
    <phoneticPr fontId="7" type="noConversion"/>
  </si>
  <si>
    <t>全市</t>
    <phoneticPr fontId="7" type="noConversion"/>
  </si>
  <si>
    <t>总计中：
制造业</t>
    <phoneticPr fontId="24" type="noConversion"/>
  </si>
  <si>
    <t>按经济类型分</t>
    <phoneticPr fontId="7" type="noConversion"/>
  </si>
  <si>
    <t>总计中：</t>
    <phoneticPr fontId="24" type="noConversion"/>
  </si>
  <si>
    <r>
      <t xml:space="preserve"> </t>
    </r>
    <r>
      <rPr>
        <sz val="10"/>
        <rFont val="宋体"/>
        <family val="3"/>
        <charset val="134"/>
      </rPr>
      <t>轻工业</t>
    </r>
    <phoneticPr fontId="24" type="noConversion"/>
  </si>
  <si>
    <r>
      <t xml:space="preserve"> </t>
    </r>
    <r>
      <rPr>
        <sz val="10"/>
        <rFont val="宋体"/>
        <family val="3"/>
        <charset val="134"/>
      </rPr>
      <t>重工业</t>
    </r>
    <phoneticPr fontId="24" type="noConversion"/>
  </si>
  <si>
    <t>国有企业</t>
    <phoneticPr fontId="24" type="noConversion"/>
  </si>
  <si>
    <t>集体企业</t>
    <phoneticPr fontId="24" type="noConversion"/>
  </si>
  <si>
    <t>股份合
作企业</t>
    <phoneticPr fontId="24" type="noConversion"/>
  </si>
  <si>
    <t xml:space="preserve"> 股份制
企业</t>
    <phoneticPr fontId="24" type="noConversion"/>
  </si>
  <si>
    <t>外商及港澳
台商投资企业</t>
    <phoneticPr fontId="24" type="noConversion"/>
  </si>
  <si>
    <t>其他经济
类型企业</t>
    <phoneticPr fontId="24" type="noConversion"/>
  </si>
  <si>
    <t>国有控
股企业</t>
    <phoneticPr fontId="24" type="noConversion"/>
  </si>
  <si>
    <t>非公有
制企业</t>
    <phoneticPr fontId="24" type="noConversion"/>
  </si>
  <si>
    <t>私营企业</t>
    <phoneticPr fontId="24" type="noConversion"/>
  </si>
  <si>
    <t>大中型
工业企业</t>
    <phoneticPr fontId="24" type="noConversion"/>
  </si>
  <si>
    <t xml:space="preserve">  #国有企业</t>
    <phoneticPr fontId="24" type="noConversion"/>
  </si>
  <si>
    <t>14-4 续表</t>
    <phoneticPr fontId="22" type="noConversion"/>
  </si>
  <si>
    <t>单位：个　</t>
    <phoneticPr fontId="24" type="noConversion"/>
  </si>
  <si>
    <t>类    别</t>
    <phoneticPr fontId="24" type="noConversion"/>
  </si>
  <si>
    <t>合计</t>
    <phoneticPr fontId="24" type="noConversion"/>
  </si>
  <si>
    <t>市区
小计</t>
    <phoneticPr fontId="24" type="noConversion"/>
  </si>
  <si>
    <t>龙口市</t>
    <phoneticPr fontId="24" type="noConversion"/>
  </si>
  <si>
    <t>莱阳市</t>
    <phoneticPr fontId="24" type="noConversion"/>
  </si>
  <si>
    <t>莱州市</t>
    <phoneticPr fontId="24" type="noConversion"/>
  </si>
  <si>
    <t>蓬莱市</t>
    <phoneticPr fontId="24" type="noConversion"/>
  </si>
  <si>
    <t>招远市</t>
    <phoneticPr fontId="24" type="noConversion"/>
  </si>
  <si>
    <t>栖霞市</t>
    <phoneticPr fontId="24" type="noConversion"/>
  </si>
  <si>
    <t>海阳市</t>
    <phoneticPr fontId="24" type="noConversion"/>
  </si>
  <si>
    <t>长岛县</t>
    <phoneticPr fontId="24" type="noConversion"/>
  </si>
  <si>
    <t>芝罘区</t>
    <phoneticPr fontId="24" type="noConversion"/>
  </si>
  <si>
    <t>福山区</t>
    <phoneticPr fontId="24" type="noConversion"/>
  </si>
  <si>
    <t>牟平区</t>
    <phoneticPr fontId="24" type="noConversion"/>
  </si>
  <si>
    <t>莱山区</t>
    <phoneticPr fontId="24" type="noConversion"/>
  </si>
  <si>
    <t>开发区</t>
    <phoneticPr fontId="24" type="noConversion"/>
  </si>
  <si>
    <t>高新区</t>
    <phoneticPr fontId="24" type="noConversion"/>
  </si>
  <si>
    <t>一、按隶属关系分</t>
    <phoneticPr fontId="24" type="noConversion"/>
  </si>
  <si>
    <t xml:space="preserve">    2.地方企业</t>
    <phoneticPr fontId="24" type="noConversion"/>
  </si>
  <si>
    <t xml:space="preserve">      ①省属企业</t>
    <phoneticPr fontId="24" type="noConversion"/>
  </si>
  <si>
    <t xml:space="preserve">      ②省辖市行署属企业</t>
    <phoneticPr fontId="24" type="noConversion"/>
  </si>
  <si>
    <t xml:space="preserve">      ③县属企业</t>
    <phoneticPr fontId="24" type="noConversion"/>
  </si>
  <si>
    <t xml:space="preserve">      ④城市（镇）街道工业</t>
    <phoneticPr fontId="24" type="noConversion"/>
  </si>
  <si>
    <t xml:space="preserve">      ⑤农村乡（镇）办工业</t>
    <phoneticPr fontId="24" type="noConversion"/>
  </si>
  <si>
    <t xml:space="preserve">      ⑥农村村办工业</t>
    <phoneticPr fontId="24" type="noConversion"/>
  </si>
  <si>
    <t xml:space="preserve">      ⑦其他          </t>
    <phoneticPr fontId="24" type="noConversion"/>
  </si>
  <si>
    <t>二、按登记注册类型分</t>
    <phoneticPr fontId="24" type="noConversion"/>
  </si>
  <si>
    <t xml:space="preserve">    1.国有企业</t>
    <phoneticPr fontId="24" type="noConversion"/>
  </si>
  <si>
    <t xml:space="preserve">    2.集体企业</t>
    <phoneticPr fontId="24" type="noConversion"/>
  </si>
  <si>
    <t xml:space="preserve">    3.股份合作企业</t>
    <phoneticPr fontId="24" type="noConversion"/>
  </si>
  <si>
    <t xml:space="preserve">    4.联营企业</t>
    <phoneticPr fontId="24" type="noConversion"/>
  </si>
  <si>
    <t xml:space="preserve">    5.有限责任公司</t>
    <phoneticPr fontId="24" type="noConversion"/>
  </si>
  <si>
    <t xml:space="preserve">    6.股份有限公司</t>
    <phoneticPr fontId="24" type="noConversion"/>
  </si>
  <si>
    <t xml:space="preserve">    7.私营企业</t>
    <phoneticPr fontId="24" type="noConversion"/>
  </si>
  <si>
    <t xml:space="preserve">    8.内资其他企业</t>
    <phoneticPr fontId="24" type="noConversion"/>
  </si>
  <si>
    <t xml:space="preserve">    9.港、澳、台商投资企业</t>
    <phoneticPr fontId="24" type="noConversion"/>
  </si>
  <si>
    <t xml:space="preserve">   10.外商投资企业</t>
    <phoneticPr fontId="24" type="noConversion"/>
  </si>
  <si>
    <t>三、按轻重工业分</t>
    <phoneticPr fontId="24" type="noConversion"/>
  </si>
  <si>
    <t xml:space="preserve">    1.轻工业</t>
    <phoneticPr fontId="24" type="noConversion"/>
  </si>
  <si>
    <t xml:space="preserve">    2.重工业</t>
    <phoneticPr fontId="24" type="noConversion"/>
  </si>
  <si>
    <t>四、按生产规模分</t>
    <phoneticPr fontId="24" type="noConversion"/>
  </si>
  <si>
    <t xml:space="preserve">    1.大型企业</t>
    <phoneticPr fontId="24" type="noConversion"/>
  </si>
  <si>
    <t xml:space="preserve">    2.中型企业</t>
    <phoneticPr fontId="24" type="noConversion"/>
  </si>
  <si>
    <t xml:space="preserve">    3.小型企业</t>
    <phoneticPr fontId="24" type="noConversion"/>
  </si>
  <si>
    <t>14-5 各县（市、区）规模以上工业企业单位数（2016年）</t>
    <phoneticPr fontId="24" type="noConversion"/>
  </si>
  <si>
    <t>市区
小计</t>
    <phoneticPr fontId="24" type="noConversion"/>
  </si>
  <si>
    <t>龙口市</t>
    <phoneticPr fontId="24" type="noConversion"/>
  </si>
  <si>
    <t>莱阳市</t>
    <phoneticPr fontId="24" type="noConversion"/>
  </si>
  <si>
    <t>莱州市</t>
    <phoneticPr fontId="24" type="noConversion"/>
  </si>
  <si>
    <t>蓬莱市</t>
    <phoneticPr fontId="24" type="noConversion"/>
  </si>
  <si>
    <t>招远市</t>
    <phoneticPr fontId="24" type="noConversion"/>
  </si>
  <si>
    <t>栖霞市</t>
    <phoneticPr fontId="24" type="noConversion"/>
  </si>
  <si>
    <t>海阳市</t>
    <phoneticPr fontId="24" type="noConversion"/>
  </si>
  <si>
    <t>长岛县</t>
    <phoneticPr fontId="24" type="noConversion"/>
  </si>
  <si>
    <t>芝罘区</t>
    <phoneticPr fontId="24" type="noConversion"/>
  </si>
  <si>
    <t>福山区</t>
    <phoneticPr fontId="24" type="noConversion"/>
  </si>
  <si>
    <t>牟平区</t>
    <phoneticPr fontId="24" type="noConversion"/>
  </si>
  <si>
    <t>莱山区</t>
    <phoneticPr fontId="24" type="noConversion"/>
  </si>
  <si>
    <t>开发区</t>
    <phoneticPr fontId="24" type="noConversion"/>
  </si>
  <si>
    <t>高新区</t>
    <phoneticPr fontId="24" type="noConversion"/>
  </si>
  <si>
    <t>一、按隶属关系分</t>
    <phoneticPr fontId="24" type="noConversion"/>
  </si>
  <si>
    <t xml:space="preserve">    2.地方企业</t>
    <phoneticPr fontId="24" type="noConversion"/>
  </si>
  <si>
    <t xml:space="preserve">      ①省属企业</t>
    <phoneticPr fontId="24" type="noConversion"/>
  </si>
  <si>
    <t xml:space="preserve">      ②省辖市行署属企业</t>
    <phoneticPr fontId="24" type="noConversion"/>
  </si>
  <si>
    <t xml:space="preserve">      ③县属企业</t>
    <phoneticPr fontId="24" type="noConversion"/>
  </si>
  <si>
    <t xml:space="preserve">      ④城市（镇）街道工业</t>
    <phoneticPr fontId="24" type="noConversion"/>
  </si>
  <si>
    <t xml:space="preserve">      ⑤农村乡（镇）办工业</t>
    <phoneticPr fontId="24" type="noConversion"/>
  </si>
  <si>
    <t xml:space="preserve">      ⑥农村村办工业</t>
    <phoneticPr fontId="24" type="noConversion"/>
  </si>
  <si>
    <t xml:space="preserve">      ⑦其他          </t>
    <phoneticPr fontId="24" type="noConversion"/>
  </si>
  <si>
    <t>二、按登记注册类型分</t>
    <phoneticPr fontId="24" type="noConversion"/>
  </si>
  <si>
    <t xml:space="preserve">    1.国有企业</t>
    <phoneticPr fontId="24" type="noConversion"/>
  </si>
  <si>
    <t xml:space="preserve">    2.集体企业</t>
    <phoneticPr fontId="24" type="noConversion"/>
  </si>
  <si>
    <t xml:space="preserve">    3.股份合作企业</t>
    <phoneticPr fontId="24" type="noConversion"/>
  </si>
  <si>
    <t xml:space="preserve">    4.联营企业</t>
    <phoneticPr fontId="24" type="noConversion"/>
  </si>
  <si>
    <t xml:space="preserve">    5.有限责任公司</t>
    <phoneticPr fontId="24" type="noConversion"/>
  </si>
  <si>
    <t xml:space="preserve">    6.股份有限公司</t>
    <phoneticPr fontId="24" type="noConversion"/>
  </si>
  <si>
    <t xml:space="preserve">    7.私营企业</t>
    <phoneticPr fontId="24" type="noConversion"/>
  </si>
  <si>
    <t xml:space="preserve">    8.内资其他企业</t>
    <phoneticPr fontId="24" type="noConversion"/>
  </si>
  <si>
    <t xml:space="preserve">    9.港、澳、台商投资企业</t>
    <phoneticPr fontId="24" type="noConversion"/>
  </si>
  <si>
    <t xml:space="preserve">   10.外商投资企业</t>
    <phoneticPr fontId="24" type="noConversion"/>
  </si>
  <si>
    <t>三、按轻重工业分</t>
    <phoneticPr fontId="24" type="noConversion"/>
  </si>
  <si>
    <t xml:space="preserve">    1.轻工业</t>
    <phoneticPr fontId="24" type="noConversion"/>
  </si>
  <si>
    <t xml:space="preserve">    2.重工业</t>
    <phoneticPr fontId="24" type="noConversion"/>
  </si>
  <si>
    <t>四、按生产规模分</t>
    <phoneticPr fontId="24" type="noConversion"/>
  </si>
  <si>
    <t xml:space="preserve">    1.大型企业</t>
    <phoneticPr fontId="24" type="noConversion"/>
  </si>
  <si>
    <t xml:space="preserve">    2.中型企业</t>
    <phoneticPr fontId="24" type="noConversion"/>
  </si>
  <si>
    <t xml:space="preserve">    3.小型企业</t>
    <phoneticPr fontId="24" type="noConversion"/>
  </si>
  <si>
    <t>14-6 各县（市、区）规模以上工业总产值（2016年)</t>
    <phoneticPr fontId="24" type="noConversion"/>
  </si>
  <si>
    <t>(当年价格）</t>
    <phoneticPr fontId="24" type="noConversion"/>
  </si>
  <si>
    <t>单位：万元　</t>
    <phoneticPr fontId="24" type="noConversion"/>
  </si>
  <si>
    <t>类    别</t>
    <phoneticPr fontId="7" type="noConversion"/>
  </si>
  <si>
    <t>合 计</t>
    <phoneticPr fontId="7" type="noConversion"/>
  </si>
  <si>
    <t>市区
小计</t>
    <phoneticPr fontId="7" type="noConversion"/>
  </si>
  <si>
    <t>龙口市</t>
    <phoneticPr fontId="7" type="noConversion"/>
  </si>
  <si>
    <t>莱阳市</t>
    <phoneticPr fontId="7" type="noConversion"/>
  </si>
  <si>
    <t>莱州市</t>
    <phoneticPr fontId="7" type="noConversion"/>
  </si>
  <si>
    <t>蓬莱市</t>
    <phoneticPr fontId="7" type="noConversion"/>
  </si>
  <si>
    <t>招远市</t>
    <phoneticPr fontId="7" type="noConversion"/>
  </si>
  <si>
    <t>栖霞市</t>
    <phoneticPr fontId="7" type="noConversion"/>
  </si>
  <si>
    <t>海阳市</t>
    <phoneticPr fontId="7" type="noConversion"/>
  </si>
  <si>
    <t>长岛县</t>
    <phoneticPr fontId="7" type="noConversion"/>
  </si>
  <si>
    <t>芝罘区</t>
    <phoneticPr fontId="7" type="noConversion"/>
  </si>
  <si>
    <t>福山区</t>
    <phoneticPr fontId="7" type="noConversion"/>
  </si>
  <si>
    <t>牟平区</t>
    <phoneticPr fontId="7" type="noConversion"/>
  </si>
  <si>
    <t>莱山区</t>
    <phoneticPr fontId="7" type="noConversion"/>
  </si>
  <si>
    <t>开发区</t>
    <phoneticPr fontId="7" type="noConversion"/>
  </si>
  <si>
    <t>高新区</t>
    <phoneticPr fontId="7" type="noConversion"/>
  </si>
  <si>
    <t>一、按隶属关系分</t>
    <phoneticPr fontId="7" type="noConversion"/>
  </si>
  <si>
    <t xml:space="preserve">    2.地方企业</t>
    <phoneticPr fontId="7" type="noConversion"/>
  </si>
  <si>
    <t xml:space="preserve">      ①省属企业</t>
    <phoneticPr fontId="7" type="noConversion"/>
  </si>
  <si>
    <t xml:space="preserve">      ②省辖市行署属企业</t>
    <phoneticPr fontId="7" type="noConversion"/>
  </si>
  <si>
    <t xml:space="preserve">      ③县属企业</t>
    <phoneticPr fontId="7" type="noConversion"/>
  </si>
  <si>
    <t xml:space="preserve">      ④城市（镇）街道工业</t>
    <phoneticPr fontId="7" type="noConversion"/>
  </si>
  <si>
    <t xml:space="preserve">      ⑤农村乡（镇）办工业</t>
    <phoneticPr fontId="7" type="noConversion"/>
  </si>
  <si>
    <t xml:space="preserve">      ⑥农村村办工业</t>
    <phoneticPr fontId="7" type="noConversion"/>
  </si>
  <si>
    <t xml:space="preserve">      ⑦其他          </t>
    <phoneticPr fontId="7" type="noConversion"/>
  </si>
  <si>
    <t>二、按登记注册类型分</t>
    <phoneticPr fontId="7" type="noConversion"/>
  </si>
  <si>
    <t xml:space="preserve">    1.国有企业</t>
    <phoneticPr fontId="7" type="noConversion"/>
  </si>
  <si>
    <t xml:space="preserve">    2.集体企业</t>
    <phoneticPr fontId="7" type="noConversion"/>
  </si>
  <si>
    <t xml:space="preserve">    3.股份合作企业</t>
    <phoneticPr fontId="7" type="noConversion"/>
  </si>
  <si>
    <t xml:space="preserve">    4.联营企业</t>
    <phoneticPr fontId="7" type="noConversion"/>
  </si>
  <si>
    <t xml:space="preserve">    5.有限责任公司</t>
    <phoneticPr fontId="7" type="noConversion"/>
  </si>
  <si>
    <t xml:space="preserve">    6.股份有限公司</t>
    <phoneticPr fontId="7" type="noConversion"/>
  </si>
  <si>
    <t xml:space="preserve">    7.私营企业</t>
    <phoneticPr fontId="7" type="noConversion"/>
  </si>
  <si>
    <t xml:space="preserve">    8.内资其他企业</t>
    <phoneticPr fontId="7" type="noConversion"/>
  </si>
  <si>
    <t xml:space="preserve">    9.港、澳、台商投资企业</t>
    <phoneticPr fontId="7" type="noConversion"/>
  </si>
  <si>
    <t xml:space="preserve">   10.外商投资企业</t>
    <phoneticPr fontId="7" type="noConversion"/>
  </si>
  <si>
    <t>三、按轻重工业分</t>
    <phoneticPr fontId="7" type="noConversion"/>
  </si>
  <si>
    <t xml:space="preserve">    1.轻工业</t>
    <phoneticPr fontId="7" type="noConversion"/>
  </si>
  <si>
    <t xml:space="preserve">    2.重工业</t>
    <phoneticPr fontId="7" type="noConversion"/>
  </si>
  <si>
    <t>四、按生产规模分</t>
    <phoneticPr fontId="7" type="noConversion"/>
  </si>
  <si>
    <t xml:space="preserve">    1.大型企业</t>
    <phoneticPr fontId="7" type="noConversion"/>
  </si>
  <si>
    <t xml:space="preserve">    2.中型企业</t>
    <phoneticPr fontId="7" type="noConversion"/>
  </si>
  <si>
    <t xml:space="preserve">    3.小型企业</t>
    <phoneticPr fontId="7" type="noConversion"/>
  </si>
  <si>
    <t>(当年价格）</t>
    <phoneticPr fontId="7" type="noConversion"/>
  </si>
  <si>
    <t>单位：万元　</t>
    <phoneticPr fontId="7" type="noConversion"/>
  </si>
  <si>
    <r>
      <t>14-7 各县（市、区）规模以上工业销售产值（201</t>
    </r>
    <r>
      <rPr>
        <sz val="14"/>
        <rFont val="宋体"/>
        <family val="3"/>
        <charset val="134"/>
      </rPr>
      <t>6年）</t>
    </r>
    <phoneticPr fontId="7" type="noConversion"/>
  </si>
  <si>
    <t>14-8 主要年份工业主要产品产量</t>
    <phoneticPr fontId="24" type="noConversion"/>
  </si>
  <si>
    <t>2007年</t>
    <phoneticPr fontId="24" type="noConversion"/>
  </si>
  <si>
    <t>2008年</t>
    <phoneticPr fontId="24" type="noConversion"/>
  </si>
  <si>
    <t>2009年</t>
    <phoneticPr fontId="24" type="noConversion"/>
  </si>
  <si>
    <t>2010年</t>
    <phoneticPr fontId="24" type="noConversion"/>
  </si>
  <si>
    <t>2011年</t>
    <phoneticPr fontId="24" type="noConversion"/>
  </si>
  <si>
    <t>2012年</t>
    <phoneticPr fontId="24" type="noConversion"/>
  </si>
  <si>
    <t>2013年</t>
    <phoneticPr fontId="24" type="noConversion"/>
  </si>
  <si>
    <t>2014年</t>
    <phoneticPr fontId="24" type="noConversion"/>
  </si>
  <si>
    <t>2015年</t>
    <phoneticPr fontId="24" type="noConversion"/>
  </si>
  <si>
    <t>2016年</t>
    <phoneticPr fontId="24" type="noConversion"/>
  </si>
  <si>
    <t>2016年为
2015年％</t>
    <phoneticPr fontId="24" type="noConversion"/>
  </si>
  <si>
    <t>烧碱</t>
    <phoneticPr fontId="24" type="noConversion"/>
  </si>
  <si>
    <t>轿车</t>
    <phoneticPr fontId="24" type="noConversion"/>
  </si>
  <si>
    <t xml:space="preserve">  #无缝钢管</t>
    <phoneticPr fontId="24" type="noConversion"/>
  </si>
  <si>
    <t>硫酸</t>
    <phoneticPr fontId="24" type="noConversion"/>
  </si>
  <si>
    <t>水泥</t>
    <phoneticPr fontId="24" type="noConversion"/>
  </si>
  <si>
    <t>原盐</t>
    <phoneticPr fontId="24" type="noConversion"/>
  </si>
  <si>
    <t>罐头</t>
    <phoneticPr fontId="24" type="noConversion"/>
  </si>
  <si>
    <t>白酒</t>
    <phoneticPr fontId="24" type="noConversion"/>
  </si>
  <si>
    <t>啤酒</t>
    <phoneticPr fontId="24" type="noConversion"/>
  </si>
  <si>
    <t>皮鞋</t>
    <phoneticPr fontId="24" type="noConversion"/>
  </si>
  <si>
    <t>服装</t>
    <phoneticPr fontId="24" type="noConversion"/>
  </si>
  <si>
    <t>轻革</t>
    <phoneticPr fontId="24" type="noConversion"/>
  </si>
  <si>
    <t>主营业务
收入</t>
    <phoneticPr fontId="24" type="noConversion"/>
  </si>
  <si>
    <t>主营业务
成本</t>
    <phoneticPr fontId="24" type="noConversion"/>
  </si>
  <si>
    <t>所有者
权益合计</t>
    <phoneticPr fontId="24" type="noConversion"/>
  </si>
  <si>
    <t>14-9 续表1</t>
    <phoneticPr fontId="24" type="noConversion"/>
  </si>
  <si>
    <t>14-9 续表2</t>
    <phoneticPr fontId="24" type="noConversion"/>
  </si>
  <si>
    <t>14-13 规模以上工业企业主要财务分析指标</t>
    <phoneticPr fontId="22" type="noConversion"/>
  </si>
  <si>
    <t>14-14 各县（市、区）规模以上工业企业主要指标（2016年）</t>
    <phoneticPr fontId="7" type="noConversion"/>
  </si>
  <si>
    <t>14-14 续表1</t>
    <phoneticPr fontId="7" type="noConversion"/>
  </si>
  <si>
    <t>14-15  各县（市、区）规模以上工业主要财务分析指标(2016年）</t>
    <phoneticPr fontId="22" type="noConversion"/>
  </si>
  <si>
    <t>14-3  2007-2016年规模以上工业增加值增速</t>
    <phoneticPr fontId="7" type="noConversion"/>
  </si>
</sst>
</file>

<file path=xl/styles.xml><?xml version="1.0" encoding="utf-8"?>
<styleSheet xmlns="http://schemas.openxmlformats.org/spreadsheetml/2006/main">
  <numFmts count="7">
    <numFmt numFmtId="176" formatCode="0_ "/>
    <numFmt numFmtId="177" formatCode="#0.0\ ;\-#0.0\ "/>
    <numFmt numFmtId="178" formatCode="0.00_ "/>
    <numFmt numFmtId="179" formatCode="0_);[Red]\(0\)"/>
    <numFmt numFmtId="180" formatCode="0.00_);[Red]\(0.00\)"/>
    <numFmt numFmtId="181" formatCode="0.0_ "/>
    <numFmt numFmtId="182" formatCode="#0.00\ ;\-#0.00\ "/>
  </numFmts>
  <fonts count="29">
    <font>
      <sz val="10.5"/>
      <name val="宋体"/>
      <charset val="134"/>
    </font>
    <font>
      <sz val="14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.5"/>
      <name val="宋体"/>
      <family val="3"/>
      <charset val="134"/>
    </font>
    <font>
      <sz val="14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Times New Roman"/>
      <family val="1"/>
    </font>
    <font>
      <sz val="14"/>
      <name val="汉仪书宋一简"/>
      <charset val="134"/>
    </font>
    <font>
      <sz val="9"/>
      <name val="Times New Roman"/>
      <family val="1"/>
    </font>
    <font>
      <sz val="10"/>
      <name val="汉仪报宋简"/>
      <charset val="134"/>
    </font>
    <font>
      <sz val="10"/>
      <color theme="1"/>
      <name val="宋体"/>
      <family val="3"/>
      <charset val="134"/>
      <scheme val="minor"/>
    </font>
    <font>
      <b/>
      <sz val="10.5"/>
      <color indexed="10"/>
      <name val="宋体"/>
      <family val="3"/>
      <charset val="134"/>
    </font>
    <font>
      <sz val="10.5"/>
      <color indexed="10"/>
      <name val="宋体"/>
      <family val="3"/>
      <charset val="134"/>
    </font>
    <font>
      <sz val="10"/>
      <color indexed="8"/>
      <name val="宋体"/>
      <family val="3"/>
      <charset val="134"/>
      <scheme val="minor"/>
    </font>
    <font>
      <sz val="9"/>
      <name val="汉仪书宋一简"/>
      <charset val="134"/>
    </font>
    <font>
      <sz val="9"/>
      <name val="汉仪报宋简"/>
      <charset val="134"/>
    </font>
    <font>
      <sz val="9"/>
      <name val="汉仪楷体简"/>
      <charset val="134"/>
    </font>
    <font>
      <sz val="10"/>
      <name val="Times New Roman"/>
      <family val="1"/>
    </font>
    <font>
      <sz val="10.5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.5"/>
      <name val="宋体"/>
      <family val="3"/>
      <charset val="134"/>
    </font>
    <font>
      <sz val="10.5"/>
      <name val="宋体"/>
      <family val="3"/>
      <charset val="134"/>
    </font>
    <font>
      <sz val="14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73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 style="thin">
        <color auto="1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/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</borders>
  <cellStyleXfs count="610">
    <xf numFmtId="0" fontId="0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1" fillId="0" borderId="0">
      <alignment vertical="center"/>
    </xf>
  </cellStyleXfs>
  <cellXfs count="607"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left" vertical="center"/>
    </xf>
    <xf numFmtId="2" fontId="2" fillId="2" borderId="5" xfId="0" applyNumberFormat="1" applyFont="1" applyFill="1" applyBorder="1" applyAlignment="1">
      <alignment horizontal="right" vertical="center"/>
    </xf>
    <xf numFmtId="2" fontId="2" fillId="2" borderId="6" xfId="0" applyNumberFormat="1" applyFont="1" applyFill="1" applyBorder="1" applyAlignment="1">
      <alignment horizontal="right" vertical="center"/>
    </xf>
    <xf numFmtId="49" fontId="2" fillId="2" borderId="7" xfId="0" applyNumberFormat="1" applyFont="1" applyFill="1" applyBorder="1" applyAlignment="1">
      <alignment horizontal="left" vertical="center"/>
    </xf>
    <xf numFmtId="2" fontId="2" fillId="2" borderId="8" xfId="0" applyNumberFormat="1" applyFont="1" applyFill="1" applyBorder="1" applyAlignment="1">
      <alignment horizontal="right" vertical="center"/>
    </xf>
    <xf numFmtId="2" fontId="2" fillId="2" borderId="9" xfId="0" applyNumberFormat="1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/>
    </xf>
    <xf numFmtId="49" fontId="6" fillId="0" borderId="1" xfId="0" applyNumberFormat="1" applyFont="1" applyBorder="1" applyAlignment="1">
      <alignment vertical="center" wrapText="1"/>
    </xf>
    <xf numFmtId="49" fontId="6" fillId="0" borderId="13" xfId="0" applyNumberFormat="1" applyFont="1" applyBorder="1" applyAlignment="1">
      <alignment vertical="center" wrapText="1"/>
    </xf>
    <xf numFmtId="49" fontId="6" fillId="0" borderId="10" xfId="0" applyNumberFormat="1" applyFont="1" applyBorder="1" applyAlignment="1">
      <alignment horizontal="left" vertical="center"/>
    </xf>
    <xf numFmtId="176" fontId="2" fillId="0" borderId="14" xfId="320" applyNumberFormat="1" applyFont="1" applyBorder="1" applyAlignment="1">
      <alignment horizontal="right" vertical="center"/>
    </xf>
    <xf numFmtId="176" fontId="2" fillId="0" borderId="15" xfId="320" applyNumberFormat="1" applyFont="1" applyBorder="1" applyAlignment="1">
      <alignment horizontal="right" vertical="center"/>
    </xf>
    <xf numFmtId="49" fontId="6" fillId="0" borderId="4" xfId="0" applyNumberFormat="1" applyFont="1" applyBorder="1" applyAlignment="1">
      <alignment horizontal="left" vertical="center"/>
    </xf>
    <xf numFmtId="176" fontId="2" fillId="0" borderId="16" xfId="320" applyNumberFormat="1" applyFont="1" applyBorder="1" applyAlignment="1">
      <alignment horizontal="right" vertical="center"/>
    </xf>
    <xf numFmtId="176" fontId="2" fillId="0" borderId="17" xfId="320" applyNumberFormat="1" applyFont="1" applyBorder="1" applyAlignment="1">
      <alignment horizontal="right" vertical="center"/>
    </xf>
    <xf numFmtId="49" fontId="6" fillId="0" borderId="7" xfId="0" applyNumberFormat="1" applyFont="1" applyBorder="1" applyAlignment="1">
      <alignment horizontal="left" vertical="center"/>
    </xf>
    <xf numFmtId="176" fontId="2" fillId="0" borderId="18" xfId="320" applyNumberFormat="1" applyFont="1" applyBorder="1" applyAlignment="1">
      <alignment horizontal="right" vertical="center"/>
    </xf>
    <xf numFmtId="176" fontId="2" fillId="0" borderId="19" xfId="320" applyNumberFormat="1" applyFont="1" applyBorder="1" applyAlignment="1">
      <alignment horizontal="right" vertical="center"/>
    </xf>
    <xf numFmtId="49" fontId="6" fillId="0" borderId="0" xfId="0" applyNumberFormat="1" applyFont="1" applyBorder="1" applyAlignment="1">
      <alignment horizontal="left" vertical="center"/>
    </xf>
    <xf numFmtId="176" fontId="2" fillId="0" borderId="0" xfId="320" applyNumberFormat="1" applyFont="1" applyBorder="1" applyAlignment="1">
      <alignment horizontal="right" vertical="center"/>
    </xf>
    <xf numFmtId="176" fontId="2" fillId="0" borderId="20" xfId="320" applyNumberFormat="1" applyFont="1" applyBorder="1" applyAlignment="1">
      <alignment horizontal="right" vertical="center"/>
    </xf>
    <xf numFmtId="176" fontId="2" fillId="0" borderId="21" xfId="320" applyNumberFormat="1" applyFont="1" applyBorder="1" applyAlignment="1">
      <alignment horizontal="right" vertical="center"/>
    </xf>
    <xf numFmtId="176" fontId="2" fillId="0" borderId="22" xfId="320" applyNumberFormat="1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176" fontId="6" fillId="0" borderId="15" xfId="276" applyNumberFormat="1" applyFont="1" applyBorder="1" applyAlignment="1">
      <alignment horizontal="right" vertical="center"/>
    </xf>
    <xf numFmtId="176" fontId="2" fillId="0" borderId="23" xfId="320" applyNumberFormat="1" applyFont="1" applyBorder="1" applyAlignment="1">
      <alignment horizontal="right" vertical="center"/>
    </xf>
    <xf numFmtId="176" fontId="2" fillId="0" borderId="10" xfId="320" applyNumberFormat="1" applyFont="1" applyBorder="1" applyAlignment="1">
      <alignment horizontal="right" vertical="center"/>
    </xf>
    <xf numFmtId="176" fontId="2" fillId="0" borderId="24" xfId="320" applyNumberFormat="1" applyFont="1" applyBorder="1" applyAlignment="1">
      <alignment horizontal="right" vertical="center"/>
    </xf>
    <xf numFmtId="176" fontId="2" fillId="0" borderId="4" xfId="320" applyNumberFormat="1" applyFont="1" applyBorder="1" applyAlignment="1">
      <alignment horizontal="right" vertical="center"/>
    </xf>
    <xf numFmtId="176" fontId="2" fillId="0" borderId="25" xfId="320" applyNumberFormat="1" applyFont="1" applyBorder="1" applyAlignment="1">
      <alignment horizontal="right" vertical="center"/>
    </xf>
    <xf numFmtId="176" fontId="2" fillId="0" borderId="26" xfId="320" applyNumberFormat="1" applyFont="1" applyBorder="1" applyAlignment="1">
      <alignment horizontal="right" vertical="center"/>
    </xf>
    <xf numFmtId="176" fontId="6" fillId="0" borderId="17" xfId="0" applyNumberFormat="1" applyFont="1" applyBorder="1" applyAlignment="1">
      <alignment vertical="center"/>
    </xf>
    <xf numFmtId="176" fontId="6" fillId="0" borderId="19" xfId="0" applyNumberFormat="1" applyFont="1" applyBorder="1" applyAlignment="1">
      <alignment vertical="center"/>
    </xf>
    <xf numFmtId="176" fontId="2" fillId="0" borderId="27" xfId="320" applyNumberFormat="1" applyFont="1" applyBorder="1" applyAlignment="1">
      <alignment horizontal="right" vertical="center"/>
    </xf>
    <xf numFmtId="176" fontId="2" fillId="0" borderId="28" xfId="320" applyNumberFormat="1" applyFont="1" applyBorder="1" applyAlignment="1">
      <alignment horizontal="right" vertical="center"/>
    </xf>
    <xf numFmtId="176" fontId="2" fillId="0" borderId="29" xfId="320" applyNumberFormat="1" applyFont="1" applyBorder="1" applyAlignment="1">
      <alignment horizontal="right" vertical="center"/>
    </xf>
    <xf numFmtId="176" fontId="6" fillId="0" borderId="0" xfId="0" applyNumberFormat="1" applyFont="1" applyBorder="1" applyAlignment="1">
      <alignment vertical="center"/>
    </xf>
    <xf numFmtId="49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vertical="center"/>
    </xf>
    <xf numFmtId="0" fontId="2" fillId="2" borderId="3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49" fontId="2" fillId="0" borderId="21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2" fillId="2" borderId="35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49" fontId="12" fillId="2" borderId="0" xfId="0" applyNumberFormat="1" applyFont="1" applyFill="1" applyBorder="1" applyAlignment="1">
      <alignment horizontal="center" vertical="center"/>
    </xf>
    <xf numFmtId="178" fontId="6" fillId="2" borderId="5" xfId="0" applyNumberFormat="1" applyFont="1" applyFill="1" applyBorder="1" applyAlignment="1">
      <alignment horizontal="right" vertical="center"/>
    </xf>
    <xf numFmtId="178" fontId="6" fillId="2" borderId="6" xfId="0" applyNumberFormat="1" applyFont="1" applyFill="1" applyBorder="1" applyAlignment="1">
      <alignment horizontal="right" vertical="center"/>
    </xf>
    <xf numFmtId="49" fontId="6" fillId="2" borderId="0" xfId="0" applyNumberFormat="1" applyFont="1" applyFill="1" applyBorder="1" applyAlignment="1">
      <alignment horizontal="left" vertical="center"/>
    </xf>
    <xf numFmtId="49" fontId="6" fillId="2" borderId="34" xfId="0" applyNumberFormat="1" applyFont="1" applyFill="1" applyBorder="1" applyAlignment="1">
      <alignment horizontal="left" vertical="center"/>
    </xf>
    <xf numFmtId="178" fontId="6" fillId="2" borderId="8" xfId="0" applyNumberFormat="1" applyFont="1" applyFill="1" applyBorder="1" applyAlignment="1">
      <alignment horizontal="right" vertical="center"/>
    </xf>
    <xf numFmtId="178" fontId="6" fillId="2" borderId="9" xfId="0" applyNumberFormat="1" applyFont="1" applyFill="1" applyBorder="1" applyAlignment="1">
      <alignment horizontal="right" vertical="center"/>
    </xf>
    <xf numFmtId="178" fontId="0" fillId="0" borderId="0" xfId="0" applyNumberFormat="1" applyFont="1" applyBorder="1" applyAlignment="1">
      <alignment horizontal="right" vertical="center"/>
    </xf>
    <xf numFmtId="176" fontId="0" fillId="0" borderId="0" xfId="0" applyNumberFormat="1" applyFont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76" fontId="6" fillId="0" borderId="12" xfId="578" applyNumberFormat="1" applyFont="1" applyBorder="1" applyAlignment="1">
      <alignment horizontal="right" vertical="center"/>
    </xf>
    <xf numFmtId="176" fontId="6" fillId="0" borderId="11" xfId="578" applyNumberFormat="1" applyFont="1" applyBorder="1" applyAlignment="1">
      <alignment horizontal="right" vertical="center"/>
    </xf>
    <xf numFmtId="176" fontId="6" fillId="0" borderId="5" xfId="578" applyNumberFormat="1" applyFont="1" applyBorder="1" applyAlignment="1">
      <alignment horizontal="right" vertical="center"/>
    </xf>
    <xf numFmtId="176" fontId="6" fillId="0" borderId="6" xfId="578" applyNumberFormat="1" applyFont="1" applyBorder="1" applyAlignment="1">
      <alignment horizontal="right" vertical="center"/>
    </xf>
    <xf numFmtId="176" fontId="6" fillId="0" borderId="8" xfId="578" applyNumberFormat="1" applyFont="1" applyBorder="1" applyAlignment="1">
      <alignment horizontal="right" vertical="center"/>
    </xf>
    <xf numFmtId="0" fontId="0" fillId="0" borderId="0" xfId="0" applyBorder="1" applyAlignment="1">
      <alignment vertical="center"/>
    </xf>
    <xf numFmtId="49" fontId="6" fillId="0" borderId="13" xfId="0" applyNumberFormat="1" applyFont="1" applyBorder="1" applyAlignment="1">
      <alignment horizontal="center" vertical="center" wrapText="1"/>
    </xf>
    <xf numFmtId="49" fontId="2" fillId="0" borderId="20" xfId="0" applyNumberFormat="1" applyFont="1" applyBorder="1" applyAlignment="1">
      <alignment horizontal="left" vertical="center"/>
    </xf>
    <xf numFmtId="176" fontId="6" fillId="0" borderId="12" xfId="514" applyNumberFormat="1" applyFont="1" applyBorder="1" applyAlignment="1">
      <alignment horizontal="right" vertical="center"/>
    </xf>
    <xf numFmtId="176" fontId="6" fillId="0" borderId="5" xfId="514" applyNumberFormat="1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176" fontId="6" fillId="0" borderId="6" xfId="514" applyNumberFormat="1" applyFont="1" applyBorder="1" applyAlignment="1">
      <alignment horizontal="right" vertical="center"/>
    </xf>
    <xf numFmtId="176" fontId="6" fillId="0" borderId="9" xfId="514" applyNumberFormat="1" applyFont="1" applyBorder="1" applyAlignment="1">
      <alignment horizontal="right" vertical="center"/>
    </xf>
    <xf numFmtId="176" fontId="6" fillId="0" borderId="37" xfId="456" applyNumberFormat="1" applyFont="1" applyBorder="1" applyAlignment="1">
      <alignment horizontal="right" vertical="center"/>
    </xf>
    <xf numFmtId="176" fontId="6" fillId="0" borderId="17" xfId="456" applyNumberFormat="1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176" fontId="6" fillId="0" borderId="38" xfId="456" applyNumberFormat="1" applyFont="1" applyBorder="1" applyAlignment="1">
      <alignment horizontal="right" vertical="center"/>
    </xf>
    <xf numFmtId="176" fontId="6" fillId="0" borderId="26" xfId="456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5" xfId="9" applyFont="1" applyBorder="1" applyAlignment="1">
      <alignment horizontal="right" vertical="center"/>
    </xf>
    <xf numFmtId="176" fontId="2" fillId="0" borderId="15" xfId="9" applyNumberFormat="1" applyFont="1" applyBorder="1" applyAlignment="1">
      <alignment horizontal="right" vertical="center"/>
    </xf>
    <xf numFmtId="176" fontId="2" fillId="0" borderId="24" xfId="9" applyNumberFormat="1" applyFont="1" applyBorder="1" applyAlignment="1">
      <alignment horizontal="right" vertical="center"/>
    </xf>
    <xf numFmtId="0" fontId="2" fillId="0" borderId="17" xfId="9" applyFont="1" applyBorder="1" applyAlignment="1">
      <alignment horizontal="right" vertical="center"/>
    </xf>
    <xf numFmtId="176" fontId="2" fillId="0" borderId="17" xfId="9" applyNumberFormat="1" applyFont="1" applyBorder="1" applyAlignment="1">
      <alignment horizontal="right" vertical="center"/>
    </xf>
    <xf numFmtId="176" fontId="2" fillId="0" borderId="26" xfId="9" applyNumberFormat="1" applyFont="1" applyBorder="1" applyAlignment="1">
      <alignment horizontal="right" vertical="center"/>
    </xf>
    <xf numFmtId="0" fontId="2" fillId="0" borderId="8" xfId="9" applyFont="1" applyBorder="1" applyAlignment="1">
      <alignment horizontal="right" vertical="center"/>
    </xf>
    <xf numFmtId="176" fontId="2" fillId="0" borderId="8" xfId="9" applyNumberFormat="1" applyFont="1" applyBorder="1" applyAlignment="1">
      <alignment horizontal="right" vertical="center"/>
    </xf>
    <xf numFmtId="0" fontId="0" fillId="0" borderId="34" xfId="0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6" fillId="2" borderId="34" xfId="0" applyFont="1" applyFill="1" applyBorder="1" applyAlignment="1">
      <alignment vertical="center"/>
    </xf>
    <xf numFmtId="49" fontId="6" fillId="2" borderId="1" xfId="0" applyNumberFormat="1" applyFont="1" applyFill="1" applyBorder="1" applyAlignment="1">
      <alignment vertical="center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/>
    </xf>
    <xf numFmtId="0" fontId="13" fillId="2" borderId="17" xfId="276" applyFont="1" applyFill="1" applyBorder="1" applyAlignment="1">
      <alignment horizontal="right" vertical="center"/>
    </xf>
    <xf numFmtId="176" fontId="13" fillId="2" borderId="17" xfId="276" applyNumberFormat="1" applyFont="1" applyFill="1" applyBorder="1" applyAlignment="1">
      <alignment horizontal="right" vertical="center"/>
    </xf>
    <xf numFmtId="49" fontId="6" fillId="2" borderId="4" xfId="0" applyNumberFormat="1" applyFont="1" applyFill="1" applyBorder="1" applyAlignment="1">
      <alignment horizontal="left" vertical="center"/>
    </xf>
    <xf numFmtId="0" fontId="13" fillId="2" borderId="16" xfId="162" applyFont="1" applyFill="1" applyBorder="1" applyAlignment="1">
      <alignment horizontal="right" vertical="center"/>
    </xf>
    <xf numFmtId="0" fontId="13" fillId="2" borderId="17" xfId="162" applyFont="1" applyFill="1" applyBorder="1" applyAlignment="1">
      <alignment horizontal="right" vertical="center"/>
    </xf>
    <xf numFmtId="176" fontId="13" fillId="2" borderId="17" xfId="162" applyNumberFormat="1" applyFont="1" applyFill="1" applyBorder="1" applyAlignment="1">
      <alignment horizontal="right" vertical="center"/>
    </xf>
    <xf numFmtId="0" fontId="13" fillId="2" borderId="40" xfId="162" applyFont="1" applyFill="1" applyBorder="1" applyAlignment="1">
      <alignment horizontal="right" vertical="center"/>
    </xf>
    <xf numFmtId="176" fontId="13" fillId="2" borderId="40" xfId="162" applyNumberFormat="1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 vertical="center"/>
    </xf>
    <xf numFmtId="0" fontId="6" fillId="2" borderId="34" xfId="0" applyFont="1" applyFill="1" applyBorder="1" applyAlignment="1">
      <alignment horizontal="left" vertical="center"/>
    </xf>
    <xf numFmtId="49" fontId="6" fillId="2" borderId="13" xfId="0" applyNumberFormat="1" applyFont="1" applyFill="1" applyBorder="1" applyAlignment="1">
      <alignment vertical="center" wrapText="1"/>
    </xf>
    <xf numFmtId="49" fontId="6" fillId="2" borderId="3" xfId="0" applyNumberFormat="1" applyFont="1" applyFill="1" applyBorder="1" applyAlignment="1">
      <alignment horizontal="center" vertical="center" wrapText="1"/>
    </xf>
    <xf numFmtId="176" fontId="13" fillId="2" borderId="26" xfId="276" applyNumberFormat="1" applyFont="1" applyFill="1" applyBorder="1" applyAlignment="1">
      <alignment horizontal="right" vertical="center"/>
    </xf>
    <xf numFmtId="176" fontId="13" fillId="2" borderId="16" xfId="276" applyNumberFormat="1" applyFont="1" applyFill="1" applyBorder="1" applyAlignment="1">
      <alignment horizontal="right" vertical="center"/>
    </xf>
    <xf numFmtId="0" fontId="13" fillId="2" borderId="26" xfId="276" applyFont="1" applyFill="1" applyBorder="1" applyAlignment="1">
      <alignment horizontal="right" vertical="center"/>
    </xf>
    <xf numFmtId="0" fontId="13" fillId="2" borderId="16" xfId="276" applyFont="1" applyFill="1" applyBorder="1" applyAlignment="1">
      <alignment horizontal="right" vertical="center"/>
    </xf>
    <xf numFmtId="0" fontId="13" fillId="2" borderId="6" xfId="162" applyFont="1" applyFill="1" applyBorder="1" applyAlignment="1">
      <alignment horizontal="right" vertical="center"/>
    </xf>
    <xf numFmtId="176" fontId="13" fillId="2" borderId="16" xfId="162" applyNumberFormat="1" applyFont="1" applyFill="1" applyBorder="1" applyAlignment="1">
      <alignment horizontal="right" vertical="center"/>
    </xf>
    <xf numFmtId="0" fontId="13" fillId="2" borderId="26" xfId="162" applyFont="1" applyFill="1" applyBorder="1" applyAlignment="1">
      <alignment horizontal="right" vertical="center"/>
    </xf>
    <xf numFmtId="176" fontId="13" fillId="2" borderId="41" xfId="276" applyNumberFormat="1" applyFont="1" applyFill="1" applyBorder="1" applyAlignment="1">
      <alignment horizontal="right" vertical="center"/>
    </xf>
    <xf numFmtId="176" fontId="13" fillId="2" borderId="39" xfId="162" applyNumberFormat="1" applyFont="1" applyFill="1" applyBorder="1" applyAlignment="1">
      <alignment horizontal="right" vertical="center"/>
    </xf>
    <xf numFmtId="0" fontId="7" fillId="2" borderId="0" xfId="0" applyFont="1" applyFill="1" applyBorder="1" applyAlignment="1">
      <alignment horizontal="right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3" fillId="2" borderId="41" xfId="162" applyFont="1" applyFill="1" applyBorder="1" applyAlignment="1">
      <alignment horizontal="right" vertical="center"/>
    </xf>
    <xf numFmtId="179" fontId="9" fillId="0" borderId="0" xfId="0" applyNumberFormat="1" applyFont="1"/>
    <xf numFmtId="0" fontId="9" fillId="0" borderId="0" xfId="0" applyFont="1" applyAlignment="1">
      <alignment horizontal="left"/>
    </xf>
    <xf numFmtId="0" fontId="9" fillId="0" borderId="0" xfId="0" applyFont="1"/>
    <xf numFmtId="178" fontId="9" fillId="0" borderId="0" xfId="0" applyNumberFormat="1" applyFont="1"/>
    <xf numFmtId="0" fontId="2" fillId="0" borderId="0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49" fontId="2" fillId="0" borderId="10" xfId="0" applyNumberFormat="1" applyFont="1" applyBorder="1" applyAlignment="1">
      <alignment horizontal="left" vertical="center"/>
    </xf>
    <xf numFmtId="176" fontId="13" fillId="0" borderId="37" xfId="276" applyNumberFormat="1" applyFont="1" applyBorder="1" applyAlignment="1">
      <alignment horizontal="right" vertical="center"/>
    </xf>
    <xf numFmtId="176" fontId="13" fillId="0" borderId="17" xfId="276" applyNumberFormat="1" applyFont="1" applyBorder="1" applyAlignment="1">
      <alignment horizontal="right" vertical="center"/>
    </xf>
    <xf numFmtId="176" fontId="13" fillId="0" borderId="21" xfId="276" applyNumberFormat="1" applyFont="1" applyBorder="1" applyAlignment="1">
      <alignment horizontal="right" vertical="center"/>
    </xf>
    <xf numFmtId="176" fontId="16" fillId="0" borderId="17" xfId="276" applyNumberFormat="1" applyFont="1" applyBorder="1" applyAlignment="1">
      <alignment horizontal="right" vertical="center"/>
    </xf>
    <xf numFmtId="176" fontId="16" fillId="0" borderId="21" xfId="146" applyNumberFormat="1" applyFont="1" applyBorder="1" applyAlignment="1">
      <alignment horizontal="right" vertical="center"/>
    </xf>
    <xf numFmtId="176" fontId="16" fillId="0" borderId="17" xfId="22" applyNumberFormat="1" applyFont="1" applyBorder="1" applyAlignment="1">
      <alignment horizontal="right" vertical="center"/>
    </xf>
    <xf numFmtId="176" fontId="16" fillId="0" borderId="17" xfId="259" applyNumberFormat="1" applyFont="1" applyBorder="1" applyAlignment="1">
      <alignment horizontal="right" vertical="center"/>
    </xf>
    <xf numFmtId="176" fontId="16" fillId="0" borderId="17" xfId="299" applyNumberFormat="1" applyFont="1" applyBorder="1" applyAlignment="1">
      <alignment horizontal="right" vertical="center"/>
    </xf>
    <xf numFmtId="176" fontId="16" fillId="0" borderId="17" xfId="335" applyNumberFormat="1" applyFont="1" applyBorder="1" applyAlignment="1">
      <alignment horizontal="right" vertical="center"/>
    </xf>
    <xf numFmtId="176" fontId="13" fillId="0" borderId="21" xfId="146" applyNumberFormat="1" applyFont="1" applyBorder="1" applyAlignment="1">
      <alignment horizontal="right" vertical="center"/>
    </xf>
    <xf numFmtId="176" fontId="13" fillId="0" borderId="17" xfId="22" applyNumberFormat="1" applyFont="1" applyBorder="1" applyAlignment="1">
      <alignment horizontal="right" vertical="center"/>
    </xf>
    <xf numFmtId="176" fontId="13" fillId="0" borderId="17" xfId="259" applyNumberFormat="1" applyFont="1" applyBorder="1" applyAlignment="1">
      <alignment horizontal="right" vertical="center"/>
    </xf>
    <xf numFmtId="176" fontId="13" fillId="0" borderId="17" xfId="299" applyNumberFormat="1" applyFont="1" applyBorder="1" applyAlignment="1">
      <alignment horizontal="right" vertical="center"/>
    </xf>
    <xf numFmtId="176" fontId="13" fillId="0" borderId="17" xfId="335" applyNumberFormat="1" applyFont="1" applyBorder="1" applyAlignment="1">
      <alignment horizontal="right" vertical="center"/>
    </xf>
    <xf numFmtId="176" fontId="13" fillId="0" borderId="21" xfId="162" applyNumberFormat="1" applyFont="1" applyBorder="1" applyAlignment="1">
      <alignment horizontal="right" vertical="center"/>
    </xf>
    <xf numFmtId="176" fontId="13" fillId="0" borderId="17" xfId="162" applyNumberFormat="1" applyFont="1" applyBorder="1" applyAlignment="1">
      <alignment horizontal="right" vertical="center"/>
    </xf>
    <xf numFmtId="176" fontId="13" fillId="0" borderId="21" xfId="131" applyNumberFormat="1" applyFont="1" applyBorder="1" applyAlignment="1">
      <alignment horizontal="right" vertical="center"/>
    </xf>
    <xf numFmtId="176" fontId="13" fillId="0" borderId="17" xfId="232" applyNumberFormat="1" applyFont="1" applyBorder="1" applyAlignment="1">
      <alignment horizontal="right" vertical="center"/>
    </xf>
    <xf numFmtId="176" fontId="13" fillId="0" borderId="17" xfId="165" applyNumberFormat="1" applyFont="1" applyBorder="1" applyAlignment="1">
      <alignment horizontal="right" vertical="center"/>
    </xf>
    <xf numFmtId="176" fontId="13" fillId="0" borderId="17" xfId="192" applyNumberFormat="1" applyFont="1" applyBorder="1" applyAlignment="1">
      <alignment horizontal="right" vertical="center"/>
    </xf>
    <xf numFmtId="176" fontId="13" fillId="0" borderId="17" xfId="101" applyNumberFormat="1" applyFont="1" applyBorder="1" applyAlignment="1">
      <alignment horizontal="right" vertical="center"/>
    </xf>
    <xf numFmtId="176" fontId="16" fillId="0" borderId="17" xfId="348" applyNumberFormat="1" applyFont="1" applyBorder="1" applyAlignment="1">
      <alignment horizontal="right" vertical="center"/>
    </xf>
    <xf numFmtId="176" fontId="16" fillId="0" borderId="17" xfId="470" applyNumberFormat="1" applyFont="1" applyBorder="1" applyAlignment="1">
      <alignment horizontal="right" vertical="center"/>
    </xf>
    <xf numFmtId="176" fontId="16" fillId="0" borderId="17" xfId="409" applyNumberFormat="1" applyFont="1" applyBorder="1" applyAlignment="1">
      <alignment horizontal="right" vertical="center"/>
    </xf>
    <xf numFmtId="176" fontId="16" fillId="0" borderId="17" xfId="481" applyNumberFormat="1" applyFont="1" applyBorder="1" applyAlignment="1">
      <alignment horizontal="right" vertical="center"/>
    </xf>
    <xf numFmtId="176" fontId="16" fillId="0" borderId="17" xfId="553" applyNumberFormat="1" applyFont="1" applyBorder="1" applyAlignment="1">
      <alignment horizontal="right" vertical="center"/>
    </xf>
    <xf numFmtId="176" fontId="16" fillId="0" borderId="17" xfId="566" applyNumberFormat="1" applyFont="1" applyBorder="1" applyAlignment="1">
      <alignment horizontal="right" vertical="center"/>
    </xf>
    <xf numFmtId="176" fontId="16" fillId="0" borderId="17" xfId="60" applyNumberFormat="1" applyFont="1" applyBorder="1" applyAlignment="1">
      <alignment horizontal="right" vertical="center"/>
    </xf>
    <xf numFmtId="176" fontId="13" fillId="0" borderId="17" xfId="348" applyNumberFormat="1" applyFont="1" applyBorder="1" applyAlignment="1">
      <alignment horizontal="right" vertical="center"/>
    </xf>
    <xf numFmtId="176" fontId="13" fillId="0" borderId="17" xfId="470" applyNumberFormat="1" applyFont="1" applyBorder="1" applyAlignment="1">
      <alignment horizontal="right" vertical="center"/>
    </xf>
    <xf numFmtId="176" fontId="13" fillId="0" borderId="17" xfId="409" applyNumberFormat="1" applyFont="1" applyBorder="1" applyAlignment="1">
      <alignment horizontal="right" vertical="center"/>
    </xf>
    <xf numFmtId="176" fontId="13" fillId="0" borderId="17" xfId="481" applyNumberFormat="1" applyFont="1" applyBorder="1" applyAlignment="1">
      <alignment horizontal="right" vertical="center"/>
    </xf>
    <xf numFmtId="176" fontId="13" fillId="0" borderId="17" xfId="553" applyNumberFormat="1" applyFont="1" applyBorder="1" applyAlignment="1">
      <alignment horizontal="right" vertical="center"/>
    </xf>
    <xf numFmtId="176" fontId="13" fillId="0" borderId="17" xfId="566" applyNumberFormat="1" applyFont="1" applyBorder="1" applyAlignment="1">
      <alignment horizontal="right" vertical="center"/>
    </xf>
    <xf numFmtId="176" fontId="13" fillId="0" borderId="17" xfId="60" applyNumberFormat="1" applyFont="1" applyBorder="1" applyAlignment="1">
      <alignment horizontal="right" vertical="center"/>
    </xf>
    <xf numFmtId="176" fontId="13" fillId="0" borderId="17" xfId="110" applyNumberFormat="1" applyFont="1" applyBorder="1" applyAlignment="1">
      <alignment horizontal="right" vertical="center"/>
    </xf>
    <xf numFmtId="176" fontId="13" fillId="0" borderId="17" xfId="502" applyNumberFormat="1" applyFont="1" applyBorder="1" applyAlignment="1">
      <alignment horizontal="right" vertical="center"/>
    </xf>
    <xf numFmtId="176" fontId="13" fillId="0" borderId="17" xfId="439" applyNumberFormat="1" applyFont="1" applyBorder="1" applyAlignment="1">
      <alignment horizontal="right" vertical="center"/>
    </xf>
    <xf numFmtId="176" fontId="13" fillId="0" borderId="17" xfId="19" applyNumberFormat="1" applyFont="1" applyBorder="1" applyAlignment="1">
      <alignment horizontal="right" vertical="center"/>
    </xf>
    <xf numFmtId="176" fontId="13" fillId="0" borderId="17" xfId="530" applyNumberFormat="1" applyFont="1" applyBorder="1" applyAlignment="1">
      <alignment horizontal="right" vertical="center"/>
    </xf>
    <xf numFmtId="176" fontId="13" fillId="0" borderId="17" xfId="594" applyNumberFormat="1" applyFont="1" applyBorder="1" applyAlignment="1">
      <alignment horizontal="right" vertical="center"/>
    </xf>
    <xf numFmtId="176" fontId="13" fillId="0" borderId="17" xfId="68" applyNumberFormat="1" applyFont="1" applyBorder="1" applyAlignment="1">
      <alignment horizontal="right" vertical="center"/>
    </xf>
    <xf numFmtId="176" fontId="13" fillId="0" borderId="26" xfId="276" applyNumberFormat="1" applyFont="1" applyBorder="1" applyAlignment="1">
      <alignment horizontal="right" vertical="center"/>
    </xf>
    <xf numFmtId="176" fontId="16" fillId="0" borderId="26" xfId="280" applyNumberFormat="1" applyFont="1" applyBorder="1" applyAlignment="1">
      <alignment horizontal="right" vertical="center"/>
    </xf>
    <xf numFmtId="176" fontId="13" fillId="0" borderId="26" xfId="280" applyNumberFormat="1" applyFont="1" applyBorder="1" applyAlignment="1">
      <alignment horizontal="right" vertical="center"/>
    </xf>
    <xf numFmtId="176" fontId="13" fillId="0" borderId="26" xfId="119" applyNumberFormat="1" applyFont="1" applyBorder="1" applyAlignment="1">
      <alignment horizontal="right" vertical="center"/>
    </xf>
    <xf numFmtId="176" fontId="13" fillId="0" borderId="26" xfId="162" applyNumberFormat="1" applyFont="1" applyBorder="1" applyAlignment="1">
      <alignment horizontal="right" vertical="center"/>
    </xf>
    <xf numFmtId="176" fontId="0" fillId="0" borderId="0" xfId="0" applyNumberFormat="1" applyAlignment="1">
      <alignment vertical="center"/>
    </xf>
    <xf numFmtId="0" fontId="16" fillId="0" borderId="17" xfId="276" applyFont="1" applyBorder="1" applyAlignment="1">
      <alignment horizontal="right" vertical="center"/>
    </xf>
    <xf numFmtId="0" fontId="16" fillId="0" borderId="17" xfId="290" applyFont="1" applyBorder="1" applyAlignment="1">
      <alignment horizontal="right" vertical="center"/>
    </xf>
    <xf numFmtId="0" fontId="16" fillId="0" borderId="17" xfId="191" applyFont="1" applyBorder="1" applyAlignment="1">
      <alignment horizontal="right" vertical="center"/>
    </xf>
    <xf numFmtId="0" fontId="16" fillId="0" borderId="17" xfId="1" applyFont="1" applyBorder="1" applyAlignment="1">
      <alignment horizontal="right" vertical="center"/>
    </xf>
    <xf numFmtId="0" fontId="13" fillId="0" borderId="17" xfId="276" applyFont="1" applyBorder="1" applyAlignment="1">
      <alignment horizontal="right" vertical="center"/>
    </xf>
    <xf numFmtId="0" fontId="13" fillId="0" borderId="17" xfId="290" applyFont="1" applyBorder="1" applyAlignment="1">
      <alignment horizontal="right" vertical="center"/>
    </xf>
    <xf numFmtId="0" fontId="13" fillId="0" borderId="17" xfId="191" applyFont="1" applyBorder="1" applyAlignment="1">
      <alignment horizontal="right" vertical="center"/>
    </xf>
    <xf numFmtId="0" fontId="13" fillId="0" borderId="17" xfId="1" applyFont="1" applyBorder="1" applyAlignment="1">
      <alignment horizontal="right" vertical="center"/>
    </xf>
    <xf numFmtId="0" fontId="13" fillId="0" borderId="17" xfId="162" applyFont="1" applyBorder="1" applyAlignment="1">
      <alignment horizontal="right" vertical="center"/>
    </xf>
    <xf numFmtId="0" fontId="13" fillId="0" borderId="17" xfId="298" applyFont="1" applyBorder="1" applyAlignment="1">
      <alignment horizontal="right" vertical="center"/>
    </xf>
    <xf numFmtId="0" fontId="13" fillId="0" borderId="17" xfId="294" applyFont="1" applyBorder="1" applyAlignment="1">
      <alignment horizontal="right" vertical="center"/>
    </xf>
    <xf numFmtId="0" fontId="13" fillId="0" borderId="17" xfId="347" applyFont="1" applyBorder="1" applyAlignment="1">
      <alignment horizontal="right" vertical="center"/>
    </xf>
    <xf numFmtId="0" fontId="16" fillId="0" borderId="17" xfId="217" applyFont="1" applyBorder="1" applyAlignment="1">
      <alignment horizontal="right" vertical="center"/>
    </xf>
    <xf numFmtId="0" fontId="16" fillId="0" borderId="17" xfId="438" applyFont="1" applyBorder="1" applyAlignment="1">
      <alignment horizontal="right" vertical="center"/>
    </xf>
    <xf numFmtId="0" fontId="16" fillId="0" borderId="17" xfId="344" applyFont="1" applyBorder="1" applyAlignment="1">
      <alignment horizontal="right" vertical="center"/>
    </xf>
    <xf numFmtId="0" fontId="16" fillId="0" borderId="17" xfId="460" applyFont="1" applyBorder="1" applyAlignment="1">
      <alignment horizontal="right" vertical="center"/>
    </xf>
    <xf numFmtId="0" fontId="16" fillId="0" borderId="17" xfId="529" applyFont="1" applyBorder="1" applyAlignment="1">
      <alignment horizontal="right" vertical="center"/>
    </xf>
    <xf numFmtId="0" fontId="16" fillId="0" borderId="17" xfId="542" applyFont="1" applyBorder="1" applyAlignment="1">
      <alignment horizontal="right" vertical="center"/>
    </xf>
    <xf numFmtId="0" fontId="16" fillId="0" borderId="17" xfId="571" applyFont="1" applyBorder="1" applyAlignment="1">
      <alignment horizontal="right" vertical="center"/>
    </xf>
    <xf numFmtId="0" fontId="13" fillId="0" borderId="17" xfId="217" applyFont="1" applyBorder="1" applyAlignment="1">
      <alignment horizontal="right" vertical="center"/>
    </xf>
    <xf numFmtId="0" fontId="13" fillId="0" borderId="17" xfId="438" applyFont="1" applyBorder="1" applyAlignment="1">
      <alignment horizontal="right" vertical="center"/>
    </xf>
    <xf numFmtId="0" fontId="13" fillId="0" borderId="17" xfId="344" applyFont="1" applyBorder="1" applyAlignment="1">
      <alignment horizontal="right" vertical="center"/>
    </xf>
    <xf numFmtId="0" fontId="13" fillId="0" borderId="17" xfId="460" applyFont="1" applyBorder="1" applyAlignment="1">
      <alignment horizontal="right" vertical="center"/>
    </xf>
    <xf numFmtId="0" fontId="13" fillId="0" borderId="17" xfId="529" applyFont="1" applyBorder="1" applyAlignment="1">
      <alignment horizontal="right" vertical="center"/>
    </xf>
    <xf numFmtId="0" fontId="13" fillId="0" borderId="17" xfId="542" applyFont="1" applyBorder="1" applyAlignment="1">
      <alignment horizontal="right" vertical="center"/>
    </xf>
    <xf numFmtId="0" fontId="13" fillId="0" borderId="17" xfId="571" applyFont="1" applyBorder="1" applyAlignment="1">
      <alignment horizontal="right" vertical="center"/>
    </xf>
    <xf numFmtId="0" fontId="13" fillId="0" borderId="17" xfId="99" applyFont="1" applyBorder="1" applyAlignment="1">
      <alignment horizontal="right" vertical="center"/>
    </xf>
    <xf numFmtId="176" fontId="13" fillId="0" borderId="17" xfId="408" applyNumberFormat="1" applyFont="1" applyBorder="1" applyAlignment="1">
      <alignment horizontal="right" vertical="center"/>
    </xf>
    <xf numFmtId="0" fontId="13" fillId="0" borderId="17" xfId="417" applyFont="1" applyBorder="1" applyAlignment="1">
      <alignment horizontal="right" vertical="center"/>
    </xf>
    <xf numFmtId="0" fontId="13" fillId="0" borderId="17" xfId="480" applyFont="1" applyBorder="1" applyAlignment="1">
      <alignment horizontal="right" vertical="center"/>
    </xf>
    <xf numFmtId="0" fontId="13" fillId="0" borderId="17" xfId="491" applyFont="1" applyBorder="1" applyAlignment="1">
      <alignment horizontal="right" vertical="center"/>
    </xf>
    <xf numFmtId="0" fontId="13" fillId="0" borderId="17" xfId="565" applyFont="1" applyBorder="1" applyAlignment="1">
      <alignment horizontal="right" vertical="center"/>
    </xf>
    <xf numFmtId="0" fontId="13" fillId="0" borderId="17" xfId="583" applyFont="1" applyBorder="1" applyAlignment="1">
      <alignment horizontal="right" vertical="center"/>
    </xf>
    <xf numFmtId="0" fontId="13" fillId="0" borderId="17" xfId="5" applyFont="1" applyBorder="1" applyAlignment="1">
      <alignment horizontal="right" vertical="center"/>
    </xf>
    <xf numFmtId="0" fontId="16" fillId="0" borderId="26" xfId="118" applyFont="1" applyBorder="1" applyAlignment="1">
      <alignment horizontal="right" vertical="center"/>
    </xf>
    <xf numFmtId="0" fontId="13" fillId="0" borderId="26" xfId="118" applyFont="1" applyBorder="1" applyAlignment="1">
      <alignment horizontal="right" vertical="center"/>
    </xf>
    <xf numFmtId="0" fontId="13" fillId="0" borderId="26" xfId="398" applyFont="1" applyBorder="1" applyAlignment="1">
      <alignment horizontal="right" vertical="center"/>
    </xf>
    <xf numFmtId="0" fontId="2" fillId="3" borderId="0" xfId="0" applyFont="1" applyFill="1" applyBorder="1" applyAlignment="1">
      <alignment vertical="center"/>
    </xf>
    <xf numFmtId="49" fontId="2" fillId="2" borderId="46" xfId="0" applyNumberFormat="1" applyFont="1" applyFill="1" applyBorder="1" applyAlignment="1">
      <alignment horizontal="center" vertical="center"/>
    </xf>
    <xf numFmtId="178" fontId="2" fillId="2" borderId="37" xfId="0" applyNumberFormat="1" applyFont="1" applyFill="1" applyBorder="1" applyAlignment="1">
      <alignment horizontal="center" vertical="center" wrapText="1"/>
    </xf>
    <xf numFmtId="178" fontId="2" fillId="2" borderId="38" xfId="0" applyNumberFormat="1" applyFont="1" applyFill="1" applyBorder="1" applyAlignment="1">
      <alignment horizontal="center" vertical="center" wrapText="1"/>
    </xf>
    <xf numFmtId="0" fontId="6" fillId="0" borderId="10" xfId="74" applyFont="1" applyBorder="1" applyAlignment="1">
      <alignment horizontal="left" vertical="center"/>
    </xf>
    <xf numFmtId="178" fontId="2" fillId="0" borderId="12" xfId="0" applyNumberFormat="1" applyFont="1" applyBorder="1" applyAlignment="1">
      <alignment vertical="center"/>
    </xf>
    <xf numFmtId="178" fontId="2" fillId="0" borderId="11" xfId="0" applyNumberFormat="1" applyFont="1" applyBorder="1" applyAlignment="1">
      <alignment vertical="center"/>
    </xf>
    <xf numFmtId="0" fontId="6" fillId="0" borderId="4" xfId="74" applyFont="1" applyBorder="1" applyAlignment="1">
      <alignment horizontal="left" vertical="center"/>
    </xf>
    <xf numFmtId="178" fontId="2" fillId="0" borderId="5" xfId="0" applyNumberFormat="1" applyFont="1" applyBorder="1" applyAlignment="1">
      <alignment vertical="center"/>
    </xf>
    <xf numFmtId="178" fontId="2" fillId="0" borderId="6" xfId="0" applyNumberFormat="1" applyFont="1" applyBorder="1" applyAlignment="1">
      <alignment vertical="center"/>
    </xf>
    <xf numFmtId="0" fontId="6" fillId="0" borderId="7" xfId="74" applyFont="1" applyBorder="1" applyAlignment="1">
      <alignment horizontal="left" vertical="center"/>
    </xf>
    <xf numFmtId="178" fontId="2" fillId="0" borderId="8" xfId="0" applyNumberFormat="1" applyFont="1" applyBorder="1" applyAlignment="1">
      <alignment vertical="center"/>
    </xf>
    <xf numFmtId="178" fontId="2" fillId="0" borderId="9" xfId="0" applyNumberFormat="1" applyFont="1" applyBorder="1" applyAlignment="1">
      <alignment vertical="center"/>
    </xf>
    <xf numFmtId="49" fontId="2" fillId="2" borderId="10" xfId="0" applyNumberFormat="1" applyFont="1" applyFill="1" applyBorder="1" applyAlignment="1">
      <alignment horizontal="left" vertical="center"/>
    </xf>
    <xf numFmtId="178" fontId="2" fillId="2" borderId="12" xfId="0" applyNumberFormat="1" applyFont="1" applyFill="1" applyBorder="1" applyAlignment="1">
      <alignment horizontal="right" vertical="center"/>
    </xf>
    <xf numFmtId="178" fontId="2" fillId="2" borderId="5" xfId="0" applyNumberFormat="1" applyFont="1" applyFill="1" applyBorder="1" applyAlignment="1">
      <alignment horizontal="right" vertical="center"/>
    </xf>
    <xf numFmtId="178" fontId="2" fillId="2" borderId="8" xfId="0" applyNumberFormat="1" applyFont="1" applyFill="1" applyBorder="1" applyAlignment="1">
      <alignment horizontal="right" vertical="center"/>
    </xf>
    <xf numFmtId="178" fontId="2" fillId="2" borderId="11" xfId="0" applyNumberFormat="1" applyFont="1" applyFill="1" applyBorder="1" applyAlignment="1">
      <alignment horizontal="right" vertical="center"/>
    </xf>
    <xf numFmtId="178" fontId="2" fillId="2" borderId="6" xfId="0" applyNumberFormat="1" applyFont="1" applyFill="1" applyBorder="1" applyAlignment="1">
      <alignment horizontal="right" vertical="center"/>
    </xf>
    <xf numFmtId="0" fontId="7" fillId="2" borderId="0" xfId="0" applyFont="1" applyFill="1" applyAlignment="1">
      <alignment horizontal="right" vertical="center"/>
    </xf>
    <xf numFmtId="0" fontId="10" fillId="2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left" vertical="center"/>
    </xf>
    <xf numFmtId="0" fontId="18" fillId="2" borderId="44" xfId="0" applyFont="1" applyFill="1" applyBorder="1" applyAlignment="1">
      <alignment horizontal="center" vertical="center" wrapText="1"/>
    </xf>
    <xf numFmtId="0" fontId="18" fillId="2" borderId="47" xfId="0" applyFont="1" applyFill="1" applyBorder="1" applyAlignment="1">
      <alignment horizontal="center" vertical="center" wrapText="1"/>
    </xf>
    <xf numFmtId="0" fontId="18" fillId="2" borderId="19" xfId="0" applyFont="1" applyFill="1" applyBorder="1" applyAlignment="1">
      <alignment horizontal="center" vertical="center" wrapText="1"/>
    </xf>
    <xf numFmtId="49" fontId="18" fillId="2" borderId="46" xfId="0" applyNumberFormat="1" applyFont="1" applyFill="1" applyBorder="1" applyAlignment="1">
      <alignment horizontal="center" vertical="center"/>
    </xf>
    <xf numFmtId="177" fontId="11" fillId="2" borderId="37" xfId="0" applyNumberFormat="1" applyFont="1" applyFill="1" applyBorder="1" applyAlignment="1">
      <alignment vertical="center"/>
    </xf>
    <xf numFmtId="177" fontId="11" fillId="2" borderId="38" xfId="0" applyNumberFormat="1" applyFont="1" applyFill="1" applyBorder="1" applyAlignment="1">
      <alignment vertical="center"/>
    </xf>
    <xf numFmtId="49" fontId="18" fillId="2" borderId="21" xfId="0" applyNumberFormat="1" applyFont="1" applyFill="1" applyBorder="1" applyAlignment="1">
      <alignment horizontal="center" vertical="center"/>
    </xf>
    <xf numFmtId="177" fontId="11" fillId="2" borderId="17" xfId="0" applyNumberFormat="1" applyFont="1" applyFill="1" applyBorder="1" applyAlignment="1">
      <alignment vertical="center"/>
    </xf>
    <xf numFmtId="177" fontId="11" fillId="2" borderId="26" xfId="0" applyNumberFormat="1" applyFont="1" applyFill="1" applyBorder="1" applyAlignment="1">
      <alignment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179" fontId="2" fillId="2" borderId="37" xfId="0" applyNumberFormat="1" applyFont="1" applyFill="1" applyBorder="1" applyAlignment="1">
      <alignment horizontal="right" vertical="center"/>
    </xf>
    <xf numFmtId="182" fontId="2" fillId="2" borderId="37" xfId="0" applyNumberFormat="1" applyFont="1" applyFill="1" applyBorder="1" applyAlignment="1">
      <alignment horizontal="right" vertical="center"/>
    </xf>
    <xf numFmtId="49" fontId="2" fillId="2" borderId="21" xfId="0" applyNumberFormat="1" applyFont="1" applyFill="1" applyBorder="1" applyAlignment="1">
      <alignment horizontal="center" vertical="center"/>
    </xf>
    <xf numFmtId="179" fontId="2" fillId="2" borderId="17" xfId="0" applyNumberFormat="1" applyFont="1" applyFill="1" applyBorder="1" applyAlignment="1">
      <alignment horizontal="right" vertical="center"/>
    </xf>
    <xf numFmtId="182" fontId="2" fillId="2" borderId="17" xfId="0" applyNumberFormat="1" applyFont="1" applyFill="1" applyBorder="1" applyAlignment="1">
      <alignment horizontal="right" vertical="center"/>
    </xf>
    <xf numFmtId="182" fontId="2" fillId="2" borderId="38" xfId="0" applyNumberFormat="1" applyFont="1" applyFill="1" applyBorder="1" applyAlignment="1">
      <alignment horizontal="right" vertical="center"/>
    </xf>
    <xf numFmtId="182" fontId="2" fillId="2" borderId="26" xfId="0" applyNumberFormat="1" applyFont="1" applyFill="1" applyBorder="1" applyAlignment="1">
      <alignment horizontal="right" vertical="center"/>
    </xf>
    <xf numFmtId="49" fontId="12" fillId="0" borderId="4" xfId="0" applyNumberFormat="1" applyFont="1" applyFill="1" applyBorder="1" applyAlignment="1">
      <alignment horizontal="center" vertical="center"/>
    </xf>
    <xf numFmtId="0" fontId="13" fillId="0" borderId="17" xfId="276" applyFont="1" applyFill="1" applyBorder="1" applyAlignment="1">
      <alignment horizontal="right" vertical="center"/>
    </xf>
    <xf numFmtId="176" fontId="13" fillId="0" borderId="17" xfId="276" applyNumberFormat="1" applyFont="1" applyFill="1" applyBorder="1" applyAlignment="1">
      <alignment horizontal="right" vertical="center"/>
    </xf>
    <xf numFmtId="176" fontId="13" fillId="0" borderId="26" xfId="276" applyNumberFormat="1" applyFont="1" applyFill="1" applyBorder="1" applyAlignment="1">
      <alignment horizontal="right" vertical="center"/>
    </xf>
    <xf numFmtId="176" fontId="13" fillId="0" borderId="16" xfId="276" applyNumberFormat="1" applyFont="1" applyFill="1" applyBorder="1" applyAlignment="1">
      <alignment horizontal="right" vertical="center"/>
    </xf>
    <xf numFmtId="0" fontId="13" fillId="0" borderId="26" xfId="276" applyFont="1" applyFill="1" applyBorder="1" applyAlignment="1">
      <alignment horizontal="right" vertical="center"/>
    </xf>
    <xf numFmtId="0" fontId="0" fillId="0" borderId="0" xfId="0" applyFill="1" applyAlignment="1">
      <alignment vertical="center"/>
    </xf>
    <xf numFmtId="0" fontId="2" fillId="0" borderId="34" xfId="0" applyFont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right" vertical="center"/>
    </xf>
    <xf numFmtId="49" fontId="2" fillId="0" borderId="12" xfId="0" applyNumberFormat="1" applyFont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2" fillId="2" borderId="51" xfId="0" applyNumberFormat="1" applyFont="1" applyFill="1" applyBorder="1" applyAlignment="1">
      <alignment horizontal="center" vertical="center"/>
    </xf>
    <xf numFmtId="49" fontId="2" fillId="2" borderId="54" xfId="0" applyNumberFormat="1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178" fontId="2" fillId="2" borderId="53" xfId="0" applyNumberFormat="1" applyFont="1" applyFill="1" applyBorder="1" applyAlignment="1">
      <alignment horizontal="right" vertical="center"/>
    </xf>
    <xf numFmtId="178" fontId="2" fillId="2" borderId="50" xfId="0" applyNumberFormat="1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  <xf numFmtId="178" fontId="2" fillId="2" borderId="55" xfId="0" applyNumberFormat="1" applyFont="1" applyFill="1" applyBorder="1" applyAlignment="1">
      <alignment horizontal="right" vertical="center"/>
    </xf>
    <xf numFmtId="178" fontId="2" fillId="2" borderId="59" xfId="0" applyNumberFormat="1" applyFont="1" applyFill="1" applyBorder="1" applyAlignment="1">
      <alignment horizontal="right" vertical="center"/>
    </xf>
    <xf numFmtId="0" fontId="2" fillId="2" borderId="60" xfId="0" applyFont="1" applyFill="1" applyBorder="1" applyAlignment="1">
      <alignment horizontal="center" vertical="center"/>
    </xf>
    <xf numFmtId="178" fontId="2" fillId="2" borderId="57" xfId="0" applyNumberFormat="1" applyFont="1" applyFill="1" applyBorder="1" applyAlignment="1">
      <alignment horizontal="right" vertical="center"/>
    </xf>
    <xf numFmtId="178" fontId="2" fillId="2" borderId="58" xfId="0" applyNumberFormat="1" applyFont="1" applyFill="1" applyBorder="1" applyAlignment="1">
      <alignment horizontal="right" vertical="center"/>
    </xf>
    <xf numFmtId="0" fontId="3" fillId="3" borderId="0" xfId="0" applyFont="1" applyFill="1" applyBorder="1" applyAlignment="1">
      <alignment vertical="center"/>
    </xf>
    <xf numFmtId="0" fontId="2" fillId="0" borderId="61" xfId="0" applyFont="1" applyBorder="1" applyAlignment="1">
      <alignment horizontal="center" vertical="center"/>
    </xf>
    <xf numFmtId="49" fontId="2" fillId="0" borderId="49" xfId="0" applyNumberFormat="1" applyFont="1" applyBorder="1" applyAlignment="1">
      <alignment horizontal="left" vertical="center"/>
    </xf>
    <xf numFmtId="176" fontId="16" fillId="0" borderId="55" xfId="276" applyNumberFormat="1" applyFont="1" applyBorder="1" applyAlignment="1">
      <alignment horizontal="right" vertical="center"/>
    </xf>
    <xf numFmtId="176" fontId="2" fillId="0" borderId="53" xfId="0" applyNumberFormat="1" applyFont="1" applyBorder="1" applyAlignment="1">
      <alignment horizontal="right" vertical="center"/>
    </xf>
    <xf numFmtId="0" fontId="13" fillId="0" borderId="53" xfId="106" applyFont="1" applyBorder="1" applyAlignment="1">
      <alignment horizontal="right" vertical="center"/>
    </xf>
    <xf numFmtId="0" fontId="13" fillId="0" borderId="62" xfId="147" applyFont="1" applyBorder="1" applyAlignment="1">
      <alignment horizontal="right" vertical="center"/>
    </xf>
    <xf numFmtId="0" fontId="13" fillId="0" borderId="63" xfId="290" applyFont="1" applyBorder="1" applyAlignment="1">
      <alignment horizontal="right" vertical="center"/>
    </xf>
    <xf numFmtId="0" fontId="13" fillId="0" borderId="63" xfId="191" applyFont="1" applyBorder="1" applyAlignment="1">
      <alignment horizontal="right" vertical="center"/>
    </xf>
    <xf numFmtId="0" fontId="13" fillId="0" borderId="63" xfId="1" applyFont="1" applyBorder="1" applyAlignment="1">
      <alignment horizontal="right" vertical="center"/>
    </xf>
    <xf numFmtId="0" fontId="13" fillId="0" borderId="63" xfId="217" applyFont="1" applyBorder="1" applyAlignment="1">
      <alignment horizontal="right" vertical="center"/>
    </xf>
    <xf numFmtId="0" fontId="13" fillId="0" borderId="63" xfId="438" applyFont="1" applyBorder="1" applyAlignment="1">
      <alignment horizontal="right" vertical="center"/>
    </xf>
    <xf numFmtId="0" fontId="13" fillId="0" borderId="63" xfId="344" applyFont="1" applyBorder="1" applyAlignment="1">
      <alignment horizontal="right" vertical="center"/>
    </xf>
    <xf numFmtId="0" fontId="13" fillId="0" borderId="63" xfId="460" applyFont="1" applyBorder="1" applyAlignment="1">
      <alignment horizontal="right" vertical="center"/>
    </xf>
    <xf numFmtId="0" fontId="13" fillId="0" borderId="63" xfId="529" applyFont="1" applyBorder="1" applyAlignment="1">
      <alignment horizontal="right" vertical="center"/>
    </xf>
    <xf numFmtId="0" fontId="13" fillId="0" borderId="63" xfId="542" applyFont="1" applyBorder="1" applyAlignment="1">
      <alignment horizontal="right" vertical="center"/>
    </xf>
    <xf numFmtId="0" fontId="13" fillId="0" borderId="63" xfId="571" applyFont="1" applyBorder="1" applyAlignment="1">
      <alignment horizontal="right" vertical="center"/>
    </xf>
    <xf numFmtId="0" fontId="13" fillId="0" borderId="64" xfId="118" applyFont="1" applyBorder="1" applyAlignment="1">
      <alignment horizontal="right" vertical="center"/>
    </xf>
    <xf numFmtId="0" fontId="25" fillId="0" borderId="0" xfId="0" applyFont="1" applyAlignment="1">
      <alignment vertical="center"/>
    </xf>
    <xf numFmtId="176" fontId="2" fillId="0" borderId="55" xfId="0" applyNumberFormat="1" applyFont="1" applyBorder="1" applyAlignment="1">
      <alignment horizontal="right" vertical="center"/>
    </xf>
    <xf numFmtId="0" fontId="16" fillId="0" borderId="55" xfId="106" applyFont="1" applyBorder="1" applyAlignment="1">
      <alignment horizontal="right" vertical="center"/>
    </xf>
    <xf numFmtId="0" fontId="16" fillId="0" borderId="65" xfId="147" applyFont="1" applyBorder="1" applyAlignment="1">
      <alignment horizontal="right" vertical="center"/>
    </xf>
    <xf numFmtId="0" fontId="26" fillId="0" borderId="0" xfId="0" applyFont="1" applyAlignment="1">
      <alignment vertical="center"/>
    </xf>
    <xf numFmtId="0" fontId="13" fillId="0" borderId="55" xfId="106" applyFont="1" applyBorder="1" applyAlignment="1">
      <alignment horizontal="right" vertical="center"/>
    </xf>
    <xf numFmtId="0" fontId="13" fillId="0" borderId="65" xfId="147" applyFont="1" applyBorder="1" applyAlignment="1">
      <alignment horizontal="right" vertical="center"/>
    </xf>
    <xf numFmtId="176" fontId="13" fillId="0" borderId="65" xfId="162" applyNumberFormat="1" applyFont="1" applyBorder="1" applyAlignment="1">
      <alignment horizontal="right" vertical="center"/>
    </xf>
    <xf numFmtId="176" fontId="13" fillId="0" borderId="59" xfId="162" applyNumberFormat="1" applyFont="1" applyBorder="1" applyAlignment="1">
      <alignment horizontal="right" vertical="center"/>
    </xf>
    <xf numFmtId="0" fontId="13" fillId="0" borderId="55" xfId="229" applyFont="1" applyBorder="1" applyAlignment="1">
      <alignment horizontal="right" vertical="center"/>
    </xf>
    <xf numFmtId="0" fontId="13" fillId="0" borderId="65" xfId="242" applyFont="1" applyBorder="1" applyAlignment="1">
      <alignment horizontal="right" vertical="center"/>
    </xf>
    <xf numFmtId="1" fontId="0" fillId="0" borderId="0" xfId="0" applyNumberFormat="1" applyAlignment="1">
      <alignment vertical="center"/>
    </xf>
    <xf numFmtId="49" fontId="2" fillId="0" borderId="60" xfId="0" applyNumberFormat="1" applyFont="1" applyBorder="1" applyAlignment="1">
      <alignment horizontal="left" vertical="center"/>
    </xf>
    <xf numFmtId="176" fontId="13" fillId="0" borderId="66" xfId="162" applyNumberFormat="1" applyFont="1" applyBorder="1" applyAlignment="1">
      <alignment vertical="center"/>
    </xf>
    <xf numFmtId="1" fontId="0" fillId="0" borderId="0" xfId="0" applyNumberFormat="1" applyBorder="1" applyAlignment="1">
      <alignment vertical="center"/>
    </xf>
    <xf numFmtId="176" fontId="13" fillId="0" borderId="17" xfId="276" applyNumberFormat="1" applyFont="1" applyBorder="1" applyAlignment="1">
      <alignment vertical="center"/>
    </xf>
    <xf numFmtId="176" fontId="13" fillId="0" borderId="26" xfId="276" applyNumberFormat="1" applyFont="1" applyBorder="1" applyAlignment="1">
      <alignment vertical="center"/>
    </xf>
    <xf numFmtId="176" fontId="13" fillId="0" borderId="65" xfId="162" applyNumberFormat="1" applyFont="1" applyBorder="1" applyAlignment="1">
      <alignment vertical="center"/>
    </xf>
    <xf numFmtId="176" fontId="13" fillId="0" borderId="59" xfId="162" applyNumberFormat="1" applyFont="1" applyBorder="1" applyAlignment="1">
      <alignment vertical="center"/>
    </xf>
    <xf numFmtId="176" fontId="13" fillId="0" borderId="17" xfId="162" applyNumberFormat="1" applyFont="1" applyBorder="1" applyAlignment="1">
      <alignment vertical="center"/>
    </xf>
    <xf numFmtId="176" fontId="13" fillId="0" borderId="26" xfId="162" applyNumberFormat="1" applyFont="1" applyBorder="1" applyAlignment="1">
      <alignment vertical="center"/>
    </xf>
    <xf numFmtId="176" fontId="13" fillId="0" borderId="66" xfId="162" applyNumberFormat="1" applyFont="1" applyBorder="1" applyAlignment="1">
      <alignment horizontal="right" vertical="center"/>
    </xf>
    <xf numFmtId="0" fontId="2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176" fontId="13" fillId="0" borderId="63" xfId="276" applyNumberFormat="1" applyFont="1" applyBorder="1" applyAlignment="1">
      <alignment vertical="center"/>
    </xf>
    <xf numFmtId="179" fontId="13" fillId="0" borderId="63" xfId="77" applyNumberFormat="1" applyFont="1" applyBorder="1" applyAlignment="1">
      <alignment vertical="center"/>
    </xf>
    <xf numFmtId="179" fontId="13" fillId="0" borderId="63" xfId="130" applyNumberFormat="1" applyFont="1" applyBorder="1" applyAlignment="1">
      <alignment vertical="center"/>
    </xf>
    <xf numFmtId="179" fontId="13" fillId="0" borderId="63" xfId="231" applyNumberFormat="1" applyFont="1" applyBorder="1" applyAlignment="1">
      <alignment vertical="center"/>
    </xf>
    <xf numFmtId="179" fontId="13" fillId="0" borderId="63" xfId="243" applyNumberFormat="1" applyFont="1" applyBorder="1" applyAlignment="1">
      <alignment vertical="center"/>
    </xf>
    <xf numFmtId="179" fontId="13" fillId="0" borderId="63" xfId="2" applyNumberFormat="1" applyFont="1" applyBorder="1" applyAlignment="1">
      <alignment vertical="center"/>
    </xf>
    <xf numFmtId="179" fontId="13" fillId="0" borderId="63" xfId="216" applyNumberFormat="1" applyFont="1" applyBorder="1" applyAlignment="1">
      <alignment vertical="center"/>
    </xf>
    <xf numFmtId="179" fontId="13" fillId="0" borderId="63" xfId="336" applyNumberFormat="1" applyFont="1" applyBorder="1" applyAlignment="1">
      <alignment vertical="center"/>
    </xf>
    <xf numFmtId="179" fontId="13" fillId="0" borderId="63" xfId="281" applyNumberFormat="1" applyFont="1" applyBorder="1" applyAlignment="1">
      <alignment vertical="center"/>
    </xf>
    <xf numFmtId="179" fontId="13" fillId="0" borderId="63" xfId="343" applyNumberFormat="1" applyFont="1" applyBorder="1" applyAlignment="1">
      <alignment vertical="center"/>
    </xf>
    <xf numFmtId="179" fontId="13" fillId="0" borderId="63" xfId="461" applyNumberFormat="1" applyFont="1" applyBorder="1" applyAlignment="1">
      <alignment vertical="center"/>
    </xf>
    <xf numFmtId="179" fontId="13" fillId="0" borderId="63" xfId="471" applyNumberFormat="1" applyFont="1" applyBorder="1" applyAlignment="1">
      <alignment vertical="center"/>
    </xf>
    <xf numFmtId="179" fontId="13" fillId="0" borderId="63" xfId="541" applyNumberFormat="1" applyFont="1" applyBorder="1" applyAlignment="1">
      <alignment vertical="center"/>
    </xf>
    <xf numFmtId="179" fontId="13" fillId="0" borderId="63" xfId="554" applyNumberFormat="1" applyFont="1" applyBorder="1" applyAlignment="1">
      <alignment vertical="center"/>
    </xf>
    <xf numFmtId="179" fontId="13" fillId="0" borderId="63" xfId="603" applyNumberFormat="1" applyFont="1" applyBorder="1" applyAlignment="1">
      <alignment vertical="center"/>
    </xf>
    <xf numFmtId="179" fontId="13" fillId="0" borderId="64" xfId="126" applyNumberFormat="1" applyFont="1" applyBorder="1" applyAlignment="1">
      <alignment vertical="center"/>
    </xf>
    <xf numFmtId="179" fontId="13" fillId="0" borderId="17" xfId="281" applyNumberFormat="1" applyFont="1" applyBorder="1" applyAlignment="1">
      <alignment vertical="center"/>
    </xf>
    <xf numFmtId="176" fontId="16" fillId="0" borderId="17" xfId="276" applyNumberFormat="1" applyFont="1" applyBorder="1" applyAlignment="1">
      <alignment vertical="center"/>
    </xf>
    <xf numFmtId="179" fontId="16" fillId="0" borderId="17" xfId="77" applyNumberFormat="1" applyFont="1" applyBorder="1" applyAlignment="1">
      <alignment vertical="center"/>
    </xf>
    <xf numFmtId="179" fontId="16" fillId="0" borderId="17" xfId="130" applyNumberFormat="1" applyFont="1" applyBorder="1" applyAlignment="1">
      <alignment vertical="center"/>
    </xf>
    <xf numFmtId="179" fontId="16" fillId="0" borderId="17" xfId="231" applyNumberFormat="1" applyFont="1" applyBorder="1" applyAlignment="1">
      <alignment vertical="center"/>
    </xf>
    <xf numFmtId="179" fontId="16" fillId="0" borderId="17" xfId="243" applyNumberFormat="1" applyFont="1" applyBorder="1" applyAlignment="1">
      <alignment vertical="center"/>
    </xf>
    <xf numFmtId="179" fontId="16" fillId="0" borderId="17" xfId="2" applyNumberFormat="1" applyFont="1" applyBorder="1" applyAlignment="1">
      <alignment vertical="center"/>
    </xf>
    <xf numFmtId="179" fontId="16" fillId="0" borderId="17" xfId="216" applyNumberFormat="1" applyFont="1" applyBorder="1" applyAlignment="1">
      <alignment vertical="center"/>
    </xf>
    <xf numFmtId="179" fontId="16" fillId="0" borderId="17" xfId="336" applyNumberFormat="1" applyFont="1" applyBorder="1" applyAlignment="1">
      <alignment vertical="center"/>
    </xf>
    <xf numFmtId="179" fontId="16" fillId="0" borderId="17" xfId="343" applyNumberFormat="1" applyFont="1" applyBorder="1" applyAlignment="1">
      <alignment vertical="center"/>
    </xf>
    <xf numFmtId="179" fontId="16" fillId="0" borderId="17" xfId="461" applyNumberFormat="1" applyFont="1" applyBorder="1" applyAlignment="1">
      <alignment vertical="center"/>
    </xf>
    <xf numFmtId="179" fontId="16" fillId="0" borderId="17" xfId="471" applyNumberFormat="1" applyFont="1" applyBorder="1" applyAlignment="1">
      <alignment vertical="center"/>
    </xf>
    <xf numFmtId="179" fontId="16" fillId="0" borderId="17" xfId="541" applyNumberFormat="1" applyFont="1" applyBorder="1" applyAlignment="1">
      <alignment vertical="center"/>
    </xf>
    <xf numFmtId="179" fontId="16" fillId="0" borderId="17" xfId="554" applyNumberFormat="1" applyFont="1" applyBorder="1" applyAlignment="1">
      <alignment vertical="center"/>
    </xf>
    <xf numFmtId="179" fontId="16" fillId="0" borderId="17" xfId="603" applyNumberFormat="1" applyFont="1" applyBorder="1" applyAlignment="1">
      <alignment vertical="center"/>
    </xf>
    <xf numFmtId="179" fontId="16" fillId="0" borderId="26" xfId="126" applyNumberFormat="1" applyFont="1" applyBorder="1" applyAlignment="1">
      <alignment vertical="center"/>
    </xf>
    <xf numFmtId="179" fontId="13" fillId="0" borderId="17" xfId="77" applyNumberFormat="1" applyFont="1" applyBorder="1" applyAlignment="1">
      <alignment vertical="center"/>
    </xf>
    <xf numFmtId="179" fontId="13" fillId="0" borderId="17" xfId="130" applyNumberFormat="1" applyFont="1" applyBorder="1" applyAlignment="1">
      <alignment vertical="center"/>
    </xf>
    <xf numFmtId="179" fontId="13" fillId="0" borderId="17" xfId="231" applyNumberFormat="1" applyFont="1" applyBorder="1" applyAlignment="1">
      <alignment vertical="center"/>
    </xf>
    <xf numFmtId="179" fontId="13" fillId="0" borderId="17" xfId="243" applyNumberFormat="1" applyFont="1" applyBorder="1" applyAlignment="1">
      <alignment vertical="center"/>
    </xf>
    <xf numFmtId="179" fontId="13" fillId="0" borderId="17" xfId="2" applyNumberFormat="1" applyFont="1" applyBorder="1" applyAlignment="1">
      <alignment vertical="center"/>
    </xf>
    <xf numFmtId="179" fontId="13" fillId="0" borderId="17" xfId="216" applyNumberFormat="1" applyFont="1" applyBorder="1" applyAlignment="1">
      <alignment vertical="center"/>
    </xf>
    <xf numFmtId="179" fontId="13" fillId="0" borderId="17" xfId="336" applyNumberFormat="1" applyFont="1" applyBorder="1" applyAlignment="1">
      <alignment vertical="center"/>
    </xf>
    <xf numFmtId="179" fontId="13" fillId="0" borderId="17" xfId="343" applyNumberFormat="1" applyFont="1" applyBorder="1" applyAlignment="1">
      <alignment vertical="center"/>
    </xf>
    <xf numFmtId="179" fontId="13" fillId="0" borderId="17" xfId="461" applyNumberFormat="1" applyFont="1" applyBorder="1" applyAlignment="1">
      <alignment vertical="center"/>
    </xf>
    <xf numFmtId="179" fontId="13" fillId="0" borderId="17" xfId="471" applyNumberFormat="1" applyFont="1" applyBorder="1" applyAlignment="1">
      <alignment vertical="center"/>
    </xf>
    <xf numFmtId="179" fontId="13" fillId="0" borderId="17" xfId="541" applyNumberFormat="1" applyFont="1" applyBorder="1" applyAlignment="1">
      <alignment vertical="center"/>
    </xf>
    <xf numFmtId="179" fontId="13" fillId="0" borderId="17" xfId="554" applyNumberFormat="1" applyFont="1" applyBorder="1" applyAlignment="1">
      <alignment vertical="center"/>
    </xf>
    <xf numFmtId="179" fontId="13" fillId="0" borderId="17" xfId="603" applyNumberFormat="1" applyFont="1" applyBorder="1" applyAlignment="1">
      <alignment vertical="center"/>
    </xf>
    <xf numFmtId="179" fontId="13" fillId="0" borderId="26" xfId="126" applyNumberFormat="1" applyFont="1" applyBorder="1" applyAlignment="1">
      <alignment vertical="center"/>
    </xf>
    <xf numFmtId="179" fontId="13" fillId="0" borderId="17" xfId="107" applyNumberFormat="1" applyFont="1" applyBorder="1" applyAlignment="1">
      <alignment vertical="center"/>
    </xf>
    <xf numFmtId="179" fontId="13" fillId="0" borderId="17" xfId="258" applyNumberFormat="1" applyFont="1" applyBorder="1" applyAlignment="1">
      <alignment vertical="center"/>
    </xf>
    <xf numFmtId="179" fontId="13" fillId="0" borderId="17" xfId="293" applyNumberFormat="1" applyFont="1" applyBorder="1" applyAlignment="1">
      <alignment vertical="center"/>
    </xf>
    <xf numFmtId="179" fontId="13" fillId="0" borderId="17" xfId="166" applyNumberFormat="1" applyFont="1" applyBorder="1" applyAlignment="1">
      <alignment vertical="center"/>
    </xf>
    <xf numFmtId="179" fontId="13" fillId="0" borderId="17" xfId="98" applyNumberFormat="1" applyFont="1" applyBorder="1" applyAlignment="1">
      <alignment vertical="center"/>
    </xf>
    <xf numFmtId="179" fontId="13" fillId="0" borderId="17" xfId="102" applyNumberFormat="1" applyFont="1" applyBorder="1" applyAlignment="1">
      <alignment vertical="center"/>
    </xf>
    <xf numFmtId="179" fontId="13" fillId="0" borderId="17" xfId="416" applyNumberFormat="1" applyFont="1" applyBorder="1" applyAlignment="1">
      <alignment vertical="center"/>
    </xf>
    <xf numFmtId="179" fontId="13" fillId="0" borderId="17" xfId="459" applyNumberFormat="1" applyFont="1" applyBorder="1" applyAlignment="1">
      <alignment vertical="center"/>
    </xf>
    <xf numFmtId="179" fontId="13" fillId="0" borderId="17" xfId="490" applyNumberFormat="1" applyFont="1" applyBorder="1" applyAlignment="1">
      <alignment vertical="center"/>
    </xf>
    <xf numFmtId="179" fontId="13" fillId="0" borderId="17" xfId="503" applyNumberFormat="1" applyFont="1" applyBorder="1" applyAlignment="1">
      <alignment vertical="center"/>
    </xf>
    <xf numFmtId="179" fontId="13" fillId="0" borderId="17" xfId="18" applyNumberFormat="1" applyFont="1" applyBorder="1" applyAlignment="1">
      <alignment vertical="center"/>
    </xf>
    <xf numFmtId="179" fontId="13" fillId="0" borderId="17" xfId="588" applyNumberFormat="1" applyFont="1" applyBorder="1" applyAlignment="1">
      <alignment vertical="center"/>
    </xf>
    <xf numFmtId="179" fontId="13" fillId="0" borderId="17" xfId="61" applyNumberFormat="1" applyFont="1" applyBorder="1" applyAlignment="1">
      <alignment vertical="center"/>
    </xf>
    <xf numFmtId="179" fontId="13" fillId="0" borderId="26" xfId="111" applyNumberFormat="1" applyFont="1" applyBorder="1" applyAlignment="1">
      <alignment vertical="center"/>
    </xf>
    <xf numFmtId="179" fontId="13" fillId="0" borderId="66" xfId="416" applyNumberFormat="1" applyFont="1" applyBorder="1" applyAlignment="1">
      <alignment vertical="center"/>
    </xf>
    <xf numFmtId="179" fontId="13" fillId="0" borderId="66" xfId="459" applyNumberFormat="1" applyFont="1" applyBorder="1" applyAlignment="1">
      <alignment vertical="center"/>
    </xf>
    <xf numFmtId="179" fontId="13" fillId="0" borderId="66" xfId="490" applyNumberFormat="1" applyFont="1" applyBorder="1" applyAlignment="1">
      <alignment vertical="center"/>
    </xf>
    <xf numFmtId="179" fontId="13" fillId="0" borderId="66" xfId="503" applyNumberFormat="1" applyFont="1" applyBorder="1" applyAlignment="1">
      <alignment vertical="center"/>
    </xf>
    <xf numFmtId="179" fontId="13" fillId="0" borderId="66" xfId="18" applyNumberFormat="1" applyFont="1" applyBorder="1" applyAlignment="1">
      <alignment vertical="center"/>
    </xf>
    <xf numFmtId="179" fontId="13" fillId="0" borderId="66" xfId="588" applyNumberFormat="1" applyFont="1" applyBorder="1" applyAlignment="1">
      <alignment vertical="center"/>
    </xf>
    <xf numFmtId="179" fontId="13" fillId="0" borderId="66" xfId="61" applyNumberFormat="1" applyFont="1" applyBorder="1" applyAlignment="1">
      <alignment vertical="center"/>
    </xf>
    <xf numFmtId="179" fontId="13" fillId="0" borderId="67" xfId="111" applyNumberFormat="1" applyFont="1" applyBorder="1" applyAlignment="1">
      <alignment vertical="center"/>
    </xf>
    <xf numFmtId="0" fontId="2" fillId="0" borderId="52" xfId="0" applyFont="1" applyBorder="1" applyAlignment="1">
      <alignment horizontal="center" vertical="center"/>
    </xf>
    <xf numFmtId="176" fontId="13" fillId="0" borderId="63" xfId="86" applyNumberFormat="1" applyFont="1" applyBorder="1" applyAlignment="1">
      <alignment horizontal="right" vertical="center"/>
    </xf>
    <xf numFmtId="176" fontId="13" fillId="0" borderId="68" xfId="146" applyNumberFormat="1" applyFont="1" applyBorder="1" applyAlignment="1">
      <alignment horizontal="right" vertical="center"/>
    </xf>
    <xf numFmtId="176" fontId="13" fillId="0" borderId="63" xfId="22" applyNumberFormat="1" applyFont="1" applyBorder="1" applyAlignment="1">
      <alignment horizontal="right" vertical="center"/>
    </xf>
    <xf numFmtId="176" fontId="13" fillId="0" borderId="63" xfId="259" applyNumberFormat="1" applyFont="1" applyBorder="1" applyAlignment="1">
      <alignment horizontal="right" vertical="center"/>
    </xf>
    <xf numFmtId="176" fontId="13" fillId="0" borderId="63" xfId="299" applyNumberFormat="1" applyFont="1" applyBorder="1" applyAlignment="1">
      <alignment horizontal="right" vertical="center"/>
    </xf>
    <xf numFmtId="176" fontId="13" fillId="0" borderId="63" xfId="335" applyNumberFormat="1" applyFont="1" applyBorder="1" applyAlignment="1">
      <alignment horizontal="right" vertical="center"/>
    </xf>
    <xf numFmtId="176" fontId="13" fillId="0" borderId="63" xfId="348" applyNumberFormat="1" applyFont="1" applyBorder="1" applyAlignment="1">
      <alignment horizontal="right" vertical="center"/>
    </xf>
    <xf numFmtId="176" fontId="13" fillId="0" borderId="63" xfId="470" applyNumberFormat="1" applyFont="1" applyBorder="1" applyAlignment="1">
      <alignment horizontal="right" vertical="center"/>
    </xf>
    <xf numFmtId="176" fontId="13" fillId="0" borderId="63" xfId="409" applyNumberFormat="1" applyFont="1" applyBorder="1" applyAlignment="1">
      <alignment horizontal="right" vertical="center"/>
    </xf>
    <xf numFmtId="176" fontId="13" fillId="0" borderId="63" xfId="481" applyNumberFormat="1" applyFont="1" applyBorder="1" applyAlignment="1">
      <alignment horizontal="right" vertical="center"/>
    </xf>
    <xf numFmtId="176" fontId="13" fillId="0" borderId="63" xfId="553" applyNumberFormat="1" applyFont="1" applyBorder="1" applyAlignment="1">
      <alignment horizontal="right" vertical="center"/>
    </xf>
    <xf numFmtId="176" fontId="13" fillId="0" borderId="63" xfId="566" applyNumberFormat="1" applyFont="1" applyBorder="1" applyAlignment="1">
      <alignment horizontal="right" vertical="center"/>
    </xf>
    <xf numFmtId="176" fontId="13" fillId="0" borderId="63" xfId="60" applyNumberFormat="1" applyFont="1" applyBorder="1" applyAlignment="1">
      <alignment horizontal="right" vertical="center"/>
    </xf>
    <xf numFmtId="176" fontId="13" fillId="0" borderId="64" xfId="280" applyNumberFormat="1" applyFont="1" applyBorder="1" applyAlignment="1">
      <alignment horizontal="right" vertical="center"/>
    </xf>
    <xf numFmtId="176" fontId="13" fillId="0" borderId="17" xfId="86" applyNumberFormat="1" applyFont="1" applyBorder="1" applyAlignment="1">
      <alignment horizontal="right" vertical="center"/>
    </xf>
    <xf numFmtId="176" fontId="16" fillId="0" borderId="17" xfId="86" applyNumberFormat="1" applyFont="1" applyBorder="1" applyAlignment="1">
      <alignment horizontal="right" vertical="center"/>
    </xf>
    <xf numFmtId="0" fontId="21" fillId="0" borderId="0" xfId="0" applyFont="1" applyAlignment="1">
      <alignment vertical="center"/>
    </xf>
    <xf numFmtId="49" fontId="2" fillId="0" borderId="69" xfId="0" applyNumberFormat="1" applyFont="1" applyBorder="1" applyAlignment="1">
      <alignment horizontal="left" vertical="center"/>
    </xf>
    <xf numFmtId="176" fontId="13" fillId="0" borderId="19" xfId="86" applyNumberFormat="1" applyFont="1" applyBorder="1" applyAlignment="1">
      <alignment horizontal="right" vertical="center"/>
    </xf>
    <xf numFmtId="176" fontId="13" fillId="0" borderId="70" xfId="131" applyNumberFormat="1" applyFont="1" applyBorder="1" applyAlignment="1">
      <alignment horizontal="right" vertical="center"/>
    </xf>
    <xf numFmtId="176" fontId="13" fillId="0" borderId="66" xfId="232" applyNumberFormat="1" applyFont="1" applyBorder="1" applyAlignment="1">
      <alignment horizontal="right" vertical="center"/>
    </xf>
    <xf numFmtId="176" fontId="13" fillId="0" borderId="66" xfId="165" applyNumberFormat="1" applyFont="1" applyBorder="1" applyAlignment="1">
      <alignment horizontal="right" vertical="center"/>
    </xf>
    <xf numFmtId="176" fontId="13" fillId="0" borderId="66" xfId="192" applyNumberFormat="1" applyFont="1" applyBorder="1" applyAlignment="1">
      <alignment horizontal="right" vertical="center"/>
    </xf>
    <xf numFmtId="176" fontId="13" fillId="0" borderId="66" xfId="101" applyNumberFormat="1" applyFont="1" applyBorder="1" applyAlignment="1">
      <alignment horizontal="right" vertical="center"/>
    </xf>
    <xf numFmtId="176" fontId="13" fillId="0" borderId="66" xfId="502" applyNumberFormat="1" applyFont="1" applyBorder="1" applyAlignment="1">
      <alignment horizontal="right" vertical="center"/>
    </xf>
    <xf numFmtId="176" fontId="13" fillId="0" borderId="66" xfId="19" applyNumberFormat="1" applyFont="1" applyBorder="1" applyAlignment="1">
      <alignment horizontal="right" vertical="center"/>
    </xf>
    <xf numFmtId="176" fontId="13" fillId="0" borderId="66" xfId="530" applyNumberFormat="1" applyFont="1" applyBorder="1" applyAlignment="1">
      <alignment horizontal="right" vertical="center"/>
    </xf>
    <xf numFmtId="176" fontId="13" fillId="0" borderId="66" xfId="594" applyNumberFormat="1" applyFont="1" applyBorder="1" applyAlignment="1">
      <alignment horizontal="right" vertical="center"/>
    </xf>
    <xf numFmtId="176" fontId="13" fillId="0" borderId="66" xfId="68" applyNumberFormat="1" applyFont="1" applyBorder="1" applyAlignment="1">
      <alignment horizontal="right" vertical="center"/>
    </xf>
    <xf numFmtId="176" fontId="13" fillId="0" borderId="67" xfId="119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28" fillId="4" borderId="49" xfId="609" applyFont="1" applyFill="1" applyBorder="1" applyAlignment="1">
      <alignment horizontal="center" vertical="center"/>
    </xf>
    <xf numFmtId="0" fontId="28" fillId="4" borderId="53" xfId="609" applyFont="1" applyFill="1" applyBorder="1" applyAlignment="1">
      <alignment horizontal="center" vertical="center"/>
    </xf>
    <xf numFmtId="0" fontId="28" fillId="4" borderId="61" xfId="609" applyFont="1" applyFill="1" applyBorder="1" applyAlignment="1">
      <alignment horizontal="center" vertical="center"/>
    </xf>
    <xf numFmtId="180" fontId="28" fillId="4" borderId="61" xfId="609" applyNumberFormat="1" applyFont="1" applyFill="1" applyBorder="1" applyAlignment="1">
      <alignment horizontal="center" vertical="center"/>
    </xf>
    <xf numFmtId="178" fontId="28" fillId="0" borderId="61" xfId="0" applyNumberFormat="1" applyFont="1" applyFill="1" applyBorder="1" applyAlignment="1">
      <alignment horizontal="center" vertical="center"/>
    </xf>
    <xf numFmtId="176" fontId="28" fillId="0" borderId="54" xfId="0" applyNumberFormat="1" applyFont="1" applyFill="1" applyBorder="1" applyAlignment="1">
      <alignment horizontal="center" vertical="center"/>
    </xf>
    <xf numFmtId="181" fontId="28" fillId="4" borderId="54" xfId="609" applyNumberFormat="1" applyFont="1" applyFill="1" applyBorder="1" applyAlignment="1">
      <alignment horizontal="center" vertical="center" wrapText="1"/>
    </xf>
    <xf numFmtId="0" fontId="28" fillId="0" borderId="49" xfId="609" applyFont="1" applyBorder="1" applyAlignment="1">
      <alignment horizontal="left" vertical="center"/>
    </xf>
    <xf numFmtId="0" fontId="28" fillId="0" borderId="53" xfId="609" applyFont="1" applyBorder="1" applyAlignment="1">
      <alignment horizontal="center" vertical="center"/>
    </xf>
    <xf numFmtId="178" fontId="28" fillId="0" borderId="53" xfId="609" applyNumberFormat="1" applyFont="1" applyBorder="1" applyAlignment="1">
      <alignment horizontal="right" vertical="center"/>
    </xf>
    <xf numFmtId="178" fontId="28" fillId="0" borderId="53" xfId="0" applyNumberFormat="1" applyFont="1" applyBorder="1" applyAlignment="1">
      <alignment vertical="center"/>
    </xf>
    <xf numFmtId="178" fontId="28" fillId="0" borderId="50" xfId="0" applyNumberFormat="1" applyFont="1" applyBorder="1" applyAlignment="1">
      <alignment vertical="center"/>
    </xf>
    <xf numFmtId="181" fontId="28" fillId="0" borderId="50" xfId="0" applyNumberFormat="1" applyFont="1" applyBorder="1" applyAlignment="1">
      <alignment vertical="center"/>
    </xf>
    <xf numFmtId="0" fontId="25" fillId="0" borderId="0" xfId="0" applyFont="1"/>
    <xf numFmtId="0" fontId="28" fillId="0" borderId="69" xfId="609" applyFont="1" applyBorder="1" applyAlignment="1">
      <alignment horizontal="left" vertical="center"/>
    </xf>
    <xf numFmtId="0" fontId="28" fillId="0" borderId="55" xfId="609" applyFont="1" applyBorder="1" applyAlignment="1">
      <alignment horizontal="center" vertical="center"/>
    </xf>
    <xf numFmtId="178" fontId="28" fillId="0" borderId="55" xfId="609" applyNumberFormat="1" applyFont="1" applyBorder="1" applyAlignment="1">
      <alignment horizontal="right" vertical="center"/>
    </xf>
    <xf numFmtId="178" fontId="28" fillId="0" borderId="55" xfId="0" applyNumberFormat="1" applyFont="1" applyBorder="1" applyAlignment="1">
      <alignment vertical="center"/>
    </xf>
    <xf numFmtId="178" fontId="28" fillId="0" borderId="59" xfId="0" applyNumberFormat="1" applyFont="1" applyBorder="1" applyAlignment="1">
      <alignment vertical="center"/>
    </xf>
    <xf numFmtId="181" fontId="28" fillId="0" borderId="59" xfId="0" applyNumberFormat="1" applyFont="1" applyBorder="1" applyAlignment="1">
      <alignment vertical="center"/>
    </xf>
    <xf numFmtId="176" fontId="28" fillId="0" borderId="55" xfId="609" applyNumberFormat="1" applyFont="1" applyBorder="1" applyAlignment="1">
      <alignment horizontal="right" vertical="center"/>
    </xf>
    <xf numFmtId="176" fontId="28" fillId="0" borderId="55" xfId="0" applyNumberFormat="1" applyFont="1" applyBorder="1" applyAlignment="1">
      <alignment vertical="center"/>
    </xf>
    <xf numFmtId="176" fontId="28" fillId="0" borderId="59" xfId="0" applyNumberFormat="1" applyFont="1" applyBorder="1" applyAlignment="1">
      <alignment vertical="center"/>
    </xf>
    <xf numFmtId="0" fontId="0" fillId="0" borderId="69" xfId="0" applyBorder="1" applyAlignment="1">
      <alignment vertical="center"/>
    </xf>
    <xf numFmtId="0" fontId="26" fillId="0" borderId="0" xfId="0" applyFont="1"/>
    <xf numFmtId="0" fontId="28" fillId="0" borderId="55" xfId="0" applyFont="1" applyBorder="1" applyAlignment="1">
      <alignment vertical="center"/>
    </xf>
    <xf numFmtId="0" fontId="28" fillId="0" borderId="59" xfId="0" applyFont="1" applyBorder="1" applyAlignment="1">
      <alignment vertical="center"/>
    </xf>
    <xf numFmtId="0" fontId="28" fillId="0" borderId="60" xfId="609" applyFont="1" applyBorder="1" applyAlignment="1">
      <alignment horizontal="left" vertical="center"/>
    </xf>
    <xf numFmtId="0" fontId="28" fillId="0" borderId="57" xfId="609" applyFont="1" applyBorder="1" applyAlignment="1">
      <alignment horizontal="center" vertical="center"/>
    </xf>
    <xf numFmtId="178" fontId="28" fillId="0" borderId="57" xfId="609" applyNumberFormat="1" applyFont="1" applyBorder="1" applyAlignment="1">
      <alignment horizontal="right" vertical="center"/>
    </xf>
    <xf numFmtId="178" fontId="28" fillId="0" borderId="57" xfId="0" applyNumberFormat="1" applyFont="1" applyBorder="1" applyAlignment="1">
      <alignment vertical="center"/>
    </xf>
    <xf numFmtId="178" fontId="28" fillId="0" borderId="58" xfId="0" applyNumberFormat="1" applyFont="1" applyBorder="1" applyAlignment="1">
      <alignment vertical="center"/>
    </xf>
    <xf numFmtId="181" fontId="28" fillId="0" borderId="58" xfId="0" applyNumberFormat="1" applyFont="1" applyBorder="1" applyAlignment="1">
      <alignment vertical="center"/>
    </xf>
    <xf numFmtId="181" fontId="28" fillId="0" borderId="55" xfId="609" applyNumberFormat="1" applyFont="1" applyBorder="1" applyAlignment="1">
      <alignment horizontal="right" vertical="center"/>
    </xf>
    <xf numFmtId="181" fontId="28" fillId="0" borderId="55" xfId="0" applyNumberFormat="1" applyFont="1" applyBorder="1" applyAlignment="1">
      <alignment vertical="center"/>
    </xf>
    <xf numFmtId="176" fontId="13" fillId="2" borderId="17" xfId="276" applyNumberFormat="1" applyFont="1" applyFill="1" applyBorder="1" applyAlignment="1">
      <alignment vertical="center"/>
    </xf>
    <xf numFmtId="176" fontId="13" fillId="0" borderId="17" xfId="276" applyNumberFormat="1" applyFont="1" applyFill="1" applyBorder="1" applyAlignment="1">
      <alignment vertical="center"/>
    </xf>
    <xf numFmtId="176" fontId="13" fillId="2" borderId="21" xfId="276" applyNumberFormat="1" applyFont="1" applyFill="1" applyBorder="1" applyAlignment="1">
      <alignment horizontal="right" vertical="center"/>
    </xf>
    <xf numFmtId="176" fontId="13" fillId="0" borderId="21" xfId="276" applyNumberFormat="1" applyFont="1" applyFill="1" applyBorder="1" applyAlignment="1">
      <alignment horizontal="right" vertical="center"/>
    </xf>
    <xf numFmtId="0" fontId="13" fillId="2" borderId="21" xfId="276" applyFont="1" applyFill="1" applyBorder="1" applyAlignment="1">
      <alignment horizontal="right" vertical="center"/>
    </xf>
    <xf numFmtId="0" fontId="13" fillId="2" borderId="21" xfId="162" applyFont="1" applyFill="1" applyBorder="1" applyAlignment="1">
      <alignment horizontal="right" vertical="center"/>
    </xf>
    <xf numFmtId="176" fontId="13" fillId="2" borderId="21" xfId="162" applyNumberFormat="1" applyFont="1" applyFill="1" applyBorder="1" applyAlignment="1">
      <alignment horizontal="right" vertical="center"/>
    </xf>
    <xf numFmtId="176" fontId="13" fillId="2" borderId="42" xfId="162" applyNumberFormat="1" applyFont="1" applyFill="1" applyBorder="1" applyAlignment="1">
      <alignment horizontal="right" vertical="center"/>
    </xf>
    <xf numFmtId="49" fontId="6" fillId="2" borderId="51" xfId="0" applyNumberFormat="1" applyFont="1" applyFill="1" applyBorder="1" applyAlignment="1">
      <alignment vertical="center" wrapText="1"/>
    </xf>
    <xf numFmtId="49" fontId="6" fillId="2" borderId="61" xfId="0" applyNumberFormat="1" applyFont="1" applyFill="1" applyBorder="1" applyAlignment="1">
      <alignment horizontal="center" vertical="center" wrapText="1"/>
    </xf>
    <xf numFmtId="49" fontId="6" fillId="2" borderId="54" xfId="0" applyNumberFormat="1" applyFont="1" applyFill="1" applyBorder="1" applyAlignment="1">
      <alignment horizontal="center" vertical="center" wrapText="1"/>
    </xf>
    <xf numFmtId="176" fontId="13" fillId="2" borderId="26" xfId="162" applyNumberFormat="1" applyFont="1" applyFill="1" applyBorder="1" applyAlignment="1">
      <alignment horizontal="right" vertical="center"/>
    </xf>
    <xf numFmtId="176" fontId="13" fillId="2" borderId="41" xfId="162" applyNumberFormat="1" applyFont="1" applyFill="1" applyBorder="1" applyAlignment="1">
      <alignment horizontal="right" vertical="center"/>
    </xf>
    <xf numFmtId="176" fontId="13" fillId="2" borderId="40" xfId="276" applyNumberFormat="1" applyFont="1" applyFill="1" applyBorder="1" applyAlignment="1">
      <alignment horizontal="right" vertical="center"/>
    </xf>
    <xf numFmtId="0" fontId="7" fillId="2" borderId="34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6" fillId="0" borderId="51" xfId="0" applyNumberFormat="1" applyFont="1" applyBorder="1" applyAlignment="1">
      <alignment vertical="center" wrapText="1"/>
    </xf>
    <xf numFmtId="49" fontId="6" fillId="0" borderId="5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2" fillId="0" borderId="5" xfId="9" applyFont="1" applyBorder="1" applyAlignment="1">
      <alignment horizontal="right" vertical="center"/>
    </xf>
    <xf numFmtId="176" fontId="2" fillId="0" borderId="5" xfId="9" applyNumberFormat="1" applyFont="1" applyBorder="1" applyAlignment="1">
      <alignment horizontal="right" vertical="center"/>
    </xf>
    <xf numFmtId="176" fontId="6" fillId="0" borderId="5" xfId="456" applyNumberFormat="1" applyFont="1" applyBorder="1" applyAlignment="1">
      <alignment horizontal="right" vertical="center"/>
    </xf>
    <xf numFmtId="176" fontId="6" fillId="0" borderId="6" xfId="456" applyNumberFormat="1" applyFont="1" applyBorder="1" applyAlignment="1">
      <alignment horizontal="righ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6" fillId="0" borderId="3" xfId="0" applyNumberFormat="1" applyFont="1" applyBorder="1" applyAlignment="1">
      <alignment horizontal="center" vertical="center" wrapText="1"/>
    </xf>
    <xf numFmtId="176" fontId="6" fillId="0" borderId="72" xfId="456" applyNumberFormat="1" applyFont="1" applyBorder="1" applyAlignment="1">
      <alignment horizontal="right" vertical="center"/>
    </xf>
    <xf numFmtId="0" fontId="6" fillId="0" borderId="8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49" fontId="13" fillId="0" borderId="8" xfId="0" applyNumberFormat="1" applyFont="1" applyFill="1" applyBorder="1" applyAlignment="1">
      <alignment horizontal="left" vertical="center"/>
    </xf>
    <xf numFmtId="178" fontId="2" fillId="2" borderId="12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178" fontId="2" fillId="2" borderId="5" xfId="0" applyNumberFormat="1" applyFont="1" applyFill="1" applyBorder="1" applyAlignment="1">
      <alignment vertical="center"/>
    </xf>
    <xf numFmtId="178" fontId="2" fillId="2" borderId="6" xfId="0" applyNumberFormat="1" applyFont="1" applyFill="1" applyBorder="1" applyAlignment="1">
      <alignment vertical="center"/>
    </xf>
    <xf numFmtId="176" fontId="2" fillId="0" borderId="6" xfId="320" applyNumberFormat="1" applyFont="1" applyBorder="1" applyAlignment="1">
      <alignment horizontal="right" vertical="center"/>
    </xf>
    <xf numFmtId="176" fontId="2" fillId="0" borderId="66" xfId="320" applyNumberFormat="1" applyFont="1" applyBorder="1" applyAlignment="1">
      <alignment horizontal="right" vertical="center"/>
    </xf>
    <xf numFmtId="0" fontId="1" fillId="2" borderId="0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left" vertical="center" wrapText="1"/>
    </xf>
    <xf numFmtId="0" fontId="2" fillId="2" borderId="48" xfId="0" applyFont="1" applyFill="1" applyBorder="1" applyAlignment="1">
      <alignment horizontal="left" vertical="center"/>
    </xf>
    <xf numFmtId="0" fontId="2" fillId="2" borderId="43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8" fillId="2" borderId="47" xfId="0" applyFont="1" applyFill="1" applyBorder="1" applyAlignment="1">
      <alignment horizontal="center" vertical="center" wrapText="1"/>
    </xf>
    <xf numFmtId="0" fontId="11" fillId="2" borderId="44" xfId="0" applyFont="1" applyFill="1" applyBorder="1" applyAlignment="1">
      <alignment horizontal="center" vertical="center" wrapText="1"/>
    </xf>
    <xf numFmtId="0" fontId="19" fillId="2" borderId="48" xfId="0" applyFont="1" applyFill="1" applyBorder="1" applyAlignment="1">
      <alignment horizontal="left" vertical="center"/>
    </xf>
    <xf numFmtId="0" fontId="18" fillId="2" borderId="43" xfId="0" applyFont="1" applyFill="1" applyBorder="1" applyAlignment="1">
      <alignment horizontal="center" vertical="center" wrapText="1"/>
    </xf>
    <xf numFmtId="0" fontId="11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47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7" fillId="0" borderId="34" xfId="0" applyFont="1" applyBorder="1" applyAlignment="1">
      <alignment horizontal="right" vertical="center"/>
    </xf>
    <xf numFmtId="0" fontId="21" fillId="0" borderId="49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49" fontId="2" fillId="2" borderId="50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51" xfId="0" applyNumberFormat="1" applyFont="1" applyFill="1" applyBorder="1" applyAlignment="1">
      <alignment vertical="center"/>
    </xf>
    <xf numFmtId="49" fontId="2" fillId="2" borderId="52" xfId="0" applyNumberFormat="1" applyFont="1" applyFill="1" applyBorder="1" applyAlignment="1">
      <alignment vertical="center"/>
    </xf>
    <xf numFmtId="49" fontId="2" fillId="2" borderId="53" xfId="0" applyNumberFormat="1" applyFont="1" applyFill="1" applyBorder="1" applyAlignment="1">
      <alignment horizontal="center" vertical="center" wrapText="1"/>
    </xf>
    <xf numFmtId="49" fontId="2" fillId="2" borderId="55" xfId="0" applyNumberFormat="1" applyFont="1" applyFill="1" applyBorder="1" applyAlignment="1">
      <alignment horizontal="center" vertical="center" wrapText="1"/>
    </xf>
    <xf numFmtId="49" fontId="2" fillId="2" borderId="57" xfId="0" applyNumberFormat="1" applyFont="1" applyFill="1" applyBorder="1" applyAlignment="1">
      <alignment horizontal="center" vertical="center" wrapText="1"/>
    </xf>
    <xf numFmtId="49" fontId="2" fillId="2" borderId="54" xfId="0" applyNumberFormat="1" applyFont="1" applyFill="1" applyBorder="1" applyAlignment="1">
      <alignment horizontal="center" vertical="center"/>
    </xf>
    <xf numFmtId="49" fontId="2" fillId="2" borderId="51" xfId="0" applyNumberFormat="1" applyFont="1" applyFill="1" applyBorder="1" applyAlignment="1">
      <alignment horizontal="center" vertical="center"/>
    </xf>
    <xf numFmtId="49" fontId="2" fillId="2" borderId="52" xfId="0" applyNumberFormat="1" applyFont="1" applyFill="1" applyBorder="1" applyAlignment="1">
      <alignment horizontal="center" vertical="center"/>
    </xf>
    <xf numFmtId="49" fontId="2" fillId="2" borderId="53" xfId="0" applyNumberFormat="1" applyFont="1" applyFill="1" applyBorder="1" applyAlignment="1">
      <alignment horizontal="center" vertical="center"/>
    </xf>
    <xf numFmtId="49" fontId="2" fillId="2" borderId="57" xfId="0" applyNumberFormat="1" applyFont="1" applyFill="1" applyBorder="1" applyAlignment="1">
      <alignment horizontal="center" vertical="center"/>
    </xf>
    <xf numFmtId="49" fontId="2" fillId="2" borderId="50" xfId="0" applyNumberFormat="1" applyFont="1" applyFill="1" applyBorder="1" applyAlignment="1">
      <alignment horizontal="center" vertical="center" wrapText="1"/>
    </xf>
    <xf numFmtId="49" fontId="2" fillId="2" borderId="58" xfId="0" applyNumberFormat="1" applyFont="1" applyFill="1" applyBorder="1" applyAlignment="1">
      <alignment horizontal="center" vertical="center" wrapText="1"/>
    </xf>
    <xf numFmtId="49" fontId="1" fillId="3" borderId="0" xfId="0" applyNumberFormat="1" applyFont="1" applyFill="1" applyBorder="1" applyAlignment="1">
      <alignment horizontal="center" vertical="center"/>
    </xf>
    <xf numFmtId="0" fontId="3" fillId="0" borderId="34" xfId="0" applyFont="1" applyBorder="1" applyAlignment="1">
      <alignment horizontal="right" vertical="center"/>
    </xf>
    <xf numFmtId="0" fontId="2" fillId="2" borderId="47" xfId="0" applyFont="1" applyFill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49" fontId="2" fillId="2" borderId="46" xfId="0" applyNumberFormat="1" applyFont="1" applyFill="1" applyBorder="1" applyAlignment="1">
      <alignment horizontal="center" vertical="center"/>
    </xf>
    <xf numFmtId="49" fontId="2" fillId="2" borderId="42" xfId="0" applyNumberFormat="1" applyFont="1" applyFill="1" applyBorder="1" applyAlignment="1">
      <alignment horizontal="center" vertical="center"/>
    </xf>
    <xf numFmtId="49" fontId="2" fillId="2" borderId="43" xfId="0" applyNumberFormat="1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4" xfId="0" applyFont="1" applyBorder="1" applyAlignment="1">
      <alignment horizontal="right" vertical="center"/>
    </xf>
    <xf numFmtId="49" fontId="2" fillId="0" borderId="49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61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 wrapText="1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2" fillId="0" borderId="53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7" fillId="0" borderId="71" xfId="609" applyFont="1" applyBorder="1" applyAlignment="1">
      <alignment horizontal="center" vertical="center"/>
    </xf>
    <xf numFmtId="49" fontId="6" fillId="2" borderId="12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34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right" vertical="center"/>
    </xf>
    <xf numFmtId="0" fontId="6" fillId="2" borderId="34" xfId="0" applyFont="1" applyFill="1" applyBorder="1" applyAlignment="1">
      <alignment horizontal="right" vertical="center"/>
    </xf>
    <xf numFmtId="49" fontId="2" fillId="0" borderId="60" xfId="0" applyNumberFormat="1" applyFont="1" applyBorder="1" applyAlignment="1">
      <alignment horizontal="center" vertical="center" wrapText="1"/>
    </xf>
    <xf numFmtId="49" fontId="6" fillId="2" borderId="36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 wrapText="1"/>
    </xf>
    <xf numFmtId="49" fontId="6" fillId="2" borderId="11" xfId="0" applyNumberFormat="1" applyFont="1" applyFill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center" vertical="center" wrapText="1"/>
    </xf>
    <xf numFmtId="49" fontId="6" fillId="2" borderId="50" xfId="0" applyNumberFormat="1" applyFont="1" applyFill="1" applyBorder="1" applyAlignment="1">
      <alignment horizontal="center" vertical="center" wrapText="1"/>
    </xf>
    <xf numFmtId="49" fontId="6" fillId="2" borderId="56" xfId="0" applyNumberFormat="1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left" vertical="center"/>
    </xf>
    <xf numFmtId="49" fontId="6" fillId="2" borderId="49" xfId="0" applyNumberFormat="1" applyFont="1" applyFill="1" applyBorder="1" applyAlignment="1">
      <alignment horizontal="center" vertical="center" wrapText="1"/>
    </xf>
    <xf numFmtId="49" fontId="6" fillId="2" borderId="60" xfId="0" applyNumberFormat="1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Border="1" applyAlignment="1">
      <alignment horizontal="center" vertical="center" wrapText="1"/>
    </xf>
    <xf numFmtId="49" fontId="6" fillId="0" borderId="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6" fillId="0" borderId="12" xfId="0" applyNumberFormat="1" applyFont="1" applyBorder="1" applyAlignment="1">
      <alignment horizontal="center" vertical="center" wrapText="1"/>
    </xf>
    <xf numFmtId="49" fontId="6" fillId="0" borderId="5" xfId="0" applyNumberFormat="1" applyFont="1" applyBorder="1" applyAlignment="1">
      <alignment horizontal="center" vertical="center" wrapText="1"/>
    </xf>
    <xf numFmtId="49" fontId="6" fillId="0" borderId="6" xfId="0" applyNumberFormat="1" applyFont="1" applyBorder="1" applyAlignment="1">
      <alignment horizontal="center" vertical="center" wrapText="1"/>
    </xf>
    <xf numFmtId="49" fontId="6" fillId="0" borderId="9" xfId="0" applyNumberFormat="1" applyFont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left" vertical="center"/>
    </xf>
    <xf numFmtId="49" fontId="6" fillId="0" borderId="10" xfId="0" applyNumberFormat="1" applyFont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center" vertical="center" wrapText="1"/>
    </xf>
    <xf numFmtId="49" fontId="6" fillId="0" borderId="7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left" vertical="center"/>
    </xf>
    <xf numFmtId="0" fontId="6" fillId="0" borderId="1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610">
    <cellStyle name="常规" xfId="0" builtinId="0"/>
    <cellStyle name="常规 10 2" xfId="56"/>
    <cellStyle name="常规 10 2 2" xfId="58"/>
    <cellStyle name="常规 10 3" xfId="4"/>
    <cellStyle name="常规 10 3 2" xfId="59"/>
    <cellStyle name="常规 100" xfId="60"/>
    <cellStyle name="常规 100 2" xfId="48"/>
    <cellStyle name="常规 100 2 2" xfId="42"/>
    <cellStyle name="常规 100 3" xfId="51"/>
    <cellStyle name="常规 100 3 2" xfId="44"/>
    <cellStyle name="常规 100 4" xfId="53"/>
    <cellStyle name="常规 101" xfId="5"/>
    <cellStyle name="常规 101 2" xfId="46"/>
    <cellStyle name="常规 101 2 2" xfId="52"/>
    <cellStyle name="常规 101 3" xfId="47"/>
    <cellStyle name="常规 101 3 2" xfId="14"/>
    <cellStyle name="常规 101 4" xfId="50"/>
    <cellStyle name="常规 102" xfId="61"/>
    <cellStyle name="常规 102 2" xfId="63"/>
    <cellStyle name="常规 102 2 2" xfId="64"/>
    <cellStyle name="常规 102 3" xfId="65"/>
    <cellStyle name="常规 102 3 2" xfId="66"/>
    <cellStyle name="常规 102 4" xfId="67"/>
    <cellStyle name="常规 103" xfId="68"/>
    <cellStyle name="常规 103 2" xfId="69"/>
    <cellStyle name="常规 103 2 2" xfId="70"/>
    <cellStyle name="常规 103 3" xfId="71"/>
    <cellStyle name="常规 103 3 2" xfId="72"/>
    <cellStyle name="常规 103 4" xfId="73"/>
    <cellStyle name="常规 106" xfId="74"/>
    <cellStyle name="常规 11" xfId="77"/>
    <cellStyle name="常规 11 2" xfId="79"/>
    <cellStyle name="常规 11 2 2" xfId="81"/>
    <cellStyle name="常规 11 3" xfId="82"/>
    <cellStyle name="常规 11 3 2" xfId="84"/>
    <cellStyle name="常规 11 4" xfId="85"/>
    <cellStyle name="常规 12" xfId="86"/>
    <cellStyle name="常规 12 2" xfId="91"/>
    <cellStyle name="常规 12 2 2" xfId="10"/>
    <cellStyle name="常规 12 3" xfId="92"/>
    <cellStyle name="常规 12 3 2" xfId="94"/>
    <cellStyle name="常规 12 4" xfId="95"/>
    <cellStyle name="常规 13 2" xfId="96"/>
    <cellStyle name="常规 13 2 2" xfId="97"/>
    <cellStyle name="常规 13 2 3" xfId="100"/>
    <cellStyle name="常规 13 3" xfId="103"/>
    <cellStyle name="常规 13 3 2" xfId="104"/>
    <cellStyle name="常规 13 3 3" xfId="105"/>
    <cellStyle name="常规 17" xfId="106"/>
    <cellStyle name="常规 17 2" xfId="108"/>
    <cellStyle name="常规 17 2 2" xfId="112"/>
    <cellStyle name="常规 17 3" xfId="116"/>
    <cellStyle name="常规 17 3 2" xfId="120"/>
    <cellStyle name="常规 17 4" xfId="124"/>
    <cellStyle name="常规 18" xfId="130"/>
    <cellStyle name="常规 18 2" xfId="132"/>
    <cellStyle name="常规 18 2 2" xfId="134"/>
    <cellStyle name="常规 18 3" xfId="138"/>
    <cellStyle name="常规 18 3 2" xfId="140"/>
    <cellStyle name="常规 18 4" xfId="144"/>
    <cellStyle name="常规 19" xfId="146"/>
    <cellStyle name="常规 19 2" xfId="150"/>
    <cellStyle name="常规 19 2 2" xfId="152"/>
    <cellStyle name="常规 19 3" xfId="136"/>
    <cellStyle name="常规 19 3 2" xfId="156"/>
    <cellStyle name="常规 19 4" xfId="160"/>
    <cellStyle name="常规 2" xfId="162"/>
    <cellStyle name="常规 2 2" xfId="163"/>
    <cellStyle name="常规 2 2 2" xfId="164"/>
    <cellStyle name="常规 2 2 2 2" xfId="167"/>
    <cellStyle name="常规 2 2 2 2 2" xfId="170"/>
    <cellStyle name="常规 2 2 2 2 2 2" xfId="173"/>
    <cellStyle name="常规 2 2 2 2 3" xfId="176"/>
    <cellStyle name="常规 2 2 2 2 3 2" xfId="178"/>
    <cellStyle name="常规 2 2 2 2 4" xfId="181"/>
    <cellStyle name="常规 2 2 2 2 5" xfId="182"/>
    <cellStyle name="常规 2 2 2 3" xfId="183"/>
    <cellStyle name="常规 2 2 2 3 2" xfId="186"/>
    <cellStyle name="常规 2 2 2 4" xfId="29"/>
    <cellStyle name="常规 2 2 2 4 2" xfId="189"/>
    <cellStyle name="常规 2 2 2 4 3" xfId="43"/>
    <cellStyle name="常规 2 2 2 5" xfId="24"/>
    <cellStyle name="常规 2 2 3" xfId="190"/>
    <cellStyle name="常规 2 2 3 2" xfId="193"/>
    <cellStyle name="常规 2 2 3 2 2" xfId="196"/>
    <cellStyle name="常规 2 2 3 2 3" xfId="199"/>
    <cellStyle name="常规 2 2 3 3" xfId="200"/>
    <cellStyle name="常规 2 2 3 3 2" xfId="203"/>
    <cellStyle name="常规 2 2 3 3 3" xfId="206"/>
    <cellStyle name="常规 2 2 3 4" xfId="207"/>
    <cellStyle name="常规 2 2 4" xfId="3"/>
    <cellStyle name="常规 2 2 4 2" xfId="212"/>
    <cellStyle name="常规 2 2 5" xfId="215"/>
    <cellStyle name="常规 2 3" xfId="218"/>
    <cellStyle name="常规 2 3 2" xfId="219"/>
    <cellStyle name="常规 2 3 2 2" xfId="83"/>
    <cellStyle name="常规 2 3 3" xfId="220"/>
    <cellStyle name="常规 2 3 3 2" xfId="93"/>
    <cellStyle name="常规 2 3 4" xfId="221"/>
    <cellStyle name="常规 2 3 5" xfId="222"/>
    <cellStyle name="常规 2 4" xfId="223"/>
    <cellStyle name="常规 2 4 2" xfId="226"/>
    <cellStyle name="常规 2 4 3" xfId="227"/>
    <cellStyle name="常规 2 5" xfId="228"/>
    <cellStyle name="常规 21" xfId="229"/>
    <cellStyle name="常规 21 2" xfId="230"/>
    <cellStyle name="常规 21 2 2" xfId="57"/>
    <cellStyle name="常规 21 3" xfId="78"/>
    <cellStyle name="常规 21 3 2" xfId="80"/>
    <cellStyle name="常规 21 4" xfId="87"/>
    <cellStyle name="常规 22" xfId="107"/>
    <cellStyle name="常规 22 2" xfId="109"/>
    <cellStyle name="常规 22 2 2" xfId="113"/>
    <cellStyle name="常规 22 3" xfId="117"/>
    <cellStyle name="常规 22 3 2" xfId="121"/>
    <cellStyle name="常规 22 4" xfId="125"/>
    <cellStyle name="常规 23" xfId="131"/>
    <cellStyle name="常规 23 2" xfId="133"/>
    <cellStyle name="常规 23 2 2" xfId="135"/>
    <cellStyle name="常规 23 3" xfId="139"/>
    <cellStyle name="常规 23 3 2" xfId="141"/>
    <cellStyle name="常规 23 4" xfId="145"/>
    <cellStyle name="常规 24" xfId="147"/>
    <cellStyle name="常规 24 2" xfId="151"/>
    <cellStyle name="常规 24 2 2" xfId="153"/>
    <cellStyle name="常规 24 3" xfId="137"/>
    <cellStyle name="常规 24 3 2" xfId="157"/>
    <cellStyle name="常规 24 4" xfId="161"/>
    <cellStyle name="常规 25" xfId="231"/>
    <cellStyle name="常规 25 2" xfId="233"/>
    <cellStyle name="常规 25 2 2" xfId="208"/>
    <cellStyle name="常规 25 3" xfId="142"/>
    <cellStyle name="常规 25 3 2" xfId="235"/>
    <cellStyle name="常规 25 4" xfId="239"/>
    <cellStyle name="常规 26" xfId="22"/>
    <cellStyle name="常规 26 2" xfId="7"/>
    <cellStyle name="常规 26 2 2" xfId="241"/>
    <cellStyle name="常规 26 3" xfId="32"/>
    <cellStyle name="常规 26 3 2" xfId="23"/>
    <cellStyle name="常规 26 4" xfId="35"/>
    <cellStyle name="常规 28" xfId="242"/>
    <cellStyle name="常规 28 2" xfId="246"/>
    <cellStyle name="常规 28 2 2" xfId="250"/>
    <cellStyle name="常规 28 3" xfId="252"/>
    <cellStyle name="常规 28 3 2" xfId="254"/>
    <cellStyle name="常规 28 4" xfId="256"/>
    <cellStyle name="常规 29" xfId="258"/>
    <cellStyle name="常规 29 2" xfId="262"/>
    <cellStyle name="常规 29 2 2" xfId="266"/>
    <cellStyle name="常规 29 3" xfId="269"/>
    <cellStyle name="常规 29 3 2" xfId="271"/>
    <cellStyle name="常规 29 4" xfId="274"/>
    <cellStyle name="常规 3" xfId="276"/>
    <cellStyle name="常规 3 2" xfId="277"/>
    <cellStyle name="常规 3 2 2" xfId="278"/>
    <cellStyle name="常规 3 2 2 2" xfId="279"/>
    <cellStyle name="常规 3 2 3" xfId="282"/>
    <cellStyle name="常规 3 2 3 2" xfId="283"/>
    <cellStyle name="常规 3 2 4" xfId="284"/>
    <cellStyle name="常规 3 3" xfId="285"/>
    <cellStyle name="常规 3 3 2" xfId="286"/>
    <cellStyle name="常规 3 4" xfId="287"/>
    <cellStyle name="常规 3 4 2" xfId="288"/>
    <cellStyle name="常规 3 5" xfId="289"/>
    <cellStyle name="常规 30" xfId="232"/>
    <cellStyle name="常规 30 2" xfId="234"/>
    <cellStyle name="常规 30 2 2" xfId="209"/>
    <cellStyle name="常规 30 3" xfId="143"/>
    <cellStyle name="常规 30 3 2" xfId="236"/>
    <cellStyle name="常规 30 4" xfId="240"/>
    <cellStyle name="常规 32" xfId="290"/>
    <cellStyle name="常规 32 2" xfId="291"/>
    <cellStyle name="常规 32 2 2" xfId="292"/>
    <cellStyle name="常规 32 3" xfId="295"/>
    <cellStyle name="常规 32 3 2" xfId="296"/>
    <cellStyle name="常规 32 4" xfId="297"/>
    <cellStyle name="常规 33" xfId="243"/>
    <cellStyle name="常规 33 2" xfId="247"/>
    <cellStyle name="常规 33 2 2" xfId="251"/>
    <cellStyle name="常规 33 3" xfId="253"/>
    <cellStyle name="常规 33 3 2" xfId="255"/>
    <cellStyle name="常规 33 4" xfId="257"/>
    <cellStyle name="常规 34" xfId="259"/>
    <cellStyle name="常规 34 2" xfId="263"/>
    <cellStyle name="常规 34 2 2" xfId="267"/>
    <cellStyle name="常规 34 3" xfId="270"/>
    <cellStyle name="常规 34 3 2" xfId="272"/>
    <cellStyle name="常规 34 4" xfId="275"/>
    <cellStyle name="常规 35" xfId="298"/>
    <cellStyle name="常规 35 2" xfId="302"/>
    <cellStyle name="常规 35 2 2" xfId="16"/>
    <cellStyle name="常规 35 3" xfId="304"/>
    <cellStyle name="常规 35 3 2" xfId="306"/>
    <cellStyle name="常规 35 4" xfId="308"/>
    <cellStyle name="常规 36" xfId="293"/>
    <cellStyle name="常规 36 2" xfId="75"/>
    <cellStyle name="常规 36 2 2" xfId="310"/>
    <cellStyle name="常规 36 3" xfId="312"/>
    <cellStyle name="常规 36 3 2" xfId="25"/>
    <cellStyle name="常规 36 4" xfId="314"/>
    <cellStyle name="常规 37" xfId="165"/>
    <cellStyle name="常规 37 2" xfId="168"/>
    <cellStyle name="常规 37 2 2" xfId="171"/>
    <cellStyle name="常规 37 3" xfId="184"/>
    <cellStyle name="常规 37 3 2" xfId="187"/>
    <cellStyle name="常规 37 4" xfId="30"/>
    <cellStyle name="常规 38" xfId="191"/>
    <cellStyle name="常规 38 2" xfId="194"/>
    <cellStyle name="常规 38 2 2" xfId="197"/>
    <cellStyle name="常规 38 3" xfId="201"/>
    <cellStyle name="常规 38 3 2" xfId="204"/>
    <cellStyle name="常规 38 4" xfId="210"/>
    <cellStyle name="常规 39" xfId="2"/>
    <cellStyle name="常规 39 2" xfId="213"/>
    <cellStyle name="常规 39 2 2" xfId="316"/>
    <cellStyle name="常规 39 3" xfId="318"/>
    <cellStyle name="常规 39 3 2" xfId="54"/>
    <cellStyle name="常规 39 4" xfId="237"/>
    <cellStyle name="常规 4" xfId="320"/>
    <cellStyle name="常规 4 2" xfId="321"/>
    <cellStyle name="常规 4 2 2" xfId="322"/>
    <cellStyle name="常规 4 3" xfId="268"/>
    <cellStyle name="常规 4 3 2" xfId="324"/>
    <cellStyle name="常规 4 4" xfId="323"/>
    <cellStyle name="常规 40" xfId="299"/>
    <cellStyle name="常规 40 2" xfId="303"/>
    <cellStyle name="常规 40 2 2" xfId="15"/>
    <cellStyle name="常规 40 3" xfId="305"/>
    <cellStyle name="常规 40 3 2" xfId="307"/>
    <cellStyle name="常规 40 4" xfId="309"/>
    <cellStyle name="常规 41" xfId="294"/>
    <cellStyle name="常规 41 2" xfId="76"/>
    <cellStyle name="常规 41 2 2" xfId="311"/>
    <cellStyle name="常规 41 3" xfId="313"/>
    <cellStyle name="常规 41 3 2" xfId="26"/>
    <cellStyle name="常规 41 4" xfId="315"/>
    <cellStyle name="常规 42" xfId="166"/>
    <cellStyle name="常规 42 2" xfId="169"/>
    <cellStyle name="常规 42 2 2" xfId="172"/>
    <cellStyle name="常规 42 3" xfId="185"/>
    <cellStyle name="常规 42 3 2" xfId="188"/>
    <cellStyle name="常规 42 4" xfId="31"/>
    <cellStyle name="常规 43" xfId="192"/>
    <cellStyle name="常规 43 2" xfId="195"/>
    <cellStyle name="常规 43 2 2" xfId="198"/>
    <cellStyle name="常规 43 3" xfId="202"/>
    <cellStyle name="常规 43 3 2" xfId="205"/>
    <cellStyle name="常规 43 4" xfId="211"/>
    <cellStyle name="常规 44" xfId="1"/>
    <cellStyle name="常规 44 2" xfId="214"/>
    <cellStyle name="常规 44 2 2" xfId="317"/>
    <cellStyle name="常规 44 3" xfId="319"/>
    <cellStyle name="常规 44 3 2" xfId="55"/>
    <cellStyle name="常规 44 4" xfId="238"/>
    <cellStyle name="常规 45" xfId="216"/>
    <cellStyle name="常规 45 2" xfId="325"/>
    <cellStyle name="常规 45 2 2" xfId="327"/>
    <cellStyle name="常规 45 3" xfId="329"/>
    <cellStyle name="常规 45 3 2" xfId="331"/>
    <cellStyle name="常规 45 4" xfId="333"/>
    <cellStyle name="常规 46" xfId="335"/>
    <cellStyle name="常规 46 2" xfId="337"/>
    <cellStyle name="常规 46 2 2" xfId="148"/>
    <cellStyle name="常规 46 3" xfId="339"/>
    <cellStyle name="常规 46 3 2" xfId="341"/>
    <cellStyle name="常规 46 4" xfId="345"/>
    <cellStyle name="常规 47" xfId="347"/>
    <cellStyle name="常规 47 2" xfId="349"/>
    <cellStyle name="常规 47 2 2" xfId="351"/>
    <cellStyle name="常规 47 3" xfId="353"/>
    <cellStyle name="常规 47 3 2" xfId="357"/>
    <cellStyle name="常规 47 4" xfId="359"/>
    <cellStyle name="常规 48" xfId="98"/>
    <cellStyle name="常规 48 2" xfId="36"/>
    <cellStyle name="常规 48 2 2" xfId="361"/>
    <cellStyle name="常规 48 3" xfId="38"/>
    <cellStyle name="常规 48 3 2" xfId="363"/>
    <cellStyle name="常规 48 4" xfId="365"/>
    <cellStyle name="常规 49" xfId="101"/>
    <cellStyle name="常规 49 2" xfId="13"/>
    <cellStyle name="常规 49 2 2" xfId="367"/>
    <cellStyle name="常规 49 3" xfId="369"/>
    <cellStyle name="常规 49 3 2" xfId="371"/>
    <cellStyle name="常规 49 4" xfId="373"/>
    <cellStyle name="常规 5 2" xfId="11"/>
    <cellStyle name="常规 5 2 2" xfId="17"/>
    <cellStyle name="常规 5 3" xfId="273"/>
    <cellStyle name="常规 5 3 2" xfId="375"/>
    <cellStyle name="常规 50" xfId="217"/>
    <cellStyle name="常规 50 2" xfId="326"/>
    <cellStyle name="常规 50 2 2" xfId="328"/>
    <cellStyle name="常规 50 3" xfId="330"/>
    <cellStyle name="常规 50 3 2" xfId="332"/>
    <cellStyle name="常规 50 4" xfId="334"/>
    <cellStyle name="常规 51" xfId="336"/>
    <cellStyle name="常规 51 2" xfId="338"/>
    <cellStyle name="常规 51 2 2" xfId="149"/>
    <cellStyle name="常规 51 3" xfId="340"/>
    <cellStyle name="常规 51 3 2" xfId="342"/>
    <cellStyle name="常规 51 4" xfId="346"/>
    <cellStyle name="常规 52" xfId="348"/>
    <cellStyle name="常规 52 2" xfId="350"/>
    <cellStyle name="常规 52 2 2" xfId="352"/>
    <cellStyle name="常规 52 3" xfId="354"/>
    <cellStyle name="常规 52 3 2" xfId="358"/>
    <cellStyle name="常规 52 4" xfId="360"/>
    <cellStyle name="常规 53" xfId="99"/>
    <cellStyle name="常规 53 2" xfId="37"/>
    <cellStyle name="常规 53 2 2" xfId="362"/>
    <cellStyle name="常规 53 3" xfId="39"/>
    <cellStyle name="常规 53 3 2" xfId="364"/>
    <cellStyle name="常规 53 4" xfId="366"/>
    <cellStyle name="常规 54" xfId="102"/>
    <cellStyle name="常规 54 2" xfId="12"/>
    <cellStyle name="常规 54 2 2" xfId="368"/>
    <cellStyle name="常规 54 3" xfId="370"/>
    <cellStyle name="常规 54 3 2" xfId="372"/>
    <cellStyle name="常规 54 4" xfId="374"/>
    <cellStyle name="常规 55" xfId="110"/>
    <cellStyle name="常规 55 2" xfId="114"/>
    <cellStyle name="常规 55 2 2" xfId="376"/>
    <cellStyle name="常规 55 3" xfId="378"/>
    <cellStyle name="常规 55 3 2" xfId="380"/>
    <cellStyle name="常规 55 4" xfId="382"/>
    <cellStyle name="常规 56" xfId="118"/>
    <cellStyle name="常规 56 2" xfId="122"/>
    <cellStyle name="常规 56 2 2" xfId="384"/>
    <cellStyle name="常规 56 3" xfId="386"/>
    <cellStyle name="常规 56 3 2" xfId="388"/>
    <cellStyle name="常规 56 4" xfId="390"/>
    <cellStyle name="常规 57" xfId="126"/>
    <cellStyle name="常规 57 2" xfId="244"/>
    <cellStyle name="常规 57 2 2" xfId="248"/>
    <cellStyle name="常规 57 3" xfId="260"/>
    <cellStyle name="常规 57 3 2" xfId="264"/>
    <cellStyle name="常规 57 4" xfId="300"/>
    <cellStyle name="常规 58" xfId="280"/>
    <cellStyle name="常规 58 2" xfId="392"/>
    <cellStyle name="常规 58 2 2" xfId="394"/>
    <cellStyle name="常规 58 3" xfId="174"/>
    <cellStyle name="常规 58 3 2" xfId="396"/>
    <cellStyle name="常规 58 4" xfId="20"/>
    <cellStyle name="常规 59" xfId="398"/>
    <cellStyle name="常规 59 2" xfId="399"/>
    <cellStyle name="常规 59 2 2" xfId="355"/>
    <cellStyle name="常规 59 3" xfId="179"/>
    <cellStyle name="常规 59 3 2" xfId="40"/>
    <cellStyle name="常规 59 4" xfId="401"/>
    <cellStyle name="常规 6" xfId="9"/>
    <cellStyle name="常规 6 2" xfId="403"/>
    <cellStyle name="常规 6 2 2" xfId="404"/>
    <cellStyle name="常规 6 3" xfId="405"/>
    <cellStyle name="常规 6 3 2" xfId="406"/>
    <cellStyle name="常规 6 4" xfId="407"/>
    <cellStyle name="常规 60" xfId="111"/>
    <cellStyle name="常规 60 2" xfId="115"/>
    <cellStyle name="常规 60 2 2" xfId="377"/>
    <cellStyle name="常规 60 3" xfId="379"/>
    <cellStyle name="常规 60 3 2" xfId="381"/>
    <cellStyle name="常规 60 4" xfId="383"/>
    <cellStyle name="常规 61" xfId="119"/>
    <cellStyle name="常规 61 2" xfId="123"/>
    <cellStyle name="常规 61 2 2" xfId="385"/>
    <cellStyle name="常规 61 3" xfId="387"/>
    <cellStyle name="常规 61 3 2" xfId="389"/>
    <cellStyle name="常规 61 4" xfId="391"/>
    <cellStyle name="常规 62 2" xfId="245"/>
    <cellStyle name="常规 62 2 2" xfId="249"/>
    <cellStyle name="常规 62 3" xfId="261"/>
    <cellStyle name="常规 62 3 2" xfId="265"/>
    <cellStyle name="常规 62 4" xfId="301"/>
    <cellStyle name="常规 63" xfId="281"/>
    <cellStyle name="常规 63 2" xfId="393"/>
    <cellStyle name="常规 63 2 2" xfId="395"/>
    <cellStyle name="常规 63 3" xfId="175"/>
    <cellStyle name="常规 63 3 2" xfId="397"/>
    <cellStyle name="常规 63 4" xfId="21"/>
    <cellStyle name="常规 64 2" xfId="400"/>
    <cellStyle name="常规 64 2 2" xfId="356"/>
    <cellStyle name="常规 64 3" xfId="180"/>
    <cellStyle name="常规 64 3 2" xfId="41"/>
    <cellStyle name="常规 64 4" xfId="402"/>
    <cellStyle name="常规 65" xfId="408"/>
    <cellStyle name="常规 65 2" xfId="410"/>
    <cellStyle name="常规 65 2 2" xfId="89"/>
    <cellStyle name="常规 65 3" xfId="412"/>
    <cellStyle name="常规 65 3 2" xfId="128"/>
    <cellStyle name="常规 65 4" xfId="414"/>
    <cellStyle name="常规 66" xfId="416"/>
    <cellStyle name="常规 66 2" xfId="418"/>
    <cellStyle name="常规 66 2 2" xfId="420"/>
    <cellStyle name="常规 66 3" xfId="424"/>
    <cellStyle name="常规 66 3 2" xfId="426"/>
    <cellStyle name="常规 66 4" xfId="422"/>
    <cellStyle name="常规 67 2" xfId="430"/>
    <cellStyle name="常规 67 2 2" xfId="432"/>
    <cellStyle name="常规 67 3" xfId="434"/>
    <cellStyle name="常规 67 3 2" xfId="436"/>
    <cellStyle name="常规 67 4" xfId="428"/>
    <cellStyle name="常规 68" xfId="438"/>
    <cellStyle name="常规 68 2" xfId="440"/>
    <cellStyle name="常规 68 2 2" xfId="27"/>
    <cellStyle name="常规 68 3" xfId="442"/>
    <cellStyle name="常规 68 3 2" xfId="444"/>
    <cellStyle name="常规 68 4" xfId="446"/>
    <cellStyle name="常规 69" xfId="343"/>
    <cellStyle name="常规 69 2" xfId="448"/>
    <cellStyle name="常规 69 2 2" xfId="450"/>
    <cellStyle name="常规 69 3" xfId="154"/>
    <cellStyle name="常规 69 3 2" xfId="452"/>
    <cellStyle name="常规 69 4" xfId="454"/>
    <cellStyle name="常规 7" xfId="456"/>
    <cellStyle name="常规 7 2" xfId="457"/>
    <cellStyle name="常规 7 2 2" xfId="177"/>
    <cellStyle name="常规 7 3" xfId="6"/>
    <cellStyle name="常规 7 3 2" xfId="458"/>
    <cellStyle name="常规 7 4" xfId="49"/>
    <cellStyle name="常规 70" xfId="409"/>
    <cellStyle name="常规 70 2" xfId="411"/>
    <cellStyle name="常规 70 2 2" xfId="90"/>
    <cellStyle name="常规 70 3" xfId="413"/>
    <cellStyle name="常规 70 3 2" xfId="129"/>
    <cellStyle name="常规 70 4" xfId="415"/>
    <cellStyle name="常规 71" xfId="417"/>
    <cellStyle name="常规 71 2" xfId="419"/>
    <cellStyle name="常规 71 2 2" xfId="421"/>
    <cellStyle name="常规 71 3" xfId="425"/>
    <cellStyle name="常规 71 3 2" xfId="427"/>
    <cellStyle name="常规 71 4" xfId="423"/>
    <cellStyle name="常规 72" xfId="459"/>
    <cellStyle name="常规 72 2" xfId="431"/>
    <cellStyle name="常规 72 2 2" xfId="433"/>
    <cellStyle name="常规 72 3" xfId="435"/>
    <cellStyle name="常规 72 3 2" xfId="437"/>
    <cellStyle name="常规 72 4" xfId="429"/>
    <cellStyle name="常规 73" xfId="439"/>
    <cellStyle name="常规 73 2" xfId="441"/>
    <cellStyle name="常规 73 2 2" xfId="28"/>
    <cellStyle name="常规 73 3" xfId="443"/>
    <cellStyle name="常规 73 3 2" xfId="445"/>
    <cellStyle name="常规 73 4" xfId="447"/>
    <cellStyle name="常规 74" xfId="344"/>
    <cellStyle name="常规 74 2" xfId="449"/>
    <cellStyle name="常规 74 2 2" xfId="451"/>
    <cellStyle name="常规 74 3" xfId="155"/>
    <cellStyle name="常规 74 3 2" xfId="453"/>
    <cellStyle name="常规 74 4" xfId="455"/>
    <cellStyle name="常规 75" xfId="461"/>
    <cellStyle name="常规 75 2" xfId="463"/>
    <cellStyle name="常规 75 2 2" xfId="464"/>
    <cellStyle name="常规 75 3" xfId="159"/>
    <cellStyle name="常规 75 3 2" xfId="466"/>
    <cellStyle name="常规 75 4" xfId="468"/>
    <cellStyle name="常规 76" xfId="470"/>
    <cellStyle name="常规 76 2" xfId="472"/>
    <cellStyle name="常规 76 2 2" xfId="474"/>
    <cellStyle name="常规 76 3" xfId="476"/>
    <cellStyle name="常规 76 3 2" xfId="225"/>
    <cellStyle name="常规 76 4" xfId="478"/>
    <cellStyle name="常规 77" xfId="480"/>
    <cellStyle name="常规 77 2" xfId="482"/>
    <cellStyle name="常规 77 2 2" xfId="34"/>
    <cellStyle name="常规 77 3" xfId="484"/>
    <cellStyle name="常规 77 3 2" xfId="486"/>
    <cellStyle name="常规 77 4" xfId="488"/>
    <cellStyle name="常规 78" xfId="490"/>
    <cellStyle name="常规 78 2" xfId="492"/>
    <cellStyle name="常规 78 2 2" xfId="494"/>
    <cellStyle name="常规 78 3" xfId="496"/>
    <cellStyle name="常规 78 3 2" xfId="498"/>
    <cellStyle name="常规 78 4" xfId="500"/>
    <cellStyle name="常规 79" xfId="502"/>
    <cellStyle name="常规 79 2" xfId="504"/>
    <cellStyle name="常规 79 2 2" xfId="506"/>
    <cellStyle name="常规 79 3" xfId="508"/>
    <cellStyle name="常规 79 3 2" xfId="510"/>
    <cellStyle name="常规 79 4" xfId="512"/>
    <cellStyle name="常规 8" xfId="514"/>
    <cellStyle name="常规 8 2" xfId="515"/>
    <cellStyle name="常规 8 2 2" xfId="516"/>
    <cellStyle name="常规 8 3" xfId="517"/>
    <cellStyle name="常规 8 3 2" xfId="518"/>
    <cellStyle name="常规 8 4" xfId="45"/>
    <cellStyle name="常规 80" xfId="460"/>
    <cellStyle name="常规 80 2" xfId="462"/>
    <cellStyle name="常规 80 2 2" xfId="465"/>
    <cellStyle name="常规 80 3" xfId="158"/>
    <cellStyle name="常规 80 3 2" xfId="467"/>
    <cellStyle name="常规 80 4" xfId="469"/>
    <cellStyle name="常规 81" xfId="471"/>
    <cellStyle name="常规 81 2" xfId="473"/>
    <cellStyle name="常规 81 2 2" xfId="475"/>
    <cellStyle name="常规 81 3" xfId="477"/>
    <cellStyle name="常规 81 3 2" xfId="224"/>
    <cellStyle name="常规 81 4" xfId="479"/>
    <cellStyle name="常规 82" xfId="481"/>
    <cellStyle name="常规 82 2" xfId="483"/>
    <cellStyle name="常规 82 2 2" xfId="33"/>
    <cellStyle name="常规 82 3" xfId="485"/>
    <cellStyle name="常规 82 3 2" xfId="487"/>
    <cellStyle name="常规 82 4" xfId="489"/>
    <cellStyle name="常规 83" xfId="491"/>
    <cellStyle name="常规 83 2" xfId="493"/>
    <cellStyle name="常规 83 2 2" xfId="495"/>
    <cellStyle name="常规 83 3" xfId="497"/>
    <cellStyle name="常规 83 3 2" xfId="499"/>
    <cellStyle name="常规 83 4" xfId="501"/>
    <cellStyle name="常规 84" xfId="503"/>
    <cellStyle name="常规 84 2" xfId="505"/>
    <cellStyle name="常规 84 2 2" xfId="507"/>
    <cellStyle name="常规 84 3" xfId="509"/>
    <cellStyle name="常规 84 3 2" xfId="511"/>
    <cellStyle name="常规 84 4" xfId="513"/>
    <cellStyle name="常规 85" xfId="19"/>
    <cellStyle name="常规 85 2" xfId="519"/>
    <cellStyle name="常规 85 2 2" xfId="521"/>
    <cellStyle name="常规 85 3" xfId="523"/>
    <cellStyle name="常规 85 3 2" xfId="525"/>
    <cellStyle name="常规 85 4" xfId="527"/>
    <cellStyle name="常规 86" xfId="529"/>
    <cellStyle name="常规 86 2" xfId="531"/>
    <cellStyle name="常规 86 2 2" xfId="533"/>
    <cellStyle name="常规 86 3" xfId="535"/>
    <cellStyle name="常规 86 3 2" xfId="537"/>
    <cellStyle name="常规 86 4" xfId="539"/>
    <cellStyle name="常规 87" xfId="541"/>
    <cellStyle name="常规 87 2" xfId="543"/>
    <cellStyle name="常规 87 2 2" xfId="545"/>
    <cellStyle name="常规 87 3" xfId="547"/>
    <cellStyle name="常规 87 3 2" xfId="549"/>
    <cellStyle name="常规 87 4" xfId="551"/>
    <cellStyle name="常规 88" xfId="553"/>
    <cellStyle name="常规 88 2" xfId="555"/>
    <cellStyle name="常规 88 2 2" xfId="557"/>
    <cellStyle name="常规 88 3" xfId="559"/>
    <cellStyle name="常规 88 3 2" xfId="561"/>
    <cellStyle name="常规 88 4" xfId="563"/>
    <cellStyle name="常规 89" xfId="565"/>
    <cellStyle name="常规 89 2" xfId="567"/>
    <cellStyle name="常规 89 2 2" xfId="569"/>
    <cellStyle name="常规 89 3" xfId="572"/>
    <cellStyle name="常规 89 3 2" xfId="574"/>
    <cellStyle name="常规 89 4" xfId="576"/>
    <cellStyle name="常规 9" xfId="578"/>
    <cellStyle name="常规 9 2" xfId="579"/>
    <cellStyle name="常规 9 2 2" xfId="580"/>
    <cellStyle name="常规 9 3" xfId="581"/>
    <cellStyle name="常规 9 3 2" xfId="582"/>
    <cellStyle name="常规 9 4" xfId="62"/>
    <cellStyle name="常规 90" xfId="18"/>
    <cellStyle name="常规 90 2" xfId="520"/>
    <cellStyle name="常规 90 2 2" xfId="522"/>
    <cellStyle name="常规 90 3" xfId="524"/>
    <cellStyle name="常规 90 3 2" xfId="526"/>
    <cellStyle name="常规 90 4" xfId="528"/>
    <cellStyle name="常规 91" xfId="530"/>
    <cellStyle name="常规 91 2" xfId="532"/>
    <cellStyle name="常规 91 2 2" xfId="534"/>
    <cellStyle name="常规 91 3" xfId="536"/>
    <cellStyle name="常规 91 3 2" xfId="538"/>
    <cellStyle name="常规 91 4" xfId="540"/>
    <cellStyle name="常规 92" xfId="542"/>
    <cellStyle name="常规 92 2" xfId="544"/>
    <cellStyle name="常规 92 2 2" xfId="546"/>
    <cellStyle name="常规 92 3" xfId="548"/>
    <cellStyle name="常规 92 3 2" xfId="550"/>
    <cellStyle name="常规 92 4" xfId="552"/>
    <cellStyle name="常规 93" xfId="554"/>
    <cellStyle name="常规 93 2" xfId="556"/>
    <cellStyle name="常规 93 2 2" xfId="558"/>
    <cellStyle name="常规 93 3" xfId="560"/>
    <cellStyle name="常规 93 3 2" xfId="562"/>
    <cellStyle name="常规 93 4" xfId="564"/>
    <cellStyle name="常规 94" xfId="566"/>
    <cellStyle name="常规 94 2" xfId="568"/>
    <cellStyle name="常规 94 2 2" xfId="570"/>
    <cellStyle name="常规 94 3" xfId="573"/>
    <cellStyle name="常规 94 3 2" xfId="575"/>
    <cellStyle name="常规 94 4" xfId="577"/>
    <cellStyle name="常规 95" xfId="583"/>
    <cellStyle name="常规 95 2" xfId="584"/>
    <cellStyle name="常规 95 2 2" xfId="8"/>
    <cellStyle name="常规 95 3" xfId="585"/>
    <cellStyle name="常规 95 3 2" xfId="586"/>
    <cellStyle name="常规 95 4" xfId="587"/>
    <cellStyle name="常规 96" xfId="588"/>
    <cellStyle name="常规 96 2" xfId="589"/>
    <cellStyle name="常规 96 2 2" xfId="590"/>
    <cellStyle name="常规 96 3" xfId="591"/>
    <cellStyle name="常规 96 3 2" xfId="592"/>
    <cellStyle name="常规 96 4" xfId="593"/>
    <cellStyle name="常规 97" xfId="594"/>
    <cellStyle name="常规 97 2" xfId="595"/>
    <cellStyle name="常规 97 2 2" xfId="596"/>
    <cellStyle name="常规 97 3" xfId="88"/>
    <cellStyle name="常规 97 3 2" xfId="597"/>
    <cellStyle name="常规 97 4" xfId="598"/>
    <cellStyle name="常规 98" xfId="571"/>
    <cellStyle name="常规 98 2" xfId="599"/>
    <cellStyle name="常规 98 2 2" xfId="600"/>
    <cellStyle name="常规 98 3" xfId="127"/>
    <cellStyle name="常规 98 3 2" xfId="601"/>
    <cellStyle name="常规 98 4" xfId="602"/>
    <cellStyle name="常规 99" xfId="603"/>
    <cellStyle name="常规 99 2" xfId="604"/>
    <cellStyle name="常规 99 2 2" xfId="605"/>
    <cellStyle name="常规 99 3" xfId="606"/>
    <cellStyle name="常规 99 3 2" xfId="607"/>
    <cellStyle name="常规 99 4" xfId="608"/>
    <cellStyle name="常规_Sheet1" xfId="60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3"/>
  <sheetViews>
    <sheetView workbookViewId="0">
      <pane ySplit="3" topLeftCell="A37" activePane="bottomLeft" state="frozen"/>
      <selection pane="bottomLeft" activeCell="A56" sqref="A56:XFD56"/>
    </sheetView>
  </sheetViews>
  <sheetFormatPr defaultColWidth="10.28515625" defaultRowHeight="11.25"/>
  <cols>
    <col min="1" max="1" width="8.7109375" style="240" customWidth="1"/>
    <col min="2" max="10" width="13.7109375" style="240" customWidth="1"/>
    <col min="11" max="16384" width="10.28515625" style="240"/>
  </cols>
  <sheetData>
    <row r="1" spans="1:10" ht="24.4" customHeight="1">
      <c r="A1" s="500" t="s">
        <v>0</v>
      </c>
      <c r="B1" s="500"/>
      <c r="C1" s="500"/>
      <c r="D1" s="500"/>
      <c r="E1" s="500"/>
      <c r="F1" s="500"/>
      <c r="G1" s="500"/>
      <c r="H1" s="500"/>
      <c r="I1" s="500"/>
      <c r="J1" s="500"/>
    </row>
    <row r="2" spans="1:10" ht="23.25" customHeight="1">
      <c r="A2" s="507" t="s">
        <v>1</v>
      </c>
      <c r="B2" s="503" t="s">
        <v>2</v>
      </c>
      <c r="C2" s="501"/>
      <c r="D2" s="501"/>
      <c r="E2" s="501"/>
      <c r="F2" s="502"/>
      <c r="G2" s="503" t="s">
        <v>3</v>
      </c>
      <c r="H2" s="504"/>
      <c r="I2" s="504"/>
      <c r="J2" s="504"/>
    </row>
    <row r="3" spans="1:10" ht="30" customHeight="1">
      <c r="A3" s="507"/>
      <c r="B3" s="508"/>
      <c r="C3" s="253" t="s">
        <v>4</v>
      </c>
      <c r="D3" s="253" t="s">
        <v>5</v>
      </c>
      <c r="E3" s="253" t="s">
        <v>6</v>
      </c>
      <c r="F3" s="253" t="s">
        <v>7</v>
      </c>
      <c r="G3" s="253" t="s">
        <v>4</v>
      </c>
      <c r="H3" s="253" t="s">
        <v>5</v>
      </c>
      <c r="I3" s="253" t="s">
        <v>8</v>
      </c>
      <c r="J3" s="252" t="s">
        <v>9</v>
      </c>
    </row>
    <row r="4" spans="1:10" ht="15" customHeight="1">
      <c r="A4" s="222" t="s">
        <v>10</v>
      </c>
      <c r="B4" s="254">
        <v>3657</v>
      </c>
      <c r="C4" s="254">
        <v>1098</v>
      </c>
      <c r="D4" s="254">
        <v>42</v>
      </c>
      <c r="E4" s="254">
        <v>2638</v>
      </c>
      <c r="F4" s="254">
        <v>1019</v>
      </c>
      <c r="G4" s="255">
        <v>30.024610336341301</v>
      </c>
      <c r="H4" s="255">
        <v>1.14848236259229</v>
      </c>
      <c r="I4" s="255">
        <v>72.135630298058501</v>
      </c>
      <c r="J4" s="259">
        <v>27.864369701941499</v>
      </c>
    </row>
    <row r="5" spans="1:10" ht="15" customHeight="1">
      <c r="A5" s="256">
        <v>1952</v>
      </c>
      <c r="B5" s="257">
        <v>6559</v>
      </c>
      <c r="C5" s="257">
        <v>2312</v>
      </c>
      <c r="D5" s="257">
        <v>268</v>
      </c>
      <c r="E5" s="257">
        <v>5122</v>
      </c>
      <c r="F5" s="257">
        <v>1437</v>
      </c>
      <c r="G5" s="258">
        <v>35.249275804238501</v>
      </c>
      <c r="H5" s="258">
        <v>4.0859887177923504</v>
      </c>
      <c r="I5" s="258">
        <v>78.091172434822397</v>
      </c>
      <c r="J5" s="260">
        <v>21.908827565177599</v>
      </c>
    </row>
    <row r="6" spans="1:10" ht="15" customHeight="1">
      <c r="A6" s="256">
        <v>1955</v>
      </c>
      <c r="B6" s="257">
        <v>12964</v>
      </c>
      <c r="C6" s="257">
        <v>6189</v>
      </c>
      <c r="D6" s="257">
        <v>3740</v>
      </c>
      <c r="E6" s="257">
        <v>10223</v>
      </c>
      <c r="F6" s="257">
        <v>2741</v>
      </c>
      <c r="G6" s="258">
        <v>47.739895094106799</v>
      </c>
      <c r="H6" s="258">
        <v>28.849120641777201</v>
      </c>
      <c r="I6" s="258">
        <v>78.856834310398</v>
      </c>
      <c r="J6" s="260">
        <v>21.143165689602</v>
      </c>
    </row>
    <row r="7" spans="1:10" ht="15" customHeight="1">
      <c r="A7" s="256">
        <v>1957</v>
      </c>
      <c r="B7" s="257">
        <v>19828</v>
      </c>
      <c r="C7" s="257">
        <v>13416</v>
      </c>
      <c r="D7" s="257">
        <v>6273</v>
      </c>
      <c r="E7" s="257" t="s">
        <v>11</v>
      </c>
      <c r="F7" s="257" t="s">
        <v>12</v>
      </c>
      <c r="G7" s="258">
        <v>67.661892273552596</v>
      </c>
      <c r="H7" s="258">
        <v>31.637078878353801</v>
      </c>
      <c r="I7" s="258">
        <v>66.839822473270104</v>
      </c>
      <c r="J7" s="260">
        <v>33.160177526729903</v>
      </c>
    </row>
    <row r="8" spans="1:10" ht="15" customHeight="1">
      <c r="A8" s="256">
        <v>1962</v>
      </c>
      <c r="B8" s="257">
        <v>27248</v>
      </c>
      <c r="C8" s="257">
        <v>19297</v>
      </c>
      <c r="D8" s="257">
        <v>7951</v>
      </c>
      <c r="E8" s="257">
        <v>16258</v>
      </c>
      <c r="F8" s="257">
        <v>10990</v>
      </c>
      <c r="G8" s="258">
        <v>70.819876688197297</v>
      </c>
      <c r="H8" s="258">
        <v>29.180123311802699</v>
      </c>
      <c r="I8" s="258">
        <v>59.666764533176703</v>
      </c>
      <c r="J8" s="260">
        <v>40.333235466823297</v>
      </c>
    </row>
    <row r="9" spans="1:10" ht="15" customHeight="1">
      <c r="A9" s="256">
        <v>1965</v>
      </c>
      <c r="B9" s="257" t="s">
        <v>13</v>
      </c>
      <c r="C9" s="257">
        <v>27937</v>
      </c>
      <c r="D9" s="257">
        <v>11592</v>
      </c>
      <c r="E9" s="257" t="s">
        <v>14</v>
      </c>
      <c r="F9" s="257">
        <v>13224</v>
      </c>
      <c r="G9" s="258">
        <v>70.674694528068002</v>
      </c>
      <c r="H9" s="258">
        <v>29.325305471932001</v>
      </c>
      <c r="I9" s="258">
        <v>66.546080093096194</v>
      </c>
      <c r="J9" s="260">
        <v>33.453919906903799</v>
      </c>
    </row>
    <row r="10" spans="1:10" ht="15" customHeight="1">
      <c r="A10" s="256">
        <v>1970</v>
      </c>
      <c r="B10" s="257">
        <v>67964</v>
      </c>
      <c r="C10" s="257">
        <v>45222</v>
      </c>
      <c r="D10" s="257">
        <v>22742</v>
      </c>
      <c r="E10" s="257">
        <v>36775</v>
      </c>
      <c r="F10" s="257">
        <v>31189</v>
      </c>
      <c r="G10" s="258">
        <v>66.538167265022693</v>
      </c>
      <c r="H10" s="258">
        <v>33.4618327349773</v>
      </c>
      <c r="I10" s="258">
        <v>54.109528573950897</v>
      </c>
      <c r="J10" s="260">
        <v>45.890471426049103</v>
      </c>
    </row>
    <row r="11" spans="1:10" ht="15" customHeight="1">
      <c r="A11" s="256">
        <v>1975</v>
      </c>
      <c r="B11" s="257">
        <v>129864</v>
      </c>
      <c r="C11" s="257">
        <v>77294</v>
      </c>
      <c r="D11" s="257">
        <v>52570</v>
      </c>
      <c r="E11" s="257">
        <v>73550</v>
      </c>
      <c r="F11" s="257">
        <v>56314</v>
      </c>
      <c r="G11" s="258">
        <v>59.519189305735203</v>
      </c>
      <c r="H11" s="258">
        <v>40.480810694264797</v>
      </c>
      <c r="I11" s="258">
        <v>56.636173227376297</v>
      </c>
      <c r="J11" s="260">
        <v>43.363826772623703</v>
      </c>
    </row>
    <row r="12" spans="1:10" ht="15" customHeight="1">
      <c r="A12" s="256">
        <v>1976</v>
      </c>
      <c r="B12" s="257">
        <v>167230</v>
      </c>
      <c r="C12" s="257">
        <v>97111</v>
      </c>
      <c r="D12" s="257">
        <v>70119</v>
      </c>
      <c r="E12" s="257">
        <v>91016</v>
      </c>
      <c r="F12" s="257">
        <v>76214</v>
      </c>
      <c r="G12" s="258">
        <v>58.0703223105902</v>
      </c>
      <c r="H12" s="258">
        <v>41.9296776894098</v>
      </c>
      <c r="I12" s="258">
        <v>54.425641332296799</v>
      </c>
      <c r="J12" s="260">
        <v>45.574358667703201</v>
      </c>
    </row>
    <row r="13" spans="1:10" ht="15" customHeight="1">
      <c r="A13" s="256">
        <v>1977</v>
      </c>
      <c r="B13" s="257">
        <v>202213</v>
      </c>
      <c r="C13" s="257">
        <v>111389</v>
      </c>
      <c r="D13" s="257">
        <v>90824</v>
      </c>
      <c r="E13" s="257">
        <v>107877</v>
      </c>
      <c r="F13" s="257">
        <v>94336</v>
      </c>
      <c r="G13" s="258">
        <v>55.084984644904097</v>
      </c>
      <c r="H13" s="258">
        <v>44.915015355095903</v>
      </c>
      <c r="I13" s="258">
        <v>53.348202143284603</v>
      </c>
      <c r="J13" s="260">
        <v>46.651797856715397</v>
      </c>
    </row>
    <row r="14" spans="1:10" ht="15" customHeight="1">
      <c r="A14" s="256">
        <v>1978</v>
      </c>
      <c r="B14" s="257">
        <v>238654</v>
      </c>
      <c r="C14" s="257">
        <v>129731</v>
      </c>
      <c r="D14" s="257">
        <v>108923</v>
      </c>
      <c r="E14" s="257">
        <v>129424</v>
      </c>
      <c r="F14" s="257">
        <v>109230</v>
      </c>
      <c r="G14" s="258">
        <v>54.359449244513002</v>
      </c>
      <c r="H14" s="258">
        <v>45.640550755486998</v>
      </c>
      <c r="I14" s="258">
        <v>54.230811132434397</v>
      </c>
      <c r="J14" s="260">
        <v>45.769188867565603</v>
      </c>
    </row>
    <row r="15" spans="1:10" ht="15" customHeight="1">
      <c r="A15" s="256">
        <v>1979</v>
      </c>
      <c r="B15" s="257">
        <v>240655</v>
      </c>
      <c r="C15" s="257">
        <v>135831</v>
      </c>
      <c r="D15" s="257">
        <v>104824</v>
      </c>
      <c r="E15" s="257">
        <v>134773</v>
      </c>
      <c r="F15" s="257">
        <v>105882</v>
      </c>
      <c r="G15" s="258">
        <v>56.442209802414197</v>
      </c>
      <c r="H15" s="258">
        <v>43.557790197585803</v>
      </c>
      <c r="I15" s="258">
        <v>56.002576302175299</v>
      </c>
      <c r="J15" s="260">
        <v>43.997423697824701</v>
      </c>
    </row>
    <row r="16" spans="1:10" ht="15" customHeight="1">
      <c r="A16" s="256">
        <v>1980</v>
      </c>
      <c r="B16" s="257">
        <v>271176</v>
      </c>
      <c r="C16" s="257">
        <v>141779</v>
      </c>
      <c r="D16" s="257">
        <v>126516</v>
      </c>
      <c r="E16" s="257">
        <v>160611</v>
      </c>
      <c r="F16" s="257">
        <v>110565</v>
      </c>
      <c r="G16" s="258">
        <v>52.283019146237102</v>
      </c>
      <c r="H16" s="258">
        <v>46.654571200991199</v>
      </c>
      <c r="I16" s="258">
        <v>59.227586512080698</v>
      </c>
      <c r="J16" s="260">
        <v>40.772413487919302</v>
      </c>
    </row>
    <row r="17" spans="1:10" ht="15" customHeight="1">
      <c r="A17" s="256">
        <v>1981</v>
      </c>
      <c r="B17" s="257">
        <v>299286</v>
      </c>
      <c r="C17" s="257">
        <v>148407</v>
      </c>
      <c r="D17" s="257">
        <v>145904</v>
      </c>
      <c r="E17" s="257">
        <v>189925</v>
      </c>
      <c r="F17" s="257">
        <v>109361</v>
      </c>
      <c r="G17" s="258">
        <v>49.587017100699697</v>
      </c>
      <c r="H17" s="258">
        <v>48.750693316760596</v>
      </c>
      <c r="I17" s="258">
        <v>63.459366625903002</v>
      </c>
      <c r="J17" s="260">
        <v>36.540633374096998</v>
      </c>
    </row>
    <row r="18" spans="1:10" ht="15" customHeight="1">
      <c r="A18" s="256">
        <v>1982</v>
      </c>
      <c r="B18" s="257">
        <v>308466</v>
      </c>
      <c r="C18" s="257">
        <v>153207</v>
      </c>
      <c r="D18" s="257">
        <v>150046</v>
      </c>
      <c r="E18" s="257">
        <v>189378</v>
      </c>
      <c r="F18" s="257">
        <v>119088</v>
      </c>
      <c r="G18" s="258">
        <v>49.667386357005299</v>
      </c>
      <c r="H18" s="258">
        <v>48.642638086531399</v>
      </c>
      <c r="I18" s="258">
        <v>61.393476104335598</v>
      </c>
      <c r="J18" s="260">
        <v>38.606523895664402</v>
      </c>
    </row>
    <row r="19" spans="1:10" ht="15" customHeight="1">
      <c r="A19" s="256">
        <v>1983</v>
      </c>
      <c r="B19" s="257">
        <v>329574</v>
      </c>
      <c r="C19" s="257">
        <v>161386</v>
      </c>
      <c r="D19" s="257">
        <v>162224</v>
      </c>
      <c r="E19" s="257">
        <v>198998</v>
      </c>
      <c r="F19" s="257">
        <v>130576</v>
      </c>
      <c r="G19" s="258">
        <v>48.968061800991599</v>
      </c>
      <c r="H19" s="258">
        <v>49.2223294313265</v>
      </c>
      <c r="I19" s="258">
        <v>60.380369810725398</v>
      </c>
      <c r="J19" s="260">
        <v>39.619630189274602</v>
      </c>
    </row>
    <row r="20" spans="1:10" ht="15" customHeight="1">
      <c r="A20" s="256">
        <v>1984</v>
      </c>
      <c r="B20" s="257">
        <v>342763</v>
      </c>
      <c r="C20" s="257">
        <v>204856</v>
      </c>
      <c r="D20" s="257">
        <v>134897</v>
      </c>
      <c r="E20" s="257">
        <v>213177</v>
      </c>
      <c r="F20" s="257">
        <v>129586</v>
      </c>
      <c r="G20" s="258">
        <v>59.766077435429096</v>
      </c>
      <c r="H20" s="258">
        <v>39.355764770409898</v>
      </c>
      <c r="I20" s="258">
        <v>62.193702354104701</v>
      </c>
      <c r="J20" s="260">
        <v>37.806297645895299</v>
      </c>
    </row>
    <row r="21" spans="1:10" ht="15" customHeight="1">
      <c r="A21" s="256">
        <v>1985</v>
      </c>
      <c r="B21" s="257">
        <v>503526</v>
      </c>
      <c r="C21" s="257">
        <v>287707</v>
      </c>
      <c r="D21" s="257">
        <v>211479</v>
      </c>
      <c r="E21" s="257">
        <v>292822</v>
      </c>
      <c r="F21" s="257">
        <v>210704</v>
      </c>
      <c r="G21" s="258">
        <v>57.138459583020499</v>
      </c>
      <c r="H21" s="258">
        <v>41.999618689005104</v>
      </c>
      <c r="I21" s="258">
        <v>58.154295905276001</v>
      </c>
      <c r="J21" s="260">
        <v>41.845704094723999</v>
      </c>
    </row>
    <row r="22" spans="1:10" ht="15" customHeight="1">
      <c r="A22" s="256">
        <v>1986</v>
      </c>
      <c r="B22" s="257">
        <v>622308</v>
      </c>
      <c r="C22" s="257">
        <v>335011</v>
      </c>
      <c r="D22" s="257">
        <v>277211</v>
      </c>
      <c r="E22" s="257">
        <v>368669</v>
      </c>
      <c r="F22" s="257">
        <v>253639</v>
      </c>
      <c r="G22" s="258">
        <v>53.833632220700999</v>
      </c>
      <c r="H22" s="258">
        <v>44.5456269242883</v>
      </c>
      <c r="I22" s="258">
        <v>59.242208038463303</v>
      </c>
      <c r="J22" s="260">
        <v>40.757791961536697</v>
      </c>
    </row>
    <row r="23" spans="1:10" ht="15" customHeight="1">
      <c r="A23" s="256">
        <v>1987</v>
      </c>
      <c r="B23" s="257">
        <v>769409</v>
      </c>
      <c r="C23" s="257">
        <v>403365</v>
      </c>
      <c r="D23" s="257">
        <v>358130</v>
      </c>
      <c r="E23" s="257">
        <v>431470</v>
      </c>
      <c r="F23" s="257">
        <v>337939</v>
      </c>
      <c r="G23" s="258">
        <v>52.425303057281603</v>
      </c>
      <c r="H23" s="258">
        <v>46.5461152650931</v>
      </c>
      <c r="I23" s="258">
        <v>56.078106702676997</v>
      </c>
      <c r="J23" s="260">
        <v>43.921893297323003</v>
      </c>
    </row>
    <row r="24" spans="1:10" ht="15" customHeight="1">
      <c r="A24" s="256">
        <v>1988</v>
      </c>
      <c r="B24" s="257">
        <v>1107639</v>
      </c>
      <c r="C24" s="257">
        <v>561301</v>
      </c>
      <c r="D24" s="257">
        <v>530600</v>
      </c>
      <c r="E24" s="257">
        <v>617958</v>
      </c>
      <c r="F24" s="257">
        <v>489681</v>
      </c>
      <c r="G24" s="258">
        <v>50.675445700268803</v>
      </c>
      <c r="H24" s="258">
        <v>47.903694254174901</v>
      </c>
      <c r="I24" s="258">
        <v>55.790559920696197</v>
      </c>
      <c r="J24" s="260">
        <v>44.209440079303803</v>
      </c>
    </row>
    <row r="25" spans="1:10" ht="15" customHeight="1">
      <c r="A25" s="256">
        <v>1989</v>
      </c>
      <c r="B25" s="257">
        <v>1425096</v>
      </c>
      <c r="C25" s="257">
        <v>698264</v>
      </c>
      <c r="D25" s="257">
        <v>701717</v>
      </c>
      <c r="E25" s="257">
        <v>767908</v>
      </c>
      <c r="F25" s="257">
        <v>657188</v>
      </c>
      <c r="G25" s="258">
        <v>48.9976815596984</v>
      </c>
      <c r="H25" s="258">
        <v>49.239981025839697</v>
      </c>
      <c r="I25" s="258">
        <v>53.884650577926003</v>
      </c>
      <c r="J25" s="260">
        <v>46.115349422073997</v>
      </c>
    </row>
    <row r="26" spans="1:10" ht="15" customHeight="1">
      <c r="A26" s="256">
        <v>1990</v>
      </c>
      <c r="B26" s="257">
        <v>1572161</v>
      </c>
      <c r="C26" s="257">
        <v>738926</v>
      </c>
      <c r="D26" s="257">
        <v>798119</v>
      </c>
      <c r="E26" s="257">
        <v>835796</v>
      </c>
      <c r="F26" s="257">
        <v>736365</v>
      </c>
      <c r="G26" s="258">
        <v>47.000657057387897</v>
      </c>
      <c r="H26" s="258">
        <v>50.765729464094299</v>
      </c>
      <c r="I26" s="258">
        <v>53.162239745165998</v>
      </c>
      <c r="J26" s="260">
        <v>46.837760254834002</v>
      </c>
    </row>
    <row r="27" spans="1:10" ht="15" customHeight="1">
      <c r="A27" s="256">
        <v>1991</v>
      </c>
      <c r="B27" s="257">
        <v>1873093</v>
      </c>
      <c r="C27" s="257">
        <v>856999</v>
      </c>
      <c r="D27" s="257">
        <v>940922</v>
      </c>
      <c r="E27" s="257">
        <v>984171</v>
      </c>
      <c r="F27" s="257">
        <v>888922</v>
      </c>
      <c r="G27" s="258">
        <v>45.753147334382199</v>
      </c>
      <c r="H27" s="258">
        <v>50.233597584316399</v>
      </c>
      <c r="I27" s="258">
        <v>52.542559285630801</v>
      </c>
      <c r="J27" s="260">
        <v>47.457440714369199</v>
      </c>
    </row>
    <row r="28" spans="1:10" ht="15" customHeight="1">
      <c r="A28" s="256">
        <v>1992</v>
      </c>
      <c r="B28" s="257">
        <v>2427039</v>
      </c>
      <c r="C28" s="257">
        <v>1092538</v>
      </c>
      <c r="D28" s="257">
        <v>1233321</v>
      </c>
      <c r="E28" s="257">
        <v>1177653</v>
      </c>
      <c r="F28" s="257">
        <v>1249386</v>
      </c>
      <c r="G28" s="258">
        <v>45.015263454769403</v>
      </c>
      <c r="H28" s="258">
        <v>50.815870696762602</v>
      </c>
      <c r="I28" s="258">
        <v>48.522211633187602</v>
      </c>
      <c r="J28" s="260">
        <v>51.477788366812398</v>
      </c>
    </row>
    <row r="29" spans="1:10" ht="15" customHeight="1">
      <c r="A29" s="256">
        <v>1993</v>
      </c>
      <c r="B29" s="257">
        <v>3841973</v>
      </c>
      <c r="C29" s="257">
        <v>1387243</v>
      </c>
      <c r="D29" s="257">
        <v>1964312</v>
      </c>
      <c r="E29" s="257">
        <v>1667961</v>
      </c>
      <c r="F29" s="257">
        <v>2174012</v>
      </c>
      <c r="G29" s="258">
        <v>36.107567648184897</v>
      </c>
      <c r="H29" s="258">
        <v>51.127688820301401</v>
      </c>
      <c r="I29" s="258">
        <v>43.414178079856399</v>
      </c>
      <c r="J29" s="260">
        <v>56.585821920143601</v>
      </c>
    </row>
    <row r="30" spans="1:10" ht="15" customHeight="1">
      <c r="A30" s="256">
        <v>1994</v>
      </c>
      <c r="B30" s="257">
        <v>5062486</v>
      </c>
      <c r="C30" s="257">
        <v>1501052</v>
      </c>
      <c r="D30" s="257">
        <v>2788001</v>
      </c>
      <c r="E30" s="257">
        <v>2252164</v>
      </c>
      <c r="F30" s="257">
        <v>2810322</v>
      </c>
      <c r="G30" s="258">
        <v>29.650491872965201</v>
      </c>
      <c r="H30" s="258">
        <v>55.071776988617799</v>
      </c>
      <c r="I30" s="258">
        <v>44.487313150100597</v>
      </c>
      <c r="J30" s="260">
        <v>55.512686849899403</v>
      </c>
    </row>
    <row r="31" spans="1:10" ht="15" customHeight="1">
      <c r="A31" s="256">
        <v>1995</v>
      </c>
      <c r="B31" s="257">
        <v>5130288</v>
      </c>
      <c r="C31" s="257">
        <v>1574299</v>
      </c>
      <c r="D31" s="257">
        <v>2511102</v>
      </c>
      <c r="E31" s="257">
        <v>2174685</v>
      </c>
      <c r="F31" s="257">
        <v>2955603</v>
      </c>
      <c r="G31" s="258">
        <v>30.6863669252097</v>
      </c>
      <c r="H31" s="258">
        <v>48.946608845351399</v>
      </c>
      <c r="I31" s="258">
        <v>42.389140726602498</v>
      </c>
      <c r="J31" s="260">
        <v>57.610859273397502</v>
      </c>
    </row>
    <row r="32" spans="1:10" ht="15" customHeight="1">
      <c r="A32" s="256">
        <v>1996</v>
      </c>
      <c r="B32" s="257">
        <v>6307218</v>
      </c>
      <c r="C32" s="257">
        <v>1562687</v>
      </c>
      <c r="D32" s="257">
        <v>3171184</v>
      </c>
      <c r="E32" s="257">
        <v>2699789</v>
      </c>
      <c r="F32" s="257">
        <v>3607429</v>
      </c>
      <c r="G32" s="258">
        <v>24.776169144621299</v>
      </c>
      <c r="H32" s="258">
        <v>50.278649001826203</v>
      </c>
      <c r="I32" s="258">
        <v>42.804751635348602</v>
      </c>
      <c r="J32" s="260">
        <v>57.195248364651398</v>
      </c>
    </row>
    <row r="33" spans="1:10" ht="15" customHeight="1">
      <c r="A33" s="256">
        <v>1997</v>
      </c>
      <c r="B33" s="257">
        <v>6873581</v>
      </c>
      <c r="C33" s="257">
        <v>1681581</v>
      </c>
      <c r="D33" s="257">
        <v>3334826</v>
      </c>
      <c r="E33" s="257">
        <v>2814423</v>
      </c>
      <c r="F33" s="257">
        <v>4059158</v>
      </c>
      <c r="G33" s="258">
        <v>24.464409454111301</v>
      </c>
      <c r="H33" s="258">
        <v>48.516573820836598</v>
      </c>
      <c r="I33" s="258">
        <v>40.945512972059198</v>
      </c>
      <c r="J33" s="260">
        <v>59.054487027940802</v>
      </c>
    </row>
    <row r="34" spans="1:10" ht="15" customHeight="1">
      <c r="A34" s="256">
        <v>1998</v>
      </c>
      <c r="B34" s="257">
        <v>6946962</v>
      </c>
      <c r="C34" s="257">
        <v>1623432</v>
      </c>
      <c r="D34" s="257">
        <v>3497368</v>
      </c>
      <c r="E34" s="257">
        <v>2906995</v>
      </c>
      <c r="F34" s="257">
        <v>4039967</v>
      </c>
      <c r="G34" s="258">
        <v>23.368948901692601</v>
      </c>
      <c r="H34" s="258">
        <v>50.3438481454195</v>
      </c>
      <c r="I34" s="258">
        <v>41.8455578136169</v>
      </c>
      <c r="J34" s="260">
        <v>58.1544421863831</v>
      </c>
    </row>
    <row r="35" spans="1:10" ht="15" customHeight="1">
      <c r="A35" s="256">
        <v>1999</v>
      </c>
      <c r="B35" s="257" t="s">
        <v>15</v>
      </c>
      <c r="C35" s="257">
        <v>1549794</v>
      </c>
      <c r="D35" s="257" t="s">
        <v>16</v>
      </c>
      <c r="E35" s="257" t="s">
        <v>17</v>
      </c>
      <c r="F35" s="257" t="s">
        <v>18</v>
      </c>
      <c r="G35" s="258">
        <v>17.307055125830601</v>
      </c>
      <c r="H35" s="258">
        <v>47.831612355306397</v>
      </c>
      <c r="I35" s="258">
        <v>43.868238951745397</v>
      </c>
      <c r="J35" s="260">
        <v>56.131761048254603</v>
      </c>
    </row>
    <row r="36" spans="1:10" ht="15" customHeight="1">
      <c r="A36" s="256">
        <v>2000</v>
      </c>
      <c r="B36" s="257" t="s">
        <v>19</v>
      </c>
      <c r="C36" s="257" t="s">
        <v>20</v>
      </c>
      <c r="D36" s="257" t="s">
        <v>21</v>
      </c>
      <c r="E36" s="257" t="s">
        <v>22</v>
      </c>
      <c r="F36" s="257" t="s">
        <v>23</v>
      </c>
      <c r="G36" s="258">
        <v>16.892352594083</v>
      </c>
      <c r="H36" s="258">
        <v>46.338698931508901</v>
      </c>
      <c r="I36" s="258">
        <v>43.691467199821702</v>
      </c>
      <c r="J36" s="260">
        <v>56.308532800178298</v>
      </c>
    </row>
    <row r="37" spans="1:10" ht="15" customHeight="1">
      <c r="A37" s="256">
        <v>2001</v>
      </c>
      <c r="B37" s="257">
        <v>11252997</v>
      </c>
      <c r="C37" s="257">
        <v>1286204</v>
      </c>
      <c r="D37" s="257" t="s">
        <v>24</v>
      </c>
      <c r="E37" s="257" t="s">
        <v>25</v>
      </c>
      <c r="F37" s="257" t="s">
        <v>26</v>
      </c>
      <c r="G37" s="258">
        <v>11.4298795245391</v>
      </c>
      <c r="H37" s="258">
        <v>36.319391180856101</v>
      </c>
      <c r="I37" s="258">
        <v>45.037486458052001</v>
      </c>
      <c r="J37" s="260">
        <v>54.962513541947999</v>
      </c>
    </row>
    <row r="38" spans="1:10" ht="15" customHeight="1">
      <c r="A38" s="256">
        <v>2002</v>
      </c>
      <c r="B38" s="257">
        <v>13776525</v>
      </c>
      <c r="C38" s="257">
        <v>1476201</v>
      </c>
      <c r="D38" s="257">
        <v>4507534</v>
      </c>
      <c r="E38" s="257">
        <v>6020145</v>
      </c>
      <c r="F38" s="257">
        <v>7756380</v>
      </c>
      <c r="G38" s="258">
        <v>10.7153364146619</v>
      </c>
      <c r="H38" s="258">
        <v>32.718947630117199</v>
      </c>
      <c r="I38" s="258">
        <v>43.698574205033601</v>
      </c>
      <c r="J38" s="260">
        <v>56.301425794966399</v>
      </c>
    </row>
    <row r="39" spans="1:10" ht="15" customHeight="1">
      <c r="A39" s="256">
        <v>2003</v>
      </c>
      <c r="B39" s="257">
        <v>19588163</v>
      </c>
      <c r="C39" s="257">
        <v>1798102.6</v>
      </c>
      <c r="D39" s="257">
        <v>5543517.7999999998</v>
      </c>
      <c r="E39" s="257">
        <v>7343297.4000000004</v>
      </c>
      <c r="F39" s="257">
        <v>12244865.6</v>
      </c>
      <c r="G39" s="258">
        <v>9.1795366415931898</v>
      </c>
      <c r="H39" s="258">
        <v>28.3003454688426</v>
      </c>
      <c r="I39" s="258">
        <v>37.488443403294099</v>
      </c>
      <c r="J39" s="260">
        <v>62.511556596705901</v>
      </c>
    </row>
    <row r="40" spans="1:10" ht="15" customHeight="1">
      <c r="A40" s="256">
        <v>2004</v>
      </c>
      <c r="B40" s="257">
        <v>26567848</v>
      </c>
      <c r="C40" s="257">
        <v>2231123</v>
      </c>
      <c r="D40" s="257">
        <v>5262316</v>
      </c>
      <c r="E40" s="257">
        <v>9194965</v>
      </c>
      <c r="F40" s="257">
        <v>17372883</v>
      </c>
      <c r="G40" s="258">
        <v>8.3978310926801392</v>
      </c>
      <c r="H40" s="258">
        <v>19.8070841115923</v>
      </c>
      <c r="I40" s="258">
        <v>34.609370694984399</v>
      </c>
      <c r="J40" s="260">
        <v>65.390629305015594</v>
      </c>
    </row>
    <row r="41" spans="1:10" ht="15" customHeight="1">
      <c r="A41" s="256">
        <v>2005</v>
      </c>
      <c r="B41" s="257">
        <v>39748092.200000003</v>
      </c>
      <c r="C41" s="257">
        <v>3193965.8</v>
      </c>
      <c r="D41" s="257">
        <v>4907834.5999999996</v>
      </c>
      <c r="E41" s="257">
        <v>12783080.5</v>
      </c>
      <c r="F41" s="257">
        <v>26965011.699999999</v>
      </c>
      <c r="G41" s="258">
        <v>8.0355197525681508</v>
      </c>
      <c r="H41" s="258">
        <v>12.3473463211902</v>
      </c>
      <c r="I41" s="258">
        <v>32.160236611305798</v>
      </c>
      <c r="J41" s="260">
        <v>67.839763388694195</v>
      </c>
    </row>
    <row r="42" spans="1:10" ht="15" customHeight="1">
      <c r="A42" s="256">
        <v>2006</v>
      </c>
      <c r="B42" s="257">
        <v>51960256</v>
      </c>
      <c r="C42" s="257">
        <v>3336147.7</v>
      </c>
      <c r="D42" s="257">
        <v>6783934.7000000002</v>
      </c>
      <c r="E42" s="257">
        <v>15838073.9</v>
      </c>
      <c r="F42" s="257">
        <v>36122182.100000001</v>
      </c>
      <c r="G42" s="258">
        <v>6.4205759494333501</v>
      </c>
      <c r="H42" s="258">
        <v>13.056007075869701</v>
      </c>
      <c r="I42" s="258">
        <v>30.481131386265702</v>
      </c>
      <c r="J42" s="260">
        <v>69.518868613734298</v>
      </c>
    </row>
    <row r="43" spans="1:10" ht="15" customHeight="1">
      <c r="A43" s="256">
        <v>2007</v>
      </c>
      <c r="B43" s="257">
        <v>64769003.5</v>
      </c>
      <c r="C43" s="257">
        <v>3489768.6</v>
      </c>
      <c r="D43" s="257">
        <v>7760606.2000000002</v>
      </c>
      <c r="E43" s="257">
        <v>18442374.899999999</v>
      </c>
      <c r="F43" s="257">
        <v>46326628.600000001</v>
      </c>
      <c r="G43" s="258">
        <v>5.3880226827945599</v>
      </c>
      <c r="H43" s="258">
        <v>11.981975606587801</v>
      </c>
      <c r="I43" s="258">
        <v>28.474075411705201</v>
      </c>
      <c r="J43" s="260">
        <v>71.525924588294799</v>
      </c>
    </row>
    <row r="44" spans="1:10" ht="15" customHeight="1">
      <c r="A44" s="256">
        <v>2008</v>
      </c>
      <c r="B44" s="257">
        <v>79873865</v>
      </c>
      <c r="C44" s="257">
        <v>3442312.1</v>
      </c>
      <c r="D44" s="257">
        <v>7995639.2000000002</v>
      </c>
      <c r="E44" s="257">
        <v>21831785</v>
      </c>
      <c r="F44" s="257">
        <v>58042080.100000001</v>
      </c>
      <c r="G44" s="258">
        <v>4.3096851517076296</v>
      </c>
      <c r="H44" s="258">
        <v>10.010332165596299</v>
      </c>
      <c r="I44" s="258">
        <v>27.332826576002098</v>
      </c>
      <c r="J44" s="260">
        <v>72.667173549195397</v>
      </c>
    </row>
    <row r="45" spans="1:10" ht="15" customHeight="1">
      <c r="A45" s="256">
        <v>2009</v>
      </c>
      <c r="B45" s="257">
        <v>90772988</v>
      </c>
      <c r="C45" s="257">
        <v>3903456.9</v>
      </c>
      <c r="D45" s="257">
        <v>8890966.8000000007</v>
      </c>
      <c r="E45" s="257">
        <v>24561466.699999999</v>
      </c>
      <c r="F45" s="257">
        <v>66211521.299999997</v>
      </c>
      <c r="G45" s="258">
        <v>4.3002406178366597</v>
      </c>
      <c r="H45" s="258">
        <v>9.7947274799414998</v>
      </c>
      <c r="I45" s="258">
        <v>27.058122951731001</v>
      </c>
      <c r="J45" s="260">
        <v>72.941877048269006</v>
      </c>
    </row>
    <row r="46" spans="1:10" ht="15" customHeight="1">
      <c r="A46" s="256">
        <v>2010</v>
      </c>
      <c r="B46" s="257">
        <v>101299776.8</v>
      </c>
      <c r="C46" s="257">
        <v>6958489</v>
      </c>
      <c r="D46" s="257">
        <v>8488239.5</v>
      </c>
      <c r="E46" s="257">
        <v>26043163.300000001</v>
      </c>
      <c r="F46" s="257">
        <v>75256613.5</v>
      </c>
      <c r="G46" s="258">
        <v>6.8692046713374397</v>
      </c>
      <c r="H46" s="258">
        <v>8.3793269522781397</v>
      </c>
      <c r="I46" s="258">
        <v>25.709003635237998</v>
      </c>
      <c r="J46" s="260">
        <v>74.290996364761995</v>
      </c>
    </row>
    <row r="47" spans="1:10" ht="15" customHeight="1">
      <c r="A47" s="256">
        <v>2011</v>
      </c>
      <c r="B47" s="257">
        <v>111614641.7</v>
      </c>
      <c r="C47" s="257">
        <v>4587987.3</v>
      </c>
      <c r="D47" s="257">
        <v>9832379.4000000004</v>
      </c>
      <c r="E47" s="257">
        <v>27258255.5</v>
      </c>
      <c r="F47" s="257">
        <v>84356386.200000003</v>
      </c>
      <c r="G47" s="258">
        <v>4.11056043375714</v>
      </c>
      <c r="H47" s="258">
        <v>8.8092200541463495</v>
      </c>
      <c r="I47" s="258">
        <v>24.4217560391989</v>
      </c>
      <c r="J47" s="260">
        <v>75.578243960801103</v>
      </c>
    </row>
    <row r="48" spans="1:10" ht="15" customHeight="1">
      <c r="A48" s="256">
        <v>2012</v>
      </c>
      <c r="B48" s="257">
        <v>123200551.5</v>
      </c>
      <c r="C48" s="257">
        <v>5100361.0999999996</v>
      </c>
      <c r="D48" s="257">
        <v>10999129.6</v>
      </c>
      <c r="E48" s="257">
        <v>28702952.699999999</v>
      </c>
      <c r="F48" s="257">
        <v>94497598.799999997</v>
      </c>
      <c r="G48" s="258">
        <v>4.1398849582260198</v>
      </c>
      <c r="H48" s="258">
        <v>8.9278249700042895</v>
      </c>
      <c r="I48" s="258">
        <v>23.297746926076101</v>
      </c>
      <c r="J48" s="260">
        <v>76.702253073923899</v>
      </c>
    </row>
    <row r="49" spans="1:10" ht="15" customHeight="1">
      <c r="A49" s="256" t="s">
        <v>27</v>
      </c>
      <c r="B49" s="257">
        <v>138914439.30000001</v>
      </c>
      <c r="C49" s="257">
        <v>3139745.7</v>
      </c>
      <c r="D49" s="257">
        <v>3290782.5</v>
      </c>
      <c r="E49" s="257">
        <v>31101298.100000001</v>
      </c>
      <c r="F49" s="257">
        <v>107813141.2</v>
      </c>
      <c r="G49" s="258">
        <v>2.2602011107134801</v>
      </c>
      <c r="H49" s="258">
        <v>2.3689276050657502</v>
      </c>
      <c r="I49" s="258">
        <v>22.388815919152599</v>
      </c>
      <c r="J49" s="260">
        <v>77.611184080847394</v>
      </c>
    </row>
    <row r="50" spans="1:10" ht="15" customHeight="1">
      <c r="A50" s="256" t="s">
        <v>28</v>
      </c>
      <c r="B50" s="257">
        <v>146179233.19999999</v>
      </c>
      <c r="C50" s="257">
        <v>2877958.7</v>
      </c>
      <c r="D50" s="257">
        <v>2630355.6</v>
      </c>
      <c r="E50" s="257">
        <v>31511884.199999999</v>
      </c>
      <c r="F50" s="257">
        <v>114667349</v>
      </c>
      <c r="G50" s="258">
        <v>1.9687876567681999</v>
      </c>
      <c r="H50" s="258">
        <v>1.7994044314086599</v>
      </c>
      <c r="I50" s="258">
        <v>21.5570184014346</v>
      </c>
      <c r="J50" s="260">
        <v>78.442981598565396</v>
      </c>
    </row>
    <row r="51" spans="1:10" ht="15" customHeight="1">
      <c r="A51" s="256" t="s">
        <v>29</v>
      </c>
      <c r="B51" s="257">
        <v>152975567</v>
      </c>
      <c r="C51" s="257">
        <v>1430865.1</v>
      </c>
      <c r="D51" s="257">
        <v>2974642.6</v>
      </c>
      <c r="E51" s="257">
        <v>34571221.100000001</v>
      </c>
      <c r="F51" s="257">
        <v>118404345.90000001</v>
      </c>
      <c r="G51" s="258">
        <v>0.93535531723180398</v>
      </c>
      <c r="H51" s="258">
        <v>1.9445213757566899</v>
      </c>
      <c r="I51" s="258">
        <v>22.5991782726976</v>
      </c>
      <c r="J51" s="260">
        <v>77.4008217273024</v>
      </c>
    </row>
    <row r="52" spans="1:10" ht="12">
      <c r="A52" s="256" t="s">
        <v>30</v>
      </c>
      <c r="B52" s="257">
        <v>164346562.90000001</v>
      </c>
      <c r="C52" s="257">
        <v>2278765.2000000002</v>
      </c>
      <c r="D52" s="257">
        <v>3128804.3</v>
      </c>
      <c r="E52" s="257">
        <v>37184229.700000003</v>
      </c>
      <c r="F52" s="257">
        <v>127162333.2</v>
      </c>
      <c r="G52" s="258">
        <v>1.3865609111561199</v>
      </c>
      <c r="H52" s="258">
        <v>1.90378444476736</v>
      </c>
      <c r="I52" s="258">
        <v>22.625498850636401</v>
      </c>
      <c r="J52" s="260">
        <v>77.374501149363596</v>
      </c>
    </row>
    <row r="53" spans="1:10" ht="29.25" customHeight="1">
      <c r="A53" s="505" t="s">
        <v>31</v>
      </c>
      <c r="B53" s="506"/>
      <c r="C53" s="506"/>
      <c r="D53" s="506"/>
      <c r="E53" s="506"/>
      <c r="F53" s="506"/>
      <c r="G53" s="506"/>
      <c r="H53" s="506"/>
      <c r="I53" s="506"/>
      <c r="J53" s="506"/>
    </row>
  </sheetData>
  <mergeCells count="6">
    <mergeCell ref="A1:J1"/>
    <mergeCell ref="C2:F2"/>
    <mergeCell ref="G2:J2"/>
    <mergeCell ref="A53:J53"/>
    <mergeCell ref="A2:A3"/>
    <mergeCell ref="B2:B3"/>
  </mergeCells>
  <phoneticPr fontId="22" type="noConversion"/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L49"/>
  <sheetViews>
    <sheetView workbookViewId="0">
      <selection activeCell="A3" sqref="A3:A4"/>
    </sheetView>
  </sheetViews>
  <sheetFormatPr defaultColWidth="9" defaultRowHeight="12.75"/>
  <cols>
    <col min="1" max="1" width="27.7109375" customWidth="1"/>
    <col min="2" max="2" width="10" customWidth="1"/>
    <col min="3" max="3" width="9.140625" customWidth="1"/>
    <col min="4" max="4" width="11.85546875" customWidth="1"/>
    <col min="5" max="5" width="12.42578125" customWidth="1"/>
    <col min="6" max="6" width="10.140625" customWidth="1"/>
    <col min="7" max="7" width="9.7109375" customWidth="1"/>
    <col min="8" max="8" width="10" customWidth="1"/>
    <col min="9" max="9" width="9.7109375" customWidth="1"/>
    <col min="10" max="10" width="9.85546875" customWidth="1"/>
    <col min="11" max="11" width="9.140625" customWidth="1"/>
    <col min="12" max="12" width="10" customWidth="1"/>
    <col min="13" max="32" width="11" customWidth="1"/>
  </cols>
  <sheetData>
    <row r="1" spans="1:32" ht="18.75">
      <c r="A1" s="569" t="s">
        <v>193</v>
      </c>
      <c r="B1" s="569"/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70"/>
      <c r="N1" s="570"/>
      <c r="O1" s="570"/>
      <c r="P1" s="570"/>
      <c r="Q1" s="570"/>
      <c r="R1" s="570"/>
      <c r="S1" s="570"/>
      <c r="T1" s="570"/>
      <c r="U1" s="570"/>
      <c r="V1" s="570"/>
      <c r="W1" s="570"/>
      <c r="X1" s="570"/>
      <c r="Y1" s="570"/>
      <c r="Z1" s="570"/>
      <c r="AA1" s="570"/>
      <c r="AB1" s="570"/>
      <c r="AC1" s="570"/>
      <c r="AD1" s="570"/>
      <c r="AE1" s="570"/>
      <c r="AF1" s="570"/>
    </row>
    <row r="2" spans="1:32" s="14" customFormat="1">
      <c r="A2" s="64"/>
      <c r="B2" s="99"/>
      <c r="C2" s="100"/>
      <c r="D2" s="100"/>
      <c r="E2" s="571"/>
      <c r="F2" s="571"/>
      <c r="G2" s="269"/>
      <c r="H2" s="269"/>
      <c r="I2" s="270"/>
      <c r="J2" s="270"/>
      <c r="K2" s="270"/>
      <c r="L2" s="112" t="s">
        <v>150</v>
      </c>
      <c r="M2" s="581" t="s">
        <v>882</v>
      </c>
      <c r="N2" s="581"/>
      <c r="O2" s="113"/>
      <c r="P2" s="572"/>
      <c r="Q2" s="572"/>
      <c r="R2" s="270"/>
      <c r="S2" s="270"/>
      <c r="T2" s="270"/>
      <c r="U2" s="270"/>
      <c r="V2" s="271" t="s">
        <v>194</v>
      </c>
      <c r="W2" s="478" t="s">
        <v>883</v>
      </c>
      <c r="X2" s="271"/>
      <c r="Y2" s="269"/>
      <c r="Z2" s="573"/>
      <c r="AA2" s="573"/>
      <c r="AB2" s="571"/>
      <c r="AC2" s="571"/>
      <c r="AD2" s="571"/>
      <c r="AE2" s="571"/>
      <c r="AF2" s="125" t="s">
        <v>150</v>
      </c>
    </row>
    <row r="3" spans="1:32">
      <c r="A3" s="554" t="s">
        <v>120</v>
      </c>
      <c r="B3" s="575" t="s">
        <v>195</v>
      </c>
      <c r="C3" s="101"/>
      <c r="D3" s="567" t="s">
        <v>196</v>
      </c>
      <c r="E3" s="567" t="s">
        <v>197</v>
      </c>
      <c r="F3" s="567" t="s">
        <v>198</v>
      </c>
      <c r="G3" s="567" t="s">
        <v>199</v>
      </c>
      <c r="H3" s="567" t="s">
        <v>200</v>
      </c>
      <c r="I3" s="575" t="s">
        <v>201</v>
      </c>
      <c r="J3" s="114"/>
      <c r="K3" s="101"/>
      <c r="L3" s="579" t="s">
        <v>202</v>
      </c>
      <c r="M3" s="575" t="s">
        <v>203</v>
      </c>
      <c r="N3" s="567" t="s">
        <v>204</v>
      </c>
      <c r="O3" s="577" t="s">
        <v>205</v>
      </c>
      <c r="P3" s="114" t="s">
        <v>206</v>
      </c>
      <c r="Q3" s="114"/>
      <c r="R3" s="567" t="s">
        <v>881</v>
      </c>
      <c r="S3" s="577" t="s">
        <v>879</v>
      </c>
      <c r="T3" s="472" t="s">
        <v>206</v>
      </c>
      <c r="U3" s="472"/>
      <c r="V3" s="472"/>
      <c r="W3" s="582" t="s">
        <v>209</v>
      </c>
      <c r="X3" s="567" t="s">
        <v>210</v>
      </c>
      <c r="Y3" s="577" t="s">
        <v>211</v>
      </c>
      <c r="Z3" s="101"/>
      <c r="AA3" s="567" t="s">
        <v>212</v>
      </c>
      <c r="AB3" s="584" t="s">
        <v>213</v>
      </c>
      <c r="AC3" s="567" t="s">
        <v>214</v>
      </c>
      <c r="AD3" s="567" t="s">
        <v>215</v>
      </c>
      <c r="AE3" s="567" t="s">
        <v>216</v>
      </c>
      <c r="AF3" s="577" t="s">
        <v>217</v>
      </c>
    </row>
    <row r="4" spans="1:32" ht="31.5" customHeight="1">
      <c r="A4" s="574"/>
      <c r="B4" s="576"/>
      <c r="C4" s="102" t="s">
        <v>218</v>
      </c>
      <c r="D4" s="568"/>
      <c r="E4" s="568"/>
      <c r="F4" s="568"/>
      <c r="G4" s="568"/>
      <c r="H4" s="568"/>
      <c r="I4" s="576"/>
      <c r="J4" s="102" t="s">
        <v>219</v>
      </c>
      <c r="K4" s="102" t="s">
        <v>220</v>
      </c>
      <c r="L4" s="578"/>
      <c r="M4" s="580"/>
      <c r="N4" s="568"/>
      <c r="O4" s="568"/>
      <c r="P4" s="102" t="s">
        <v>221</v>
      </c>
      <c r="Q4" s="115" t="s">
        <v>222</v>
      </c>
      <c r="R4" s="568"/>
      <c r="S4" s="568"/>
      <c r="T4" s="473" t="s">
        <v>880</v>
      </c>
      <c r="U4" s="473" t="s">
        <v>224</v>
      </c>
      <c r="V4" s="474" t="s">
        <v>225</v>
      </c>
      <c r="W4" s="583"/>
      <c r="X4" s="568"/>
      <c r="Y4" s="578"/>
      <c r="Z4" s="102" t="s">
        <v>226</v>
      </c>
      <c r="AA4" s="568"/>
      <c r="AB4" s="576"/>
      <c r="AC4" s="568"/>
      <c r="AD4" s="568"/>
      <c r="AE4" s="568"/>
      <c r="AF4" s="578"/>
    </row>
    <row r="5" spans="1:32" ht="12.75" customHeight="1">
      <c r="A5" s="103">
        <v>2000</v>
      </c>
      <c r="B5" s="104" t="s">
        <v>227</v>
      </c>
      <c r="C5" s="104" t="s">
        <v>228</v>
      </c>
      <c r="D5" s="105" t="s">
        <v>229</v>
      </c>
      <c r="E5" s="105" t="s">
        <v>230</v>
      </c>
      <c r="F5" s="105">
        <v>1432876</v>
      </c>
      <c r="G5" s="105" t="s">
        <v>231</v>
      </c>
      <c r="H5" s="105" t="s">
        <v>232</v>
      </c>
      <c r="I5" s="105" t="s">
        <v>233</v>
      </c>
      <c r="J5" s="105">
        <v>1016101</v>
      </c>
      <c r="K5" s="105" t="s">
        <v>234</v>
      </c>
      <c r="L5" s="116" t="s">
        <v>235</v>
      </c>
      <c r="M5" s="466" t="s">
        <v>236</v>
      </c>
      <c r="N5" s="105">
        <v>3935578</v>
      </c>
      <c r="O5" s="105" t="s">
        <v>237</v>
      </c>
      <c r="P5" s="105" t="s">
        <v>238</v>
      </c>
      <c r="Q5" s="116" t="s">
        <v>239</v>
      </c>
      <c r="R5" s="117" t="s">
        <v>240</v>
      </c>
      <c r="S5" s="105">
        <v>9217628</v>
      </c>
      <c r="T5" s="105" t="s">
        <v>241</v>
      </c>
      <c r="U5" s="105" t="s">
        <v>242</v>
      </c>
      <c r="V5" s="116">
        <f>S5-T5-U5</f>
        <v>1421378</v>
      </c>
      <c r="W5" s="466" t="s">
        <v>243</v>
      </c>
      <c r="X5" s="105" t="s">
        <v>244</v>
      </c>
      <c r="Y5" s="105" t="s">
        <v>245</v>
      </c>
      <c r="Z5" s="105" t="s">
        <v>246</v>
      </c>
      <c r="AA5" s="105" t="s">
        <v>247</v>
      </c>
      <c r="AB5" s="105" t="s">
        <v>248</v>
      </c>
      <c r="AC5" s="105" t="s">
        <v>249</v>
      </c>
      <c r="AD5" s="105">
        <v>653583</v>
      </c>
      <c r="AE5" s="105" t="s">
        <v>250</v>
      </c>
      <c r="AF5" s="118" t="s">
        <v>251</v>
      </c>
    </row>
    <row r="6" spans="1:32" ht="12.75" customHeight="1">
      <c r="A6" s="103">
        <v>2001</v>
      </c>
      <c r="B6" s="104" t="s">
        <v>252</v>
      </c>
      <c r="C6" s="104" t="s">
        <v>253</v>
      </c>
      <c r="D6" s="105" t="s">
        <v>254</v>
      </c>
      <c r="E6" s="105" t="s">
        <v>255</v>
      </c>
      <c r="F6" s="105">
        <v>1669450</v>
      </c>
      <c r="G6" s="105" t="s">
        <v>256</v>
      </c>
      <c r="H6" s="105" t="s">
        <v>257</v>
      </c>
      <c r="I6" s="105" t="s">
        <v>258</v>
      </c>
      <c r="J6" s="105">
        <v>1098093</v>
      </c>
      <c r="K6" s="105" t="s">
        <v>259</v>
      </c>
      <c r="L6" s="116" t="s">
        <v>260</v>
      </c>
      <c r="M6" s="466" t="s">
        <v>261</v>
      </c>
      <c r="N6" s="105">
        <v>4199587</v>
      </c>
      <c r="O6" s="105" t="s">
        <v>262</v>
      </c>
      <c r="P6" s="105" t="s">
        <v>263</v>
      </c>
      <c r="Q6" s="116" t="s">
        <v>264</v>
      </c>
      <c r="R6" s="117" t="s">
        <v>265</v>
      </c>
      <c r="S6" s="105" t="s">
        <v>266</v>
      </c>
      <c r="T6" s="105" t="s">
        <v>267</v>
      </c>
      <c r="U6" s="105" t="s">
        <v>268</v>
      </c>
      <c r="V6" s="116">
        <f>S6-T6-U6</f>
        <v>1568085</v>
      </c>
      <c r="W6" s="466" t="s">
        <v>269</v>
      </c>
      <c r="X6" s="105" t="s">
        <v>270</v>
      </c>
      <c r="Y6" s="105" t="s">
        <v>271</v>
      </c>
      <c r="Z6" s="105" t="s">
        <v>272</v>
      </c>
      <c r="AA6" s="105" t="s">
        <v>273</v>
      </c>
      <c r="AB6" s="105" t="s">
        <v>274</v>
      </c>
      <c r="AC6" s="105" t="s">
        <v>275</v>
      </c>
      <c r="AD6" s="105">
        <v>685660</v>
      </c>
      <c r="AE6" s="105" t="s">
        <v>276</v>
      </c>
      <c r="AF6" s="118" t="s">
        <v>277</v>
      </c>
    </row>
    <row r="7" spans="1:32" ht="12.75" customHeight="1">
      <c r="A7" s="103">
        <v>2002</v>
      </c>
      <c r="B7" s="104">
        <v>1725</v>
      </c>
      <c r="C7" s="104">
        <v>263</v>
      </c>
      <c r="D7" s="105">
        <v>13776525</v>
      </c>
      <c r="E7" s="105">
        <v>13390464</v>
      </c>
      <c r="F7" s="105">
        <v>1996036</v>
      </c>
      <c r="G7" s="105">
        <v>11999268</v>
      </c>
      <c r="H7" s="105">
        <v>5193945</v>
      </c>
      <c r="I7" s="105">
        <v>5752546</v>
      </c>
      <c r="J7" s="105">
        <v>1198458</v>
      </c>
      <c r="K7" s="105">
        <v>885480</v>
      </c>
      <c r="L7" s="116">
        <v>6951729</v>
      </c>
      <c r="M7" s="466">
        <v>2336895</v>
      </c>
      <c r="N7" s="105">
        <v>4614834</v>
      </c>
      <c r="O7" s="105">
        <v>6807857</v>
      </c>
      <c r="P7" s="464">
        <v>5627372</v>
      </c>
      <c r="Q7" s="116">
        <v>1180484</v>
      </c>
      <c r="R7" s="117">
        <v>5191411</v>
      </c>
      <c r="S7" s="105">
        <v>12293485</v>
      </c>
      <c r="T7" s="105">
        <v>10366889</v>
      </c>
      <c r="U7" s="105">
        <v>80284</v>
      </c>
      <c r="V7" s="116">
        <v>1846312</v>
      </c>
      <c r="W7" s="466">
        <v>434256</v>
      </c>
      <c r="X7" s="105">
        <v>559737</v>
      </c>
      <c r="Y7" s="105">
        <v>187869</v>
      </c>
      <c r="Z7" s="105">
        <v>158225</v>
      </c>
      <c r="AA7" s="105">
        <v>698338</v>
      </c>
      <c r="AB7" s="105">
        <v>705873</v>
      </c>
      <c r="AC7" s="105">
        <v>79612</v>
      </c>
      <c r="AD7" s="105">
        <v>785485</v>
      </c>
      <c r="AE7" s="105">
        <v>387124</v>
      </c>
      <c r="AF7" s="118">
        <v>583970</v>
      </c>
    </row>
    <row r="8" spans="1:32" ht="12.75" customHeight="1">
      <c r="A8" s="103">
        <v>2003</v>
      </c>
      <c r="B8" s="104">
        <v>1876</v>
      </c>
      <c r="C8" s="104">
        <v>239</v>
      </c>
      <c r="D8" s="105">
        <v>19588163</v>
      </c>
      <c r="E8" s="105">
        <v>19079960.5</v>
      </c>
      <c r="F8" s="105">
        <v>2825315</v>
      </c>
      <c r="G8" s="105">
        <v>14686806.1</v>
      </c>
      <c r="H8" s="105">
        <v>6347857.9000000004</v>
      </c>
      <c r="I8" s="105">
        <v>7026267.7000000002</v>
      </c>
      <c r="J8" s="105">
        <v>1524547</v>
      </c>
      <c r="K8" s="105">
        <v>1010189.2</v>
      </c>
      <c r="L8" s="116">
        <v>8265689.2999999998</v>
      </c>
      <c r="M8" s="466">
        <v>2640698.5</v>
      </c>
      <c r="N8" s="105">
        <v>5624990.7999999998</v>
      </c>
      <c r="O8" s="105">
        <v>8483554.8000000007</v>
      </c>
      <c r="P8" s="464">
        <v>7098102.7999999998</v>
      </c>
      <c r="Q8" s="116">
        <v>1385452</v>
      </c>
      <c r="R8" s="117">
        <v>6203251.2999999998</v>
      </c>
      <c r="S8" s="105">
        <v>17695930.300000001</v>
      </c>
      <c r="T8" s="105">
        <v>15128221.199999999</v>
      </c>
      <c r="U8" s="105">
        <v>115817.2</v>
      </c>
      <c r="V8" s="116">
        <v>2451891.9</v>
      </c>
      <c r="W8" s="466">
        <v>531265.69999999995</v>
      </c>
      <c r="X8" s="105">
        <v>673450.3</v>
      </c>
      <c r="Y8" s="105">
        <v>232348</v>
      </c>
      <c r="Z8" s="105">
        <v>182564.1</v>
      </c>
      <c r="AA8" s="105">
        <v>1078842.6000000001</v>
      </c>
      <c r="AB8" s="105">
        <v>1235284.3</v>
      </c>
      <c r="AC8" s="105">
        <v>63261.9</v>
      </c>
      <c r="AD8" s="105">
        <v>1298546.2</v>
      </c>
      <c r="AE8" s="105">
        <v>536945.4</v>
      </c>
      <c r="AF8" s="118">
        <v>629467</v>
      </c>
    </row>
    <row r="9" spans="1:32" ht="12.75" customHeight="1">
      <c r="A9" s="103">
        <v>2004</v>
      </c>
      <c r="B9" s="104">
        <v>2136</v>
      </c>
      <c r="C9" s="104">
        <v>196</v>
      </c>
      <c r="D9" s="105">
        <v>26567848</v>
      </c>
      <c r="E9" s="105">
        <v>25824852</v>
      </c>
      <c r="F9" s="105">
        <v>3891012</v>
      </c>
      <c r="G9" s="105">
        <v>17243588</v>
      </c>
      <c r="H9" s="105">
        <v>6724526</v>
      </c>
      <c r="I9" s="105">
        <v>8839423</v>
      </c>
      <c r="J9" s="105">
        <v>1810011</v>
      </c>
      <c r="K9" s="105">
        <v>1249964</v>
      </c>
      <c r="L9" s="116">
        <v>10271253</v>
      </c>
      <c r="M9" s="466">
        <v>3546727</v>
      </c>
      <c r="N9" s="105">
        <v>6724526</v>
      </c>
      <c r="O9" s="105">
        <v>10631036</v>
      </c>
      <c r="P9" s="464">
        <v>8629639</v>
      </c>
      <c r="Q9" s="116">
        <v>1855529</v>
      </c>
      <c r="R9" s="117">
        <v>7553358</v>
      </c>
      <c r="S9" s="105">
        <v>25182501</v>
      </c>
      <c r="T9" s="105">
        <v>21435325</v>
      </c>
      <c r="U9" s="105">
        <v>148162</v>
      </c>
      <c r="V9" s="116">
        <v>3599014</v>
      </c>
      <c r="W9" s="466">
        <v>783849</v>
      </c>
      <c r="X9" s="105">
        <v>827083</v>
      </c>
      <c r="Y9" s="105">
        <v>260709</v>
      </c>
      <c r="Z9" s="105">
        <v>180365</v>
      </c>
      <c r="AA9" s="105">
        <v>1727373</v>
      </c>
      <c r="AB9" s="105">
        <v>1995042</v>
      </c>
      <c r="AC9" s="105">
        <v>79573</v>
      </c>
      <c r="AD9" s="105">
        <v>2074615</v>
      </c>
      <c r="AE9" s="105">
        <v>712633</v>
      </c>
      <c r="AF9" s="118">
        <v>665000</v>
      </c>
    </row>
    <row r="10" spans="1:32" ht="12.75" customHeight="1">
      <c r="A10" s="103">
        <v>2005</v>
      </c>
      <c r="B10" s="104">
        <v>2820</v>
      </c>
      <c r="C10" s="104">
        <v>237</v>
      </c>
      <c r="D10" s="105">
        <v>39748092.200000003</v>
      </c>
      <c r="E10" s="105">
        <v>38883807.700000003</v>
      </c>
      <c r="F10" s="105">
        <v>5086049.3</v>
      </c>
      <c r="G10" s="105">
        <v>21527376.5</v>
      </c>
      <c r="H10" s="105">
        <v>9047237.4000000004</v>
      </c>
      <c r="I10" s="105">
        <v>10338417.4</v>
      </c>
      <c r="J10" s="105">
        <v>2276227.5</v>
      </c>
      <c r="K10" s="105">
        <v>1520759.2</v>
      </c>
      <c r="L10" s="116">
        <v>11692852</v>
      </c>
      <c r="M10" s="466">
        <v>3969308.6</v>
      </c>
      <c r="N10" s="105">
        <v>7723543.4000000004</v>
      </c>
      <c r="O10" s="105">
        <v>12156174.4</v>
      </c>
      <c r="P10" s="464">
        <v>10327561.5</v>
      </c>
      <c r="Q10" s="116">
        <v>1828612.9</v>
      </c>
      <c r="R10" s="117">
        <v>9371202.0999999996</v>
      </c>
      <c r="S10" s="105">
        <v>38769021.700000003</v>
      </c>
      <c r="T10" s="105">
        <v>33337492.199999999</v>
      </c>
      <c r="U10" s="105">
        <v>189306.5</v>
      </c>
      <c r="V10" s="116">
        <v>4283095.5999999996</v>
      </c>
      <c r="W10" s="466">
        <v>959127.4</v>
      </c>
      <c r="X10" s="105">
        <v>950000.9</v>
      </c>
      <c r="Y10" s="105">
        <v>281089.59999999998</v>
      </c>
      <c r="Z10" s="105">
        <v>229565.3</v>
      </c>
      <c r="AA10" s="105">
        <v>3144882.3</v>
      </c>
      <c r="AB10" s="105">
        <v>3081659.1</v>
      </c>
      <c r="AC10" s="105">
        <v>70101</v>
      </c>
      <c r="AD10" s="105">
        <v>3151760.1</v>
      </c>
      <c r="AE10" s="105">
        <v>938309.7</v>
      </c>
      <c r="AF10" s="118">
        <v>727246</v>
      </c>
    </row>
    <row r="11" spans="1:32" ht="12.75" customHeight="1">
      <c r="A11" s="103">
        <v>2006</v>
      </c>
      <c r="B11" s="104">
        <v>3073</v>
      </c>
      <c r="C11" s="104">
        <v>207</v>
      </c>
      <c r="D11" s="105">
        <v>51960256</v>
      </c>
      <c r="E11" s="105">
        <v>51280588.100000001</v>
      </c>
      <c r="F11" s="105">
        <v>7431600.5</v>
      </c>
      <c r="G11" s="105">
        <v>25830261.399999999</v>
      </c>
      <c r="H11" s="105">
        <v>11117452.6</v>
      </c>
      <c r="I11" s="105">
        <v>12074997.4</v>
      </c>
      <c r="J11" s="105">
        <v>2659584.2000000002</v>
      </c>
      <c r="K11" s="105">
        <v>1666032.4</v>
      </c>
      <c r="L11" s="116">
        <v>15568623</v>
      </c>
      <c r="M11" s="466">
        <v>5705383.2000000002</v>
      </c>
      <c r="N11" s="105">
        <v>9863239.8000000007</v>
      </c>
      <c r="O11" s="105">
        <v>13805993</v>
      </c>
      <c r="P11" s="464">
        <v>11460698.5</v>
      </c>
      <c r="Q11" s="116">
        <v>2345294.5</v>
      </c>
      <c r="R11" s="117">
        <v>12024268.4</v>
      </c>
      <c r="S11" s="105">
        <v>50488973.399999999</v>
      </c>
      <c r="T11" s="105">
        <v>43824863.899999999</v>
      </c>
      <c r="U11" s="105">
        <v>229755.8</v>
      </c>
      <c r="V11" s="116">
        <v>5365026.2</v>
      </c>
      <c r="W11" s="466">
        <v>1069327.5</v>
      </c>
      <c r="X11" s="105">
        <v>1173317.8999999999</v>
      </c>
      <c r="Y11" s="105">
        <v>362580.1</v>
      </c>
      <c r="Z11" s="105">
        <v>287610.90000000002</v>
      </c>
      <c r="AA11" s="105">
        <v>4073780.2</v>
      </c>
      <c r="AB11" s="105">
        <v>3876595.3</v>
      </c>
      <c r="AC11" s="105">
        <v>72611.600000000006</v>
      </c>
      <c r="AD11" s="105">
        <v>3949206.9</v>
      </c>
      <c r="AE11" s="105">
        <v>1091567.3</v>
      </c>
      <c r="AF11" s="118">
        <v>753096</v>
      </c>
    </row>
    <row r="12" spans="1:32" ht="12.75" customHeight="1">
      <c r="A12" s="103">
        <v>2007</v>
      </c>
      <c r="B12" s="104">
        <v>3255</v>
      </c>
      <c r="C12" s="104">
        <v>228</v>
      </c>
      <c r="D12" s="105">
        <v>64769003.5</v>
      </c>
      <c r="E12" s="105">
        <v>63929123</v>
      </c>
      <c r="F12" s="105">
        <v>10520850.4</v>
      </c>
      <c r="G12" s="105">
        <v>32773014.399999999</v>
      </c>
      <c r="H12" s="105">
        <v>14346621.199999999</v>
      </c>
      <c r="I12" s="105">
        <v>14131711.300000001</v>
      </c>
      <c r="J12" s="105">
        <v>3038242.5</v>
      </c>
      <c r="K12" s="105">
        <v>2005317.7</v>
      </c>
      <c r="L12" s="116">
        <v>21129817.600000001</v>
      </c>
      <c r="M12" s="466">
        <v>8503650</v>
      </c>
      <c r="N12" s="105">
        <v>12626167.6</v>
      </c>
      <c r="O12" s="105">
        <v>17755281.5</v>
      </c>
      <c r="P12" s="464">
        <v>14895517.800000001</v>
      </c>
      <c r="Q12" s="116">
        <v>2859763.7</v>
      </c>
      <c r="R12" s="117">
        <v>15017732.9</v>
      </c>
      <c r="S12" s="105">
        <v>62958043.899999999</v>
      </c>
      <c r="T12" s="105">
        <v>55120531</v>
      </c>
      <c r="U12" s="105">
        <v>241624.1</v>
      </c>
      <c r="V12" s="116">
        <v>6329188.9000000004</v>
      </c>
      <c r="W12" s="466">
        <v>1266699.8999999999</v>
      </c>
      <c r="X12" s="105">
        <v>1488587</v>
      </c>
      <c r="Y12" s="105">
        <v>409620.2</v>
      </c>
      <c r="Z12" s="105">
        <v>341293.1</v>
      </c>
      <c r="AA12" s="105">
        <v>4518760.7</v>
      </c>
      <c r="AB12" s="105">
        <v>4649589</v>
      </c>
      <c r="AC12" s="105">
        <v>57929.7</v>
      </c>
      <c r="AD12" s="105">
        <v>4707518.7</v>
      </c>
      <c r="AE12" s="105">
        <v>1270461.2</v>
      </c>
      <c r="AF12" s="118">
        <v>830320</v>
      </c>
    </row>
    <row r="13" spans="1:32" ht="12.75" customHeight="1">
      <c r="A13" s="103">
        <v>2008</v>
      </c>
      <c r="B13" s="104">
        <v>3804</v>
      </c>
      <c r="C13" s="104">
        <v>375</v>
      </c>
      <c r="D13" s="105">
        <v>79873865</v>
      </c>
      <c r="E13" s="105">
        <v>78593676</v>
      </c>
      <c r="F13" s="105">
        <v>13524299</v>
      </c>
      <c r="G13" s="105">
        <v>38087006</v>
      </c>
      <c r="H13" s="105">
        <v>16750209</v>
      </c>
      <c r="I13" s="105">
        <v>17405819</v>
      </c>
      <c r="J13" s="105">
        <v>3390727</v>
      </c>
      <c r="K13" s="105">
        <v>2177932</v>
      </c>
      <c r="L13" s="116">
        <v>27566467</v>
      </c>
      <c r="M13" s="466">
        <v>12138197</v>
      </c>
      <c r="N13" s="105">
        <v>14305301</v>
      </c>
      <c r="O13" s="105">
        <v>19509062</v>
      </c>
      <c r="P13" s="464">
        <v>16148131</v>
      </c>
      <c r="Q13" s="116">
        <v>3358768</v>
      </c>
      <c r="R13" s="117">
        <v>18577944</v>
      </c>
      <c r="S13" s="105">
        <v>77441180</v>
      </c>
      <c r="T13" s="105">
        <v>67177751</v>
      </c>
      <c r="U13" s="105">
        <v>256840</v>
      </c>
      <c r="V13" s="116">
        <v>10006589</v>
      </c>
      <c r="W13" s="466">
        <v>1402728</v>
      </c>
      <c r="X13" s="105">
        <v>2639468</v>
      </c>
      <c r="Y13" s="105">
        <v>533835</v>
      </c>
      <c r="Z13" s="105">
        <v>461683</v>
      </c>
      <c r="AA13" s="105">
        <v>5735047</v>
      </c>
      <c r="AB13" s="105">
        <v>5309218</v>
      </c>
      <c r="AC13" s="105">
        <v>128635</v>
      </c>
      <c r="AD13" s="105">
        <v>5437853</v>
      </c>
      <c r="AE13" s="105">
        <v>1545973</v>
      </c>
      <c r="AF13" s="118">
        <v>881910</v>
      </c>
    </row>
    <row r="14" spans="1:32" ht="12.75" customHeight="1">
      <c r="A14" s="103">
        <v>2009</v>
      </c>
      <c r="B14" s="104">
        <v>3827</v>
      </c>
      <c r="C14" s="104">
        <v>356</v>
      </c>
      <c r="D14" s="105">
        <v>90772988</v>
      </c>
      <c r="E14" s="105">
        <v>89798191.5</v>
      </c>
      <c r="F14" s="105">
        <v>13782950.9</v>
      </c>
      <c r="G14" s="105">
        <v>45959937.5</v>
      </c>
      <c r="H14" s="105">
        <v>19960304.300000001</v>
      </c>
      <c r="I14" s="105">
        <v>19266480.800000001</v>
      </c>
      <c r="J14" s="105">
        <v>3719171.7</v>
      </c>
      <c r="K14" s="105">
        <v>2393209.2000000002</v>
      </c>
      <c r="L14" s="116">
        <v>34356696.299999997</v>
      </c>
      <c r="M14" s="466">
        <v>17819026.5</v>
      </c>
      <c r="N14" s="105">
        <v>16537669.800000001</v>
      </c>
      <c r="O14" s="105">
        <v>22428149.699999999</v>
      </c>
      <c r="P14" s="464">
        <v>18724145.199999999</v>
      </c>
      <c r="Q14" s="116">
        <v>3414485</v>
      </c>
      <c r="R14" s="117">
        <v>23531787.800000001</v>
      </c>
      <c r="S14" s="105">
        <v>90052298</v>
      </c>
      <c r="T14" s="105">
        <v>78410209.599999994</v>
      </c>
      <c r="U14" s="105">
        <v>277934.40000000002</v>
      </c>
      <c r="V14" s="116">
        <v>11364154</v>
      </c>
      <c r="W14" s="466">
        <v>1489263.9</v>
      </c>
      <c r="X14" s="105">
        <v>2072770.2</v>
      </c>
      <c r="Y14" s="105">
        <v>730083</v>
      </c>
      <c r="Z14" s="105">
        <v>570609</v>
      </c>
      <c r="AA14" s="105">
        <v>6524108.0999999996</v>
      </c>
      <c r="AB14" s="105">
        <v>6204633.4000000004</v>
      </c>
      <c r="AC14" s="105">
        <v>112548</v>
      </c>
      <c r="AD14" s="105">
        <v>6317181.4000000004</v>
      </c>
      <c r="AE14" s="105">
        <v>1689765.6</v>
      </c>
      <c r="AF14" s="118">
        <v>914046</v>
      </c>
    </row>
    <row r="15" spans="1:32" ht="12.75" customHeight="1">
      <c r="A15" s="103">
        <v>2010</v>
      </c>
      <c r="B15" s="104">
        <v>3447</v>
      </c>
      <c r="C15" s="104">
        <v>247</v>
      </c>
      <c r="D15" s="105">
        <v>101299776.8</v>
      </c>
      <c r="E15" s="105">
        <v>100014680.8</v>
      </c>
      <c r="F15" s="105">
        <v>16052758.800000001</v>
      </c>
      <c r="G15" s="105">
        <v>53591769.200000003</v>
      </c>
      <c r="H15" s="105">
        <v>22025711.199999999</v>
      </c>
      <c r="I15" s="105">
        <v>24932926.600000001</v>
      </c>
      <c r="J15" s="105">
        <v>5261089.2</v>
      </c>
      <c r="K15" s="105">
        <v>2512492.4</v>
      </c>
      <c r="L15" s="116">
        <v>40212102.899999999</v>
      </c>
      <c r="M15" s="466">
        <v>21769425.699999999</v>
      </c>
      <c r="N15" s="105">
        <v>18444677.199999999</v>
      </c>
      <c r="O15" s="105">
        <v>26229794.600000001</v>
      </c>
      <c r="P15" s="464">
        <v>22022412.5</v>
      </c>
      <c r="Q15" s="116">
        <v>4229382.0999999996</v>
      </c>
      <c r="R15" s="117">
        <v>27023853.600000001</v>
      </c>
      <c r="S15" s="105">
        <v>100195058.09999999</v>
      </c>
      <c r="T15" s="105">
        <v>85781198.700000003</v>
      </c>
      <c r="U15" s="105">
        <v>323563.8</v>
      </c>
      <c r="V15" s="116">
        <v>14090295.6</v>
      </c>
      <c r="W15" s="466">
        <v>1807656.2</v>
      </c>
      <c r="X15" s="105">
        <v>2555011.6</v>
      </c>
      <c r="Y15" s="105">
        <v>690634.2</v>
      </c>
      <c r="Z15" s="105">
        <v>475754.2</v>
      </c>
      <c r="AA15" s="105">
        <v>8134125.7999999998</v>
      </c>
      <c r="AB15" s="105">
        <v>7901392.5999999996</v>
      </c>
      <c r="AC15" s="105">
        <v>106910.2</v>
      </c>
      <c r="AD15" s="105">
        <v>8008302.7999999998</v>
      </c>
      <c r="AE15" s="105">
        <v>2104826.9</v>
      </c>
      <c r="AF15" s="118">
        <v>897720</v>
      </c>
    </row>
    <row r="16" spans="1:32" ht="12.75" customHeight="1">
      <c r="A16" s="103">
        <v>2011</v>
      </c>
      <c r="B16" s="104">
        <v>2861</v>
      </c>
      <c r="C16" s="104">
        <v>161</v>
      </c>
      <c r="D16" s="105">
        <v>111614641.7</v>
      </c>
      <c r="E16" s="105">
        <v>110486962.2</v>
      </c>
      <c r="F16" s="105">
        <v>16562840.5</v>
      </c>
      <c r="G16" s="105">
        <v>59434170</v>
      </c>
      <c r="H16" s="105">
        <v>24357691.300000001</v>
      </c>
      <c r="I16" s="105">
        <v>28146945</v>
      </c>
      <c r="J16" s="105">
        <v>5499859.7999999998</v>
      </c>
      <c r="K16" s="105">
        <v>2524975.9</v>
      </c>
      <c r="L16" s="116">
        <v>43125559.700000003</v>
      </c>
      <c r="M16" s="466">
        <v>22219314.600000001</v>
      </c>
      <c r="N16" s="105">
        <v>20906245.100000001</v>
      </c>
      <c r="O16" s="105">
        <v>29060882.5</v>
      </c>
      <c r="P16" s="464">
        <v>24672268.5</v>
      </c>
      <c r="Q16" s="116">
        <v>4388614</v>
      </c>
      <c r="R16" s="117">
        <v>30030553.5</v>
      </c>
      <c r="S16" s="105">
        <v>111546487.7</v>
      </c>
      <c r="T16" s="105">
        <v>96838873.900000006</v>
      </c>
      <c r="U16" s="105">
        <v>404928.1</v>
      </c>
      <c r="V16" s="116">
        <v>14302685.699999999</v>
      </c>
      <c r="W16" s="466">
        <v>1902959.2</v>
      </c>
      <c r="X16" s="105">
        <v>2733176.4</v>
      </c>
      <c r="Y16" s="105">
        <v>754265.9</v>
      </c>
      <c r="Z16" s="105">
        <v>752938</v>
      </c>
      <c r="AA16" s="105">
        <v>9025000.8000000007</v>
      </c>
      <c r="AB16" s="105">
        <v>9034824.3000000007</v>
      </c>
      <c r="AC16" s="105">
        <v>221471.8</v>
      </c>
      <c r="AD16" s="105">
        <v>9256296.0999999996</v>
      </c>
      <c r="AE16" s="105">
        <v>2288471.9</v>
      </c>
      <c r="AF16" s="118">
        <v>899605</v>
      </c>
    </row>
    <row r="17" spans="1:38" ht="12.75" customHeight="1">
      <c r="A17" s="103">
        <v>2012</v>
      </c>
      <c r="B17" s="104">
        <v>2725</v>
      </c>
      <c r="C17" s="104">
        <v>243</v>
      </c>
      <c r="D17" s="105">
        <v>123200551.5</v>
      </c>
      <c r="E17" s="105">
        <v>121899221.8</v>
      </c>
      <c r="F17" s="105">
        <v>16473261.1</v>
      </c>
      <c r="G17" s="105">
        <v>65355206.899999999</v>
      </c>
      <c r="H17" s="105">
        <v>26250071</v>
      </c>
      <c r="I17" s="105">
        <v>31686748.600000001</v>
      </c>
      <c r="J17" s="105">
        <v>7254374.9000000004</v>
      </c>
      <c r="K17" s="105">
        <v>3199534.8</v>
      </c>
      <c r="L17" s="116">
        <v>48998573</v>
      </c>
      <c r="M17" s="466">
        <v>25623045.199999999</v>
      </c>
      <c r="N17" s="105">
        <v>23375527.800000001</v>
      </c>
      <c r="O17" s="105">
        <v>32447205.899999999</v>
      </c>
      <c r="P17" s="464">
        <v>26997616.699999999</v>
      </c>
      <c r="Q17" s="116">
        <v>4844664.5</v>
      </c>
      <c r="R17" s="117">
        <v>32642945</v>
      </c>
      <c r="S17" s="105">
        <v>123849504.90000001</v>
      </c>
      <c r="T17" s="105">
        <v>108327168.59999999</v>
      </c>
      <c r="U17" s="105">
        <v>472119.5</v>
      </c>
      <c r="V17" s="116">
        <v>15050216.800000001</v>
      </c>
      <c r="W17" s="466">
        <v>1980888.4</v>
      </c>
      <c r="X17" s="105">
        <v>2937587.2</v>
      </c>
      <c r="Y17" s="105">
        <v>1009765.3</v>
      </c>
      <c r="Z17" s="105">
        <v>880767.8</v>
      </c>
      <c r="AA17" s="105">
        <v>9540933.0999999996</v>
      </c>
      <c r="AB17" s="105">
        <v>9670596.5</v>
      </c>
      <c r="AC17" s="105">
        <v>220256</v>
      </c>
      <c r="AD17" s="105">
        <v>9890852.5</v>
      </c>
      <c r="AE17" s="105">
        <v>2634880</v>
      </c>
      <c r="AF17" s="118">
        <v>894326</v>
      </c>
    </row>
    <row r="18" spans="1:38" ht="12.75" customHeight="1">
      <c r="A18" s="103" t="s">
        <v>27</v>
      </c>
      <c r="B18" s="104">
        <v>2767</v>
      </c>
      <c r="C18" s="104">
        <v>278</v>
      </c>
      <c r="D18" s="105">
        <v>138914439.30000001</v>
      </c>
      <c r="E18" s="105">
        <v>137387917.30000001</v>
      </c>
      <c r="F18" s="105">
        <v>17451326.899999999</v>
      </c>
      <c r="G18" s="105">
        <v>72524982.200000003</v>
      </c>
      <c r="H18" s="105">
        <v>28661808.100000001</v>
      </c>
      <c r="I18" s="105">
        <v>35901126.200000003</v>
      </c>
      <c r="J18" s="105">
        <v>8347589.9000000004</v>
      </c>
      <c r="K18" s="105">
        <v>3176197.2</v>
      </c>
      <c r="L18" s="116">
        <v>59018740.399999999</v>
      </c>
      <c r="M18" s="466">
        <v>33790234.100000001</v>
      </c>
      <c r="N18" s="105">
        <v>25228506.300000001</v>
      </c>
      <c r="O18" s="105">
        <v>37305973.5</v>
      </c>
      <c r="P18" s="464">
        <v>29979891.399999999</v>
      </c>
      <c r="Q18" s="116">
        <v>5614063.5</v>
      </c>
      <c r="R18" s="117">
        <v>34779144.600000001</v>
      </c>
      <c r="S18" s="105">
        <v>138479620</v>
      </c>
      <c r="T18" s="105">
        <v>121422479.2</v>
      </c>
      <c r="U18" s="105">
        <v>573377.80000000005</v>
      </c>
      <c r="V18" s="116">
        <v>16483763</v>
      </c>
      <c r="W18" s="466">
        <v>2021684.7</v>
      </c>
      <c r="X18" s="105">
        <v>3054803.5</v>
      </c>
      <c r="Y18" s="105">
        <v>1093506.8999999999</v>
      </c>
      <c r="Z18" s="105">
        <v>949023.2</v>
      </c>
      <c r="AA18" s="105">
        <v>10561059.800000001</v>
      </c>
      <c r="AB18" s="105">
        <v>10455356.699999999</v>
      </c>
      <c r="AC18" s="105">
        <v>256617.5</v>
      </c>
      <c r="AD18" s="105">
        <v>10711974.199999999</v>
      </c>
      <c r="AE18" s="105">
        <v>2847593.9</v>
      </c>
      <c r="AF18" s="118">
        <v>922351</v>
      </c>
    </row>
    <row r="19" spans="1:38" ht="12.75" customHeight="1">
      <c r="A19" s="103" t="s">
        <v>28</v>
      </c>
      <c r="B19" s="104">
        <v>2722</v>
      </c>
      <c r="C19" s="104">
        <v>302</v>
      </c>
      <c r="D19" s="105">
        <v>146179233.19999999</v>
      </c>
      <c r="E19" s="105">
        <v>144779858.40000001</v>
      </c>
      <c r="F19" s="105">
        <v>19305415.699999999</v>
      </c>
      <c r="G19" s="105">
        <v>84477657.200000003</v>
      </c>
      <c r="H19" s="105">
        <v>32412373.800000001</v>
      </c>
      <c r="I19" s="105">
        <v>42205500.600000001</v>
      </c>
      <c r="J19" s="105">
        <v>9681366.0999999996</v>
      </c>
      <c r="K19" s="105">
        <v>3984430.2</v>
      </c>
      <c r="L19" s="116">
        <v>63537333</v>
      </c>
      <c r="M19" s="466">
        <v>34180381.200000003</v>
      </c>
      <c r="N19" s="105">
        <v>29356951.800000001</v>
      </c>
      <c r="O19" s="105">
        <v>43047336.100000001</v>
      </c>
      <c r="P19" s="464">
        <v>35104404.700000003</v>
      </c>
      <c r="Q19" s="116">
        <v>5843769.2000000002</v>
      </c>
      <c r="R19" s="117">
        <v>40511523.700000003</v>
      </c>
      <c r="S19" s="105">
        <v>145530950.09999999</v>
      </c>
      <c r="T19" s="105">
        <v>128268303.3</v>
      </c>
      <c r="U19" s="105">
        <v>637992.6</v>
      </c>
      <c r="V19" s="116">
        <v>16624654.199999999</v>
      </c>
      <c r="W19" s="466">
        <v>2153735.1</v>
      </c>
      <c r="X19" s="105">
        <v>3099373.9</v>
      </c>
      <c r="Y19" s="105">
        <v>1055238.7</v>
      </c>
      <c r="Z19" s="105">
        <v>957627</v>
      </c>
      <c r="AA19" s="105">
        <v>10525574.800000001</v>
      </c>
      <c r="AB19" s="105">
        <v>10630644.300000001</v>
      </c>
      <c r="AC19" s="105">
        <v>282056</v>
      </c>
      <c r="AD19" s="105">
        <v>10912700.300000001</v>
      </c>
      <c r="AE19" s="105">
        <v>3032460.8</v>
      </c>
      <c r="AF19" s="118">
        <v>925961</v>
      </c>
    </row>
    <row r="20" spans="1:38" ht="12.75" customHeight="1">
      <c r="A20" s="103" t="s">
        <v>38</v>
      </c>
      <c r="B20" s="104">
        <v>2657</v>
      </c>
      <c r="C20" s="104">
        <v>326</v>
      </c>
      <c r="D20" s="105">
        <v>152975567</v>
      </c>
      <c r="E20" s="105">
        <v>151516395.80000001</v>
      </c>
      <c r="F20" s="105">
        <v>18185122.399999999</v>
      </c>
      <c r="G20" s="105">
        <v>89301180.599999994</v>
      </c>
      <c r="H20" s="105">
        <v>33952908.200000003</v>
      </c>
      <c r="I20" s="105">
        <v>41875609.600000001</v>
      </c>
      <c r="J20" s="105">
        <v>9574724.3000000007</v>
      </c>
      <c r="K20" s="105">
        <v>3507601.3</v>
      </c>
      <c r="L20" s="116">
        <v>66615406.5</v>
      </c>
      <c r="M20" s="466">
        <v>36440864.299999997</v>
      </c>
      <c r="N20" s="105">
        <f>L20-M20</f>
        <v>30174542.200000003</v>
      </c>
      <c r="O20" s="105">
        <v>44999589.399999999</v>
      </c>
      <c r="P20" s="464">
        <v>37176852.700000003</v>
      </c>
      <c r="Q20" s="116">
        <v>6697421.4000000004</v>
      </c>
      <c r="R20" s="117">
        <v>44243244.399999999</v>
      </c>
      <c r="S20" s="105">
        <v>151570051.90000001</v>
      </c>
      <c r="T20" s="105">
        <v>133624266.7</v>
      </c>
      <c r="U20" s="105">
        <v>667695.6</v>
      </c>
      <c r="V20" s="116">
        <f>S20-T20-U20</f>
        <v>17278089.600000001</v>
      </c>
      <c r="W20" s="466">
        <v>2285736.4</v>
      </c>
      <c r="X20" s="105">
        <v>3252754.7</v>
      </c>
      <c r="Y20" s="105">
        <v>1105501.8999999999</v>
      </c>
      <c r="Z20" s="105">
        <v>936876.6</v>
      </c>
      <c r="AA20" s="105">
        <v>10876346.1</v>
      </c>
      <c r="AB20" s="105">
        <v>10997631.300000001</v>
      </c>
      <c r="AC20" s="105">
        <v>394940</v>
      </c>
      <c r="AD20" s="105">
        <f>AB20+AC20</f>
        <v>11392571.300000001</v>
      </c>
      <c r="AE20" s="105">
        <v>2816904.2</v>
      </c>
      <c r="AF20" s="118">
        <v>868451</v>
      </c>
    </row>
    <row r="21" spans="1:38" s="267" customFormat="1" ht="12.75" customHeight="1">
      <c r="A21" s="261" t="s">
        <v>30</v>
      </c>
      <c r="B21" s="262">
        <v>2575</v>
      </c>
      <c r="C21" s="262">
        <v>315</v>
      </c>
      <c r="D21" s="263">
        <v>164346562.90000001</v>
      </c>
      <c r="E21" s="263">
        <v>162766125.30000001</v>
      </c>
      <c r="F21" s="263">
        <v>17162981.300000001</v>
      </c>
      <c r="G21" s="263">
        <v>93101436.200000003</v>
      </c>
      <c r="H21" s="263">
        <v>37013376.299999997</v>
      </c>
      <c r="I21" s="263">
        <v>43701941.799999997</v>
      </c>
      <c r="J21" s="263">
        <v>10430762.6</v>
      </c>
      <c r="K21" s="263">
        <v>3652569.6</v>
      </c>
      <c r="L21" s="264">
        <v>69714788.400000006</v>
      </c>
      <c r="M21" s="467">
        <v>37576963.899999999</v>
      </c>
      <c r="N21" s="263">
        <v>32137824.500000007</v>
      </c>
      <c r="O21" s="263">
        <v>46366272.700000003</v>
      </c>
      <c r="P21" s="465">
        <v>36957679.399999999</v>
      </c>
      <c r="Q21" s="264">
        <v>5132046.4000000004</v>
      </c>
      <c r="R21" s="265">
        <v>46466305.5</v>
      </c>
      <c r="S21" s="263">
        <v>161482426</v>
      </c>
      <c r="T21" s="263">
        <v>142520251.69999999</v>
      </c>
      <c r="U21" s="263">
        <v>664718.5</v>
      </c>
      <c r="V21" s="264">
        <v>18297455.800000001</v>
      </c>
      <c r="W21" s="467">
        <v>2401707.2999999998</v>
      </c>
      <c r="X21" s="263">
        <v>3395896.7</v>
      </c>
      <c r="Y21" s="263">
        <v>1121524.1000000001</v>
      </c>
      <c r="Z21" s="263">
        <v>907814.6</v>
      </c>
      <c r="AA21" s="263">
        <v>11588293.1</v>
      </c>
      <c r="AB21" s="263">
        <v>11810051.1</v>
      </c>
      <c r="AC21" s="263">
        <v>329265.09999999998</v>
      </c>
      <c r="AD21" s="263">
        <v>12139316.199999999</v>
      </c>
      <c r="AE21" s="263">
        <v>2683207</v>
      </c>
      <c r="AF21" s="266">
        <v>829276</v>
      </c>
    </row>
    <row r="22" spans="1:38" ht="21" customHeight="1">
      <c r="A22" s="106" t="s">
        <v>122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18"/>
      <c r="M22" s="468"/>
      <c r="N22" s="105"/>
      <c r="O22" s="104"/>
      <c r="P22" s="104"/>
      <c r="Q22" s="118"/>
      <c r="R22" s="119"/>
      <c r="S22" s="104"/>
      <c r="T22" s="104"/>
      <c r="U22" s="104"/>
      <c r="V22" s="116"/>
      <c r="W22" s="468"/>
      <c r="X22" s="104"/>
      <c r="Y22" s="104"/>
      <c r="Z22" s="104"/>
      <c r="AA22" s="104"/>
      <c r="AB22" s="104"/>
      <c r="AC22" s="104"/>
      <c r="AD22" s="105"/>
      <c r="AE22" s="104"/>
      <c r="AF22" s="118"/>
    </row>
    <row r="23" spans="1:38" s="14" customFormat="1" ht="21" customHeight="1">
      <c r="A23" s="63" t="s">
        <v>123</v>
      </c>
      <c r="B23" s="104">
        <v>29</v>
      </c>
      <c r="C23" s="104">
        <v>5</v>
      </c>
      <c r="D23" s="105">
        <v>3118626.9</v>
      </c>
      <c r="E23" s="105">
        <v>3125344.1</v>
      </c>
      <c r="F23" s="105">
        <v>21647.5</v>
      </c>
      <c r="G23" s="105">
        <v>2874953</v>
      </c>
      <c r="H23" s="105">
        <v>1906179.2</v>
      </c>
      <c r="I23" s="105">
        <v>624195</v>
      </c>
      <c r="J23" s="105">
        <v>136165.6</v>
      </c>
      <c r="K23" s="105">
        <v>31961.200000000001</v>
      </c>
      <c r="L23" s="116">
        <v>2946333</v>
      </c>
      <c r="M23" s="466">
        <v>1042999</v>
      </c>
      <c r="N23" s="105">
        <v>1903334</v>
      </c>
      <c r="O23" s="105">
        <v>1852847</v>
      </c>
      <c r="P23" s="105">
        <v>1278158.8</v>
      </c>
      <c r="Q23" s="116">
        <v>562383</v>
      </c>
      <c r="R23" s="117">
        <v>1022105.9</v>
      </c>
      <c r="S23" s="105">
        <v>1275887.8999999999</v>
      </c>
      <c r="T23" s="105">
        <v>1069513.7</v>
      </c>
      <c r="U23" s="105">
        <v>16658.5</v>
      </c>
      <c r="V23" s="116">
        <v>189715.7</v>
      </c>
      <c r="W23" s="466">
        <v>22511.200000000001</v>
      </c>
      <c r="X23" s="105">
        <v>34232.199999999997</v>
      </c>
      <c r="Y23" s="105">
        <v>42463.6</v>
      </c>
      <c r="Z23" s="105">
        <v>42365.9</v>
      </c>
      <c r="AA23" s="105">
        <v>87646.7</v>
      </c>
      <c r="AB23" s="105">
        <v>90361.3</v>
      </c>
      <c r="AC23" s="105">
        <v>52019.5</v>
      </c>
      <c r="AD23" s="105">
        <v>142380.79999999999</v>
      </c>
      <c r="AE23" s="105">
        <v>59243.8</v>
      </c>
      <c r="AF23" s="118">
        <v>14972</v>
      </c>
      <c r="AG23" s="126"/>
      <c r="AH23" s="126"/>
      <c r="AI23" s="126"/>
      <c r="AJ23" s="126"/>
      <c r="AK23" s="126"/>
      <c r="AL23" s="126"/>
    </row>
    <row r="24" spans="1:38" s="14" customFormat="1" ht="21" customHeight="1">
      <c r="A24" s="63" t="s">
        <v>124</v>
      </c>
      <c r="B24" s="104">
        <v>2546</v>
      </c>
      <c r="C24" s="104">
        <v>310</v>
      </c>
      <c r="D24" s="105">
        <v>161227936</v>
      </c>
      <c r="E24" s="105">
        <v>159640781.19999999</v>
      </c>
      <c r="F24" s="105">
        <v>17141333.800000001</v>
      </c>
      <c r="G24" s="105">
        <v>90226483.200000003</v>
      </c>
      <c r="H24" s="105">
        <v>35107197.100000001</v>
      </c>
      <c r="I24" s="105">
        <v>43077746.799999997</v>
      </c>
      <c r="J24" s="105">
        <v>10294597</v>
      </c>
      <c r="K24" s="105">
        <v>3620608.4</v>
      </c>
      <c r="L24" s="116">
        <v>66768455.399999999</v>
      </c>
      <c r="M24" s="466">
        <v>36533964.899999999</v>
      </c>
      <c r="N24" s="105">
        <v>30234490.5</v>
      </c>
      <c r="O24" s="105">
        <v>44513425.700000003</v>
      </c>
      <c r="P24" s="105">
        <v>35679520.600000001</v>
      </c>
      <c r="Q24" s="116">
        <v>4569663.4000000004</v>
      </c>
      <c r="R24" s="117">
        <v>45444199.600000001</v>
      </c>
      <c r="S24" s="105">
        <v>160206538.09999999</v>
      </c>
      <c r="T24" s="105">
        <v>141450738</v>
      </c>
      <c r="U24" s="105">
        <v>648060</v>
      </c>
      <c r="V24" s="116">
        <v>18107740.100000001</v>
      </c>
      <c r="W24" s="466">
        <v>2379196.1</v>
      </c>
      <c r="X24" s="105">
        <v>3361664.5</v>
      </c>
      <c r="Y24" s="105">
        <v>1079060.5</v>
      </c>
      <c r="Z24" s="105">
        <v>865448.7</v>
      </c>
      <c r="AA24" s="105">
        <v>11500646.4</v>
      </c>
      <c r="AB24" s="105">
        <v>11719689.800000001</v>
      </c>
      <c r="AC24" s="105">
        <v>277245.59999999998</v>
      </c>
      <c r="AD24" s="105">
        <v>11996935.4</v>
      </c>
      <c r="AE24" s="105">
        <v>2623963.2000000002</v>
      </c>
      <c r="AF24" s="118">
        <v>814304</v>
      </c>
      <c r="AG24" s="126"/>
      <c r="AH24" s="126"/>
      <c r="AI24" s="126"/>
      <c r="AJ24" s="126"/>
      <c r="AK24" s="126"/>
      <c r="AL24" s="126"/>
    </row>
    <row r="25" spans="1:38" ht="21" customHeight="1">
      <c r="A25" s="63" t="s">
        <v>125</v>
      </c>
      <c r="B25" s="104">
        <v>20</v>
      </c>
      <c r="C25" s="104">
        <v>4</v>
      </c>
      <c r="D25" s="105">
        <v>7491416.7000000002</v>
      </c>
      <c r="E25" s="105">
        <v>7242529.5</v>
      </c>
      <c r="F25" s="105">
        <v>470146.4</v>
      </c>
      <c r="G25" s="105">
        <v>5423357.7999999998</v>
      </c>
      <c r="H25" s="105">
        <v>2825151.7</v>
      </c>
      <c r="I25" s="105">
        <v>2024255.9</v>
      </c>
      <c r="J25" s="105">
        <v>408568.1</v>
      </c>
      <c r="K25" s="105">
        <v>165250.29999999999</v>
      </c>
      <c r="L25" s="116">
        <v>3092205.7</v>
      </c>
      <c r="M25" s="466">
        <v>1488738.5</v>
      </c>
      <c r="N25" s="105">
        <v>1603467.2000000002</v>
      </c>
      <c r="O25" s="105">
        <v>3525866.8</v>
      </c>
      <c r="P25" s="105">
        <v>2784235.7</v>
      </c>
      <c r="Q25" s="116">
        <v>735708.9</v>
      </c>
      <c r="R25" s="117">
        <v>1897490.9</v>
      </c>
      <c r="S25" s="105">
        <v>7345567.7999999998</v>
      </c>
      <c r="T25" s="105">
        <v>6626854.2000000002</v>
      </c>
      <c r="U25" s="105">
        <v>19616</v>
      </c>
      <c r="V25" s="116">
        <v>699097.59999999998</v>
      </c>
      <c r="W25" s="466">
        <v>89977.3</v>
      </c>
      <c r="X25" s="105">
        <v>281462.40000000002</v>
      </c>
      <c r="Y25" s="105">
        <v>66545.7</v>
      </c>
      <c r="Z25" s="105">
        <v>70531.199999999997</v>
      </c>
      <c r="AA25" s="105">
        <v>257819.2</v>
      </c>
      <c r="AB25" s="105">
        <v>271091.3</v>
      </c>
      <c r="AC25" s="105">
        <v>32529.5</v>
      </c>
      <c r="AD25" s="105">
        <v>303620.8</v>
      </c>
      <c r="AE25" s="105">
        <v>82575.8</v>
      </c>
      <c r="AF25" s="118">
        <v>39433</v>
      </c>
      <c r="AG25" s="127"/>
      <c r="AH25" s="127"/>
      <c r="AI25" s="127"/>
      <c r="AJ25" s="127"/>
      <c r="AK25" s="127"/>
      <c r="AL25" s="127"/>
    </row>
    <row r="26" spans="1:38" ht="21" customHeight="1">
      <c r="A26" s="63" t="s">
        <v>126</v>
      </c>
      <c r="B26" s="104">
        <v>33</v>
      </c>
      <c r="C26" s="104">
        <v>9</v>
      </c>
      <c r="D26" s="105">
        <v>4219320.5999999996</v>
      </c>
      <c r="E26" s="105">
        <v>4011458.3</v>
      </c>
      <c r="F26" s="105">
        <v>1017818.9</v>
      </c>
      <c r="G26" s="105">
        <v>8657641.5</v>
      </c>
      <c r="H26" s="105">
        <v>3809226.9</v>
      </c>
      <c r="I26" s="105">
        <v>3368779.3</v>
      </c>
      <c r="J26" s="105">
        <v>412790</v>
      </c>
      <c r="K26" s="105">
        <v>304787.59999999998</v>
      </c>
      <c r="L26" s="116">
        <v>4585070.5999999996</v>
      </c>
      <c r="M26" s="466">
        <v>1141155.8999999999</v>
      </c>
      <c r="N26" s="105">
        <v>3443914.6999999997</v>
      </c>
      <c r="O26" s="105">
        <v>5624843.4000000004</v>
      </c>
      <c r="P26" s="105">
        <v>4273561</v>
      </c>
      <c r="Q26" s="116">
        <v>1294306.8</v>
      </c>
      <c r="R26" s="117">
        <v>3032798.1</v>
      </c>
      <c r="S26" s="105">
        <v>5606371.0999999996</v>
      </c>
      <c r="T26" s="105">
        <v>4405713.5</v>
      </c>
      <c r="U26" s="105">
        <v>62497.7</v>
      </c>
      <c r="V26" s="116">
        <v>1138159.8999999999</v>
      </c>
      <c r="W26" s="466">
        <v>323973.3</v>
      </c>
      <c r="X26" s="105">
        <v>270313.09999999998</v>
      </c>
      <c r="Y26" s="105">
        <v>130056.7</v>
      </c>
      <c r="Z26" s="105">
        <v>104488.7</v>
      </c>
      <c r="AA26" s="105">
        <v>555017.19999999995</v>
      </c>
      <c r="AB26" s="105">
        <v>603272.6</v>
      </c>
      <c r="AC26" s="105">
        <v>6772.1</v>
      </c>
      <c r="AD26" s="105">
        <v>610044.69999999995</v>
      </c>
      <c r="AE26" s="105">
        <v>125176.2</v>
      </c>
      <c r="AF26" s="118">
        <v>30160</v>
      </c>
      <c r="AG26" s="127"/>
      <c r="AH26" s="127"/>
      <c r="AI26" s="127"/>
      <c r="AJ26" s="127"/>
      <c r="AK26" s="127"/>
      <c r="AL26" s="127"/>
    </row>
    <row r="27" spans="1:38" ht="21" customHeight="1">
      <c r="A27" s="63" t="s">
        <v>127</v>
      </c>
      <c r="B27" s="104">
        <v>87</v>
      </c>
      <c r="C27" s="104">
        <v>16</v>
      </c>
      <c r="D27" s="105">
        <v>12302063.199999999</v>
      </c>
      <c r="E27" s="105">
        <v>12214953.800000001</v>
      </c>
      <c r="F27" s="105">
        <v>525923.69999999995</v>
      </c>
      <c r="G27" s="105">
        <v>10571924.1</v>
      </c>
      <c r="H27" s="105">
        <v>3055045.4</v>
      </c>
      <c r="I27" s="105">
        <v>4640490.8</v>
      </c>
      <c r="J27" s="105">
        <v>496621.6</v>
      </c>
      <c r="K27" s="105">
        <v>516434.2</v>
      </c>
      <c r="L27" s="116">
        <v>3958839.5</v>
      </c>
      <c r="M27" s="466">
        <v>1410129.1</v>
      </c>
      <c r="N27" s="105">
        <v>2548710.3999999999</v>
      </c>
      <c r="O27" s="105">
        <v>6936595.0999999996</v>
      </c>
      <c r="P27" s="105">
        <v>3492641.4</v>
      </c>
      <c r="Q27" s="116">
        <v>519953.6</v>
      </c>
      <c r="R27" s="117">
        <v>3602578.7</v>
      </c>
      <c r="S27" s="105">
        <v>12655178.6</v>
      </c>
      <c r="T27" s="105">
        <v>11610642.5</v>
      </c>
      <c r="U27" s="105">
        <v>63254.5</v>
      </c>
      <c r="V27" s="116">
        <v>981281.6</v>
      </c>
      <c r="W27" s="466">
        <v>108464.8</v>
      </c>
      <c r="X27" s="105">
        <v>379497.4</v>
      </c>
      <c r="Y27" s="105">
        <v>144483.29999999999</v>
      </c>
      <c r="Z27" s="105">
        <v>141425.4</v>
      </c>
      <c r="AA27" s="105">
        <v>372331.3</v>
      </c>
      <c r="AB27" s="105">
        <v>394652.9</v>
      </c>
      <c r="AC27" s="105">
        <v>12722.2</v>
      </c>
      <c r="AD27" s="105">
        <v>407375.1</v>
      </c>
      <c r="AE27" s="105">
        <v>75537.3</v>
      </c>
      <c r="AF27" s="118">
        <v>54450</v>
      </c>
      <c r="AG27" s="127"/>
      <c r="AH27" s="127"/>
      <c r="AI27" s="127"/>
      <c r="AJ27" s="127"/>
      <c r="AK27" s="127"/>
      <c r="AL27" s="127"/>
    </row>
    <row r="28" spans="1:38" ht="21" customHeight="1">
      <c r="A28" s="63" t="s">
        <v>128</v>
      </c>
      <c r="B28" s="104">
        <v>11</v>
      </c>
      <c r="C28" s="104">
        <v>2</v>
      </c>
      <c r="D28" s="105">
        <v>1422192.1</v>
      </c>
      <c r="E28" s="105">
        <v>1426445.7</v>
      </c>
      <c r="F28" s="105">
        <v>152651.79999999999</v>
      </c>
      <c r="G28" s="105">
        <v>956850.2</v>
      </c>
      <c r="H28" s="105">
        <v>212956.5</v>
      </c>
      <c r="I28" s="105">
        <v>483560.6</v>
      </c>
      <c r="J28" s="105">
        <v>67667.8</v>
      </c>
      <c r="K28" s="105">
        <v>56728.2</v>
      </c>
      <c r="L28" s="116">
        <v>366008</v>
      </c>
      <c r="M28" s="466">
        <v>171023.5</v>
      </c>
      <c r="N28" s="105">
        <v>194984.5</v>
      </c>
      <c r="O28" s="105">
        <v>338773.1</v>
      </c>
      <c r="P28" s="105">
        <v>315025.7</v>
      </c>
      <c r="Q28" s="116">
        <v>23541.3</v>
      </c>
      <c r="R28" s="117">
        <v>618076.9</v>
      </c>
      <c r="S28" s="105">
        <v>1525501.4</v>
      </c>
      <c r="T28" s="105">
        <v>1363888.2</v>
      </c>
      <c r="U28" s="105">
        <v>6062.2</v>
      </c>
      <c r="V28" s="116">
        <v>155551</v>
      </c>
      <c r="W28" s="466">
        <v>36732.400000000001</v>
      </c>
      <c r="X28" s="105">
        <v>51005.9</v>
      </c>
      <c r="Y28" s="105">
        <v>5481.6</v>
      </c>
      <c r="Z28" s="105">
        <v>8091.8</v>
      </c>
      <c r="AA28" s="105">
        <v>66322.2</v>
      </c>
      <c r="AB28" s="105">
        <v>68781.3</v>
      </c>
      <c r="AC28" s="105">
        <v>382.6</v>
      </c>
      <c r="AD28" s="105">
        <v>69163.899999999994</v>
      </c>
      <c r="AE28" s="105">
        <v>17030.599999999999</v>
      </c>
      <c r="AF28" s="118">
        <v>10024</v>
      </c>
      <c r="AG28" s="127"/>
      <c r="AH28" s="127"/>
      <c r="AI28" s="127"/>
      <c r="AJ28" s="127"/>
      <c r="AK28" s="127"/>
      <c r="AL28" s="127"/>
    </row>
    <row r="29" spans="1:38" ht="21" customHeight="1">
      <c r="A29" s="63" t="s">
        <v>129</v>
      </c>
      <c r="B29" s="104">
        <v>33</v>
      </c>
      <c r="C29" s="104">
        <v>2</v>
      </c>
      <c r="D29" s="105">
        <v>9438102.5</v>
      </c>
      <c r="E29" s="105">
        <v>9425940.1999999993</v>
      </c>
      <c r="F29" s="105">
        <v>71072.600000000006</v>
      </c>
      <c r="G29" s="105">
        <v>6753704</v>
      </c>
      <c r="H29" s="105">
        <v>4073304.1</v>
      </c>
      <c r="I29" s="105">
        <v>2020992.6</v>
      </c>
      <c r="J29" s="105">
        <v>216893.3</v>
      </c>
      <c r="K29" s="105">
        <v>113741.7</v>
      </c>
      <c r="L29" s="116">
        <v>4849101</v>
      </c>
      <c r="M29" s="466">
        <v>1401789.1</v>
      </c>
      <c r="N29" s="105">
        <v>3447311.9</v>
      </c>
      <c r="O29" s="105">
        <v>1479416.9</v>
      </c>
      <c r="P29" s="105">
        <v>1173108.5</v>
      </c>
      <c r="Q29" s="116">
        <v>293295.09999999998</v>
      </c>
      <c r="R29" s="117">
        <v>5274287</v>
      </c>
      <c r="S29" s="105">
        <v>9445016.5999999996</v>
      </c>
      <c r="T29" s="105">
        <v>8165698.9000000004</v>
      </c>
      <c r="U29" s="105">
        <v>42040.800000000003</v>
      </c>
      <c r="V29" s="116">
        <v>1237276.8999999999</v>
      </c>
      <c r="W29" s="466">
        <v>105286.8</v>
      </c>
      <c r="X29" s="105">
        <v>165337.9</v>
      </c>
      <c r="Y29" s="105">
        <v>40388.699999999997</v>
      </c>
      <c r="Z29" s="105">
        <v>47324.9</v>
      </c>
      <c r="AA29" s="105">
        <v>917841</v>
      </c>
      <c r="AB29" s="105">
        <v>926376.1</v>
      </c>
      <c r="AC29" s="105">
        <v>462.5</v>
      </c>
      <c r="AD29" s="105">
        <v>926838.6</v>
      </c>
      <c r="AE29" s="105">
        <v>129184.7</v>
      </c>
      <c r="AF29" s="118">
        <v>36719</v>
      </c>
      <c r="AG29" s="127"/>
      <c r="AH29" s="127"/>
      <c r="AI29" s="127"/>
      <c r="AJ29" s="127"/>
      <c r="AK29" s="127"/>
      <c r="AL29" s="127"/>
    </row>
    <row r="30" spans="1:38" ht="21" customHeight="1">
      <c r="A30" s="63" t="s">
        <v>130</v>
      </c>
      <c r="B30" s="104">
        <v>40</v>
      </c>
      <c r="C30" s="104">
        <v>1</v>
      </c>
      <c r="D30" s="105">
        <v>3093090.8</v>
      </c>
      <c r="E30" s="105">
        <v>3067008.8</v>
      </c>
      <c r="F30" s="105">
        <v>2343.1999999999998</v>
      </c>
      <c r="G30" s="105">
        <v>887460.2</v>
      </c>
      <c r="H30" s="105">
        <v>400319.4</v>
      </c>
      <c r="I30" s="105">
        <v>343650.4</v>
      </c>
      <c r="J30" s="105">
        <v>54733.5</v>
      </c>
      <c r="K30" s="105">
        <v>39733.599999999999</v>
      </c>
      <c r="L30" s="116">
        <v>709345.2</v>
      </c>
      <c r="M30" s="466">
        <v>333658</v>
      </c>
      <c r="N30" s="105">
        <v>375687.19999999995</v>
      </c>
      <c r="O30" s="105">
        <v>203589.9</v>
      </c>
      <c r="P30" s="105">
        <v>196551.1</v>
      </c>
      <c r="Q30" s="116">
        <v>3958.3</v>
      </c>
      <c r="R30" s="117">
        <v>683870.3</v>
      </c>
      <c r="S30" s="105">
        <v>2845717.6</v>
      </c>
      <c r="T30" s="105">
        <v>2403651.1</v>
      </c>
      <c r="U30" s="105">
        <v>10826.2</v>
      </c>
      <c r="V30" s="116">
        <v>431240.3</v>
      </c>
      <c r="W30" s="466">
        <v>33541.9</v>
      </c>
      <c r="X30" s="105">
        <v>54718</v>
      </c>
      <c r="Y30" s="105">
        <v>21136.400000000001</v>
      </c>
      <c r="Z30" s="105">
        <v>19540.7</v>
      </c>
      <c r="AA30" s="105">
        <v>321831.5</v>
      </c>
      <c r="AB30" s="105">
        <v>321109</v>
      </c>
      <c r="AC30" s="105">
        <v>1628.4</v>
      </c>
      <c r="AD30" s="105">
        <v>322737.40000000002</v>
      </c>
      <c r="AE30" s="105">
        <v>37561.300000000003</v>
      </c>
      <c r="AF30" s="118">
        <v>11712</v>
      </c>
      <c r="AG30" s="127"/>
      <c r="AH30" s="127"/>
      <c r="AI30" s="127"/>
      <c r="AJ30" s="127"/>
      <c r="AK30" s="127"/>
      <c r="AL30" s="127"/>
    </row>
    <row r="31" spans="1:38" ht="21" customHeight="1">
      <c r="A31" s="63" t="s">
        <v>131</v>
      </c>
      <c r="B31" s="105">
        <v>2322</v>
      </c>
      <c r="C31" s="105">
        <v>276</v>
      </c>
      <c r="D31" s="105">
        <v>123261750.09999999</v>
      </c>
      <c r="E31" s="105">
        <v>122252444.90000001</v>
      </c>
      <c r="F31" s="105">
        <v>14901377.199999999</v>
      </c>
      <c r="G31" s="105">
        <v>56975545.399999999</v>
      </c>
      <c r="H31" s="105">
        <v>20731193.100000001</v>
      </c>
      <c r="I31" s="105">
        <v>30196017.199999999</v>
      </c>
      <c r="J31" s="105">
        <v>8637322.6999999993</v>
      </c>
      <c r="K31" s="105">
        <v>2423932.7999999998</v>
      </c>
      <c r="L31" s="116">
        <v>49207885.399999999</v>
      </c>
      <c r="M31" s="466">
        <v>30587470.800000001</v>
      </c>
      <c r="N31" s="105">
        <v>18620414.599999998</v>
      </c>
      <c r="O31" s="105">
        <v>26404340.5</v>
      </c>
      <c r="P31" s="105">
        <v>23444397.199999999</v>
      </c>
      <c r="Q31" s="116">
        <v>1698899.4</v>
      </c>
      <c r="R31" s="117">
        <v>30335097.699999999</v>
      </c>
      <c r="S31" s="105">
        <v>120783185</v>
      </c>
      <c r="T31" s="105">
        <v>106874289.59999999</v>
      </c>
      <c r="U31" s="105">
        <v>443762.6</v>
      </c>
      <c r="V31" s="116">
        <v>13465132.800000001</v>
      </c>
      <c r="W31" s="466">
        <v>1681219.6</v>
      </c>
      <c r="X31" s="105">
        <v>2159329.7999999998</v>
      </c>
      <c r="Y31" s="105">
        <v>670968.1</v>
      </c>
      <c r="Z31" s="105">
        <v>474046</v>
      </c>
      <c r="AA31" s="105">
        <v>9009484</v>
      </c>
      <c r="AB31" s="105">
        <v>9134406.5999999996</v>
      </c>
      <c r="AC31" s="105">
        <v>222748.3</v>
      </c>
      <c r="AD31" s="105">
        <v>9357154.9000000004</v>
      </c>
      <c r="AE31" s="105">
        <v>2156897.2999999998</v>
      </c>
      <c r="AF31" s="116">
        <v>631806</v>
      </c>
      <c r="AG31" s="127"/>
      <c r="AH31" s="127"/>
      <c r="AI31" s="127"/>
      <c r="AJ31" s="127"/>
      <c r="AK31" s="127"/>
      <c r="AL31" s="127"/>
    </row>
    <row r="32" spans="1:38" ht="21" customHeight="1">
      <c r="A32" s="106" t="s">
        <v>132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20"/>
      <c r="M32" s="469"/>
      <c r="N32" s="105"/>
      <c r="O32" s="107"/>
      <c r="P32" s="107"/>
      <c r="Q32" s="120"/>
      <c r="R32" s="107"/>
      <c r="S32" s="107"/>
      <c r="T32" s="107"/>
      <c r="U32" s="107"/>
      <c r="V32" s="116"/>
      <c r="W32" s="469"/>
      <c r="X32" s="107"/>
      <c r="Y32" s="107"/>
      <c r="Z32" s="107"/>
      <c r="AA32" s="107"/>
      <c r="AB32" s="107"/>
      <c r="AC32" s="107"/>
      <c r="AD32" s="105"/>
      <c r="AE32" s="107"/>
      <c r="AF32" s="122"/>
    </row>
    <row r="33" spans="1:38" ht="21" customHeight="1">
      <c r="A33" s="106" t="s">
        <v>133</v>
      </c>
      <c r="B33" s="108">
        <v>13</v>
      </c>
      <c r="C33" s="108">
        <v>6</v>
      </c>
      <c r="D33" s="109">
        <v>2278765.2000000002</v>
      </c>
      <c r="E33" s="109">
        <v>2278814.6</v>
      </c>
      <c r="F33" s="109"/>
      <c r="G33" s="109">
        <v>368677.3</v>
      </c>
      <c r="H33" s="109">
        <v>178375.1</v>
      </c>
      <c r="I33" s="109">
        <v>169042.6</v>
      </c>
      <c r="J33" s="109">
        <v>31389.8</v>
      </c>
      <c r="K33" s="109">
        <v>8577.4</v>
      </c>
      <c r="L33" s="475">
        <v>280686.09999999998</v>
      </c>
      <c r="M33" s="470">
        <v>119710.9</v>
      </c>
      <c r="N33" s="105">
        <v>160975.19999999998</v>
      </c>
      <c r="O33" s="109">
        <v>167926.9</v>
      </c>
      <c r="P33" s="109">
        <v>130889.8</v>
      </c>
      <c r="Q33" s="116">
        <v>30327.1</v>
      </c>
      <c r="R33" s="121">
        <v>200750.2</v>
      </c>
      <c r="S33" s="109">
        <v>424144.2</v>
      </c>
      <c r="T33" s="109">
        <v>377607.9</v>
      </c>
      <c r="U33" s="109">
        <v>535.5</v>
      </c>
      <c r="V33" s="116">
        <v>46000.800000000003</v>
      </c>
      <c r="W33" s="470">
        <v>3583.8</v>
      </c>
      <c r="X33" s="109">
        <v>15467.3</v>
      </c>
      <c r="Y33" s="109">
        <v>256</v>
      </c>
      <c r="Z33" s="109">
        <v>423.3</v>
      </c>
      <c r="AA33" s="109">
        <v>27520.7</v>
      </c>
      <c r="AB33" s="109">
        <v>31068.6</v>
      </c>
      <c r="AC33" s="109">
        <v>4651.6000000000004</v>
      </c>
      <c r="AD33" s="105">
        <v>35720.199999999997</v>
      </c>
      <c r="AE33" s="109">
        <v>5981.4</v>
      </c>
      <c r="AF33" s="122">
        <v>8806</v>
      </c>
    </row>
    <row r="34" spans="1:38" ht="21" customHeight="1">
      <c r="A34" s="106" t="s">
        <v>134</v>
      </c>
      <c r="B34" s="108">
        <v>40</v>
      </c>
      <c r="C34" s="108">
        <v>2</v>
      </c>
      <c r="D34" s="109">
        <v>3128804.3</v>
      </c>
      <c r="E34" s="109">
        <v>3112834.3</v>
      </c>
      <c r="F34" s="109"/>
      <c r="G34" s="109">
        <v>1009673.5</v>
      </c>
      <c r="H34" s="109">
        <v>389097.6</v>
      </c>
      <c r="I34" s="109">
        <v>389042.7</v>
      </c>
      <c r="J34" s="109">
        <v>67894.399999999994</v>
      </c>
      <c r="K34" s="109">
        <v>58778.400000000001</v>
      </c>
      <c r="L34" s="475">
        <v>662749.6</v>
      </c>
      <c r="M34" s="470">
        <v>299937.40000000002</v>
      </c>
      <c r="N34" s="105">
        <v>362812.19999999995</v>
      </c>
      <c r="O34" s="109">
        <v>338823.9</v>
      </c>
      <c r="P34" s="109">
        <v>322489.2</v>
      </c>
      <c r="Q34" s="116">
        <v>5687.4</v>
      </c>
      <c r="R34" s="121">
        <v>670849.5</v>
      </c>
      <c r="S34" s="109">
        <v>2873153.6</v>
      </c>
      <c r="T34" s="109">
        <v>2438290.2999999998</v>
      </c>
      <c r="U34" s="109">
        <v>13899.1</v>
      </c>
      <c r="V34" s="116">
        <v>420964.2</v>
      </c>
      <c r="W34" s="470">
        <v>31027.9</v>
      </c>
      <c r="X34" s="109">
        <v>65923.899999999994</v>
      </c>
      <c r="Y34" s="109">
        <v>26131.1</v>
      </c>
      <c r="Z34" s="109">
        <v>25107.1</v>
      </c>
      <c r="AA34" s="109">
        <v>331622.3</v>
      </c>
      <c r="AB34" s="109">
        <v>337915.9</v>
      </c>
      <c r="AC34" s="109">
        <v>462.5</v>
      </c>
      <c r="AD34" s="105">
        <v>338378.4</v>
      </c>
      <c r="AE34" s="109">
        <v>38725.300000000003</v>
      </c>
      <c r="AF34" s="122">
        <v>13075</v>
      </c>
    </row>
    <row r="35" spans="1:38" ht="21" customHeight="1">
      <c r="A35" s="106" t="s">
        <v>135</v>
      </c>
      <c r="B35" s="108">
        <v>3</v>
      </c>
      <c r="C35" s="108"/>
      <c r="D35" s="109">
        <v>11491.5</v>
      </c>
      <c r="E35" s="109">
        <v>11587.5</v>
      </c>
      <c r="F35" s="109">
        <v>5144.3999999999996</v>
      </c>
      <c r="G35" s="109">
        <v>15465.6</v>
      </c>
      <c r="H35" s="109">
        <v>6976.6</v>
      </c>
      <c r="I35" s="109">
        <v>7372.4</v>
      </c>
      <c r="J35" s="109">
        <v>2870.8</v>
      </c>
      <c r="K35" s="109">
        <v>723.4</v>
      </c>
      <c r="L35" s="475">
        <v>11277</v>
      </c>
      <c r="M35" s="470">
        <v>4300.3999999999996</v>
      </c>
      <c r="N35" s="105">
        <v>6976.6</v>
      </c>
      <c r="O35" s="109">
        <v>6375.6</v>
      </c>
      <c r="P35" s="109">
        <v>6375.6</v>
      </c>
      <c r="Q35" s="116"/>
      <c r="R35" s="121">
        <v>9090</v>
      </c>
      <c r="S35" s="109">
        <v>12567.4</v>
      </c>
      <c r="T35" s="109">
        <v>9731.2000000000007</v>
      </c>
      <c r="U35" s="109">
        <v>116.5</v>
      </c>
      <c r="V35" s="116">
        <v>2719.7</v>
      </c>
      <c r="W35" s="470">
        <v>319.89999999999998</v>
      </c>
      <c r="X35" s="109">
        <v>1582.7</v>
      </c>
      <c r="Y35" s="109">
        <v>158.1</v>
      </c>
      <c r="Z35" s="109">
        <v>177.4</v>
      </c>
      <c r="AA35" s="109">
        <v>669.6</v>
      </c>
      <c r="AB35" s="109">
        <v>812.8</v>
      </c>
      <c r="AC35" s="109">
        <v>0</v>
      </c>
      <c r="AD35" s="105">
        <v>812.8</v>
      </c>
      <c r="AE35" s="109">
        <v>373.8</v>
      </c>
      <c r="AF35" s="122">
        <v>506</v>
      </c>
    </row>
    <row r="36" spans="1:38" ht="21" customHeight="1">
      <c r="A36" s="106" t="s">
        <v>136</v>
      </c>
      <c r="B36" s="108"/>
      <c r="C36" s="108"/>
      <c r="D36" s="109"/>
      <c r="E36" s="109"/>
      <c r="F36" s="109"/>
      <c r="G36" s="109"/>
      <c r="H36" s="109"/>
      <c r="I36" s="109"/>
      <c r="J36" s="109"/>
      <c r="K36" s="109"/>
      <c r="L36" s="475"/>
      <c r="M36" s="470"/>
      <c r="N36" s="105"/>
      <c r="O36" s="109"/>
      <c r="P36" s="109"/>
      <c r="Q36" s="116"/>
      <c r="R36" s="121"/>
      <c r="S36" s="109"/>
      <c r="T36" s="109"/>
      <c r="U36" s="109"/>
      <c r="V36" s="116"/>
      <c r="W36" s="470"/>
      <c r="X36" s="109"/>
      <c r="Y36" s="109"/>
      <c r="Z36" s="109"/>
      <c r="AA36" s="109"/>
      <c r="AB36" s="109"/>
      <c r="AC36" s="109"/>
      <c r="AD36" s="105"/>
      <c r="AE36" s="109"/>
      <c r="AF36" s="122"/>
    </row>
    <row r="37" spans="1:38" ht="21" customHeight="1">
      <c r="A37" s="106" t="s">
        <v>137</v>
      </c>
      <c r="B37" s="108">
        <v>388</v>
      </c>
      <c r="C37" s="108">
        <v>68</v>
      </c>
      <c r="D37" s="109">
        <v>32798879.600000001</v>
      </c>
      <c r="E37" s="109">
        <v>32479113.100000001</v>
      </c>
      <c r="F37" s="109">
        <v>1440731.2</v>
      </c>
      <c r="G37" s="109">
        <v>35042199.100000001</v>
      </c>
      <c r="H37" s="109">
        <v>15720179.1</v>
      </c>
      <c r="I37" s="109">
        <v>12576201.9</v>
      </c>
      <c r="J37" s="109">
        <v>1743058.9</v>
      </c>
      <c r="K37" s="109">
        <v>1266556.7</v>
      </c>
      <c r="L37" s="475">
        <v>19739930.699999999</v>
      </c>
      <c r="M37" s="470">
        <v>6103964.0999999996</v>
      </c>
      <c r="N37" s="105">
        <v>13635966.6</v>
      </c>
      <c r="O37" s="109">
        <v>19569589.800000001</v>
      </c>
      <c r="P37" s="109">
        <v>12507684.6</v>
      </c>
      <c r="Q37" s="116">
        <v>3706970</v>
      </c>
      <c r="R37" s="121">
        <v>15439857.1</v>
      </c>
      <c r="S37" s="109">
        <v>34325467.399999999</v>
      </c>
      <c r="T37" s="109">
        <v>29781556.100000001</v>
      </c>
      <c r="U37" s="109">
        <v>177970.1</v>
      </c>
      <c r="V37" s="116">
        <v>4365941.2</v>
      </c>
      <c r="W37" s="470">
        <v>658566.6</v>
      </c>
      <c r="X37" s="109">
        <v>1129788.8</v>
      </c>
      <c r="Y37" s="109">
        <v>428609</v>
      </c>
      <c r="Z37" s="109">
        <v>411967.1</v>
      </c>
      <c r="AA37" s="109">
        <v>2301751.7999999998</v>
      </c>
      <c r="AB37" s="109">
        <v>2375091.6</v>
      </c>
      <c r="AC37" s="109">
        <v>125338.8</v>
      </c>
      <c r="AD37" s="105">
        <v>2500430.4</v>
      </c>
      <c r="AE37" s="109">
        <v>493241.3</v>
      </c>
      <c r="AF37" s="122">
        <v>185693</v>
      </c>
    </row>
    <row r="38" spans="1:38" ht="21" customHeight="1">
      <c r="A38" s="106" t="s">
        <v>138</v>
      </c>
      <c r="B38" s="108">
        <v>70</v>
      </c>
      <c r="C38" s="108">
        <v>8</v>
      </c>
      <c r="D38" s="109">
        <v>10251407.199999999</v>
      </c>
      <c r="E38" s="109">
        <v>9848521.3000000007</v>
      </c>
      <c r="F38" s="109">
        <v>726610.7</v>
      </c>
      <c r="G38" s="109">
        <v>6057134.2000000002</v>
      </c>
      <c r="H38" s="109">
        <v>2172017.9</v>
      </c>
      <c r="I38" s="109">
        <v>3095925.4</v>
      </c>
      <c r="J38" s="109">
        <v>692697.2</v>
      </c>
      <c r="K38" s="109">
        <v>266227.3</v>
      </c>
      <c r="L38" s="475">
        <v>2862005.4</v>
      </c>
      <c r="M38" s="470">
        <v>1426581.2</v>
      </c>
      <c r="N38" s="105">
        <v>1435424.2</v>
      </c>
      <c r="O38" s="109">
        <v>3032192.8</v>
      </c>
      <c r="P38" s="109">
        <v>2850180.2</v>
      </c>
      <c r="Q38" s="116">
        <v>180184.9</v>
      </c>
      <c r="R38" s="121">
        <v>3024941.1</v>
      </c>
      <c r="S38" s="109">
        <v>9715107.4000000004</v>
      </c>
      <c r="T38" s="109">
        <v>8670182.6999999993</v>
      </c>
      <c r="U38" s="109">
        <v>35266</v>
      </c>
      <c r="V38" s="116">
        <v>1009658.7</v>
      </c>
      <c r="W38" s="470">
        <v>189514.7</v>
      </c>
      <c r="X38" s="109">
        <v>265125.7</v>
      </c>
      <c r="Y38" s="109">
        <v>49550.6</v>
      </c>
      <c r="Z38" s="109">
        <v>54713.599999999999</v>
      </c>
      <c r="AA38" s="109">
        <v>520215.6</v>
      </c>
      <c r="AB38" s="109">
        <v>533038.4</v>
      </c>
      <c r="AC38" s="109">
        <v>16361</v>
      </c>
      <c r="AD38" s="105">
        <v>549399.4</v>
      </c>
      <c r="AE38" s="109">
        <v>118569.9</v>
      </c>
      <c r="AF38" s="122">
        <v>42947</v>
      </c>
    </row>
    <row r="39" spans="1:38" ht="21" customHeight="1">
      <c r="A39" s="106" t="s">
        <v>139</v>
      </c>
      <c r="B39" s="108">
        <v>1438</v>
      </c>
      <c r="C39" s="108">
        <v>126</v>
      </c>
      <c r="D39" s="109">
        <v>57882584.299999997</v>
      </c>
      <c r="E39" s="109">
        <v>57298899.200000003</v>
      </c>
      <c r="F39" s="109">
        <v>3114315.8</v>
      </c>
      <c r="G39" s="109">
        <v>25891071.399999999</v>
      </c>
      <c r="H39" s="109">
        <v>11589641.5</v>
      </c>
      <c r="I39" s="109">
        <v>11912139.6</v>
      </c>
      <c r="J39" s="109">
        <v>2620493.7000000002</v>
      </c>
      <c r="K39" s="109">
        <v>1258629.6000000001</v>
      </c>
      <c r="L39" s="475">
        <v>19113720.399999999</v>
      </c>
      <c r="M39" s="470">
        <v>8702009.5</v>
      </c>
      <c r="N39" s="105">
        <v>10411710.899999999</v>
      </c>
      <c r="O39" s="109">
        <v>9228162.5999999996</v>
      </c>
      <c r="P39" s="109">
        <v>7881718.5999999996</v>
      </c>
      <c r="Q39" s="116">
        <v>816168.5</v>
      </c>
      <c r="R39" s="121">
        <v>16531280.199999999</v>
      </c>
      <c r="S39" s="109">
        <v>56820053.399999999</v>
      </c>
      <c r="T39" s="109">
        <v>49696580.299999997</v>
      </c>
      <c r="U39" s="109">
        <v>140086.39999999999</v>
      </c>
      <c r="V39" s="116">
        <v>6983386.7000000002</v>
      </c>
      <c r="W39" s="470">
        <v>928357.5</v>
      </c>
      <c r="X39" s="109">
        <v>1003389.6</v>
      </c>
      <c r="Y39" s="109">
        <v>399240.1</v>
      </c>
      <c r="Z39" s="109">
        <v>239577.2</v>
      </c>
      <c r="AA39" s="109">
        <v>4637376.4000000004</v>
      </c>
      <c r="AB39" s="109">
        <v>4684194.9000000004</v>
      </c>
      <c r="AC39" s="109">
        <v>67260.399999999994</v>
      </c>
      <c r="AD39" s="105">
        <v>4751455.3</v>
      </c>
      <c r="AE39" s="109">
        <v>1005155.4</v>
      </c>
      <c r="AF39" s="122">
        <v>295877</v>
      </c>
    </row>
    <row r="40" spans="1:38" ht="21" customHeight="1">
      <c r="A40" s="106" t="s">
        <v>140</v>
      </c>
      <c r="B40" s="108">
        <v>2</v>
      </c>
      <c r="C40" s="108"/>
      <c r="D40" s="109">
        <v>121058.8</v>
      </c>
      <c r="E40" s="109">
        <v>120200.6</v>
      </c>
      <c r="F40" s="109"/>
      <c r="G40" s="109">
        <v>49345.2</v>
      </c>
      <c r="H40" s="109">
        <v>27420.5</v>
      </c>
      <c r="I40" s="109">
        <v>20536</v>
      </c>
      <c r="J40" s="109">
        <v>472.5</v>
      </c>
      <c r="K40" s="109">
        <v>627.5</v>
      </c>
      <c r="L40" s="475">
        <v>37761.1</v>
      </c>
      <c r="M40" s="470">
        <v>11105.4</v>
      </c>
      <c r="N40" s="105">
        <v>26655.699999999997</v>
      </c>
      <c r="O40" s="109">
        <v>2610.5</v>
      </c>
      <c r="P40" s="109">
        <v>2506</v>
      </c>
      <c r="Q40" s="116">
        <v>104.5</v>
      </c>
      <c r="R40" s="121">
        <v>46734.7</v>
      </c>
      <c r="S40" s="109">
        <v>109956.7</v>
      </c>
      <c r="T40" s="109">
        <v>93018.4</v>
      </c>
      <c r="U40" s="109">
        <v>284.2</v>
      </c>
      <c r="V40" s="116">
        <v>16654.099999999999</v>
      </c>
      <c r="W40" s="470">
        <v>256.2</v>
      </c>
      <c r="X40" s="109">
        <v>344.7</v>
      </c>
      <c r="Y40" s="109">
        <v>185.3</v>
      </c>
      <c r="Z40" s="109">
        <v>185.3</v>
      </c>
      <c r="AA40" s="109">
        <v>15867.9</v>
      </c>
      <c r="AB40" s="109">
        <v>15867.9</v>
      </c>
      <c r="AC40" s="109">
        <v>0</v>
      </c>
      <c r="AD40" s="105">
        <v>15867.9</v>
      </c>
      <c r="AE40" s="109">
        <v>1056.5999999999999</v>
      </c>
      <c r="AF40" s="122">
        <v>347</v>
      </c>
    </row>
    <row r="41" spans="1:38" ht="21" customHeight="1">
      <c r="A41" s="106" t="s">
        <v>141</v>
      </c>
      <c r="B41" s="108">
        <v>168</v>
      </c>
      <c r="C41" s="108">
        <v>24</v>
      </c>
      <c r="D41" s="109">
        <v>8900620</v>
      </c>
      <c r="E41" s="109">
        <v>8789447.5999999996</v>
      </c>
      <c r="F41" s="109">
        <v>1879550.2</v>
      </c>
      <c r="G41" s="109">
        <v>4929335.2</v>
      </c>
      <c r="H41" s="109">
        <v>1856209.8</v>
      </c>
      <c r="I41" s="109">
        <v>2638902.1</v>
      </c>
      <c r="J41" s="109">
        <v>778001.4</v>
      </c>
      <c r="K41" s="109">
        <v>269734.3</v>
      </c>
      <c r="L41" s="475">
        <v>5090284</v>
      </c>
      <c r="M41" s="470">
        <v>3467389.2</v>
      </c>
      <c r="N41" s="105">
        <v>1622894.7999999998</v>
      </c>
      <c r="O41" s="109">
        <v>2353246.1</v>
      </c>
      <c r="P41" s="109">
        <v>2063480.7</v>
      </c>
      <c r="Q41" s="116">
        <v>161020</v>
      </c>
      <c r="R41" s="121">
        <v>2576088</v>
      </c>
      <c r="S41" s="109">
        <v>8812445.9000000004</v>
      </c>
      <c r="T41" s="109">
        <v>7716272.5</v>
      </c>
      <c r="U41" s="109">
        <v>23495.4</v>
      </c>
      <c r="V41" s="116">
        <v>1072678</v>
      </c>
      <c r="W41" s="470">
        <v>149820.20000000001</v>
      </c>
      <c r="X41" s="109">
        <v>215602.6</v>
      </c>
      <c r="Y41" s="109">
        <v>76488.600000000006</v>
      </c>
      <c r="Z41" s="109">
        <v>56877</v>
      </c>
      <c r="AA41" s="109">
        <v>643628</v>
      </c>
      <c r="AB41" s="109">
        <v>645511.19999999995</v>
      </c>
      <c r="AC41" s="109">
        <v>29098.7</v>
      </c>
      <c r="AD41" s="105">
        <v>674609.9</v>
      </c>
      <c r="AE41" s="109">
        <v>156460</v>
      </c>
      <c r="AF41" s="122">
        <v>65492</v>
      </c>
    </row>
    <row r="42" spans="1:38" ht="21" customHeight="1">
      <c r="A42" s="106" t="s">
        <v>142</v>
      </c>
      <c r="B42" s="108">
        <v>453</v>
      </c>
      <c r="C42" s="108">
        <v>81</v>
      </c>
      <c r="D42" s="109">
        <v>48972952</v>
      </c>
      <c r="E42" s="109">
        <v>48826707.100000001</v>
      </c>
      <c r="F42" s="109">
        <v>9996629</v>
      </c>
      <c r="G42" s="109">
        <v>19738534.699999999</v>
      </c>
      <c r="H42" s="109">
        <v>5073458.2</v>
      </c>
      <c r="I42" s="109">
        <v>12892779.1</v>
      </c>
      <c r="J42" s="109">
        <v>4493883.9000000004</v>
      </c>
      <c r="K42" s="109">
        <v>522715</v>
      </c>
      <c r="L42" s="475">
        <v>21916374.100000001</v>
      </c>
      <c r="M42" s="470">
        <v>17441965.800000001</v>
      </c>
      <c r="N42" s="105">
        <v>4474408.3000000007</v>
      </c>
      <c r="O42" s="109">
        <v>11667344.5</v>
      </c>
      <c r="P42" s="109">
        <v>11192354.699999999</v>
      </c>
      <c r="Q42" s="116">
        <v>231584</v>
      </c>
      <c r="R42" s="121">
        <v>7966714.7000000002</v>
      </c>
      <c r="S42" s="109">
        <v>48389530</v>
      </c>
      <c r="T42" s="109">
        <v>43737012.299999997</v>
      </c>
      <c r="U42" s="109">
        <v>273065.3</v>
      </c>
      <c r="V42" s="116">
        <v>4379452.4000000004</v>
      </c>
      <c r="W42" s="470">
        <v>440260.5</v>
      </c>
      <c r="X42" s="109">
        <v>698671.4</v>
      </c>
      <c r="Y42" s="109">
        <v>140905.29999999999</v>
      </c>
      <c r="Z42" s="109">
        <v>118786.6</v>
      </c>
      <c r="AA42" s="109">
        <v>3109640.8</v>
      </c>
      <c r="AB42" s="109">
        <v>3186549.8</v>
      </c>
      <c r="AC42" s="109">
        <v>86092.1</v>
      </c>
      <c r="AD42" s="105">
        <v>3272641.9</v>
      </c>
      <c r="AE42" s="109">
        <v>863643.3</v>
      </c>
      <c r="AF42" s="122">
        <v>216533</v>
      </c>
    </row>
    <row r="43" spans="1:38" ht="21" customHeight="1">
      <c r="A43" s="106" t="s">
        <v>143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20"/>
      <c r="M43" s="469"/>
      <c r="N43" s="105"/>
      <c r="O43" s="107"/>
      <c r="P43" s="107"/>
      <c r="Q43" s="120"/>
      <c r="R43" s="107"/>
      <c r="S43" s="107"/>
      <c r="T43" s="107"/>
      <c r="U43" s="107"/>
      <c r="V43" s="116"/>
      <c r="W43" s="469"/>
      <c r="X43" s="107"/>
      <c r="Y43" s="107"/>
      <c r="Z43" s="107"/>
      <c r="AA43" s="107"/>
      <c r="AB43" s="107"/>
      <c r="AC43" s="107"/>
      <c r="AD43" s="105"/>
      <c r="AE43" s="107"/>
      <c r="AF43" s="120"/>
      <c r="AG43" s="76"/>
      <c r="AH43" s="76"/>
      <c r="AI43" s="76"/>
      <c r="AJ43" s="76"/>
      <c r="AK43" s="76"/>
      <c r="AL43" s="76"/>
    </row>
    <row r="44" spans="1:38" ht="21" customHeight="1">
      <c r="A44" s="106" t="s">
        <v>144</v>
      </c>
      <c r="B44" s="108">
        <v>986</v>
      </c>
      <c r="C44" s="108">
        <v>103</v>
      </c>
      <c r="D44" s="109">
        <v>37184229.700000003</v>
      </c>
      <c r="E44" s="109">
        <v>36850067.799999997</v>
      </c>
      <c r="F44" s="109">
        <v>4799884.4000000004</v>
      </c>
      <c r="G44" s="109">
        <v>21091326.800000001</v>
      </c>
      <c r="H44" s="109">
        <v>8042862</v>
      </c>
      <c r="I44" s="109">
        <v>10297762.800000001</v>
      </c>
      <c r="J44" s="109">
        <v>1825133.8</v>
      </c>
      <c r="K44" s="109">
        <v>1015861.4</v>
      </c>
      <c r="L44" s="475">
        <v>15362324.9</v>
      </c>
      <c r="M44" s="470">
        <v>8371010.7000000002</v>
      </c>
      <c r="N44" s="105">
        <v>6991314.2000000002</v>
      </c>
      <c r="O44" s="109">
        <v>8199006.2000000002</v>
      </c>
      <c r="P44" s="109">
        <v>6651061.2999999998</v>
      </c>
      <c r="Q44" s="116">
        <v>735172</v>
      </c>
      <c r="R44" s="121">
        <v>12638388.5</v>
      </c>
      <c r="S44" s="109">
        <v>36899435.799999997</v>
      </c>
      <c r="T44" s="109">
        <v>31740332.600000001</v>
      </c>
      <c r="U44" s="109">
        <v>154730.70000000001</v>
      </c>
      <c r="V44" s="116">
        <v>5004372.5</v>
      </c>
      <c r="W44" s="470">
        <v>1107369.3999999999</v>
      </c>
      <c r="X44" s="109">
        <v>807505.5</v>
      </c>
      <c r="Y44" s="109">
        <v>219601.4</v>
      </c>
      <c r="Z44" s="109">
        <v>162958.79999999999</v>
      </c>
      <c r="AA44" s="109">
        <v>2900369.4</v>
      </c>
      <c r="AB44" s="109">
        <v>2938429</v>
      </c>
      <c r="AC44" s="109">
        <v>66074.399999999994</v>
      </c>
      <c r="AD44" s="105">
        <v>3004503.4</v>
      </c>
      <c r="AE44" s="109">
        <v>681809.9</v>
      </c>
      <c r="AF44" s="122">
        <v>260804</v>
      </c>
    </row>
    <row r="45" spans="1:38" ht="21" customHeight="1">
      <c r="A45" s="63" t="s">
        <v>145</v>
      </c>
      <c r="B45" s="108">
        <v>1589</v>
      </c>
      <c r="C45" s="108">
        <v>212</v>
      </c>
      <c r="D45" s="109">
        <v>127162333.2</v>
      </c>
      <c r="E45" s="109">
        <v>125916057.5</v>
      </c>
      <c r="F45" s="109">
        <v>12363096.9</v>
      </c>
      <c r="G45" s="109">
        <v>72010109.400000006</v>
      </c>
      <c r="H45" s="109">
        <v>28970514.300000001</v>
      </c>
      <c r="I45" s="109">
        <v>33404179</v>
      </c>
      <c r="J45" s="109">
        <v>8605628.8000000007</v>
      </c>
      <c r="K45" s="109">
        <v>2636708.2000000002</v>
      </c>
      <c r="L45" s="475">
        <v>54352463.5</v>
      </c>
      <c r="M45" s="470">
        <v>29205953.199999999</v>
      </c>
      <c r="N45" s="105">
        <v>25146510.300000001</v>
      </c>
      <c r="O45" s="109">
        <v>38167266.5</v>
      </c>
      <c r="P45" s="109">
        <v>30306618.100000001</v>
      </c>
      <c r="Q45" s="116">
        <v>4396874.4000000004</v>
      </c>
      <c r="R45" s="121">
        <v>33827917</v>
      </c>
      <c r="S45" s="109">
        <v>124582990.2</v>
      </c>
      <c r="T45" s="109">
        <v>110779919.09999999</v>
      </c>
      <c r="U45" s="109">
        <v>509987.8</v>
      </c>
      <c r="V45" s="116">
        <v>13293083.300000001</v>
      </c>
      <c r="W45" s="470">
        <v>1294337.8999999999</v>
      </c>
      <c r="X45" s="109">
        <v>2588391.2000000002</v>
      </c>
      <c r="Y45" s="109">
        <v>901922.7</v>
      </c>
      <c r="Z45" s="109">
        <v>744855.8</v>
      </c>
      <c r="AA45" s="109">
        <v>8687923.6999999993</v>
      </c>
      <c r="AB45" s="109">
        <v>8871622.0999999996</v>
      </c>
      <c r="AC45" s="109">
        <v>263190.7</v>
      </c>
      <c r="AD45" s="105">
        <v>9134812.8000000007</v>
      </c>
      <c r="AE45" s="109">
        <v>2001397.1</v>
      </c>
      <c r="AF45" s="122">
        <v>568472</v>
      </c>
    </row>
    <row r="46" spans="1:38" ht="21" customHeight="1">
      <c r="A46" s="63" t="s">
        <v>146</v>
      </c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122"/>
      <c r="M46" s="469"/>
      <c r="N46" s="105"/>
      <c r="O46" s="108"/>
      <c r="P46" s="108"/>
      <c r="Q46" s="122"/>
      <c r="R46" s="107"/>
      <c r="S46" s="108"/>
      <c r="T46" s="108"/>
      <c r="U46" s="108"/>
      <c r="V46" s="116"/>
      <c r="W46" s="469"/>
      <c r="X46" s="108"/>
      <c r="Y46" s="108"/>
      <c r="Z46" s="108"/>
      <c r="AA46" s="108"/>
      <c r="AB46" s="108"/>
      <c r="AC46" s="108"/>
      <c r="AD46" s="105"/>
      <c r="AE46" s="108"/>
      <c r="AF46" s="122"/>
    </row>
    <row r="47" spans="1:38" ht="21" customHeight="1">
      <c r="A47" s="63" t="s">
        <v>147</v>
      </c>
      <c r="B47" s="108">
        <v>99</v>
      </c>
      <c r="C47" s="108">
        <v>5</v>
      </c>
      <c r="D47" s="109">
        <v>79380194.700000003</v>
      </c>
      <c r="E47" s="109">
        <v>78317983.5</v>
      </c>
      <c r="F47" s="109">
        <v>11308799.6</v>
      </c>
      <c r="G47" s="109">
        <v>50933499.200000003</v>
      </c>
      <c r="H47" s="109">
        <v>17950377.600000001</v>
      </c>
      <c r="I47" s="109">
        <v>25205953.800000001</v>
      </c>
      <c r="J47" s="109">
        <v>5997388.2000000002</v>
      </c>
      <c r="K47" s="109">
        <v>1882693</v>
      </c>
      <c r="L47" s="475">
        <v>37263777.899999999</v>
      </c>
      <c r="M47" s="470">
        <v>22841750.399999999</v>
      </c>
      <c r="N47" s="105">
        <v>14422027.5</v>
      </c>
      <c r="O47" s="109">
        <v>26903678.699999999</v>
      </c>
      <c r="P47" s="109">
        <v>20875311.600000001</v>
      </c>
      <c r="Q47" s="116">
        <v>2816650.3</v>
      </c>
      <c r="R47" s="121">
        <v>24029819.600000001</v>
      </c>
      <c r="S47" s="109">
        <v>79792707</v>
      </c>
      <c r="T47" s="109">
        <v>70340387.299999997</v>
      </c>
      <c r="U47" s="109">
        <v>427270.7</v>
      </c>
      <c r="V47" s="116">
        <v>9025049</v>
      </c>
      <c r="W47" s="470">
        <v>1332528.8999999999</v>
      </c>
      <c r="X47" s="109">
        <v>1648838.5</v>
      </c>
      <c r="Y47" s="109">
        <v>504698.4</v>
      </c>
      <c r="Z47" s="109">
        <v>401518.2</v>
      </c>
      <c r="AA47" s="109">
        <v>5702849.7999999998</v>
      </c>
      <c r="AB47" s="109">
        <v>5842311.5</v>
      </c>
      <c r="AC47" s="109">
        <v>39531.4</v>
      </c>
      <c r="AD47" s="105">
        <v>5881842.9000000004</v>
      </c>
      <c r="AE47" s="109">
        <v>1308538.6000000001</v>
      </c>
      <c r="AF47" s="122">
        <v>349889</v>
      </c>
    </row>
    <row r="48" spans="1:38" ht="21" customHeight="1">
      <c r="A48" s="63" t="s">
        <v>148</v>
      </c>
      <c r="B48" s="108">
        <v>394</v>
      </c>
      <c r="C48" s="108">
        <v>55</v>
      </c>
      <c r="D48" s="109">
        <v>32625433.600000001</v>
      </c>
      <c r="E48" s="109">
        <v>32377133.699999999</v>
      </c>
      <c r="F48" s="109">
        <v>3187290.5</v>
      </c>
      <c r="G48" s="109">
        <v>18831785.899999999</v>
      </c>
      <c r="H48" s="109">
        <v>7216527.5</v>
      </c>
      <c r="I48" s="109">
        <v>9463144.6999999993</v>
      </c>
      <c r="J48" s="109">
        <v>2012177.3</v>
      </c>
      <c r="K48" s="109">
        <v>874229.5</v>
      </c>
      <c r="L48" s="475">
        <v>13509001.199999999</v>
      </c>
      <c r="M48" s="470">
        <v>6720182.7000000002</v>
      </c>
      <c r="N48" s="105">
        <v>6788818.4999999991</v>
      </c>
      <c r="O48" s="109">
        <v>9601434.5</v>
      </c>
      <c r="P48" s="109">
        <v>8397835.9000000004</v>
      </c>
      <c r="Q48" s="116">
        <v>924897</v>
      </c>
      <c r="R48" s="121">
        <v>9230349</v>
      </c>
      <c r="S48" s="109">
        <v>32251499.5</v>
      </c>
      <c r="T48" s="109">
        <v>28551945</v>
      </c>
      <c r="U48" s="109">
        <v>94849</v>
      </c>
      <c r="V48" s="116">
        <v>3604705.5</v>
      </c>
      <c r="W48" s="470">
        <v>530957.1</v>
      </c>
      <c r="X48" s="109">
        <v>747811.5</v>
      </c>
      <c r="Y48" s="109">
        <v>254219.9</v>
      </c>
      <c r="Z48" s="109">
        <v>217163.5</v>
      </c>
      <c r="AA48" s="109">
        <v>2118846.5</v>
      </c>
      <c r="AB48" s="109">
        <v>2158995.7999999998</v>
      </c>
      <c r="AC48" s="109">
        <v>129423.4</v>
      </c>
      <c r="AD48" s="105">
        <v>2288419.2000000002</v>
      </c>
      <c r="AE48" s="109">
        <v>516560</v>
      </c>
      <c r="AF48" s="122">
        <v>203041</v>
      </c>
    </row>
    <row r="49" spans="1:32" s="98" customFormat="1">
      <c r="A49" s="64" t="s">
        <v>149</v>
      </c>
      <c r="B49" s="110">
        <v>2082</v>
      </c>
      <c r="C49" s="110">
        <v>255</v>
      </c>
      <c r="D49" s="111">
        <v>52340934.600000001</v>
      </c>
      <c r="E49" s="111">
        <v>52071008.100000001</v>
      </c>
      <c r="F49" s="111">
        <v>2666891.2000000002</v>
      </c>
      <c r="G49" s="111">
        <v>23336151.100000001</v>
      </c>
      <c r="H49" s="111">
        <v>11846471.199999999</v>
      </c>
      <c r="I49" s="111">
        <v>9032843.3000000007</v>
      </c>
      <c r="J49" s="111">
        <v>2421197.1</v>
      </c>
      <c r="K49" s="111">
        <v>895647.1</v>
      </c>
      <c r="L49" s="476">
        <v>18942009.300000001</v>
      </c>
      <c r="M49" s="471">
        <v>8015030.7999999998</v>
      </c>
      <c r="N49" s="477">
        <v>10926978.5</v>
      </c>
      <c r="O49" s="111">
        <v>9861159.5</v>
      </c>
      <c r="P49" s="111">
        <v>7684531.9000000004</v>
      </c>
      <c r="Q49" s="123">
        <v>1390499.1</v>
      </c>
      <c r="R49" s="124">
        <v>13206136.9</v>
      </c>
      <c r="S49" s="111">
        <v>49438219.5</v>
      </c>
      <c r="T49" s="111">
        <v>43627919.399999999</v>
      </c>
      <c r="U49" s="111">
        <v>142598.79999999999</v>
      </c>
      <c r="V49" s="123">
        <v>5667701.2999999998</v>
      </c>
      <c r="W49" s="471">
        <v>538221.30000000005</v>
      </c>
      <c r="X49" s="111">
        <v>999246.7</v>
      </c>
      <c r="Y49" s="111">
        <v>362605.8</v>
      </c>
      <c r="Z49" s="111">
        <v>289132.90000000002</v>
      </c>
      <c r="AA49" s="111">
        <v>3766596.8</v>
      </c>
      <c r="AB49" s="111">
        <v>3808743.8</v>
      </c>
      <c r="AC49" s="111">
        <v>160310.29999999999</v>
      </c>
      <c r="AD49" s="105">
        <v>3969054.1</v>
      </c>
      <c r="AE49" s="111">
        <v>858108.4</v>
      </c>
      <c r="AF49" s="128">
        <v>276346</v>
      </c>
    </row>
  </sheetData>
  <mergeCells count="31">
    <mergeCell ref="AB3:AB4"/>
    <mergeCell ref="AC3:AC4"/>
    <mergeCell ref="AD3:AD4"/>
    <mergeCell ref="AE3:AE4"/>
    <mergeCell ref="AF3:AF4"/>
    <mergeCell ref="M2:N2"/>
    <mergeCell ref="R3:R4"/>
    <mergeCell ref="S3:S4"/>
    <mergeCell ref="W3:W4"/>
    <mergeCell ref="X3:X4"/>
    <mergeCell ref="I3:I4"/>
    <mergeCell ref="L3:L4"/>
    <mergeCell ref="M3:M4"/>
    <mergeCell ref="N3:N4"/>
    <mergeCell ref="O3:O4"/>
    <mergeCell ref="G3:G4"/>
    <mergeCell ref="A1:L1"/>
    <mergeCell ref="M1:X1"/>
    <mergeCell ref="Y1:AF1"/>
    <mergeCell ref="E2:F2"/>
    <mergeCell ref="P2:Q2"/>
    <mergeCell ref="Z2:AA2"/>
    <mergeCell ref="AB2:AE2"/>
    <mergeCell ref="A3:A4"/>
    <mergeCell ref="B3:B4"/>
    <mergeCell ref="D3:D4"/>
    <mergeCell ref="E3:E4"/>
    <mergeCell ref="F3:F4"/>
    <mergeCell ref="Y3:Y4"/>
    <mergeCell ref="AA3:AA4"/>
    <mergeCell ref="H3:H4"/>
  </mergeCells>
  <phoneticPr fontId="24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L191"/>
  <sheetViews>
    <sheetView workbookViewId="0">
      <selection sqref="A1:K1"/>
    </sheetView>
  </sheetViews>
  <sheetFormatPr defaultColWidth="9" defaultRowHeight="12.75"/>
  <cols>
    <col min="1" max="1" width="43.5703125" customWidth="1"/>
    <col min="2" max="2" width="10" customWidth="1"/>
    <col min="3" max="3" width="9.140625" customWidth="1"/>
    <col min="4" max="4" width="12" customWidth="1"/>
    <col min="5" max="5" width="12.140625" customWidth="1"/>
    <col min="6" max="6" width="10.7109375" customWidth="1"/>
    <col min="7" max="10" width="10.140625" customWidth="1"/>
    <col min="11" max="11" width="8.85546875" customWidth="1"/>
    <col min="12" max="12" width="9" style="76"/>
  </cols>
  <sheetData>
    <row r="1" spans="1:12" ht="20.25" customHeight="1">
      <c r="A1" s="587" t="s">
        <v>278</v>
      </c>
      <c r="B1" s="587"/>
      <c r="C1" s="587"/>
      <c r="D1" s="587"/>
      <c r="E1" s="587"/>
      <c r="F1" s="587"/>
      <c r="G1" s="587"/>
      <c r="H1" s="587"/>
      <c r="I1" s="587"/>
      <c r="J1" s="587"/>
      <c r="K1" s="587"/>
    </row>
    <row r="2" spans="1:12">
      <c r="A2" s="70"/>
      <c r="B2" s="70"/>
      <c r="C2" s="70"/>
      <c r="D2" s="70" t="s">
        <v>279</v>
      </c>
      <c r="E2" s="70"/>
      <c r="F2" s="70"/>
      <c r="G2" s="70"/>
      <c r="H2" s="70"/>
      <c r="K2" s="479" t="s">
        <v>280</v>
      </c>
    </row>
    <row r="3" spans="1:12" ht="12.75" customHeight="1">
      <c r="A3" s="588" t="s">
        <v>120</v>
      </c>
      <c r="B3" s="589" t="s">
        <v>195</v>
      </c>
      <c r="C3" s="89"/>
      <c r="D3" s="591" t="s">
        <v>196</v>
      </c>
      <c r="E3" s="591" t="s">
        <v>197</v>
      </c>
      <c r="F3" s="591" t="s">
        <v>198</v>
      </c>
      <c r="G3" s="591" t="s">
        <v>199</v>
      </c>
      <c r="H3" s="589" t="s">
        <v>200</v>
      </c>
      <c r="I3" s="585" t="s">
        <v>201</v>
      </c>
      <c r="J3" s="18"/>
      <c r="K3" s="480"/>
    </row>
    <row r="4" spans="1:12" ht="25.5" customHeight="1">
      <c r="A4" s="555"/>
      <c r="B4" s="590"/>
      <c r="C4" s="272" t="s">
        <v>218</v>
      </c>
      <c r="D4" s="590"/>
      <c r="E4" s="590"/>
      <c r="F4" s="590"/>
      <c r="G4" s="590"/>
      <c r="H4" s="592"/>
      <c r="I4" s="586"/>
      <c r="J4" s="274" t="s">
        <v>219</v>
      </c>
      <c r="K4" s="481" t="s">
        <v>220</v>
      </c>
    </row>
    <row r="5" spans="1:12" s="14" customFormat="1" ht="15" customHeight="1">
      <c r="A5" s="78" t="s">
        <v>53</v>
      </c>
      <c r="B5" s="90">
        <v>2575</v>
      </c>
      <c r="C5" s="90">
        <v>315</v>
      </c>
      <c r="D5" s="91">
        <v>164346562.90000001</v>
      </c>
      <c r="E5" s="91">
        <v>162766125.30000001</v>
      </c>
      <c r="F5" s="91">
        <v>17162981.300000001</v>
      </c>
      <c r="G5" s="91">
        <v>93101436.200000003</v>
      </c>
      <c r="H5" s="92">
        <v>37013376.299999997</v>
      </c>
      <c r="I5" s="84">
        <v>43701941.799999997</v>
      </c>
      <c r="J5" s="84">
        <v>10430762.6</v>
      </c>
      <c r="K5" s="87">
        <v>3652569.6</v>
      </c>
      <c r="L5" s="81"/>
    </row>
    <row r="6" spans="1:12" s="14" customFormat="1" ht="15" customHeight="1">
      <c r="A6" s="52" t="s">
        <v>281</v>
      </c>
      <c r="B6" s="93">
        <v>93</v>
      </c>
      <c r="C6" s="93">
        <v>8</v>
      </c>
      <c r="D6" s="94">
        <v>12151987.1</v>
      </c>
      <c r="E6" s="94">
        <v>12123472.1</v>
      </c>
      <c r="F6" s="94"/>
      <c r="G6" s="94">
        <v>10306877.199999999</v>
      </c>
      <c r="H6" s="95">
        <v>4148456.5</v>
      </c>
      <c r="I6" s="85">
        <v>3157613.8</v>
      </c>
      <c r="J6" s="85">
        <v>214726.9</v>
      </c>
      <c r="K6" s="88">
        <v>362351</v>
      </c>
      <c r="L6" s="81"/>
    </row>
    <row r="7" spans="1:12" s="14" customFormat="1" ht="15" customHeight="1">
      <c r="A7" s="52" t="s">
        <v>282</v>
      </c>
      <c r="B7" s="93">
        <v>3</v>
      </c>
      <c r="C7" s="93">
        <v>3</v>
      </c>
      <c r="D7" s="94">
        <v>382389.8</v>
      </c>
      <c r="E7" s="94">
        <v>385855</v>
      </c>
      <c r="F7" s="94"/>
      <c r="G7" s="94">
        <v>1406404.9</v>
      </c>
      <c r="H7" s="95">
        <v>866350.2</v>
      </c>
      <c r="I7" s="85">
        <v>530990.19999999995</v>
      </c>
      <c r="J7" s="85">
        <v>45826.1</v>
      </c>
      <c r="K7" s="88">
        <v>60050.7</v>
      </c>
      <c r="L7" s="81"/>
    </row>
    <row r="8" spans="1:12" s="48" customFormat="1" ht="15" customHeight="1">
      <c r="A8" s="52" t="s">
        <v>283</v>
      </c>
      <c r="B8" s="93">
        <v>3</v>
      </c>
      <c r="C8" s="93">
        <v>3</v>
      </c>
      <c r="D8" s="94">
        <v>382389.8</v>
      </c>
      <c r="E8" s="94">
        <v>385855</v>
      </c>
      <c r="F8" s="94"/>
      <c r="G8" s="94">
        <v>1406404.9</v>
      </c>
      <c r="H8" s="95">
        <v>866350.2</v>
      </c>
      <c r="I8" s="85">
        <v>530990.19999999995</v>
      </c>
      <c r="J8" s="85">
        <v>45826.1</v>
      </c>
      <c r="K8" s="88">
        <v>60050.7</v>
      </c>
      <c r="L8" s="482"/>
    </row>
    <row r="9" spans="1:12" s="14" customFormat="1" ht="15" customHeight="1">
      <c r="A9" s="52" t="s">
        <v>284</v>
      </c>
      <c r="B9" s="93">
        <v>1</v>
      </c>
      <c r="C9" s="93"/>
      <c r="D9" s="94">
        <v>10414</v>
      </c>
      <c r="E9" s="94">
        <v>10414</v>
      </c>
      <c r="F9" s="94"/>
      <c r="G9" s="94">
        <v>96836.5</v>
      </c>
      <c r="H9" s="95">
        <v>93815.5</v>
      </c>
      <c r="I9" s="85">
        <v>3021</v>
      </c>
      <c r="J9" s="85">
        <v>860.4</v>
      </c>
      <c r="K9" s="88">
        <v>1170.9000000000001</v>
      </c>
      <c r="L9" s="81"/>
    </row>
    <row r="10" spans="1:12" s="14" customFormat="1" ht="15" customHeight="1">
      <c r="A10" s="52" t="s">
        <v>285</v>
      </c>
      <c r="B10" s="93">
        <v>1</v>
      </c>
      <c r="C10" s="93"/>
      <c r="D10" s="94">
        <v>10414</v>
      </c>
      <c r="E10" s="94">
        <v>10414</v>
      </c>
      <c r="F10" s="94"/>
      <c r="G10" s="94">
        <v>96836.5</v>
      </c>
      <c r="H10" s="95">
        <v>93815.5</v>
      </c>
      <c r="I10" s="85">
        <v>3021</v>
      </c>
      <c r="J10" s="85">
        <v>860.4</v>
      </c>
      <c r="K10" s="88">
        <v>1170.9000000000001</v>
      </c>
      <c r="L10" s="81"/>
    </row>
    <row r="11" spans="1:12" s="14" customFormat="1" ht="15" customHeight="1">
      <c r="A11" s="52" t="s">
        <v>286</v>
      </c>
      <c r="B11" s="93">
        <v>63</v>
      </c>
      <c r="C11" s="93">
        <v>4</v>
      </c>
      <c r="D11" s="94">
        <v>11098733.699999999</v>
      </c>
      <c r="E11" s="94">
        <v>11063080.6</v>
      </c>
      <c r="F11" s="94"/>
      <c r="G11" s="94">
        <v>8538854.8000000007</v>
      </c>
      <c r="H11" s="95">
        <v>3047348.6</v>
      </c>
      <c r="I11" s="85">
        <v>2554015.7000000002</v>
      </c>
      <c r="J11" s="85">
        <v>160501.5</v>
      </c>
      <c r="K11" s="88">
        <v>290202.40000000002</v>
      </c>
      <c r="L11" s="81"/>
    </row>
    <row r="12" spans="1:12" s="14" customFormat="1" ht="15" customHeight="1">
      <c r="A12" s="52" t="s">
        <v>287</v>
      </c>
      <c r="B12" s="93">
        <v>63</v>
      </c>
      <c r="C12" s="93">
        <v>4</v>
      </c>
      <c r="D12" s="94">
        <v>11098733.699999999</v>
      </c>
      <c r="E12" s="94">
        <v>11063080.6</v>
      </c>
      <c r="F12" s="94"/>
      <c r="G12" s="94">
        <v>8538854.8000000007</v>
      </c>
      <c r="H12" s="95">
        <v>3047348.6</v>
      </c>
      <c r="I12" s="85">
        <v>2554015.7000000002</v>
      </c>
      <c r="J12" s="85">
        <v>160501.5</v>
      </c>
      <c r="K12" s="88">
        <v>290202.40000000002</v>
      </c>
      <c r="L12" s="81"/>
    </row>
    <row r="13" spans="1:12" s="14" customFormat="1" ht="15" customHeight="1">
      <c r="A13" s="52" t="s">
        <v>288</v>
      </c>
      <c r="B13" s="93">
        <v>26</v>
      </c>
      <c r="C13" s="93">
        <v>1</v>
      </c>
      <c r="D13" s="94">
        <v>660449.6</v>
      </c>
      <c r="E13" s="94">
        <v>664122.5</v>
      </c>
      <c r="F13" s="94"/>
      <c r="G13" s="94">
        <v>264781</v>
      </c>
      <c r="H13" s="95">
        <v>140942.20000000001</v>
      </c>
      <c r="I13" s="85">
        <v>69586.899999999994</v>
      </c>
      <c r="J13" s="85">
        <v>7538.9</v>
      </c>
      <c r="K13" s="88">
        <v>10927</v>
      </c>
      <c r="L13" s="81"/>
    </row>
    <row r="14" spans="1:12" s="14" customFormat="1" ht="15" customHeight="1">
      <c r="A14" s="52" t="s">
        <v>289</v>
      </c>
      <c r="B14" s="93">
        <v>14</v>
      </c>
      <c r="C14" s="93"/>
      <c r="D14" s="94">
        <v>370029.6</v>
      </c>
      <c r="E14" s="94">
        <v>368472.8</v>
      </c>
      <c r="F14" s="94"/>
      <c r="G14" s="94">
        <v>101117.4</v>
      </c>
      <c r="H14" s="95">
        <v>74416.100000000006</v>
      </c>
      <c r="I14" s="85">
        <v>23537.3</v>
      </c>
      <c r="J14" s="85">
        <v>3813.7</v>
      </c>
      <c r="K14" s="88">
        <v>3182.1</v>
      </c>
      <c r="L14" s="81"/>
    </row>
    <row r="15" spans="1:12" s="48" customFormat="1" ht="15" customHeight="1">
      <c r="A15" s="52" t="s">
        <v>290</v>
      </c>
      <c r="B15" s="93">
        <v>1</v>
      </c>
      <c r="C15" s="93"/>
      <c r="D15" s="94">
        <v>8747.1</v>
      </c>
      <c r="E15" s="94">
        <v>8747.1</v>
      </c>
      <c r="F15" s="94"/>
      <c r="G15" s="94">
        <v>3689.2</v>
      </c>
      <c r="H15" s="95">
        <v>2765.8</v>
      </c>
      <c r="I15" s="85">
        <v>789.6</v>
      </c>
      <c r="J15" s="85">
        <v>276.2</v>
      </c>
      <c r="K15" s="88">
        <v>358.2</v>
      </c>
      <c r="L15" s="482"/>
    </row>
    <row r="16" spans="1:12" s="48" customFormat="1" ht="15" customHeight="1">
      <c r="A16" s="52" t="s">
        <v>291</v>
      </c>
      <c r="B16" s="93">
        <v>2</v>
      </c>
      <c r="C16" s="93"/>
      <c r="D16" s="94">
        <v>158255.6</v>
      </c>
      <c r="E16" s="94">
        <v>163759.29999999999</v>
      </c>
      <c r="F16" s="94"/>
      <c r="G16" s="94">
        <v>89888.7</v>
      </c>
      <c r="H16" s="95">
        <v>27120.9</v>
      </c>
      <c r="I16" s="85">
        <v>29611</v>
      </c>
      <c r="J16" s="85">
        <v>1524.7</v>
      </c>
      <c r="K16" s="88">
        <v>109.2</v>
      </c>
      <c r="L16" s="482"/>
    </row>
    <row r="17" spans="1:12" s="48" customFormat="1" ht="15" customHeight="1">
      <c r="A17" s="52" t="s">
        <v>292</v>
      </c>
      <c r="B17" s="93">
        <v>9</v>
      </c>
      <c r="C17" s="93">
        <v>1</v>
      </c>
      <c r="D17" s="94">
        <v>123417.3</v>
      </c>
      <c r="E17" s="94">
        <v>123143.3</v>
      </c>
      <c r="F17" s="94"/>
      <c r="G17" s="94">
        <v>70085.7</v>
      </c>
      <c r="H17" s="95">
        <v>36639.4</v>
      </c>
      <c r="I17" s="85">
        <v>15649</v>
      </c>
      <c r="J17" s="85">
        <v>1924.3</v>
      </c>
      <c r="K17" s="88">
        <v>7277.5</v>
      </c>
      <c r="L17" s="482"/>
    </row>
    <row r="18" spans="1:12" s="14" customFormat="1" ht="15" customHeight="1">
      <c r="A18" s="52" t="s">
        <v>293</v>
      </c>
      <c r="B18" s="93">
        <v>2409</v>
      </c>
      <c r="C18" s="93">
        <v>289</v>
      </c>
      <c r="D18" s="94">
        <v>148566003</v>
      </c>
      <c r="E18" s="94">
        <v>147022747.09999999</v>
      </c>
      <c r="F18" s="94">
        <v>17162981.300000001</v>
      </c>
      <c r="G18" s="94">
        <v>78006199.700000003</v>
      </c>
      <c r="H18" s="95">
        <v>29971516.5</v>
      </c>
      <c r="I18" s="85">
        <v>39251531.200000003</v>
      </c>
      <c r="J18" s="85">
        <v>10020721.300000001</v>
      </c>
      <c r="K18" s="88">
        <v>3286601.1</v>
      </c>
      <c r="L18" s="81"/>
    </row>
    <row r="19" spans="1:12" s="14" customFormat="1" ht="15" customHeight="1">
      <c r="A19" s="52" t="s">
        <v>294</v>
      </c>
      <c r="B19" s="93">
        <v>382</v>
      </c>
      <c r="C19" s="93">
        <v>35</v>
      </c>
      <c r="D19" s="94">
        <v>15474342.9</v>
      </c>
      <c r="E19" s="94">
        <v>15425248.4</v>
      </c>
      <c r="F19" s="94">
        <v>2162214.7999999998</v>
      </c>
      <c r="G19" s="94">
        <v>8493281</v>
      </c>
      <c r="H19" s="95">
        <v>2809617.8</v>
      </c>
      <c r="I19" s="85">
        <v>4661037.9000000004</v>
      </c>
      <c r="J19" s="85">
        <v>605983.5</v>
      </c>
      <c r="K19" s="88">
        <v>521689.8</v>
      </c>
      <c r="L19" s="81"/>
    </row>
    <row r="20" spans="1:12" s="14" customFormat="1" ht="15" customHeight="1">
      <c r="A20" s="52" t="s">
        <v>295</v>
      </c>
      <c r="B20" s="93">
        <v>10</v>
      </c>
      <c r="C20" s="93">
        <v>3</v>
      </c>
      <c r="D20" s="94">
        <v>329952.8</v>
      </c>
      <c r="E20" s="94">
        <v>328597</v>
      </c>
      <c r="F20" s="94"/>
      <c r="G20" s="94">
        <v>205432.2</v>
      </c>
      <c r="H20" s="95">
        <v>63720</v>
      </c>
      <c r="I20" s="85">
        <v>114878.39999999999</v>
      </c>
      <c r="J20" s="85">
        <v>27675.200000000001</v>
      </c>
      <c r="K20" s="88">
        <v>13572.9</v>
      </c>
      <c r="L20" s="81"/>
    </row>
    <row r="21" spans="1:12" ht="15" customHeight="1">
      <c r="A21" s="52" t="s">
        <v>296</v>
      </c>
      <c r="B21" s="93">
        <v>30</v>
      </c>
      <c r="C21" s="93">
        <v>9</v>
      </c>
      <c r="D21" s="94">
        <v>813298.8</v>
      </c>
      <c r="E21" s="94">
        <v>802617.6</v>
      </c>
      <c r="F21" s="94">
        <v>32563.7</v>
      </c>
      <c r="G21" s="94">
        <v>425215.8</v>
      </c>
      <c r="H21" s="95">
        <v>178422.39999999999</v>
      </c>
      <c r="I21" s="85">
        <v>211993.4</v>
      </c>
      <c r="J21" s="85">
        <v>15663.8</v>
      </c>
      <c r="K21" s="88">
        <v>11453.2</v>
      </c>
    </row>
    <row r="22" spans="1:12" ht="15" customHeight="1">
      <c r="A22" s="52" t="s">
        <v>297</v>
      </c>
      <c r="B22" s="93">
        <v>8</v>
      </c>
      <c r="C22" s="93">
        <v>1</v>
      </c>
      <c r="D22" s="94">
        <v>3384912.2</v>
      </c>
      <c r="E22" s="94">
        <v>3465331</v>
      </c>
      <c r="F22" s="94">
        <v>72963</v>
      </c>
      <c r="G22" s="94">
        <v>1912065.6</v>
      </c>
      <c r="H22" s="95">
        <v>298191.3</v>
      </c>
      <c r="I22" s="85">
        <v>1547686.7</v>
      </c>
      <c r="J22" s="85">
        <v>80934.5</v>
      </c>
      <c r="K22" s="88">
        <v>180463.5</v>
      </c>
    </row>
    <row r="23" spans="1:12" ht="15" customHeight="1">
      <c r="A23" s="52" t="s">
        <v>298</v>
      </c>
      <c r="B23" s="93">
        <v>1</v>
      </c>
      <c r="C23" s="93"/>
      <c r="D23" s="94">
        <v>8091.2</v>
      </c>
      <c r="E23" s="94">
        <v>7925.4</v>
      </c>
      <c r="F23" s="94"/>
      <c r="G23" s="94">
        <v>5677.6</v>
      </c>
      <c r="H23" s="95">
        <v>5278</v>
      </c>
      <c r="I23" s="85">
        <v>399.6</v>
      </c>
      <c r="J23" s="85">
        <v>55.5</v>
      </c>
      <c r="K23" s="88">
        <v>110.5</v>
      </c>
    </row>
    <row r="24" spans="1:12" ht="15" customHeight="1">
      <c r="A24" s="52" t="s">
        <v>299</v>
      </c>
      <c r="B24" s="93">
        <v>29</v>
      </c>
      <c r="C24" s="93">
        <v>3</v>
      </c>
      <c r="D24" s="94">
        <v>2148396.5</v>
      </c>
      <c r="E24" s="94">
        <v>2139758.4</v>
      </c>
      <c r="F24" s="94">
        <v>181759.7</v>
      </c>
      <c r="G24" s="94">
        <v>1394778.1</v>
      </c>
      <c r="H24" s="95">
        <v>295296.09999999998</v>
      </c>
      <c r="I24" s="85">
        <v>751563.4</v>
      </c>
      <c r="J24" s="85">
        <v>120438.6</v>
      </c>
      <c r="K24" s="88">
        <v>77556.800000000003</v>
      </c>
    </row>
    <row r="25" spans="1:12" ht="15" customHeight="1">
      <c r="A25" s="52" t="s">
        <v>300</v>
      </c>
      <c r="B25" s="93">
        <v>96</v>
      </c>
      <c r="C25" s="93">
        <v>13</v>
      </c>
      <c r="D25" s="94">
        <v>2897518.4</v>
      </c>
      <c r="E25" s="94">
        <v>2852659.4</v>
      </c>
      <c r="F25" s="94">
        <v>765769.5</v>
      </c>
      <c r="G25" s="94">
        <v>2195306.2000000002</v>
      </c>
      <c r="H25" s="95">
        <v>630248.1</v>
      </c>
      <c r="I25" s="85">
        <v>1229429</v>
      </c>
      <c r="J25" s="85">
        <v>243501.9</v>
      </c>
      <c r="K25" s="88">
        <v>133084.6</v>
      </c>
    </row>
    <row r="26" spans="1:12" ht="15" customHeight="1">
      <c r="A26" s="52" t="s">
        <v>301</v>
      </c>
      <c r="B26" s="93">
        <v>173</v>
      </c>
      <c r="C26" s="93">
        <v>6</v>
      </c>
      <c r="D26" s="94">
        <v>4359009.2</v>
      </c>
      <c r="E26" s="94">
        <v>4302832.7</v>
      </c>
      <c r="F26" s="94">
        <v>1025744.6</v>
      </c>
      <c r="G26" s="94">
        <v>1599799</v>
      </c>
      <c r="H26" s="95">
        <v>977508.8</v>
      </c>
      <c r="I26" s="85">
        <v>471471.3</v>
      </c>
      <c r="J26" s="85">
        <v>75456.399999999994</v>
      </c>
      <c r="K26" s="88">
        <v>93975.8</v>
      </c>
    </row>
    <row r="27" spans="1:12" s="48" customFormat="1" ht="15" customHeight="1">
      <c r="A27" s="52" t="s">
        <v>302</v>
      </c>
      <c r="B27" s="93">
        <v>35</v>
      </c>
      <c r="C27" s="93"/>
      <c r="D27" s="94">
        <v>1533163.8</v>
      </c>
      <c r="E27" s="94">
        <v>1525526.9</v>
      </c>
      <c r="F27" s="94">
        <v>83414.3</v>
      </c>
      <c r="G27" s="94">
        <v>755006.5</v>
      </c>
      <c r="H27" s="95">
        <v>360953.1</v>
      </c>
      <c r="I27" s="85">
        <v>333616.09999999998</v>
      </c>
      <c r="J27" s="85">
        <v>42257.599999999999</v>
      </c>
      <c r="K27" s="88">
        <v>11472.5</v>
      </c>
      <c r="L27" s="482"/>
    </row>
    <row r="28" spans="1:12" s="14" customFormat="1" ht="15" customHeight="1">
      <c r="A28" s="52" t="s">
        <v>303</v>
      </c>
      <c r="B28" s="93">
        <v>57</v>
      </c>
      <c r="C28" s="93">
        <v>5</v>
      </c>
      <c r="D28" s="94">
        <v>2331890.6</v>
      </c>
      <c r="E28" s="94">
        <v>2325247</v>
      </c>
      <c r="F28" s="94">
        <v>123108.5</v>
      </c>
      <c r="G28" s="94">
        <v>817115.8</v>
      </c>
      <c r="H28" s="95">
        <v>353209.4</v>
      </c>
      <c r="I28" s="85">
        <v>364668.7</v>
      </c>
      <c r="J28" s="85">
        <v>50041.1</v>
      </c>
      <c r="K28" s="88">
        <v>52231.7</v>
      </c>
      <c r="L28" s="81"/>
    </row>
    <row r="29" spans="1:12" ht="15" customHeight="1">
      <c r="A29" s="52" t="s">
        <v>304</v>
      </c>
      <c r="B29" s="93">
        <v>4</v>
      </c>
      <c r="C29" s="93">
        <v>2</v>
      </c>
      <c r="D29" s="94">
        <v>74718.2</v>
      </c>
      <c r="E29" s="94">
        <v>75756.5</v>
      </c>
      <c r="F29" s="94">
        <v>50.6</v>
      </c>
      <c r="G29" s="94">
        <v>45037.599999999999</v>
      </c>
      <c r="H29" s="95">
        <v>18393</v>
      </c>
      <c r="I29" s="85">
        <v>11260.4</v>
      </c>
      <c r="J29" s="85">
        <v>1640</v>
      </c>
      <c r="K29" s="88">
        <v>3063.2</v>
      </c>
    </row>
    <row r="30" spans="1:12" s="14" customFormat="1" ht="15" customHeight="1">
      <c r="A30" s="52" t="s">
        <v>305</v>
      </c>
      <c r="B30" s="93">
        <v>6</v>
      </c>
      <c r="C30" s="93"/>
      <c r="D30" s="94">
        <v>225325.3</v>
      </c>
      <c r="E30" s="94">
        <v>213650.6</v>
      </c>
      <c r="F30" s="94">
        <v>48332.3</v>
      </c>
      <c r="G30" s="94">
        <v>72756.800000000003</v>
      </c>
      <c r="H30" s="95">
        <v>43403.7</v>
      </c>
      <c r="I30" s="85">
        <v>25263.599999999999</v>
      </c>
      <c r="J30" s="85">
        <v>2913.8</v>
      </c>
      <c r="K30" s="88">
        <v>3536.1</v>
      </c>
      <c r="L30" s="81"/>
    </row>
    <row r="31" spans="1:12" ht="15" customHeight="1">
      <c r="A31" s="52" t="s">
        <v>306</v>
      </c>
      <c r="B31" s="93">
        <v>4</v>
      </c>
      <c r="C31" s="93"/>
      <c r="D31" s="94">
        <v>43426.400000000001</v>
      </c>
      <c r="E31" s="94">
        <v>43446.5</v>
      </c>
      <c r="F31" s="94"/>
      <c r="G31" s="94">
        <v>27678.9</v>
      </c>
      <c r="H31" s="95">
        <v>7469.7</v>
      </c>
      <c r="I31" s="85">
        <v>16570.400000000001</v>
      </c>
      <c r="J31" s="85">
        <v>2594.6</v>
      </c>
      <c r="K31" s="88">
        <v>2661.9</v>
      </c>
    </row>
    <row r="32" spans="1:12" ht="15" customHeight="1">
      <c r="A32" s="52" t="s">
        <v>307</v>
      </c>
      <c r="B32" s="93">
        <v>2</v>
      </c>
      <c r="C32" s="93"/>
      <c r="D32" s="94">
        <v>29792.2</v>
      </c>
      <c r="E32" s="94">
        <v>29508</v>
      </c>
      <c r="F32" s="94"/>
      <c r="G32" s="94">
        <v>12875.2</v>
      </c>
      <c r="H32" s="95">
        <v>5901.4</v>
      </c>
      <c r="I32" s="85">
        <v>6950</v>
      </c>
      <c r="J32" s="85">
        <v>516.6</v>
      </c>
      <c r="K32" s="88">
        <v>2512</v>
      </c>
    </row>
    <row r="33" spans="1:12" ht="15" customHeight="1">
      <c r="A33" s="52" t="s">
        <v>308</v>
      </c>
      <c r="B33" s="93">
        <v>11</v>
      </c>
      <c r="C33" s="93">
        <v>3</v>
      </c>
      <c r="D33" s="94">
        <v>136544.1</v>
      </c>
      <c r="E33" s="94">
        <v>133474.70000000001</v>
      </c>
      <c r="F33" s="94">
        <v>34737.9</v>
      </c>
      <c r="G33" s="94">
        <v>95624.5</v>
      </c>
      <c r="H33" s="95">
        <v>34338.6</v>
      </c>
      <c r="I33" s="85">
        <v>52643.8</v>
      </c>
      <c r="J33" s="85">
        <v>4798.2</v>
      </c>
      <c r="K33" s="88">
        <v>13198.4</v>
      </c>
    </row>
    <row r="34" spans="1:12" ht="15" customHeight="1">
      <c r="A34" s="52" t="s">
        <v>309</v>
      </c>
      <c r="B34" s="93">
        <v>10</v>
      </c>
      <c r="C34" s="93"/>
      <c r="D34" s="94">
        <v>610526.30000000005</v>
      </c>
      <c r="E34" s="94">
        <v>612153.59999999998</v>
      </c>
      <c r="F34" s="94">
        <v>5809.3</v>
      </c>
      <c r="G34" s="94">
        <v>293841.2</v>
      </c>
      <c r="H34" s="95">
        <v>140014.5</v>
      </c>
      <c r="I34" s="85">
        <v>125820.6</v>
      </c>
      <c r="J34" s="85">
        <v>20460.900000000001</v>
      </c>
      <c r="K34" s="88">
        <v>4601.6000000000004</v>
      </c>
    </row>
    <row r="35" spans="1:12" s="48" customFormat="1" ht="15" customHeight="1">
      <c r="A35" s="52" t="s">
        <v>310</v>
      </c>
      <c r="B35" s="93">
        <v>20</v>
      </c>
      <c r="C35" s="93"/>
      <c r="D35" s="94">
        <v>1211558.1000000001</v>
      </c>
      <c r="E35" s="94">
        <v>1217257.1000000001</v>
      </c>
      <c r="F35" s="94">
        <v>34178.400000000001</v>
      </c>
      <c r="G35" s="94">
        <v>269301.59999999998</v>
      </c>
      <c r="H35" s="95">
        <v>103688.5</v>
      </c>
      <c r="I35" s="85">
        <v>126159.9</v>
      </c>
      <c r="J35" s="85">
        <v>17117</v>
      </c>
      <c r="K35" s="88">
        <v>22658.5</v>
      </c>
      <c r="L35" s="482"/>
    </row>
    <row r="36" spans="1:12" s="14" customFormat="1" ht="15" customHeight="1">
      <c r="A36" s="52" t="s">
        <v>311</v>
      </c>
      <c r="B36" s="93">
        <v>55</v>
      </c>
      <c r="C36" s="93">
        <v>4</v>
      </c>
      <c r="D36" s="94">
        <v>3338346.9</v>
      </c>
      <c r="E36" s="94">
        <v>3300869.8</v>
      </c>
      <c r="F36" s="94">
        <v>274987.3</v>
      </c>
      <c r="G36" s="94">
        <v>2531256.2999999998</v>
      </c>
      <c r="H36" s="95">
        <v>1353800</v>
      </c>
      <c r="I36" s="85">
        <v>994718.4</v>
      </c>
      <c r="J36" s="85">
        <v>99088.1</v>
      </c>
      <c r="K36" s="88">
        <v>112995.7</v>
      </c>
      <c r="L36" s="81"/>
    </row>
    <row r="37" spans="1:12" ht="15" customHeight="1">
      <c r="A37" s="52" t="s">
        <v>312</v>
      </c>
      <c r="B37" s="93">
        <v>44</v>
      </c>
      <c r="C37" s="93">
        <v>3</v>
      </c>
      <c r="D37" s="94">
        <v>2295993.4</v>
      </c>
      <c r="E37" s="94">
        <v>2257254</v>
      </c>
      <c r="F37" s="94">
        <v>51258</v>
      </c>
      <c r="G37" s="94">
        <v>2130381.4</v>
      </c>
      <c r="H37" s="95">
        <v>1131768.3</v>
      </c>
      <c r="I37" s="85">
        <v>851178.9</v>
      </c>
      <c r="J37" s="85">
        <v>60980.3</v>
      </c>
      <c r="K37" s="88">
        <v>79091.8</v>
      </c>
    </row>
    <row r="38" spans="1:12" s="14" customFormat="1" ht="15" customHeight="1">
      <c r="A38" s="52" t="s">
        <v>313</v>
      </c>
      <c r="B38" s="93">
        <v>11</v>
      </c>
      <c r="C38" s="93">
        <v>1</v>
      </c>
      <c r="D38" s="94">
        <v>1042353.5</v>
      </c>
      <c r="E38" s="94">
        <v>1043615.8</v>
      </c>
      <c r="F38" s="94">
        <v>223729.3</v>
      </c>
      <c r="G38" s="94">
        <v>400874.9</v>
      </c>
      <c r="H38" s="95">
        <v>222031.7</v>
      </c>
      <c r="I38" s="85">
        <v>143539.5</v>
      </c>
      <c r="J38" s="85">
        <v>38107.800000000003</v>
      </c>
      <c r="K38" s="88">
        <v>33903.9</v>
      </c>
      <c r="L38" s="81"/>
    </row>
    <row r="39" spans="1:12" s="14" customFormat="1" ht="15" customHeight="1">
      <c r="A39" s="52" t="s">
        <v>314</v>
      </c>
      <c r="B39" s="93">
        <v>39</v>
      </c>
      <c r="C39" s="93">
        <v>2</v>
      </c>
      <c r="D39" s="94">
        <v>2243001.1</v>
      </c>
      <c r="E39" s="94">
        <v>2225644.7999999998</v>
      </c>
      <c r="F39" s="94">
        <v>227145.8</v>
      </c>
      <c r="G39" s="94">
        <v>823139.9</v>
      </c>
      <c r="H39" s="95">
        <v>360504.9</v>
      </c>
      <c r="I39" s="85">
        <v>215186.6</v>
      </c>
      <c r="J39" s="85">
        <v>57267.1</v>
      </c>
      <c r="K39" s="88">
        <v>22808.6</v>
      </c>
      <c r="L39" s="81"/>
    </row>
    <row r="40" spans="1:12" s="14" customFormat="1" ht="15" customHeight="1">
      <c r="A40" s="52" t="s">
        <v>315</v>
      </c>
      <c r="B40" s="93">
        <v>13</v>
      </c>
      <c r="C40" s="93"/>
      <c r="D40" s="94">
        <v>1058065.7</v>
      </c>
      <c r="E40" s="94">
        <v>1056330</v>
      </c>
      <c r="F40" s="94">
        <v>51961.3</v>
      </c>
      <c r="G40" s="94">
        <v>491600.5</v>
      </c>
      <c r="H40" s="95">
        <v>240753.9</v>
      </c>
      <c r="I40" s="85">
        <v>120332.8</v>
      </c>
      <c r="J40" s="85">
        <v>32785.599999999999</v>
      </c>
      <c r="K40" s="88">
        <v>14862.2</v>
      </c>
      <c r="L40" s="81"/>
    </row>
    <row r="41" spans="1:12" s="14" customFormat="1" ht="15" customHeight="1">
      <c r="A41" s="52" t="s">
        <v>316</v>
      </c>
      <c r="B41" s="93">
        <v>5</v>
      </c>
      <c r="C41" s="93">
        <v>1</v>
      </c>
      <c r="D41" s="94">
        <v>165432.29999999999</v>
      </c>
      <c r="E41" s="94">
        <v>165577.4</v>
      </c>
      <c r="F41" s="94">
        <v>2124.9</v>
      </c>
      <c r="G41" s="94">
        <v>36925</v>
      </c>
      <c r="H41" s="95">
        <v>25463.3</v>
      </c>
      <c r="I41" s="85">
        <v>10619.2</v>
      </c>
      <c r="J41" s="85">
        <v>827.4</v>
      </c>
      <c r="K41" s="88">
        <v>1154.5</v>
      </c>
      <c r="L41" s="81"/>
    </row>
    <row r="42" spans="1:12" ht="15" customHeight="1">
      <c r="A42" s="52" t="s">
        <v>317</v>
      </c>
      <c r="B42" s="93">
        <v>2</v>
      </c>
      <c r="C42" s="93"/>
      <c r="D42" s="94">
        <v>132341.9</v>
      </c>
      <c r="E42" s="94">
        <v>132341.9</v>
      </c>
      <c r="F42" s="94">
        <v>42156.3</v>
      </c>
      <c r="G42" s="94">
        <v>20368.5</v>
      </c>
      <c r="H42" s="95">
        <v>15798.5</v>
      </c>
      <c r="I42" s="85">
        <v>2655.1</v>
      </c>
      <c r="J42" s="85">
        <v>1828</v>
      </c>
      <c r="K42" s="88">
        <v>396.6</v>
      </c>
    </row>
    <row r="43" spans="1:12" ht="15" customHeight="1">
      <c r="A43" s="52" t="s">
        <v>318</v>
      </c>
      <c r="B43" s="93">
        <v>1</v>
      </c>
      <c r="C43" s="93"/>
      <c r="D43" s="94">
        <v>64359.8</v>
      </c>
      <c r="E43" s="94">
        <v>63620.7</v>
      </c>
      <c r="F43" s="94">
        <v>13580</v>
      </c>
      <c r="G43" s="94">
        <v>6090</v>
      </c>
      <c r="H43" s="95">
        <v>5315</v>
      </c>
      <c r="I43" s="85">
        <v>775</v>
      </c>
      <c r="J43" s="85">
        <v>168</v>
      </c>
      <c r="K43" s="88">
        <v>166</v>
      </c>
    </row>
    <row r="44" spans="1:12" ht="15" customHeight="1">
      <c r="A44" s="52" t="s">
        <v>319</v>
      </c>
      <c r="B44" s="93">
        <v>4</v>
      </c>
      <c r="C44" s="93"/>
      <c r="D44" s="94">
        <v>107880.9</v>
      </c>
      <c r="E44" s="94">
        <v>107227.4</v>
      </c>
      <c r="F44" s="94"/>
      <c r="G44" s="94">
        <v>29316.7</v>
      </c>
      <c r="H44" s="95">
        <v>23224.2</v>
      </c>
      <c r="I44" s="85">
        <v>5812.2</v>
      </c>
      <c r="J44" s="85">
        <v>1186.9000000000001</v>
      </c>
      <c r="K44" s="88">
        <v>99.6</v>
      </c>
    </row>
    <row r="45" spans="1:12" ht="15" customHeight="1">
      <c r="A45" s="52" t="s">
        <v>320</v>
      </c>
      <c r="B45" s="93">
        <v>8</v>
      </c>
      <c r="C45" s="93"/>
      <c r="D45" s="94">
        <v>683883.6</v>
      </c>
      <c r="E45" s="94">
        <v>669961.19999999995</v>
      </c>
      <c r="F45" s="94">
        <v>117323.3</v>
      </c>
      <c r="G45" s="94">
        <v>216160.9</v>
      </c>
      <c r="H45" s="95">
        <v>38264.300000000003</v>
      </c>
      <c r="I45" s="85">
        <v>65396</v>
      </c>
      <c r="J45" s="85">
        <v>19887.400000000001</v>
      </c>
      <c r="K45" s="88">
        <v>5383.3</v>
      </c>
    </row>
    <row r="46" spans="1:12" s="48" customFormat="1" ht="15" customHeight="1">
      <c r="A46" s="52" t="s">
        <v>321</v>
      </c>
      <c r="B46" s="93">
        <v>6</v>
      </c>
      <c r="C46" s="93">
        <v>1</v>
      </c>
      <c r="D46" s="94">
        <v>31036.9</v>
      </c>
      <c r="E46" s="94">
        <v>30586.2</v>
      </c>
      <c r="F46" s="94"/>
      <c r="G46" s="94">
        <v>22678.3</v>
      </c>
      <c r="H46" s="95">
        <v>11685.7</v>
      </c>
      <c r="I46" s="85">
        <v>9596.2999999999993</v>
      </c>
      <c r="J46" s="85">
        <v>583.79999999999995</v>
      </c>
      <c r="K46" s="88">
        <v>746.4</v>
      </c>
      <c r="L46" s="482"/>
    </row>
    <row r="47" spans="1:12" s="14" customFormat="1" ht="15" customHeight="1">
      <c r="A47" s="52" t="s">
        <v>322</v>
      </c>
      <c r="B47" s="93">
        <v>118</v>
      </c>
      <c r="C47" s="93">
        <v>18</v>
      </c>
      <c r="D47" s="94">
        <v>2352047.7000000002</v>
      </c>
      <c r="E47" s="94">
        <v>2325607.1</v>
      </c>
      <c r="F47" s="94">
        <v>874004.7</v>
      </c>
      <c r="G47" s="94">
        <v>1133713.2</v>
      </c>
      <c r="H47" s="95">
        <v>540359.19999999995</v>
      </c>
      <c r="I47" s="85">
        <v>550066.5</v>
      </c>
      <c r="J47" s="85">
        <v>81347.600000000006</v>
      </c>
      <c r="K47" s="88">
        <v>44893.4</v>
      </c>
      <c r="L47" s="81"/>
    </row>
    <row r="48" spans="1:12" s="48" customFormat="1" ht="15" customHeight="1">
      <c r="A48" s="52" t="s">
        <v>323</v>
      </c>
      <c r="B48" s="93">
        <v>42</v>
      </c>
      <c r="C48" s="93">
        <v>11</v>
      </c>
      <c r="D48" s="94">
        <v>889125.3</v>
      </c>
      <c r="E48" s="94">
        <v>872584</v>
      </c>
      <c r="F48" s="94">
        <v>67045.8</v>
      </c>
      <c r="G48" s="94">
        <v>552350.30000000005</v>
      </c>
      <c r="H48" s="95">
        <v>252836.5</v>
      </c>
      <c r="I48" s="85">
        <v>285113.2</v>
      </c>
      <c r="J48" s="85">
        <v>39274.9</v>
      </c>
      <c r="K48" s="88">
        <v>27046.3</v>
      </c>
      <c r="L48" s="482"/>
    </row>
    <row r="49" spans="1:12" s="48" customFormat="1" ht="15" customHeight="1">
      <c r="A49" s="52" t="s">
        <v>324</v>
      </c>
      <c r="B49" s="93">
        <v>71</v>
      </c>
      <c r="C49" s="93">
        <v>6</v>
      </c>
      <c r="D49" s="94">
        <v>1405696.3</v>
      </c>
      <c r="E49" s="94">
        <v>1395315</v>
      </c>
      <c r="F49" s="94">
        <v>753404.4</v>
      </c>
      <c r="G49" s="94">
        <v>521254</v>
      </c>
      <c r="H49" s="95">
        <v>257697.1</v>
      </c>
      <c r="I49" s="85">
        <v>236321.4</v>
      </c>
      <c r="J49" s="85">
        <v>40059.1</v>
      </c>
      <c r="K49" s="88">
        <v>15465.3</v>
      </c>
      <c r="L49" s="482"/>
    </row>
    <row r="50" spans="1:12" s="14" customFormat="1" ht="15" customHeight="1">
      <c r="A50" s="52" t="s">
        <v>325</v>
      </c>
      <c r="B50" s="93">
        <v>5</v>
      </c>
      <c r="C50" s="93">
        <v>1</v>
      </c>
      <c r="D50" s="94">
        <v>57226.1</v>
      </c>
      <c r="E50" s="94">
        <v>57708.1</v>
      </c>
      <c r="F50" s="94">
        <v>53554.5</v>
      </c>
      <c r="G50" s="94">
        <v>60108.9</v>
      </c>
      <c r="H50" s="95">
        <v>29825.599999999999</v>
      </c>
      <c r="I50" s="85">
        <v>28631.9</v>
      </c>
      <c r="J50" s="85">
        <v>2013.6</v>
      </c>
      <c r="K50" s="88">
        <v>2381.8000000000002</v>
      </c>
      <c r="L50" s="81"/>
    </row>
    <row r="51" spans="1:12" s="14" customFormat="1" ht="15" customHeight="1">
      <c r="A51" s="52" t="s">
        <v>326</v>
      </c>
      <c r="B51" s="93">
        <v>18</v>
      </c>
      <c r="C51" s="93">
        <v>4</v>
      </c>
      <c r="D51" s="94">
        <v>376593.8</v>
      </c>
      <c r="E51" s="94">
        <v>374955.3</v>
      </c>
      <c r="F51" s="94">
        <v>142509.20000000001</v>
      </c>
      <c r="G51" s="94">
        <v>183227.6</v>
      </c>
      <c r="H51" s="95">
        <v>90197.8</v>
      </c>
      <c r="I51" s="85">
        <v>78085.7</v>
      </c>
      <c r="J51" s="85">
        <v>22467.599999999999</v>
      </c>
      <c r="K51" s="88">
        <v>4678.3999999999996</v>
      </c>
      <c r="L51" s="81"/>
    </row>
    <row r="52" spans="1:12" s="48" customFormat="1" ht="15" customHeight="1">
      <c r="A52" s="52" t="s">
        <v>327</v>
      </c>
      <c r="B52" s="93">
        <v>1</v>
      </c>
      <c r="C52" s="93">
        <v>1</v>
      </c>
      <c r="D52" s="94">
        <v>2988.2</v>
      </c>
      <c r="E52" s="94">
        <v>3138</v>
      </c>
      <c r="F52" s="94">
        <v>136.30000000000001</v>
      </c>
      <c r="G52" s="94">
        <v>3167.5</v>
      </c>
      <c r="H52" s="95">
        <v>1114.7</v>
      </c>
      <c r="I52" s="85">
        <v>1605.6</v>
      </c>
      <c r="J52" s="85">
        <v>160.69999999999999</v>
      </c>
      <c r="K52" s="88">
        <v>212.6</v>
      </c>
      <c r="L52" s="482"/>
    </row>
    <row r="53" spans="1:12" s="48" customFormat="1" ht="15" customHeight="1">
      <c r="A53" s="52" t="s">
        <v>328</v>
      </c>
      <c r="B53" s="93">
        <v>8</v>
      </c>
      <c r="C53" s="93">
        <v>2</v>
      </c>
      <c r="D53" s="94">
        <v>216116.3</v>
      </c>
      <c r="E53" s="94">
        <v>214741</v>
      </c>
      <c r="F53" s="94">
        <v>102167.1</v>
      </c>
      <c r="G53" s="94">
        <v>120192.3</v>
      </c>
      <c r="H53" s="95">
        <v>47035.8</v>
      </c>
      <c r="I53" s="85">
        <v>60811.5</v>
      </c>
      <c r="J53" s="85">
        <v>16923.3</v>
      </c>
      <c r="K53" s="88">
        <v>2633.6</v>
      </c>
      <c r="L53" s="482"/>
    </row>
    <row r="54" spans="1:12" s="14" customFormat="1" ht="15" customHeight="1">
      <c r="A54" s="52" t="s">
        <v>329</v>
      </c>
      <c r="B54" s="93">
        <v>2</v>
      </c>
      <c r="C54" s="93"/>
      <c r="D54" s="94">
        <v>24252</v>
      </c>
      <c r="E54" s="94">
        <v>24252</v>
      </c>
      <c r="F54" s="94"/>
      <c r="G54" s="94">
        <v>4838.5</v>
      </c>
      <c r="H54" s="95">
        <v>503.7</v>
      </c>
      <c r="I54" s="85">
        <v>4334.8</v>
      </c>
      <c r="J54" s="85">
        <v>2100.4</v>
      </c>
      <c r="K54" s="88">
        <v>396</v>
      </c>
      <c r="L54" s="81"/>
    </row>
    <row r="55" spans="1:12" ht="15" customHeight="1">
      <c r="A55" s="52" t="s">
        <v>330</v>
      </c>
      <c r="B55" s="93">
        <v>1</v>
      </c>
      <c r="C55" s="93">
        <v>1</v>
      </c>
      <c r="D55" s="94">
        <v>2558.8000000000002</v>
      </c>
      <c r="E55" s="94">
        <v>2558.8000000000002</v>
      </c>
      <c r="F55" s="94"/>
      <c r="G55" s="94">
        <v>5228.8</v>
      </c>
      <c r="H55" s="95">
        <v>490.2</v>
      </c>
      <c r="I55" s="85">
        <v>2586.6999999999998</v>
      </c>
      <c r="J55" s="85">
        <v>828.5</v>
      </c>
      <c r="K55" s="88">
        <v>102.8</v>
      </c>
    </row>
    <row r="56" spans="1:12" ht="15" customHeight="1">
      <c r="A56" s="52" t="s">
        <v>331</v>
      </c>
      <c r="B56" s="93">
        <v>6</v>
      </c>
      <c r="C56" s="93"/>
      <c r="D56" s="94">
        <v>130678.5</v>
      </c>
      <c r="E56" s="94">
        <v>130265.5</v>
      </c>
      <c r="F56" s="94">
        <v>40205.800000000003</v>
      </c>
      <c r="G56" s="94">
        <v>49800.5</v>
      </c>
      <c r="H56" s="95">
        <v>41053.4</v>
      </c>
      <c r="I56" s="85">
        <v>8747.1</v>
      </c>
      <c r="J56" s="85">
        <v>2454.6999999999998</v>
      </c>
      <c r="K56" s="88">
        <v>1333.4</v>
      </c>
    </row>
    <row r="57" spans="1:12" s="14" customFormat="1" ht="15" customHeight="1">
      <c r="A57" s="52" t="s">
        <v>332</v>
      </c>
      <c r="B57" s="93">
        <v>4</v>
      </c>
      <c r="C57" s="93">
        <v>3</v>
      </c>
      <c r="D57" s="94">
        <v>182100.5</v>
      </c>
      <c r="E57" s="94">
        <v>180912.7</v>
      </c>
      <c r="F57" s="94">
        <v>8316.4</v>
      </c>
      <c r="G57" s="94">
        <v>56169.8</v>
      </c>
      <c r="H57" s="95">
        <v>36291.699999999997</v>
      </c>
      <c r="I57" s="85">
        <v>18509.400000000001</v>
      </c>
      <c r="J57" s="85">
        <v>5271.9</v>
      </c>
      <c r="K57" s="88">
        <v>3641.2</v>
      </c>
      <c r="L57" s="81"/>
    </row>
    <row r="58" spans="1:12" s="48" customFormat="1" ht="15" customHeight="1">
      <c r="A58" s="52" t="s">
        <v>333</v>
      </c>
      <c r="B58" s="93">
        <v>2</v>
      </c>
      <c r="C58" s="93">
        <v>1</v>
      </c>
      <c r="D58" s="94">
        <v>173019.7</v>
      </c>
      <c r="E58" s="94">
        <v>172276.9</v>
      </c>
      <c r="F58" s="94"/>
      <c r="G58" s="94">
        <v>43713.4</v>
      </c>
      <c r="H58" s="95">
        <v>33801.300000000003</v>
      </c>
      <c r="I58" s="85">
        <v>9134.1</v>
      </c>
      <c r="J58" s="85">
        <v>947.4</v>
      </c>
      <c r="K58" s="88">
        <v>2896.1</v>
      </c>
      <c r="L58" s="482"/>
    </row>
    <row r="59" spans="1:12" s="14" customFormat="1" ht="15" customHeight="1">
      <c r="A59" s="52" t="s">
        <v>334</v>
      </c>
      <c r="B59" s="93">
        <v>2</v>
      </c>
      <c r="C59" s="93">
        <v>2</v>
      </c>
      <c r="D59" s="94">
        <v>9080.7999999999993</v>
      </c>
      <c r="E59" s="94">
        <v>8635.7999999999993</v>
      </c>
      <c r="F59" s="94">
        <v>8316.4</v>
      </c>
      <c r="G59" s="94">
        <v>12456.4</v>
      </c>
      <c r="H59" s="95">
        <v>2490.4</v>
      </c>
      <c r="I59" s="85">
        <v>9375.2999999999993</v>
      </c>
      <c r="J59" s="85">
        <v>4324.5</v>
      </c>
      <c r="K59" s="88">
        <v>745.1</v>
      </c>
      <c r="L59" s="81"/>
    </row>
    <row r="60" spans="1:12" s="14" customFormat="1" ht="15" customHeight="1">
      <c r="A60" s="52" t="s">
        <v>335</v>
      </c>
      <c r="B60" s="93">
        <v>15</v>
      </c>
      <c r="C60" s="93"/>
      <c r="D60" s="94">
        <v>461895.1</v>
      </c>
      <c r="E60" s="94">
        <v>450396.2</v>
      </c>
      <c r="F60" s="94">
        <v>10649.6</v>
      </c>
      <c r="G60" s="94">
        <v>165660.5</v>
      </c>
      <c r="H60" s="95">
        <v>101461.9</v>
      </c>
      <c r="I60" s="85">
        <v>57073</v>
      </c>
      <c r="J60" s="85">
        <v>7867</v>
      </c>
      <c r="K60" s="88">
        <v>4535.7</v>
      </c>
      <c r="L60" s="81"/>
    </row>
    <row r="61" spans="1:12" ht="15" customHeight="1">
      <c r="A61" s="52" t="s">
        <v>336</v>
      </c>
      <c r="B61" s="93">
        <v>5</v>
      </c>
      <c r="C61" s="93"/>
      <c r="D61" s="94">
        <v>129515.3</v>
      </c>
      <c r="E61" s="94">
        <v>129274.7</v>
      </c>
      <c r="F61" s="94">
        <v>7032.8</v>
      </c>
      <c r="G61" s="94">
        <v>37462.199999999997</v>
      </c>
      <c r="H61" s="95">
        <v>28714.9</v>
      </c>
      <c r="I61" s="85">
        <v>8367</v>
      </c>
      <c r="J61" s="85">
        <v>3260.5</v>
      </c>
      <c r="K61" s="88">
        <v>648.5</v>
      </c>
    </row>
    <row r="62" spans="1:12" s="14" customFormat="1" ht="15" customHeight="1">
      <c r="A62" s="52" t="s">
        <v>337</v>
      </c>
      <c r="B62" s="93">
        <v>10</v>
      </c>
      <c r="C62" s="93"/>
      <c r="D62" s="94">
        <v>332379.8</v>
      </c>
      <c r="E62" s="94">
        <v>321121.5</v>
      </c>
      <c r="F62" s="94">
        <v>3616.8</v>
      </c>
      <c r="G62" s="94">
        <v>128198.3</v>
      </c>
      <c r="H62" s="95">
        <v>72747</v>
      </c>
      <c r="I62" s="85">
        <v>48706</v>
      </c>
      <c r="J62" s="85">
        <v>4606.5</v>
      </c>
      <c r="K62" s="88">
        <v>3887.2</v>
      </c>
      <c r="L62" s="81"/>
    </row>
    <row r="63" spans="1:12" s="14" customFormat="1" ht="15" customHeight="1">
      <c r="A63" s="52" t="s">
        <v>338</v>
      </c>
      <c r="B63" s="93">
        <v>51</v>
      </c>
      <c r="C63" s="93">
        <v>2</v>
      </c>
      <c r="D63" s="94">
        <v>1760440.9</v>
      </c>
      <c r="E63" s="94">
        <v>1736363.5</v>
      </c>
      <c r="F63" s="94">
        <v>3243.3</v>
      </c>
      <c r="G63" s="94">
        <v>586901.80000000005</v>
      </c>
      <c r="H63" s="95">
        <v>326923.3</v>
      </c>
      <c r="I63" s="85">
        <v>210376.1</v>
      </c>
      <c r="J63" s="85">
        <v>29563.599999999999</v>
      </c>
      <c r="K63" s="88">
        <v>28078.6</v>
      </c>
      <c r="L63" s="81"/>
    </row>
    <row r="64" spans="1:12" ht="15" customHeight="1">
      <c r="A64" s="52" t="s">
        <v>339</v>
      </c>
      <c r="B64" s="93">
        <v>16</v>
      </c>
      <c r="C64" s="93"/>
      <c r="D64" s="94">
        <v>381271.2</v>
      </c>
      <c r="E64" s="94">
        <v>372584.4</v>
      </c>
      <c r="F64" s="94">
        <v>545.4</v>
      </c>
      <c r="G64" s="94">
        <v>254348.9</v>
      </c>
      <c r="H64" s="95">
        <v>87388.1</v>
      </c>
      <c r="I64" s="85">
        <v>135646.6</v>
      </c>
      <c r="J64" s="85">
        <v>10970.6</v>
      </c>
      <c r="K64" s="88">
        <v>18871.099999999999</v>
      </c>
    </row>
    <row r="65" spans="1:12" s="48" customFormat="1" ht="15" customHeight="1">
      <c r="A65" s="52" t="s">
        <v>340</v>
      </c>
      <c r="B65" s="93">
        <v>35</v>
      </c>
      <c r="C65" s="93">
        <v>2</v>
      </c>
      <c r="D65" s="94">
        <v>1379169.7</v>
      </c>
      <c r="E65" s="94">
        <v>1363779.1</v>
      </c>
      <c r="F65" s="94">
        <v>2697.9</v>
      </c>
      <c r="G65" s="94">
        <v>332552.90000000002</v>
      </c>
      <c r="H65" s="95">
        <v>239535.2</v>
      </c>
      <c r="I65" s="85">
        <v>74729.5</v>
      </c>
      <c r="J65" s="85">
        <v>18593</v>
      </c>
      <c r="K65" s="88">
        <v>9207.5</v>
      </c>
      <c r="L65" s="482"/>
    </row>
    <row r="66" spans="1:12" s="14" customFormat="1" ht="15" customHeight="1">
      <c r="A66" s="52" t="s">
        <v>341</v>
      </c>
      <c r="B66" s="93">
        <v>29</v>
      </c>
      <c r="C66" s="93">
        <v>3</v>
      </c>
      <c r="D66" s="94">
        <v>548420.6</v>
      </c>
      <c r="E66" s="94">
        <v>541209.4</v>
      </c>
      <c r="F66" s="94">
        <v>35961.300000000003</v>
      </c>
      <c r="G66" s="94">
        <v>302143.3</v>
      </c>
      <c r="H66" s="95">
        <v>161729.9</v>
      </c>
      <c r="I66" s="85">
        <v>125475.9</v>
      </c>
      <c r="J66" s="85">
        <v>44618.400000000001</v>
      </c>
      <c r="K66" s="88">
        <v>11535</v>
      </c>
      <c r="L66" s="81"/>
    </row>
    <row r="67" spans="1:12" s="14" customFormat="1" ht="15" customHeight="1">
      <c r="A67" s="52" t="s">
        <v>342</v>
      </c>
      <c r="B67" s="93">
        <v>29</v>
      </c>
      <c r="C67" s="93">
        <v>3</v>
      </c>
      <c r="D67" s="94">
        <v>548420.6</v>
      </c>
      <c r="E67" s="94">
        <v>541209.4</v>
      </c>
      <c r="F67" s="94">
        <v>35961.300000000003</v>
      </c>
      <c r="G67" s="94">
        <v>302143.3</v>
      </c>
      <c r="H67" s="95">
        <v>161729.9</v>
      </c>
      <c r="I67" s="85">
        <v>125475.9</v>
      </c>
      <c r="J67" s="85">
        <v>44618.400000000001</v>
      </c>
      <c r="K67" s="88">
        <v>11535</v>
      </c>
      <c r="L67" s="81"/>
    </row>
    <row r="68" spans="1:12" s="14" customFormat="1" ht="15" customHeight="1">
      <c r="A68" s="52" t="s">
        <v>343</v>
      </c>
      <c r="B68" s="93">
        <v>46</v>
      </c>
      <c r="C68" s="93">
        <v>3</v>
      </c>
      <c r="D68" s="94">
        <v>777562.7</v>
      </c>
      <c r="E68" s="94">
        <v>766493.3</v>
      </c>
      <c r="F68" s="94">
        <v>83115.7</v>
      </c>
      <c r="G68" s="94">
        <v>285269.5</v>
      </c>
      <c r="H68" s="95">
        <v>177872</v>
      </c>
      <c r="I68" s="85">
        <v>78379.7</v>
      </c>
      <c r="J68" s="85">
        <v>14594.9</v>
      </c>
      <c r="K68" s="88">
        <v>14127.7</v>
      </c>
      <c r="L68" s="81"/>
    </row>
    <row r="69" spans="1:12" s="14" customFormat="1" ht="15" customHeight="1">
      <c r="A69" s="52" t="s">
        <v>344</v>
      </c>
      <c r="B69" s="93">
        <v>11</v>
      </c>
      <c r="C69" s="93"/>
      <c r="D69" s="94">
        <v>183154.5</v>
      </c>
      <c r="E69" s="94">
        <v>181243.6</v>
      </c>
      <c r="F69" s="94">
        <v>24062.2</v>
      </c>
      <c r="G69" s="94">
        <v>67461.399999999994</v>
      </c>
      <c r="H69" s="95">
        <v>40845.599999999999</v>
      </c>
      <c r="I69" s="85">
        <v>13445.9</v>
      </c>
      <c r="J69" s="85">
        <v>3389.5</v>
      </c>
      <c r="K69" s="88">
        <v>2855.9</v>
      </c>
      <c r="L69" s="81"/>
    </row>
    <row r="70" spans="1:12" s="48" customFormat="1" ht="15" customHeight="1">
      <c r="A70" s="52" t="s">
        <v>345</v>
      </c>
      <c r="B70" s="93">
        <v>6</v>
      </c>
      <c r="C70" s="93"/>
      <c r="D70" s="94">
        <v>135298.79999999999</v>
      </c>
      <c r="E70" s="94">
        <v>129530.9</v>
      </c>
      <c r="F70" s="94">
        <v>6849.9</v>
      </c>
      <c r="G70" s="94">
        <v>28551.9</v>
      </c>
      <c r="H70" s="95">
        <v>9028.6</v>
      </c>
      <c r="I70" s="85">
        <v>9557</v>
      </c>
      <c r="J70" s="85">
        <v>1382.8</v>
      </c>
      <c r="K70" s="88">
        <v>2876.2</v>
      </c>
      <c r="L70" s="482"/>
    </row>
    <row r="71" spans="1:12" ht="15" customHeight="1">
      <c r="A71" s="52" t="s">
        <v>346</v>
      </c>
      <c r="B71" s="93">
        <v>25</v>
      </c>
      <c r="C71" s="93">
        <v>3</v>
      </c>
      <c r="D71" s="94">
        <v>373156.6</v>
      </c>
      <c r="E71" s="94">
        <v>370861</v>
      </c>
      <c r="F71" s="94">
        <v>45314.9</v>
      </c>
      <c r="G71" s="94">
        <v>154020.6</v>
      </c>
      <c r="H71" s="95">
        <v>102875.2</v>
      </c>
      <c r="I71" s="85">
        <v>46349.4</v>
      </c>
      <c r="J71" s="85">
        <v>7459.2</v>
      </c>
      <c r="K71" s="88">
        <v>7600.2</v>
      </c>
    </row>
    <row r="72" spans="1:12" s="14" customFormat="1" ht="15" customHeight="1">
      <c r="A72" s="52" t="s">
        <v>347</v>
      </c>
      <c r="B72" s="93">
        <v>3</v>
      </c>
      <c r="C72" s="93"/>
      <c r="D72" s="94">
        <v>42202.1</v>
      </c>
      <c r="E72" s="94">
        <v>41805</v>
      </c>
      <c r="F72" s="94">
        <v>6888.7</v>
      </c>
      <c r="G72" s="94">
        <v>23537.9</v>
      </c>
      <c r="H72" s="95">
        <v>18463.900000000001</v>
      </c>
      <c r="I72" s="85">
        <v>3988.4</v>
      </c>
      <c r="J72" s="85">
        <v>522.20000000000005</v>
      </c>
      <c r="K72" s="88">
        <v>546.5</v>
      </c>
      <c r="L72" s="81"/>
    </row>
    <row r="73" spans="1:12" ht="15" customHeight="1">
      <c r="A73" s="52" t="s">
        <v>348</v>
      </c>
      <c r="B73" s="93">
        <v>1</v>
      </c>
      <c r="C73" s="93"/>
      <c r="D73" s="94">
        <v>43750.7</v>
      </c>
      <c r="E73" s="94">
        <v>43052.800000000003</v>
      </c>
      <c r="F73" s="94"/>
      <c r="G73" s="94">
        <v>11697.7</v>
      </c>
      <c r="H73" s="95">
        <v>6658.7</v>
      </c>
      <c r="I73" s="85">
        <v>5039</v>
      </c>
      <c r="J73" s="85">
        <v>1841.2</v>
      </c>
      <c r="K73" s="88">
        <v>248.9</v>
      </c>
    </row>
    <row r="74" spans="1:12" s="14" customFormat="1" ht="15" customHeight="1">
      <c r="A74" s="52" t="s">
        <v>349</v>
      </c>
      <c r="B74" s="93">
        <v>4</v>
      </c>
      <c r="C74" s="93">
        <v>1</v>
      </c>
      <c r="D74" s="94">
        <v>22979.5</v>
      </c>
      <c r="E74" s="94">
        <v>21207.4</v>
      </c>
      <c r="F74" s="94"/>
      <c r="G74" s="94">
        <v>11362.8</v>
      </c>
      <c r="H74" s="95">
        <v>2023.4</v>
      </c>
      <c r="I74" s="85">
        <v>8158.3</v>
      </c>
      <c r="J74" s="85">
        <v>1200.4000000000001</v>
      </c>
      <c r="K74" s="88">
        <v>1711.6</v>
      </c>
      <c r="L74" s="81"/>
    </row>
    <row r="75" spans="1:12" s="48" customFormat="1" ht="15" customHeight="1">
      <c r="A75" s="52" t="s">
        <v>350</v>
      </c>
      <c r="B75" s="93">
        <v>4</v>
      </c>
      <c r="C75" s="93">
        <v>1</v>
      </c>
      <c r="D75" s="94">
        <v>22979.5</v>
      </c>
      <c r="E75" s="94">
        <v>21207.4</v>
      </c>
      <c r="F75" s="94"/>
      <c r="G75" s="94">
        <v>11362.8</v>
      </c>
      <c r="H75" s="95">
        <v>2023.4</v>
      </c>
      <c r="I75" s="85">
        <v>8158.3</v>
      </c>
      <c r="J75" s="85">
        <v>1200.4000000000001</v>
      </c>
      <c r="K75" s="88">
        <v>1711.6</v>
      </c>
      <c r="L75" s="482"/>
    </row>
    <row r="76" spans="1:12" s="14" customFormat="1" ht="15" customHeight="1">
      <c r="A76" s="52" t="s">
        <v>351</v>
      </c>
      <c r="B76" s="93">
        <v>182</v>
      </c>
      <c r="C76" s="93">
        <v>22</v>
      </c>
      <c r="D76" s="94">
        <v>8812149</v>
      </c>
      <c r="E76" s="94">
        <v>8574008.3000000007</v>
      </c>
      <c r="F76" s="94">
        <v>711777.4</v>
      </c>
      <c r="G76" s="94">
        <v>8425602</v>
      </c>
      <c r="H76" s="95">
        <v>3829016</v>
      </c>
      <c r="I76" s="85">
        <v>2891439</v>
      </c>
      <c r="J76" s="85">
        <v>504242.1</v>
      </c>
      <c r="K76" s="88">
        <v>338314.9</v>
      </c>
      <c r="L76" s="81"/>
    </row>
    <row r="77" spans="1:12" s="14" customFormat="1" ht="15" customHeight="1">
      <c r="A77" s="52" t="s">
        <v>352</v>
      </c>
      <c r="B77" s="93">
        <v>17</v>
      </c>
      <c r="C77" s="93">
        <v>5</v>
      </c>
      <c r="D77" s="94">
        <v>658853.5</v>
      </c>
      <c r="E77" s="94">
        <v>656357.1</v>
      </c>
      <c r="F77" s="94">
        <v>6600.9</v>
      </c>
      <c r="G77" s="94">
        <v>398472.9</v>
      </c>
      <c r="H77" s="95">
        <v>183903.2</v>
      </c>
      <c r="I77" s="85">
        <v>163688.29999999999</v>
      </c>
      <c r="J77" s="85">
        <v>32570.400000000001</v>
      </c>
      <c r="K77" s="88">
        <v>19514.400000000001</v>
      </c>
      <c r="L77" s="81"/>
    </row>
    <row r="78" spans="1:12" s="48" customFormat="1" ht="15" customHeight="1">
      <c r="A78" s="52" t="s">
        <v>353</v>
      </c>
      <c r="B78" s="93">
        <v>24</v>
      </c>
      <c r="C78" s="93">
        <v>4</v>
      </c>
      <c r="D78" s="94">
        <v>611426.9</v>
      </c>
      <c r="E78" s="94">
        <v>617598</v>
      </c>
      <c r="F78" s="94">
        <v>1506.2</v>
      </c>
      <c r="G78" s="94">
        <v>667979.19999999995</v>
      </c>
      <c r="H78" s="95">
        <v>171419.3</v>
      </c>
      <c r="I78" s="85">
        <v>402302.8</v>
      </c>
      <c r="J78" s="85">
        <v>65255.8</v>
      </c>
      <c r="K78" s="88">
        <v>41644.300000000003</v>
      </c>
      <c r="L78" s="482"/>
    </row>
    <row r="79" spans="1:12" ht="15" customHeight="1">
      <c r="A79" s="52" t="s">
        <v>354</v>
      </c>
      <c r="B79" s="93">
        <v>5</v>
      </c>
      <c r="C79" s="93"/>
      <c r="D79" s="94">
        <v>153259.29999999999</v>
      </c>
      <c r="E79" s="94">
        <v>152997.5</v>
      </c>
      <c r="F79" s="94">
        <v>12388.2</v>
      </c>
      <c r="G79" s="94">
        <v>54696.9</v>
      </c>
      <c r="H79" s="95">
        <v>35711.300000000003</v>
      </c>
      <c r="I79" s="85">
        <v>18522.5</v>
      </c>
      <c r="J79" s="85">
        <v>2634.8</v>
      </c>
      <c r="K79" s="88">
        <v>1792</v>
      </c>
    </row>
    <row r="80" spans="1:12" ht="15" customHeight="1">
      <c r="A80" s="52" t="s">
        <v>355</v>
      </c>
      <c r="B80" s="93">
        <v>23</v>
      </c>
      <c r="C80" s="93">
        <v>2</v>
      </c>
      <c r="D80" s="94">
        <v>445130.4</v>
      </c>
      <c r="E80" s="94">
        <v>436598.1</v>
      </c>
      <c r="F80" s="94">
        <v>5358.8</v>
      </c>
      <c r="G80" s="94">
        <v>437510.6</v>
      </c>
      <c r="H80" s="95">
        <v>115561.1</v>
      </c>
      <c r="I80" s="85">
        <v>157598.6</v>
      </c>
      <c r="J80" s="85">
        <v>56064.4</v>
      </c>
      <c r="K80" s="88">
        <v>15001.3</v>
      </c>
    </row>
    <row r="81" spans="1:12" ht="15" customHeight="1">
      <c r="A81" s="52" t="s">
        <v>356</v>
      </c>
      <c r="B81" s="93">
        <v>35</v>
      </c>
      <c r="C81" s="93">
        <v>3</v>
      </c>
      <c r="D81" s="94">
        <v>2723146.4</v>
      </c>
      <c r="E81" s="94">
        <v>2596528.2000000002</v>
      </c>
      <c r="F81" s="94">
        <v>419067.6</v>
      </c>
      <c r="G81" s="94">
        <v>4764497.7</v>
      </c>
      <c r="H81" s="95">
        <v>2570839.9</v>
      </c>
      <c r="I81" s="85">
        <v>1206734.3</v>
      </c>
      <c r="J81" s="85">
        <v>163685.70000000001</v>
      </c>
      <c r="K81" s="88">
        <v>172838.39999999999</v>
      </c>
    </row>
    <row r="82" spans="1:12" ht="15" customHeight="1">
      <c r="A82" s="52" t="s">
        <v>357</v>
      </c>
      <c r="B82" s="93">
        <v>74</v>
      </c>
      <c r="C82" s="93">
        <v>7</v>
      </c>
      <c r="D82" s="94">
        <v>3714108.6</v>
      </c>
      <c r="E82" s="94">
        <v>3627311.9</v>
      </c>
      <c r="F82" s="94">
        <v>266855.7</v>
      </c>
      <c r="G82" s="94">
        <v>1991692.1</v>
      </c>
      <c r="H82" s="95">
        <v>671433.2</v>
      </c>
      <c r="I82" s="85">
        <v>911987.9</v>
      </c>
      <c r="J82" s="85">
        <v>180006</v>
      </c>
      <c r="K82" s="88">
        <v>81561.7</v>
      </c>
    </row>
    <row r="83" spans="1:12" s="14" customFormat="1" ht="15" customHeight="1">
      <c r="A83" s="52" t="s">
        <v>358</v>
      </c>
      <c r="B83" s="93">
        <v>4</v>
      </c>
      <c r="C83" s="93">
        <v>1</v>
      </c>
      <c r="D83" s="94">
        <v>506223.9</v>
      </c>
      <c r="E83" s="94">
        <v>486617.5</v>
      </c>
      <c r="F83" s="94"/>
      <c r="G83" s="94">
        <v>110752.6</v>
      </c>
      <c r="H83" s="95">
        <v>80148</v>
      </c>
      <c r="I83" s="85">
        <v>30604.6</v>
      </c>
      <c r="J83" s="85">
        <v>4025</v>
      </c>
      <c r="K83" s="88">
        <v>5962.8</v>
      </c>
      <c r="L83" s="81"/>
    </row>
    <row r="84" spans="1:12" s="14" customFormat="1" ht="15" customHeight="1">
      <c r="A84" s="52" t="s">
        <v>359</v>
      </c>
      <c r="B84" s="93">
        <v>41</v>
      </c>
      <c r="C84" s="93">
        <v>2</v>
      </c>
      <c r="D84" s="94">
        <v>2394786.2999999998</v>
      </c>
      <c r="E84" s="94">
        <v>2315903.2999999998</v>
      </c>
      <c r="F84" s="94">
        <v>272284.3</v>
      </c>
      <c r="G84" s="94">
        <v>2719814.6</v>
      </c>
      <c r="H84" s="95">
        <v>625452.5</v>
      </c>
      <c r="I84" s="85">
        <v>1385460.6</v>
      </c>
      <c r="J84" s="85">
        <v>290694.7</v>
      </c>
      <c r="K84" s="88">
        <v>60165</v>
      </c>
      <c r="L84" s="81"/>
    </row>
    <row r="85" spans="1:12" s="14" customFormat="1" ht="15" customHeight="1">
      <c r="A85" s="52" t="s">
        <v>360</v>
      </c>
      <c r="B85" s="93">
        <v>10</v>
      </c>
      <c r="C85" s="93">
        <v>1</v>
      </c>
      <c r="D85" s="94">
        <v>149151.79999999999</v>
      </c>
      <c r="E85" s="94">
        <v>137800</v>
      </c>
      <c r="F85" s="94">
        <v>27605</v>
      </c>
      <c r="G85" s="94">
        <v>146134.6</v>
      </c>
      <c r="H85" s="95">
        <v>49131.1</v>
      </c>
      <c r="I85" s="85">
        <v>86168.8</v>
      </c>
      <c r="J85" s="85">
        <v>16898.5</v>
      </c>
      <c r="K85" s="88">
        <v>7221.9</v>
      </c>
      <c r="L85" s="81"/>
    </row>
    <row r="86" spans="1:12" s="48" customFormat="1" ht="15" customHeight="1">
      <c r="A86" s="52" t="s">
        <v>361</v>
      </c>
      <c r="B86" s="93">
        <v>8</v>
      </c>
      <c r="C86" s="93">
        <v>1</v>
      </c>
      <c r="D86" s="94">
        <v>1130000.3</v>
      </c>
      <c r="E86" s="94">
        <v>1084250.6000000001</v>
      </c>
      <c r="F86" s="94"/>
      <c r="G86" s="94">
        <v>1633629</v>
      </c>
      <c r="H86" s="95">
        <v>362512.6</v>
      </c>
      <c r="I86" s="85">
        <v>877846.8</v>
      </c>
      <c r="J86" s="85">
        <v>155441.5</v>
      </c>
      <c r="K86" s="88">
        <v>31818.3</v>
      </c>
      <c r="L86" s="482"/>
    </row>
    <row r="87" spans="1:12" ht="15" customHeight="1">
      <c r="A87" s="52" t="s">
        <v>362</v>
      </c>
      <c r="B87" s="93">
        <v>5</v>
      </c>
      <c r="C87" s="93"/>
      <c r="D87" s="94">
        <v>173871.2</v>
      </c>
      <c r="E87" s="94">
        <v>183191</v>
      </c>
      <c r="F87" s="94"/>
      <c r="G87" s="94">
        <v>316519.8</v>
      </c>
      <c r="H87" s="95">
        <v>44093.5</v>
      </c>
      <c r="I87" s="85">
        <v>167467.20000000001</v>
      </c>
      <c r="J87" s="85">
        <v>52507.4</v>
      </c>
      <c r="K87" s="88">
        <v>3147.6</v>
      </c>
    </row>
    <row r="88" spans="1:12" ht="15" customHeight="1">
      <c r="A88" s="52" t="s">
        <v>363</v>
      </c>
      <c r="B88" s="93">
        <v>12</v>
      </c>
      <c r="C88" s="93"/>
      <c r="D88" s="94">
        <v>801532.1</v>
      </c>
      <c r="E88" s="94">
        <v>771748.6</v>
      </c>
      <c r="F88" s="94">
        <v>239437.3</v>
      </c>
      <c r="G88" s="94">
        <v>554102.30000000005</v>
      </c>
      <c r="H88" s="95">
        <v>153366.6</v>
      </c>
      <c r="I88" s="85">
        <v>216649.60000000001</v>
      </c>
      <c r="J88" s="85">
        <v>63447.5</v>
      </c>
      <c r="K88" s="88">
        <v>16342.7</v>
      </c>
    </row>
    <row r="89" spans="1:12" ht="15" customHeight="1">
      <c r="A89" s="52" t="s">
        <v>364</v>
      </c>
      <c r="B89" s="93">
        <v>6</v>
      </c>
      <c r="C89" s="93"/>
      <c r="D89" s="94">
        <v>140230.9</v>
      </c>
      <c r="E89" s="94">
        <v>138913.1</v>
      </c>
      <c r="F89" s="94">
        <v>5242</v>
      </c>
      <c r="G89" s="94">
        <v>69428.899999999994</v>
      </c>
      <c r="H89" s="95">
        <v>16348.7</v>
      </c>
      <c r="I89" s="85">
        <v>37328.199999999997</v>
      </c>
      <c r="J89" s="85">
        <v>2399.8000000000002</v>
      </c>
      <c r="K89" s="88">
        <v>1634.5</v>
      </c>
    </row>
    <row r="90" spans="1:12" s="14" customFormat="1" ht="15" customHeight="1">
      <c r="A90" s="52" t="s">
        <v>365</v>
      </c>
      <c r="B90" s="93">
        <v>4</v>
      </c>
      <c r="C90" s="93"/>
      <c r="D90" s="94">
        <v>300149.7</v>
      </c>
      <c r="E90" s="94">
        <v>287520</v>
      </c>
      <c r="F90" s="94">
        <v>50913.4</v>
      </c>
      <c r="G90" s="94">
        <v>367741.9</v>
      </c>
      <c r="H90" s="95">
        <v>142356.4</v>
      </c>
      <c r="I90" s="85">
        <v>213132.5</v>
      </c>
      <c r="J90" s="85">
        <v>20833.599999999999</v>
      </c>
      <c r="K90" s="88">
        <v>23241.200000000001</v>
      </c>
      <c r="L90" s="81"/>
    </row>
    <row r="91" spans="1:12" s="48" customFormat="1" ht="15" customHeight="1">
      <c r="A91" s="52" t="s">
        <v>366</v>
      </c>
      <c r="B91" s="93">
        <v>4</v>
      </c>
      <c r="C91" s="93"/>
      <c r="D91" s="94">
        <v>300149.7</v>
      </c>
      <c r="E91" s="94">
        <v>287520</v>
      </c>
      <c r="F91" s="94">
        <v>50913.4</v>
      </c>
      <c r="G91" s="94">
        <v>367741.9</v>
      </c>
      <c r="H91" s="95">
        <v>142356.4</v>
      </c>
      <c r="I91" s="85">
        <v>213132.5</v>
      </c>
      <c r="J91" s="85">
        <v>20833.599999999999</v>
      </c>
      <c r="K91" s="88">
        <v>23241.200000000001</v>
      </c>
      <c r="L91" s="482"/>
    </row>
    <row r="92" spans="1:12" s="14" customFormat="1" ht="15" customHeight="1">
      <c r="A92" s="52" t="s">
        <v>367</v>
      </c>
      <c r="B92" s="93">
        <v>117</v>
      </c>
      <c r="C92" s="93">
        <v>13</v>
      </c>
      <c r="D92" s="94">
        <v>5250052</v>
      </c>
      <c r="E92" s="94">
        <v>4934878.4000000004</v>
      </c>
      <c r="F92" s="94">
        <v>629977.69999999995</v>
      </c>
      <c r="G92" s="94">
        <v>2773343.4</v>
      </c>
      <c r="H92" s="95">
        <v>1398409</v>
      </c>
      <c r="I92" s="85">
        <v>1222041.8999999999</v>
      </c>
      <c r="J92" s="85">
        <v>374400.3</v>
      </c>
      <c r="K92" s="88">
        <v>121862.39999999999</v>
      </c>
      <c r="L92" s="81"/>
    </row>
    <row r="93" spans="1:12" s="14" customFormat="1" ht="15" customHeight="1">
      <c r="A93" s="52" t="s">
        <v>368</v>
      </c>
      <c r="B93" s="93">
        <v>27</v>
      </c>
      <c r="C93" s="93">
        <v>5</v>
      </c>
      <c r="D93" s="94">
        <v>2848986.7</v>
      </c>
      <c r="E93" s="94">
        <v>2544305.9</v>
      </c>
      <c r="F93" s="94">
        <v>532486.30000000005</v>
      </c>
      <c r="G93" s="94">
        <v>1980569.1</v>
      </c>
      <c r="H93" s="95">
        <v>953613.3</v>
      </c>
      <c r="I93" s="85">
        <v>956850.9</v>
      </c>
      <c r="J93" s="85">
        <v>297029.90000000002</v>
      </c>
      <c r="K93" s="88">
        <v>96493.2</v>
      </c>
      <c r="L93" s="81"/>
    </row>
    <row r="94" spans="1:12" s="48" customFormat="1" ht="15" customHeight="1">
      <c r="A94" s="52" t="s">
        <v>369</v>
      </c>
      <c r="B94" s="93">
        <v>90</v>
      </c>
      <c r="C94" s="93">
        <v>8</v>
      </c>
      <c r="D94" s="94">
        <v>2401065.2999999998</v>
      </c>
      <c r="E94" s="94">
        <v>2390572.5</v>
      </c>
      <c r="F94" s="94">
        <v>97491.4</v>
      </c>
      <c r="G94" s="94">
        <v>792774.3</v>
      </c>
      <c r="H94" s="95">
        <v>444795.7</v>
      </c>
      <c r="I94" s="85">
        <v>265191</v>
      </c>
      <c r="J94" s="85">
        <v>77370.399999999994</v>
      </c>
      <c r="K94" s="88">
        <v>25369.200000000001</v>
      </c>
      <c r="L94" s="482"/>
    </row>
    <row r="95" spans="1:12" s="14" customFormat="1" ht="15" customHeight="1">
      <c r="A95" s="52" t="s">
        <v>370</v>
      </c>
      <c r="B95" s="93">
        <v>191</v>
      </c>
      <c r="C95" s="93">
        <v>18</v>
      </c>
      <c r="D95" s="94">
        <v>5598972.9000000004</v>
      </c>
      <c r="E95" s="94">
        <v>5598256.7000000002</v>
      </c>
      <c r="F95" s="94">
        <v>136226.9</v>
      </c>
      <c r="G95" s="94">
        <v>2278376.9</v>
      </c>
      <c r="H95" s="95">
        <v>1296930</v>
      </c>
      <c r="I95" s="85">
        <v>792758.3</v>
      </c>
      <c r="J95" s="85">
        <v>230576.9</v>
      </c>
      <c r="K95" s="88">
        <v>144768.1</v>
      </c>
      <c r="L95" s="81"/>
    </row>
    <row r="96" spans="1:12" ht="15" customHeight="1">
      <c r="A96" s="52" t="s">
        <v>371</v>
      </c>
      <c r="B96" s="93">
        <v>14</v>
      </c>
      <c r="C96" s="93">
        <v>6</v>
      </c>
      <c r="D96" s="94">
        <v>311583.59999999998</v>
      </c>
      <c r="E96" s="94">
        <v>299832.7</v>
      </c>
      <c r="F96" s="94">
        <v>5524.1</v>
      </c>
      <c r="G96" s="94">
        <v>465873.8</v>
      </c>
      <c r="H96" s="95">
        <v>270305.5</v>
      </c>
      <c r="I96" s="85">
        <v>156302</v>
      </c>
      <c r="J96" s="85">
        <v>25339.1</v>
      </c>
      <c r="K96" s="88">
        <v>15957.4</v>
      </c>
    </row>
    <row r="97" spans="1:12" ht="15" customHeight="1">
      <c r="A97" s="52" t="s">
        <v>372</v>
      </c>
      <c r="B97" s="93">
        <v>38</v>
      </c>
      <c r="C97" s="93">
        <v>8</v>
      </c>
      <c r="D97" s="94">
        <v>543595.5</v>
      </c>
      <c r="E97" s="94">
        <v>537051.9</v>
      </c>
      <c r="F97" s="94"/>
      <c r="G97" s="94">
        <v>380841.8</v>
      </c>
      <c r="H97" s="95">
        <v>144307.5</v>
      </c>
      <c r="I97" s="85">
        <v>202433.6</v>
      </c>
      <c r="J97" s="85">
        <v>112332.2</v>
      </c>
      <c r="K97" s="88">
        <v>6408.4</v>
      </c>
    </row>
    <row r="98" spans="1:12" s="48" customFormat="1" ht="15" customHeight="1">
      <c r="A98" s="52" t="s">
        <v>373</v>
      </c>
      <c r="B98" s="93">
        <v>106</v>
      </c>
      <c r="C98" s="93">
        <v>1</v>
      </c>
      <c r="D98" s="94">
        <v>3579796.3</v>
      </c>
      <c r="E98" s="94">
        <v>3605232.3</v>
      </c>
      <c r="F98" s="94">
        <v>68420.2</v>
      </c>
      <c r="G98" s="94">
        <v>822148.3</v>
      </c>
      <c r="H98" s="95">
        <v>578255.5</v>
      </c>
      <c r="I98" s="85">
        <v>183884.7</v>
      </c>
      <c r="J98" s="85">
        <v>35629.1</v>
      </c>
      <c r="K98" s="88">
        <v>48345.5</v>
      </c>
      <c r="L98" s="482"/>
    </row>
    <row r="99" spans="1:12" s="14" customFormat="1" ht="15" customHeight="1">
      <c r="A99" s="52" t="s">
        <v>374</v>
      </c>
      <c r="B99" s="93">
        <v>3</v>
      </c>
      <c r="C99" s="93"/>
      <c r="D99" s="94">
        <v>11607.3</v>
      </c>
      <c r="E99" s="94">
        <v>11548.4</v>
      </c>
      <c r="F99" s="94"/>
      <c r="G99" s="94">
        <v>18526.400000000001</v>
      </c>
      <c r="H99" s="95">
        <v>4272.3999999999996</v>
      </c>
      <c r="I99" s="85">
        <v>10343.5</v>
      </c>
      <c r="J99" s="85">
        <v>3870.2</v>
      </c>
      <c r="K99" s="88">
        <v>681.3</v>
      </c>
      <c r="L99" s="81"/>
    </row>
    <row r="100" spans="1:12" s="14" customFormat="1" ht="15" customHeight="1">
      <c r="A100" s="52" t="s">
        <v>375</v>
      </c>
      <c r="B100" s="93">
        <v>12</v>
      </c>
      <c r="C100" s="93">
        <v>3</v>
      </c>
      <c r="D100" s="94">
        <v>487507.9</v>
      </c>
      <c r="E100" s="94">
        <v>479829.2</v>
      </c>
      <c r="F100" s="94">
        <v>51084.3</v>
      </c>
      <c r="G100" s="94">
        <v>337932.3</v>
      </c>
      <c r="H100" s="95">
        <v>172124.79999999999</v>
      </c>
      <c r="I100" s="85">
        <v>150054.1</v>
      </c>
      <c r="J100" s="85">
        <v>31010.7</v>
      </c>
      <c r="K100" s="88">
        <v>51199.199999999997</v>
      </c>
      <c r="L100" s="81"/>
    </row>
    <row r="101" spans="1:12" s="48" customFormat="1" ht="15" customHeight="1">
      <c r="A101" s="52" t="s">
        <v>376</v>
      </c>
      <c r="B101" s="93">
        <v>2</v>
      </c>
      <c r="C101" s="93"/>
      <c r="D101" s="94">
        <v>19445.599999999999</v>
      </c>
      <c r="E101" s="94">
        <v>19439</v>
      </c>
      <c r="F101" s="94">
        <v>5719</v>
      </c>
      <c r="G101" s="94">
        <v>11902.3</v>
      </c>
      <c r="H101" s="95">
        <v>5336.8</v>
      </c>
      <c r="I101" s="85">
        <v>5969.2</v>
      </c>
      <c r="J101" s="85">
        <v>539.1</v>
      </c>
      <c r="K101" s="88">
        <v>2090.6</v>
      </c>
      <c r="L101" s="482"/>
    </row>
    <row r="102" spans="1:12" s="14" customFormat="1" ht="15" customHeight="1">
      <c r="A102" s="52" t="s">
        <v>377</v>
      </c>
      <c r="B102" s="93">
        <v>3</v>
      </c>
      <c r="C102" s="93"/>
      <c r="D102" s="94">
        <v>157588.79999999999</v>
      </c>
      <c r="E102" s="94">
        <v>161045.5</v>
      </c>
      <c r="F102" s="94">
        <v>2832.1</v>
      </c>
      <c r="G102" s="94">
        <v>106727.9</v>
      </c>
      <c r="H102" s="95">
        <v>50544.3</v>
      </c>
      <c r="I102" s="85">
        <v>48078.9</v>
      </c>
      <c r="J102" s="85">
        <v>13065.3</v>
      </c>
      <c r="K102" s="88">
        <v>17734.3</v>
      </c>
      <c r="L102" s="81"/>
    </row>
    <row r="103" spans="1:12" s="14" customFormat="1" ht="15" customHeight="1">
      <c r="A103" s="52" t="s">
        <v>378</v>
      </c>
      <c r="B103" s="93">
        <v>2</v>
      </c>
      <c r="C103" s="93"/>
      <c r="D103" s="94">
        <v>106368.9</v>
      </c>
      <c r="E103" s="94">
        <v>103254.7</v>
      </c>
      <c r="F103" s="94"/>
      <c r="G103" s="94">
        <v>31627.3</v>
      </c>
      <c r="H103" s="95">
        <v>13834.1</v>
      </c>
      <c r="I103" s="85">
        <v>2015.2</v>
      </c>
      <c r="J103" s="85">
        <v>495.9</v>
      </c>
      <c r="K103" s="88">
        <v>142.19999999999999</v>
      </c>
      <c r="L103" s="81"/>
    </row>
    <row r="104" spans="1:12" ht="15" customHeight="1">
      <c r="A104" s="52" t="s">
        <v>379</v>
      </c>
      <c r="B104" s="93">
        <v>11</v>
      </c>
      <c r="C104" s="93"/>
      <c r="D104" s="94">
        <v>381479</v>
      </c>
      <c r="E104" s="94">
        <v>381023</v>
      </c>
      <c r="F104" s="94">
        <v>2647.2</v>
      </c>
      <c r="G104" s="94">
        <v>102796.8</v>
      </c>
      <c r="H104" s="95">
        <v>57949.1</v>
      </c>
      <c r="I104" s="85">
        <v>33677.1</v>
      </c>
      <c r="J104" s="85">
        <v>8295.2999999999993</v>
      </c>
      <c r="K104" s="88">
        <v>2209.1999999999998</v>
      </c>
    </row>
    <row r="105" spans="1:12" s="14" customFormat="1" ht="15" customHeight="1">
      <c r="A105" s="52" t="s">
        <v>380</v>
      </c>
      <c r="B105" s="93">
        <v>38</v>
      </c>
      <c r="C105" s="93">
        <v>7</v>
      </c>
      <c r="D105" s="94">
        <v>1686673.1</v>
      </c>
      <c r="E105" s="94">
        <v>1690770.2</v>
      </c>
      <c r="F105" s="94">
        <v>59222.8</v>
      </c>
      <c r="G105" s="94">
        <v>1288641.1000000001</v>
      </c>
      <c r="H105" s="95">
        <v>608425.5</v>
      </c>
      <c r="I105" s="85">
        <v>623668.19999999995</v>
      </c>
      <c r="J105" s="85">
        <v>70391.899999999994</v>
      </c>
      <c r="K105" s="88">
        <v>107458.1</v>
      </c>
      <c r="L105" s="81"/>
    </row>
    <row r="106" spans="1:12" ht="15" customHeight="1">
      <c r="A106" s="52" t="s">
        <v>381</v>
      </c>
      <c r="B106" s="93">
        <v>1</v>
      </c>
      <c r="C106" s="93">
        <v>1</v>
      </c>
      <c r="D106" s="94">
        <v>18417.2</v>
      </c>
      <c r="E106" s="94">
        <v>19028.900000000001</v>
      </c>
      <c r="F106" s="94"/>
      <c r="G106" s="94">
        <v>15954.1</v>
      </c>
      <c r="H106" s="95">
        <v>8186</v>
      </c>
      <c r="I106" s="85">
        <v>7768.1</v>
      </c>
      <c r="J106" s="85">
        <v>1085.5</v>
      </c>
      <c r="K106" s="88">
        <v>1225.8</v>
      </c>
    </row>
    <row r="107" spans="1:12" ht="15" customHeight="1">
      <c r="A107" s="52" t="s">
        <v>382</v>
      </c>
      <c r="B107" s="93">
        <v>1</v>
      </c>
      <c r="C107" s="93"/>
      <c r="D107" s="94">
        <v>272486.59999999998</v>
      </c>
      <c r="E107" s="94">
        <v>272201.8</v>
      </c>
      <c r="F107" s="94"/>
      <c r="G107" s="94">
        <v>150921.4</v>
      </c>
      <c r="H107" s="95">
        <v>33804.1</v>
      </c>
      <c r="I107" s="85">
        <v>116933.3</v>
      </c>
      <c r="J107" s="85">
        <v>5612</v>
      </c>
      <c r="K107" s="88">
        <v>21041.1</v>
      </c>
    </row>
    <row r="108" spans="1:12" s="48" customFormat="1" ht="15" customHeight="1">
      <c r="A108" s="52" t="s">
        <v>383</v>
      </c>
      <c r="B108" s="93">
        <v>24</v>
      </c>
      <c r="C108" s="93">
        <v>2</v>
      </c>
      <c r="D108" s="94">
        <v>622809</v>
      </c>
      <c r="E108" s="94">
        <v>621840</v>
      </c>
      <c r="F108" s="94">
        <v>8935.2000000000007</v>
      </c>
      <c r="G108" s="94">
        <v>219471.2</v>
      </c>
      <c r="H108" s="95">
        <v>139172.79999999999</v>
      </c>
      <c r="I108" s="85">
        <v>67928.2</v>
      </c>
      <c r="J108" s="85">
        <v>16740.900000000001</v>
      </c>
      <c r="K108" s="88">
        <v>4846.2</v>
      </c>
      <c r="L108" s="482"/>
    </row>
    <row r="109" spans="1:12" s="14" customFormat="1" ht="15" customHeight="1">
      <c r="A109" s="52" t="s">
        <v>384</v>
      </c>
      <c r="B109" s="93">
        <v>12</v>
      </c>
      <c r="C109" s="93">
        <v>4</v>
      </c>
      <c r="D109" s="94">
        <v>772960.3</v>
      </c>
      <c r="E109" s="94">
        <v>777699.5</v>
      </c>
      <c r="F109" s="94">
        <v>50287.6</v>
      </c>
      <c r="G109" s="94">
        <v>902294.4</v>
      </c>
      <c r="H109" s="95">
        <v>427262.6</v>
      </c>
      <c r="I109" s="85">
        <v>431038.6</v>
      </c>
      <c r="J109" s="85">
        <v>46953.5</v>
      </c>
      <c r="K109" s="88">
        <v>80345</v>
      </c>
      <c r="L109" s="81"/>
    </row>
    <row r="110" spans="1:12" s="14" customFormat="1" ht="15" customHeight="1">
      <c r="A110" s="52" t="s">
        <v>385</v>
      </c>
      <c r="B110" s="93">
        <v>35</v>
      </c>
      <c r="C110" s="93">
        <v>6</v>
      </c>
      <c r="D110" s="94">
        <v>22006175.600000001</v>
      </c>
      <c r="E110" s="94">
        <v>21898753.300000001</v>
      </c>
      <c r="F110" s="94">
        <v>67480.3</v>
      </c>
      <c r="G110" s="94">
        <v>10621678.800000001</v>
      </c>
      <c r="H110" s="95">
        <v>4966043.2</v>
      </c>
      <c r="I110" s="85">
        <v>4808352.7</v>
      </c>
      <c r="J110" s="85">
        <v>675423.9</v>
      </c>
      <c r="K110" s="88">
        <v>434734.2</v>
      </c>
      <c r="L110" s="81"/>
    </row>
    <row r="111" spans="1:12" ht="15" customHeight="1">
      <c r="A111" s="52" t="s">
        <v>386</v>
      </c>
      <c r="B111" s="93">
        <v>2</v>
      </c>
      <c r="C111" s="93"/>
      <c r="D111" s="94">
        <v>270283.90000000002</v>
      </c>
      <c r="E111" s="94">
        <v>269310.90000000002</v>
      </c>
      <c r="F111" s="94"/>
      <c r="G111" s="94">
        <v>125026.2</v>
      </c>
      <c r="H111" s="95">
        <v>9645.5</v>
      </c>
      <c r="I111" s="85">
        <v>103298.5</v>
      </c>
      <c r="J111" s="85">
        <v>228.8</v>
      </c>
      <c r="K111" s="88">
        <v>1219.3</v>
      </c>
    </row>
    <row r="112" spans="1:12" s="48" customFormat="1" ht="15" customHeight="1">
      <c r="A112" s="52" t="s">
        <v>387</v>
      </c>
      <c r="B112" s="93">
        <v>6</v>
      </c>
      <c r="C112" s="93">
        <v>1</v>
      </c>
      <c r="D112" s="94">
        <v>6397498.5</v>
      </c>
      <c r="E112" s="94">
        <v>6414729.7999999998</v>
      </c>
      <c r="F112" s="94">
        <v>13961.5</v>
      </c>
      <c r="G112" s="94">
        <v>1809980.4</v>
      </c>
      <c r="H112" s="95">
        <v>429042.1</v>
      </c>
      <c r="I112" s="85">
        <v>1224835.7</v>
      </c>
      <c r="J112" s="85">
        <v>15032.4</v>
      </c>
      <c r="K112" s="88">
        <v>135461.1</v>
      </c>
      <c r="L112" s="482"/>
    </row>
    <row r="113" spans="1:12" ht="15" customHeight="1">
      <c r="A113" s="52" t="s">
        <v>388</v>
      </c>
      <c r="B113" s="93">
        <v>3</v>
      </c>
      <c r="C113" s="93"/>
      <c r="D113" s="94">
        <v>529543.1</v>
      </c>
      <c r="E113" s="94">
        <v>542638.6</v>
      </c>
      <c r="F113" s="94">
        <v>9690</v>
      </c>
      <c r="G113" s="94">
        <v>193402.9</v>
      </c>
      <c r="H113" s="95">
        <v>32614.1</v>
      </c>
      <c r="I113" s="85">
        <v>125158.6</v>
      </c>
      <c r="J113" s="85">
        <v>57960.9</v>
      </c>
      <c r="K113" s="88">
        <v>14521.9</v>
      </c>
    </row>
    <row r="114" spans="1:12" s="14" customFormat="1" ht="15" customHeight="1">
      <c r="A114" s="52" t="s">
        <v>389</v>
      </c>
      <c r="B114" s="93">
        <v>3</v>
      </c>
      <c r="C114" s="93"/>
      <c r="D114" s="94">
        <v>99952.5</v>
      </c>
      <c r="E114" s="94">
        <v>102070.8</v>
      </c>
      <c r="F114" s="94">
        <v>2373.1</v>
      </c>
      <c r="G114" s="94">
        <v>68405.100000000006</v>
      </c>
      <c r="H114" s="95">
        <v>22133</v>
      </c>
      <c r="I114" s="85">
        <v>33862.800000000003</v>
      </c>
      <c r="J114" s="85">
        <v>9118.7000000000007</v>
      </c>
      <c r="K114" s="88">
        <v>7677.5</v>
      </c>
      <c r="L114" s="81"/>
    </row>
    <row r="115" spans="1:12" ht="15" customHeight="1">
      <c r="A115" s="52" t="s">
        <v>390</v>
      </c>
      <c r="B115" s="93">
        <v>21</v>
      </c>
      <c r="C115" s="93">
        <v>5</v>
      </c>
      <c r="D115" s="94">
        <v>14708897.6</v>
      </c>
      <c r="E115" s="94">
        <v>14570003.199999999</v>
      </c>
      <c r="F115" s="94">
        <v>41455.699999999997</v>
      </c>
      <c r="G115" s="94">
        <v>8424864.1999999993</v>
      </c>
      <c r="H115" s="95">
        <v>4472608.5</v>
      </c>
      <c r="I115" s="85">
        <v>3321197.1</v>
      </c>
      <c r="J115" s="85">
        <v>593083.1</v>
      </c>
      <c r="K115" s="88">
        <v>275854.40000000002</v>
      </c>
    </row>
    <row r="116" spans="1:12" s="14" customFormat="1" ht="15" customHeight="1">
      <c r="A116" s="52" t="s">
        <v>391</v>
      </c>
      <c r="B116" s="93">
        <v>128</v>
      </c>
      <c r="C116" s="93">
        <v>13</v>
      </c>
      <c r="D116" s="94">
        <v>5151998.0999999996</v>
      </c>
      <c r="E116" s="94">
        <v>5108494.5</v>
      </c>
      <c r="F116" s="94">
        <v>106669.7</v>
      </c>
      <c r="G116" s="94">
        <v>2346414.7000000002</v>
      </c>
      <c r="H116" s="95">
        <v>892899.2</v>
      </c>
      <c r="I116" s="85">
        <v>1145189.7</v>
      </c>
      <c r="J116" s="85">
        <v>276837.3</v>
      </c>
      <c r="K116" s="88">
        <v>134180.20000000001</v>
      </c>
      <c r="L116" s="81"/>
    </row>
    <row r="117" spans="1:12" s="48" customFormat="1" ht="15" customHeight="1">
      <c r="A117" s="52" t="s">
        <v>392</v>
      </c>
      <c r="B117" s="93">
        <v>32</v>
      </c>
      <c r="C117" s="93">
        <v>7</v>
      </c>
      <c r="D117" s="94">
        <v>885575.4</v>
      </c>
      <c r="E117" s="94">
        <v>865206.9</v>
      </c>
      <c r="F117" s="94">
        <v>10970.7</v>
      </c>
      <c r="G117" s="94">
        <v>381801.5</v>
      </c>
      <c r="H117" s="95">
        <v>158819.9</v>
      </c>
      <c r="I117" s="85">
        <v>190216.5</v>
      </c>
      <c r="J117" s="85">
        <v>66407.199999999997</v>
      </c>
      <c r="K117" s="88">
        <v>15802.2</v>
      </c>
      <c r="L117" s="482"/>
    </row>
    <row r="118" spans="1:12" s="48" customFormat="1" ht="15" customHeight="1">
      <c r="A118" s="52" t="s">
        <v>393</v>
      </c>
      <c r="B118" s="93">
        <v>12</v>
      </c>
      <c r="C118" s="93">
        <v>1</v>
      </c>
      <c r="D118" s="94">
        <v>407298.1</v>
      </c>
      <c r="E118" s="94">
        <v>407409.5</v>
      </c>
      <c r="F118" s="94">
        <v>20748</v>
      </c>
      <c r="G118" s="94">
        <v>80240.899999999994</v>
      </c>
      <c r="H118" s="95">
        <v>50378.6</v>
      </c>
      <c r="I118" s="85">
        <v>28783.599999999999</v>
      </c>
      <c r="J118" s="85">
        <v>10021.4</v>
      </c>
      <c r="K118" s="88">
        <v>2672.4</v>
      </c>
      <c r="L118" s="482"/>
    </row>
    <row r="119" spans="1:12" s="14" customFormat="1" ht="15" customHeight="1">
      <c r="A119" s="52" t="s">
        <v>394</v>
      </c>
      <c r="B119" s="93">
        <v>12</v>
      </c>
      <c r="C119" s="93"/>
      <c r="D119" s="94">
        <v>585388.6</v>
      </c>
      <c r="E119" s="94">
        <v>571979.80000000005</v>
      </c>
      <c r="F119" s="94">
        <v>15652.8</v>
      </c>
      <c r="G119" s="94">
        <v>304352.8</v>
      </c>
      <c r="H119" s="95">
        <v>92133.3</v>
      </c>
      <c r="I119" s="85">
        <v>188886.1</v>
      </c>
      <c r="J119" s="85">
        <v>33043.699999999997</v>
      </c>
      <c r="K119" s="88">
        <v>14949.7</v>
      </c>
      <c r="L119" s="81"/>
    </row>
    <row r="120" spans="1:12" s="14" customFormat="1" ht="15" customHeight="1">
      <c r="A120" s="52" t="s">
        <v>395</v>
      </c>
      <c r="B120" s="93">
        <v>1</v>
      </c>
      <c r="C120" s="93"/>
      <c r="D120" s="94">
        <v>6487.9</v>
      </c>
      <c r="E120" s="94">
        <v>6716.7</v>
      </c>
      <c r="F120" s="94"/>
      <c r="G120" s="94">
        <v>4102.8</v>
      </c>
      <c r="H120" s="95">
        <v>864</v>
      </c>
      <c r="I120" s="85">
        <v>3102.7</v>
      </c>
      <c r="J120" s="85">
        <v>224.5</v>
      </c>
      <c r="K120" s="88">
        <v>1502.7</v>
      </c>
      <c r="L120" s="81"/>
    </row>
    <row r="121" spans="1:12" s="48" customFormat="1" ht="15" customHeight="1">
      <c r="A121" s="52" t="s">
        <v>396</v>
      </c>
      <c r="B121" s="93">
        <v>9</v>
      </c>
      <c r="C121" s="93"/>
      <c r="D121" s="94">
        <v>365307.7</v>
      </c>
      <c r="E121" s="94">
        <v>365099.6</v>
      </c>
      <c r="F121" s="94">
        <v>19183.900000000001</v>
      </c>
      <c r="G121" s="94">
        <v>132837.4</v>
      </c>
      <c r="H121" s="95">
        <v>52362.9</v>
      </c>
      <c r="I121" s="85">
        <v>70204.899999999994</v>
      </c>
      <c r="J121" s="85">
        <v>21527.9</v>
      </c>
      <c r="K121" s="88">
        <v>15115.9</v>
      </c>
      <c r="L121" s="482"/>
    </row>
    <row r="122" spans="1:12" s="14" customFormat="1" ht="15" customHeight="1">
      <c r="A122" s="52" t="s">
        <v>397</v>
      </c>
      <c r="B122" s="93">
        <v>6</v>
      </c>
      <c r="C122" s="93"/>
      <c r="D122" s="94">
        <v>77368.399999999994</v>
      </c>
      <c r="E122" s="94">
        <v>77060.899999999994</v>
      </c>
      <c r="F122" s="94">
        <v>215.6</v>
      </c>
      <c r="G122" s="94">
        <v>39087.4</v>
      </c>
      <c r="H122" s="95">
        <v>17886.099999999999</v>
      </c>
      <c r="I122" s="85">
        <v>19301.7</v>
      </c>
      <c r="J122" s="85">
        <v>9241.9</v>
      </c>
      <c r="K122" s="88">
        <v>1497.2</v>
      </c>
      <c r="L122" s="81"/>
    </row>
    <row r="123" spans="1:12" s="14" customFormat="1" ht="15" customHeight="1">
      <c r="A123" s="52" t="s">
        <v>398</v>
      </c>
      <c r="B123" s="93">
        <v>6</v>
      </c>
      <c r="C123" s="93">
        <v>1</v>
      </c>
      <c r="D123" s="94">
        <v>720999.2</v>
      </c>
      <c r="E123" s="94">
        <v>720503.9</v>
      </c>
      <c r="F123" s="94">
        <v>6546.2</v>
      </c>
      <c r="G123" s="94">
        <v>179038.5</v>
      </c>
      <c r="H123" s="95">
        <v>60324.2</v>
      </c>
      <c r="I123" s="85">
        <v>92376.9</v>
      </c>
      <c r="J123" s="85">
        <v>10944.1</v>
      </c>
      <c r="K123" s="88">
        <v>460.9</v>
      </c>
      <c r="L123" s="81"/>
    </row>
    <row r="124" spans="1:12" s="14" customFormat="1" ht="15" customHeight="1">
      <c r="A124" s="52" t="s">
        <v>399</v>
      </c>
      <c r="B124" s="93">
        <v>50</v>
      </c>
      <c r="C124" s="93">
        <v>4</v>
      </c>
      <c r="D124" s="94">
        <v>2103572.7999999998</v>
      </c>
      <c r="E124" s="94">
        <v>2094517.2</v>
      </c>
      <c r="F124" s="94">
        <v>33352.5</v>
      </c>
      <c r="G124" s="94">
        <v>1224953.3999999999</v>
      </c>
      <c r="H124" s="95">
        <v>460130.2</v>
      </c>
      <c r="I124" s="85">
        <v>552317.30000000005</v>
      </c>
      <c r="J124" s="85">
        <v>125426.6</v>
      </c>
      <c r="K124" s="88">
        <v>82179.199999999997</v>
      </c>
      <c r="L124" s="81"/>
    </row>
    <row r="125" spans="1:12" s="14" customFormat="1" ht="15" customHeight="1">
      <c r="A125" s="52" t="s">
        <v>400</v>
      </c>
      <c r="B125" s="93">
        <v>189</v>
      </c>
      <c r="C125" s="93">
        <v>33</v>
      </c>
      <c r="D125" s="94">
        <v>6828075.5999999996</v>
      </c>
      <c r="E125" s="94">
        <v>6692244.7999999998</v>
      </c>
      <c r="F125" s="94">
        <v>555844.80000000005</v>
      </c>
      <c r="G125" s="94">
        <v>4671743.5</v>
      </c>
      <c r="H125" s="95">
        <v>1640513.7</v>
      </c>
      <c r="I125" s="85">
        <v>2262143.6</v>
      </c>
      <c r="J125" s="85">
        <v>740876.4</v>
      </c>
      <c r="K125" s="88">
        <v>262218.09999999998</v>
      </c>
      <c r="L125" s="81"/>
    </row>
    <row r="126" spans="1:12" ht="15" customHeight="1">
      <c r="A126" s="52" t="s">
        <v>401</v>
      </c>
      <c r="B126" s="93">
        <v>28</v>
      </c>
      <c r="C126" s="93">
        <v>4</v>
      </c>
      <c r="D126" s="94">
        <v>1358063.6</v>
      </c>
      <c r="E126" s="94">
        <v>1334806.8</v>
      </c>
      <c r="F126" s="94">
        <v>44787.6</v>
      </c>
      <c r="G126" s="94">
        <v>831702.8</v>
      </c>
      <c r="H126" s="95">
        <v>379451.7</v>
      </c>
      <c r="I126" s="85">
        <v>407864.4</v>
      </c>
      <c r="J126" s="85">
        <v>84236.6</v>
      </c>
      <c r="K126" s="88">
        <v>67499.100000000006</v>
      </c>
    </row>
    <row r="127" spans="1:12" s="48" customFormat="1" ht="15" customHeight="1">
      <c r="A127" s="52" t="s">
        <v>402</v>
      </c>
      <c r="B127" s="93">
        <v>24</v>
      </c>
      <c r="C127" s="93">
        <v>6</v>
      </c>
      <c r="D127" s="94">
        <v>1307859.5</v>
      </c>
      <c r="E127" s="94">
        <v>1299236.2</v>
      </c>
      <c r="F127" s="94">
        <v>9131.6</v>
      </c>
      <c r="G127" s="94">
        <v>294754.7</v>
      </c>
      <c r="H127" s="95">
        <v>158689.70000000001</v>
      </c>
      <c r="I127" s="85">
        <v>100831.1</v>
      </c>
      <c r="J127" s="85">
        <v>15941.5</v>
      </c>
      <c r="K127" s="88">
        <v>14686.5</v>
      </c>
      <c r="L127" s="482"/>
    </row>
    <row r="128" spans="1:12" ht="15" customHeight="1">
      <c r="A128" s="52" t="s">
        <v>403</v>
      </c>
      <c r="B128" s="93">
        <v>7</v>
      </c>
      <c r="C128" s="93">
        <v>3</v>
      </c>
      <c r="D128" s="94">
        <v>269314.5</v>
      </c>
      <c r="E128" s="94">
        <v>248842.9</v>
      </c>
      <c r="F128" s="94">
        <v>5554.7</v>
      </c>
      <c r="G128" s="94">
        <v>300567.09999999998</v>
      </c>
      <c r="H128" s="95">
        <v>72733.2</v>
      </c>
      <c r="I128" s="85">
        <v>179239.1</v>
      </c>
      <c r="J128" s="85">
        <v>22836.6</v>
      </c>
      <c r="K128" s="88">
        <v>48048.5</v>
      </c>
    </row>
    <row r="129" spans="1:12" s="14" customFormat="1" ht="15" customHeight="1">
      <c r="A129" s="52" t="s">
        <v>404</v>
      </c>
      <c r="B129" s="93">
        <v>42</v>
      </c>
      <c r="C129" s="93">
        <v>7</v>
      </c>
      <c r="D129" s="94">
        <v>938641.1</v>
      </c>
      <c r="E129" s="94">
        <v>924641.5</v>
      </c>
      <c r="F129" s="94">
        <v>61637.9</v>
      </c>
      <c r="G129" s="94">
        <v>643083.69999999995</v>
      </c>
      <c r="H129" s="95">
        <v>306173</v>
      </c>
      <c r="I129" s="85">
        <v>274543.09999999998</v>
      </c>
      <c r="J129" s="85">
        <v>97660.6</v>
      </c>
      <c r="K129" s="88">
        <v>26839</v>
      </c>
      <c r="L129" s="81"/>
    </row>
    <row r="130" spans="1:12" s="14" customFormat="1" ht="15" customHeight="1">
      <c r="A130" s="52" t="s">
        <v>405</v>
      </c>
      <c r="B130" s="93">
        <v>22</v>
      </c>
      <c r="C130" s="93">
        <v>4</v>
      </c>
      <c r="D130" s="94">
        <v>333547.59999999998</v>
      </c>
      <c r="E130" s="94">
        <v>327104.40000000002</v>
      </c>
      <c r="F130" s="94">
        <v>61662.5</v>
      </c>
      <c r="G130" s="94">
        <v>260784.5</v>
      </c>
      <c r="H130" s="95">
        <v>97753.1</v>
      </c>
      <c r="I130" s="85">
        <v>148733.20000000001</v>
      </c>
      <c r="J130" s="85">
        <v>42502.400000000001</v>
      </c>
      <c r="K130" s="88">
        <v>22838.799999999999</v>
      </c>
      <c r="L130" s="81"/>
    </row>
    <row r="131" spans="1:12" s="48" customFormat="1" ht="15" customHeight="1">
      <c r="A131" s="52" t="s">
        <v>406</v>
      </c>
      <c r="B131" s="93">
        <v>25</v>
      </c>
      <c r="C131" s="93">
        <v>4</v>
      </c>
      <c r="D131" s="94">
        <v>1312324.2</v>
      </c>
      <c r="E131" s="94">
        <v>1277950</v>
      </c>
      <c r="F131" s="94">
        <v>105621.3</v>
      </c>
      <c r="G131" s="94">
        <v>1432630.2</v>
      </c>
      <c r="H131" s="95">
        <v>265967.2</v>
      </c>
      <c r="I131" s="85">
        <v>748093.6</v>
      </c>
      <c r="J131" s="85">
        <v>347476.4</v>
      </c>
      <c r="K131" s="88">
        <v>42091.1</v>
      </c>
      <c r="L131" s="482"/>
    </row>
    <row r="132" spans="1:12" ht="15" customHeight="1">
      <c r="A132" s="52" t="s">
        <v>407</v>
      </c>
      <c r="B132" s="93">
        <v>1</v>
      </c>
      <c r="C132" s="93">
        <v>1</v>
      </c>
      <c r="D132" s="94">
        <v>1548.2</v>
      </c>
      <c r="E132" s="94">
        <v>1548.2</v>
      </c>
      <c r="F132" s="94">
        <v>0</v>
      </c>
      <c r="G132" s="94">
        <v>4049</v>
      </c>
      <c r="H132" s="95">
        <v>969.5</v>
      </c>
      <c r="I132" s="85">
        <v>2934.7</v>
      </c>
      <c r="J132" s="85">
        <v>708.1</v>
      </c>
      <c r="K132" s="88">
        <v>55.9</v>
      </c>
    </row>
    <row r="133" spans="1:12" ht="15" customHeight="1">
      <c r="A133" s="52" t="s">
        <v>408</v>
      </c>
      <c r="B133" s="93">
        <v>35</v>
      </c>
      <c r="C133" s="93">
        <v>2</v>
      </c>
      <c r="D133" s="94">
        <v>1101273.6000000001</v>
      </c>
      <c r="E133" s="94">
        <v>1074059.2</v>
      </c>
      <c r="F133" s="94">
        <v>267356.09999999998</v>
      </c>
      <c r="G133" s="94">
        <v>807444.2</v>
      </c>
      <c r="H133" s="95">
        <v>301635.59999999998</v>
      </c>
      <c r="I133" s="85">
        <v>362863.7</v>
      </c>
      <c r="J133" s="85">
        <v>123699</v>
      </c>
      <c r="K133" s="88">
        <v>33011.9</v>
      </c>
    </row>
    <row r="134" spans="1:12" s="14" customFormat="1" ht="15" customHeight="1">
      <c r="A134" s="52" t="s">
        <v>409</v>
      </c>
      <c r="B134" s="93">
        <v>5</v>
      </c>
      <c r="C134" s="93">
        <v>2</v>
      </c>
      <c r="D134" s="94">
        <v>205503.3</v>
      </c>
      <c r="E134" s="94">
        <v>204055.6</v>
      </c>
      <c r="F134" s="94">
        <v>93.1</v>
      </c>
      <c r="G134" s="94">
        <v>96727.3</v>
      </c>
      <c r="H134" s="95">
        <v>57140.7</v>
      </c>
      <c r="I134" s="85">
        <v>37040.699999999997</v>
      </c>
      <c r="J134" s="85">
        <v>5815.2</v>
      </c>
      <c r="K134" s="88">
        <v>7147.3</v>
      </c>
      <c r="L134" s="81"/>
    </row>
    <row r="135" spans="1:12" s="14" customFormat="1" ht="15" customHeight="1">
      <c r="A135" s="52" t="s">
        <v>410</v>
      </c>
      <c r="B135" s="93">
        <v>191</v>
      </c>
      <c r="C135" s="93">
        <v>15</v>
      </c>
      <c r="D135" s="94">
        <v>8158295.5999999996</v>
      </c>
      <c r="E135" s="94">
        <v>8130535.2000000002</v>
      </c>
      <c r="F135" s="94">
        <v>500321.8</v>
      </c>
      <c r="G135" s="94">
        <v>5373256.2999999998</v>
      </c>
      <c r="H135" s="95">
        <v>2427378.4</v>
      </c>
      <c r="I135" s="85">
        <v>2368390.6</v>
      </c>
      <c r="J135" s="85">
        <v>655732.4</v>
      </c>
      <c r="K135" s="88">
        <v>166597.5</v>
      </c>
      <c r="L135" s="81"/>
    </row>
    <row r="136" spans="1:12" s="48" customFormat="1" ht="15" customHeight="1">
      <c r="A136" s="52" t="s">
        <v>411</v>
      </c>
      <c r="B136" s="93">
        <v>113</v>
      </c>
      <c r="C136" s="93">
        <v>8</v>
      </c>
      <c r="D136" s="94">
        <v>5898691.7000000002</v>
      </c>
      <c r="E136" s="94">
        <v>5863976.9000000004</v>
      </c>
      <c r="F136" s="94">
        <v>403907.2</v>
      </c>
      <c r="G136" s="94">
        <v>3972781.8</v>
      </c>
      <c r="H136" s="95">
        <v>1897958</v>
      </c>
      <c r="I136" s="85">
        <v>1743495.1</v>
      </c>
      <c r="J136" s="85">
        <v>455503.1</v>
      </c>
      <c r="K136" s="88">
        <v>121218.6</v>
      </c>
      <c r="L136" s="482"/>
    </row>
    <row r="137" spans="1:12" s="48" customFormat="1" ht="15" customHeight="1">
      <c r="A137" s="52" t="s">
        <v>412</v>
      </c>
      <c r="B137" s="93">
        <v>26</v>
      </c>
      <c r="C137" s="93">
        <v>2</v>
      </c>
      <c r="D137" s="94">
        <v>790012.6</v>
      </c>
      <c r="E137" s="94">
        <v>801772.3</v>
      </c>
      <c r="F137" s="94">
        <v>87863.7</v>
      </c>
      <c r="G137" s="94">
        <v>369417</v>
      </c>
      <c r="H137" s="95">
        <v>210485.1</v>
      </c>
      <c r="I137" s="85">
        <v>144627.9</v>
      </c>
      <c r="J137" s="85">
        <v>49007.4</v>
      </c>
      <c r="K137" s="88">
        <v>11269.9</v>
      </c>
      <c r="L137" s="482"/>
    </row>
    <row r="138" spans="1:12" s="14" customFormat="1" ht="15" customHeight="1">
      <c r="A138" s="52" t="s">
        <v>413</v>
      </c>
      <c r="B138" s="93">
        <v>5</v>
      </c>
      <c r="C138" s="93">
        <v>1</v>
      </c>
      <c r="D138" s="94">
        <v>73963.7</v>
      </c>
      <c r="E138" s="94">
        <v>73891.5</v>
      </c>
      <c r="F138" s="94"/>
      <c r="G138" s="94">
        <v>32043.9</v>
      </c>
      <c r="H138" s="95">
        <v>13418</v>
      </c>
      <c r="I138" s="85">
        <v>12546.7</v>
      </c>
      <c r="J138" s="85">
        <v>5849.8</v>
      </c>
      <c r="K138" s="88">
        <v>654</v>
      </c>
      <c r="L138" s="81"/>
    </row>
    <row r="139" spans="1:12" ht="15" customHeight="1">
      <c r="A139" s="52" t="s">
        <v>414</v>
      </c>
      <c r="B139" s="93">
        <v>8</v>
      </c>
      <c r="C139" s="93">
        <v>1</v>
      </c>
      <c r="D139" s="94">
        <v>164192.1</v>
      </c>
      <c r="E139" s="94">
        <v>163767.29999999999</v>
      </c>
      <c r="F139" s="94">
        <v>464.9</v>
      </c>
      <c r="G139" s="94">
        <v>58604.4</v>
      </c>
      <c r="H139" s="95">
        <v>24583.9</v>
      </c>
      <c r="I139" s="85">
        <v>20123.900000000001</v>
      </c>
      <c r="J139" s="85">
        <v>7098.9</v>
      </c>
      <c r="K139" s="88">
        <v>3775.9</v>
      </c>
    </row>
    <row r="140" spans="1:12" ht="15" customHeight="1">
      <c r="A140" s="52" t="s">
        <v>415</v>
      </c>
      <c r="B140" s="93">
        <v>6</v>
      </c>
      <c r="C140" s="93"/>
      <c r="D140" s="94">
        <v>187098.3</v>
      </c>
      <c r="E140" s="94">
        <v>192070.6</v>
      </c>
      <c r="F140" s="94">
        <v>8034.9</v>
      </c>
      <c r="G140" s="94">
        <v>121083</v>
      </c>
      <c r="H140" s="95">
        <v>33923.599999999999</v>
      </c>
      <c r="I140" s="85">
        <v>66031.7</v>
      </c>
      <c r="J140" s="85">
        <v>13539.5</v>
      </c>
      <c r="K140" s="88">
        <v>12795.1</v>
      </c>
    </row>
    <row r="141" spans="1:12" ht="15" customHeight="1">
      <c r="A141" s="52" t="s">
        <v>416</v>
      </c>
      <c r="B141" s="93">
        <v>4</v>
      </c>
      <c r="C141" s="93"/>
      <c r="D141" s="94">
        <v>105093.4</v>
      </c>
      <c r="E141" s="94">
        <v>105252.1</v>
      </c>
      <c r="F141" s="94"/>
      <c r="G141" s="94">
        <v>23617.7</v>
      </c>
      <c r="H141" s="95">
        <v>12404.5</v>
      </c>
      <c r="I141" s="85">
        <v>10811.3</v>
      </c>
      <c r="J141" s="85">
        <v>2078.6</v>
      </c>
      <c r="K141" s="88">
        <v>172.1</v>
      </c>
    </row>
    <row r="142" spans="1:12" ht="15" customHeight="1">
      <c r="A142" s="52" t="s">
        <v>417</v>
      </c>
      <c r="B142" s="93">
        <v>8</v>
      </c>
      <c r="C142" s="93">
        <v>1</v>
      </c>
      <c r="D142" s="94">
        <v>154474.29999999999</v>
      </c>
      <c r="E142" s="94">
        <v>153754.4</v>
      </c>
      <c r="F142" s="94"/>
      <c r="G142" s="94">
        <v>98406.399999999994</v>
      </c>
      <c r="H142" s="95">
        <v>46466.1</v>
      </c>
      <c r="I142" s="85">
        <v>46884.4</v>
      </c>
      <c r="J142" s="85">
        <v>13490.9</v>
      </c>
      <c r="K142" s="88">
        <v>7278.8</v>
      </c>
    </row>
    <row r="143" spans="1:12" ht="15" customHeight="1">
      <c r="A143" s="52" t="s">
        <v>418</v>
      </c>
      <c r="B143" s="93">
        <v>7</v>
      </c>
      <c r="C143" s="93"/>
      <c r="D143" s="94">
        <v>173090</v>
      </c>
      <c r="E143" s="94">
        <v>171077.7</v>
      </c>
      <c r="F143" s="94">
        <v>50.2</v>
      </c>
      <c r="G143" s="94">
        <v>73586</v>
      </c>
      <c r="H143" s="95">
        <v>20033.400000000001</v>
      </c>
      <c r="I143" s="85">
        <v>47232.7</v>
      </c>
      <c r="J143" s="85">
        <v>20064.8</v>
      </c>
      <c r="K143" s="88">
        <v>2064.4</v>
      </c>
    </row>
    <row r="144" spans="1:12" s="14" customFormat="1" ht="15" customHeight="1">
      <c r="A144" s="52" t="s">
        <v>419</v>
      </c>
      <c r="B144" s="93">
        <v>14</v>
      </c>
      <c r="C144" s="93">
        <v>2</v>
      </c>
      <c r="D144" s="94">
        <v>611679.5</v>
      </c>
      <c r="E144" s="94">
        <v>604972.4</v>
      </c>
      <c r="F144" s="94">
        <v>0.9</v>
      </c>
      <c r="G144" s="94">
        <v>623716.1</v>
      </c>
      <c r="H144" s="95">
        <v>168105.8</v>
      </c>
      <c r="I144" s="85">
        <v>276636.90000000002</v>
      </c>
      <c r="J144" s="85">
        <v>89099.4</v>
      </c>
      <c r="K144" s="88">
        <v>7368.7</v>
      </c>
      <c r="L144" s="81"/>
    </row>
    <row r="145" spans="1:12" s="14" customFormat="1" ht="15" customHeight="1">
      <c r="A145" s="52" t="s">
        <v>420</v>
      </c>
      <c r="B145" s="93">
        <v>219</v>
      </c>
      <c r="C145" s="93">
        <v>28</v>
      </c>
      <c r="D145" s="94">
        <v>17424585.800000001</v>
      </c>
      <c r="E145" s="94">
        <v>17219669.199999999</v>
      </c>
      <c r="F145" s="94">
        <v>2553091.7999999998</v>
      </c>
      <c r="G145" s="94">
        <v>8160454.5999999996</v>
      </c>
      <c r="H145" s="95">
        <v>2871353.9</v>
      </c>
      <c r="I145" s="85">
        <v>4633614.5</v>
      </c>
      <c r="J145" s="85">
        <v>2479583.7000000002</v>
      </c>
      <c r="K145" s="88">
        <v>263251.3</v>
      </c>
      <c r="L145" s="81"/>
    </row>
    <row r="146" spans="1:12" s="14" customFormat="1" ht="15" customHeight="1">
      <c r="A146" s="52" t="s">
        <v>421</v>
      </c>
      <c r="B146" s="93">
        <v>5</v>
      </c>
      <c r="C146" s="93">
        <v>1</v>
      </c>
      <c r="D146" s="94">
        <v>6919967.5</v>
      </c>
      <c r="E146" s="94">
        <v>6920072.0999999996</v>
      </c>
      <c r="F146" s="94">
        <v>782748.6</v>
      </c>
      <c r="G146" s="94">
        <v>3132240.7</v>
      </c>
      <c r="H146" s="95">
        <v>977132.7</v>
      </c>
      <c r="I146" s="85">
        <v>1827869.4</v>
      </c>
      <c r="J146" s="85">
        <v>1457687.6</v>
      </c>
      <c r="K146" s="88">
        <v>31341.1</v>
      </c>
      <c r="L146" s="81"/>
    </row>
    <row r="147" spans="1:12" s="48" customFormat="1" ht="15" customHeight="1">
      <c r="A147" s="52" t="s">
        <v>422</v>
      </c>
      <c r="B147" s="93">
        <v>5</v>
      </c>
      <c r="C147" s="93">
        <v>1</v>
      </c>
      <c r="D147" s="94">
        <v>953654.2</v>
      </c>
      <c r="E147" s="94">
        <v>941116.8</v>
      </c>
      <c r="F147" s="94">
        <v>207.9</v>
      </c>
      <c r="G147" s="94">
        <v>605685.1</v>
      </c>
      <c r="H147" s="95">
        <v>79413.399999999994</v>
      </c>
      <c r="I147" s="85">
        <v>469470.5</v>
      </c>
      <c r="J147" s="85">
        <v>153098.70000000001</v>
      </c>
      <c r="K147" s="88">
        <v>17314.7</v>
      </c>
      <c r="L147" s="482"/>
    </row>
    <row r="148" spans="1:12" s="14" customFormat="1" ht="15" customHeight="1">
      <c r="A148" s="52" t="s">
        <v>423</v>
      </c>
      <c r="B148" s="93">
        <v>209</v>
      </c>
      <c r="C148" s="93">
        <v>26</v>
      </c>
      <c r="D148" s="94">
        <v>9550964.0999999996</v>
      </c>
      <c r="E148" s="94">
        <v>9358480.3000000007</v>
      </c>
      <c r="F148" s="94">
        <v>1770135.3</v>
      </c>
      <c r="G148" s="94">
        <v>4422528.8</v>
      </c>
      <c r="H148" s="95">
        <v>1814807.8</v>
      </c>
      <c r="I148" s="85">
        <v>2336274.6</v>
      </c>
      <c r="J148" s="85">
        <v>868797.4</v>
      </c>
      <c r="K148" s="88">
        <v>214595.5</v>
      </c>
      <c r="L148" s="81"/>
    </row>
    <row r="149" spans="1:12" s="14" customFormat="1" ht="15" customHeight="1">
      <c r="A149" s="52" t="s">
        <v>424</v>
      </c>
      <c r="B149" s="93">
        <v>20</v>
      </c>
      <c r="C149" s="93">
        <v>6</v>
      </c>
      <c r="D149" s="94">
        <v>2050752.6</v>
      </c>
      <c r="E149" s="94">
        <v>2049421.5</v>
      </c>
      <c r="F149" s="94">
        <v>734703.8</v>
      </c>
      <c r="G149" s="94">
        <v>1954200.7</v>
      </c>
      <c r="H149" s="95">
        <v>606589</v>
      </c>
      <c r="I149" s="85">
        <v>1188293.6000000001</v>
      </c>
      <c r="J149" s="85">
        <v>115333.9</v>
      </c>
      <c r="K149" s="88">
        <v>7518.8</v>
      </c>
      <c r="L149" s="81"/>
    </row>
    <row r="150" spans="1:12" ht="15" customHeight="1">
      <c r="A150" s="52" t="s">
        <v>425</v>
      </c>
      <c r="B150" s="93">
        <v>1</v>
      </c>
      <c r="C150" s="93"/>
      <c r="D150" s="94">
        <v>13808.2</v>
      </c>
      <c r="E150" s="94">
        <v>13700.7</v>
      </c>
      <c r="F150" s="94"/>
      <c r="G150" s="94">
        <v>7356.9</v>
      </c>
      <c r="H150" s="95"/>
      <c r="I150" s="85">
        <v>3850.2</v>
      </c>
      <c r="J150" s="85">
        <v>664.5</v>
      </c>
      <c r="K150" s="88">
        <v>45.2</v>
      </c>
    </row>
    <row r="151" spans="1:12" ht="15" customHeight="1">
      <c r="A151" s="52" t="s">
        <v>426</v>
      </c>
      <c r="B151" s="93">
        <v>14</v>
      </c>
      <c r="C151" s="93">
        <v>6</v>
      </c>
      <c r="D151" s="94">
        <v>1889099.7</v>
      </c>
      <c r="E151" s="94">
        <v>1889366.4</v>
      </c>
      <c r="F151" s="94">
        <v>702817.5</v>
      </c>
      <c r="G151" s="94">
        <v>1907339.1</v>
      </c>
      <c r="H151" s="95">
        <v>585279.1</v>
      </c>
      <c r="I151" s="85">
        <v>1169833</v>
      </c>
      <c r="J151" s="85">
        <v>110535.4</v>
      </c>
      <c r="K151" s="88">
        <v>5863.4</v>
      </c>
    </row>
    <row r="152" spans="1:12" s="48" customFormat="1" ht="15" customHeight="1">
      <c r="A152" s="52" t="s">
        <v>427</v>
      </c>
      <c r="B152" s="93">
        <v>1</v>
      </c>
      <c r="C152" s="93"/>
      <c r="D152" s="94">
        <v>6004.2</v>
      </c>
      <c r="E152" s="94">
        <v>6004.2</v>
      </c>
      <c r="F152" s="94"/>
      <c r="G152" s="94">
        <v>747.9</v>
      </c>
      <c r="H152" s="95">
        <v>220.6</v>
      </c>
      <c r="I152" s="85">
        <v>527.29999999999995</v>
      </c>
      <c r="J152" s="85">
        <v>176.9</v>
      </c>
      <c r="K152" s="88">
        <v>322.10000000000002</v>
      </c>
      <c r="L152" s="482"/>
    </row>
    <row r="153" spans="1:12" ht="15" customHeight="1">
      <c r="A153" s="52" t="s">
        <v>428</v>
      </c>
      <c r="B153" s="93">
        <v>3</v>
      </c>
      <c r="C153" s="93"/>
      <c r="D153" s="94">
        <v>110491.7</v>
      </c>
      <c r="E153" s="94">
        <v>108463.9</v>
      </c>
      <c r="F153" s="94"/>
      <c r="G153" s="94">
        <v>24801.4</v>
      </c>
      <c r="H153" s="95">
        <v>17746.2</v>
      </c>
      <c r="I153" s="85">
        <v>6822.5</v>
      </c>
      <c r="J153" s="85">
        <v>3031.8</v>
      </c>
      <c r="K153" s="88">
        <v>282.5</v>
      </c>
    </row>
    <row r="154" spans="1:12" s="14" customFormat="1" ht="15" customHeight="1">
      <c r="A154" s="52" t="s">
        <v>429</v>
      </c>
      <c r="B154" s="93">
        <v>1</v>
      </c>
      <c r="C154" s="93"/>
      <c r="D154" s="94">
        <v>31348.799999999999</v>
      </c>
      <c r="E154" s="94">
        <v>31886.3</v>
      </c>
      <c r="F154" s="94">
        <v>31886.3</v>
      </c>
      <c r="G154" s="94">
        <v>13955.4</v>
      </c>
      <c r="H154" s="95">
        <v>3343.1</v>
      </c>
      <c r="I154" s="85">
        <v>7260.6</v>
      </c>
      <c r="J154" s="85">
        <v>925.3</v>
      </c>
      <c r="K154" s="88">
        <v>1005.6</v>
      </c>
      <c r="L154" s="81"/>
    </row>
    <row r="155" spans="1:12" s="14" customFormat="1" ht="15" customHeight="1">
      <c r="A155" s="52" t="s">
        <v>430</v>
      </c>
      <c r="B155" s="93">
        <v>111</v>
      </c>
      <c r="C155" s="93">
        <v>12</v>
      </c>
      <c r="D155" s="94">
        <v>5377462.4000000004</v>
      </c>
      <c r="E155" s="94">
        <v>5314847.5</v>
      </c>
      <c r="F155" s="94">
        <v>462830.3</v>
      </c>
      <c r="G155" s="94">
        <v>2014632.3</v>
      </c>
      <c r="H155" s="95">
        <v>910745.5</v>
      </c>
      <c r="I155" s="85">
        <v>977070.8</v>
      </c>
      <c r="J155" s="85">
        <v>272861.7</v>
      </c>
      <c r="K155" s="88">
        <v>88689.9</v>
      </c>
      <c r="L155" s="81"/>
    </row>
    <row r="156" spans="1:12" s="14" customFormat="1" ht="15" customHeight="1">
      <c r="A156" s="52" t="s">
        <v>431</v>
      </c>
      <c r="B156" s="93">
        <v>14</v>
      </c>
      <c r="C156" s="93"/>
      <c r="D156" s="94">
        <v>717081.9</v>
      </c>
      <c r="E156" s="94">
        <v>712133.1</v>
      </c>
      <c r="F156" s="94">
        <v>19231.5</v>
      </c>
      <c r="G156" s="94">
        <v>416576.2</v>
      </c>
      <c r="H156" s="95">
        <v>209695.7</v>
      </c>
      <c r="I156" s="85">
        <v>184675.5</v>
      </c>
      <c r="J156" s="85">
        <v>36932.300000000003</v>
      </c>
      <c r="K156" s="88">
        <v>8265.2000000000007</v>
      </c>
      <c r="L156" s="81"/>
    </row>
    <row r="157" spans="1:12" s="14" customFormat="1" ht="15" customHeight="1">
      <c r="A157" s="52" t="s">
        <v>432</v>
      </c>
      <c r="B157" s="93">
        <v>35</v>
      </c>
      <c r="C157" s="93">
        <v>5</v>
      </c>
      <c r="D157" s="94">
        <v>1194423.5</v>
      </c>
      <c r="E157" s="94">
        <v>1197126.6000000001</v>
      </c>
      <c r="F157" s="94">
        <v>164072.70000000001</v>
      </c>
      <c r="G157" s="94">
        <v>458429.8</v>
      </c>
      <c r="H157" s="95">
        <v>160870.39999999999</v>
      </c>
      <c r="I157" s="85">
        <v>275784.09999999998</v>
      </c>
      <c r="J157" s="85">
        <v>83236.800000000003</v>
      </c>
      <c r="K157" s="88">
        <v>16223.4</v>
      </c>
      <c r="L157" s="81"/>
    </row>
    <row r="158" spans="1:12" s="48" customFormat="1" ht="15" customHeight="1">
      <c r="A158" s="52" t="s">
        <v>433</v>
      </c>
      <c r="B158" s="93">
        <v>31</v>
      </c>
      <c r="C158" s="93">
        <v>2</v>
      </c>
      <c r="D158" s="94">
        <v>2487872.2000000002</v>
      </c>
      <c r="E158" s="94">
        <v>2435694.2000000002</v>
      </c>
      <c r="F158" s="94">
        <v>95145.7</v>
      </c>
      <c r="G158" s="94">
        <v>680542.5</v>
      </c>
      <c r="H158" s="95">
        <v>394795.4</v>
      </c>
      <c r="I158" s="85">
        <v>243716.8</v>
      </c>
      <c r="J158" s="85">
        <v>52921.5</v>
      </c>
      <c r="K158" s="88">
        <v>35781.199999999997</v>
      </c>
      <c r="L158" s="482"/>
    </row>
    <row r="159" spans="1:12" ht="15" customHeight="1">
      <c r="A159" s="52" t="s">
        <v>434</v>
      </c>
      <c r="B159" s="93">
        <v>7</v>
      </c>
      <c r="C159" s="93">
        <v>3</v>
      </c>
      <c r="D159" s="94">
        <v>301240</v>
      </c>
      <c r="E159" s="94">
        <v>298139.2</v>
      </c>
      <c r="F159" s="94">
        <v>35835.599999999999</v>
      </c>
      <c r="G159" s="94">
        <v>100043.5</v>
      </c>
      <c r="H159" s="95">
        <v>33813.4</v>
      </c>
      <c r="I159" s="85">
        <v>43923.9</v>
      </c>
      <c r="J159" s="85">
        <v>17125.3</v>
      </c>
      <c r="K159" s="88">
        <v>6687.4</v>
      </c>
    </row>
    <row r="160" spans="1:12" ht="15" customHeight="1">
      <c r="A160" s="52" t="s">
        <v>435</v>
      </c>
      <c r="B160" s="93">
        <v>8</v>
      </c>
      <c r="C160" s="93"/>
      <c r="D160" s="94">
        <v>287451.40000000002</v>
      </c>
      <c r="E160" s="94">
        <v>282323.20000000001</v>
      </c>
      <c r="F160" s="94">
        <v>78172</v>
      </c>
      <c r="G160" s="94">
        <v>115550.7</v>
      </c>
      <c r="H160" s="95">
        <v>40487.199999999997</v>
      </c>
      <c r="I160" s="85">
        <v>67608.100000000006</v>
      </c>
      <c r="J160" s="85">
        <v>15820.4</v>
      </c>
      <c r="K160" s="88">
        <v>3971.5</v>
      </c>
    </row>
    <row r="161" spans="1:12" s="14" customFormat="1" ht="15" customHeight="1">
      <c r="A161" s="52" t="s">
        <v>436</v>
      </c>
      <c r="B161" s="93">
        <v>2</v>
      </c>
      <c r="C161" s="93"/>
      <c r="D161" s="94">
        <v>18638</v>
      </c>
      <c r="E161" s="94">
        <v>18795.3</v>
      </c>
      <c r="F161" s="94"/>
      <c r="G161" s="94">
        <v>7572.4</v>
      </c>
      <c r="H161" s="95">
        <v>5965.9</v>
      </c>
      <c r="I161" s="85">
        <v>1606.5</v>
      </c>
      <c r="J161" s="85">
        <v>792.4</v>
      </c>
      <c r="K161" s="88">
        <v>347.7</v>
      </c>
      <c r="L161" s="81"/>
    </row>
    <row r="162" spans="1:12" ht="15" customHeight="1">
      <c r="A162" s="52" t="s">
        <v>437</v>
      </c>
      <c r="B162" s="93">
        <v>11</v>
      </c>
      <c r="C162" s="93">
        <v>1</v>
      </c>
      <c r="D162" s="94">
        <v>277604.90000000002</v>
      </c>
      <c r="E162" s="94">
        <v>277033.90000000002</v>
      </c>
      <c r="F162" s="94">
        <v>70372.800000000003</v>
      </c>
      <c r="G162" s="94">
        <v>213498.1</v>
      </c>
      <c r="H162" s="95">
        <v>51283.8</v>
      </c>
      <c r="I162" s="85">
        <v>151170.5</v>
      </c>
      <c r="J162" s="85">
        <v>62431.1</v>
      </c>
      <c r="K162" s="88">
        <v>17193.5</v>
      </c>
    </row>
    <row r="163" spans="1:12" s="14" customFormat="1" ht="15" customHeight="1">
      <c r="A163" s="52" t="s">
        <v>438</v>
      </c>
      <c r="B163" s="93">
        <v>3</v>
      </c>
      <c r="C163" s="93">
        <v>1</v>
      </c>
      <c r="D163" s="94">
        <v>93150.5</v>
      </c>
      <c r="E163" s="94">
        <v>93602</v>
      </c>
      <c r="F163" s="94"/>
      <c r="G163" s="94">
        <v>22419.1</v>
      </c>
      <c r="H163" s="95">
        <v>13833.7</v>
      </c>
      <c r="I163" s="85">
        <v>8585.4</v>
      </c>
      <c r="J163" s="85">
        <v>3601.9</v>
      </c>
      <c r="K163" s="88">
        <v>220</v>
      </c>
      <c r="L163" s="81"/>
    </row>
    <row r="164" spans="1:12" s="14" customFormat="1" ht="15" customHeight="1">
      <c r="A164" s="52" t="s">
        <v>439</v>
      </c>
      <c r="B164" s="93">
        <v>85</v>
      </c>
      <c r="C164" s="93">
        <v>21</v>
      </c>
      <c r="D164" s="94">
        <v>26377228.199999999</v>
      </c>
      <c r="E164" s="94">
        <v>26261249.800000001</v>
      </c>
      <c r="F164" s="94">
        <v>6340511.0999999996</v>
      </c>
      <c r="G164" s="94">
        <v>8416203.4000000004</v>
      </c>
      <c r="H164" s="95">
        <v>1162239.3999999999</v>
      </c>
      <c r="I164" s="85">
        <v>6607253.9000000004</v>
      </c>
      <c r="J164" s="85">
        <v>2106567.7999999998</v>
      </c>
      <c r="K164" s="88">
        <v>216472.5</v>
      </c>
      <c r="L164" s="81"/>
    </row>
    <row r="165" spans="1:12" s="14" customFormat="1" ht="15" customHeight="1">
      <c r="A165" s="52" t="s">
        <v>440</v>
      </c>
      <c r="B165" s="93">
        <v>4</v>
      </c>
      <c r="C165" s="93">
        <v>1</v>
      </c>
      <c r="D165" s="94">
        <v>8257233.9000000004</v>
      </c>
      <c r="E165" s="94">
        <v>8257059.2000000002</v>
      </c>
      <c r="F165" s="94">
        <v>179346.4</v>
      </c>
      <c r="G165" s="94">
        <v>750046.9</v>
      </c>
      <c r="H165" s="95">
        <v>160591.20000000001</v>
      </c>
      <c r="I165" s="85">
        <v>549231</v>
      </c>
      <c r="J165" s="85">
        <v>142173.70000000001</v>
      </c>
      <c r="K165" s="88">
        <v>2009.7</v>
      </c>
      <c r="L165" s="81"/>
    </row>
    <row r="166" spans="1:12" ht="15" customHeight="1">
      <c r="A166" s="52" t="s">
        <v>441</v>
      </c>
      <c r="B166" s="93">
        <v>16</v>
      </c>
      <c r="C166" s="93">
        <v>4</v>
      </c>
      <c r="D166" s="94">
        <v>3315489.4</v>
      </c>
      <c r="E166" s="94">
        <v>3312493.4</v>
      </c>
      <c r="F166" s="94">
        <v>1656424.8</v>
      </c>
      <c r="G166" s="94">
        <v>641665.19999999995</v>
      </c>
      <c r="H166" s="95">
        <v>62948.7</v>
      </c>
      <c r="I166" s="85">
        <v>565881.80000000005</v>
      </c>
      <c r="J166" s="85">
        <v>318238.8</v>
      </c>
      <c r="K166" s="88">
        <v>46467.4</v>
      </c>
    </row>
    <row r="167" spans="1:12" s="48" customFormat="1" ht="15" customHeight="1">
      <c r="A167" s="52" t="s">
        <v>442</v>
      </c>
      <c r="B167" s="93">
        <v>1</v>
      </c>
      <c r="C167" s="93"/>
      <c r="D167" s="94">
        <v>22833.3</v>
      </c>
      <c r="E167" s="94">
        <v>22833.3</v>
      </c>
      <c r="F167" s="94">
        <v>15575.8</v>
      </c>
      <c r="G167" s="94">
        <v>24460.2</v>
      </c>
      <c r="H167" s="95">
        <v>2844.6</v>
      </c>
      <c r="I167" s="85">
        <v>21615.599999999999</v>
      </c>
      <c r="J167" s="85">
        <v>11705.9</v>
      </c>
      <c r="K167" s="88">
        <v>818.8</v>
      </c>
      <c r="L167" s="482"/>
    </row>
    <row r="168" spans="1:12" ht="15" customHeight="1">
      <c r="A168" s="52" t="s">
        <v>443</v>
      </c>
      <c r="B168" s="93">
        <v>7</v>
      </c>
      <c r="C168" s="93">
        <v>3</v>
      </c>
      <c r="D168" s="94">
        <v>1125871.7</v>
      </c>
      <c r="E168" s="94">
        <v>1125287.5</v>
      </c>
      <c r="F168" s="94">
        <v>213503.7</v>
      </c>
      <c r="G168" s="94">
        <v>526918.69999999995</v>
      </c>
      <c r="H168" s="95">
        <v>124216.7</v>
      </c>
      <c r="I168" s="85">
        <v>386919.8</v>
      </c>
      <c r="J168" s="85">
        <v>227574.7</v>
      </c>
      <c r="K168" s="88">
        <v>4824.8999999999996</v>
      </c>
    </row>
    <row r="169" spans="1:12" ht="15" customHeight="1">
      <c r="A169" s="52" t="s">
        <v>444</v>
      </c>
      <c r="B169" s="93">
        <v>15</v>
      </c>
      <c r="C169" s="93">
        <v>4</v>
      </c>
      <c r="D169" s="94">
        <v>4117827.1</v>
      </c>
      <c r="E169" s="94">
        <v>4054335</v>
      </c>
      <c r="F169" s="94">
        <v>3434372.9</v>
      </c>
      <c r="G169" s="94">
        <v>1276597</v>
      </c>
      <c r="H169" s="95">
        <v>229574.6</v>
      </c>
      <c r="I169" s="85">
        <v>1005580.7</v>
      </c>
      <c r="J169" s="85">
        <v>619737.30000000005</v>
      </c>
      <c r="K169" s="88">
        <v>47326.8</v>
      </c>
    </row>
    <row r="170" spans="1:12" s="14" customFormat="1" ht="15" customHeight="1">
      <c r="A170" s="52" t="s">
        <v>445</v>
      </c>
      <c r="B170" s="93">
        <v>37</v>
      </c>
      <c r="C170" s="93">
        <v>9</v>
      </c>
      <c r="D170" s="94">
        <v>1567725.9</v>
      </c>
      <c r="E170" s="94">
        <v>1541133.5</v>
      </c>
      <c r="F170" s="94">
        <v>94484.3</v>
      </c>
      <c r="G170" s="94">
        <v>1244968.5</v>
      </c>
      <c r="H170" s="95">
        <v>358124.6</v>
      </c>
      <c r="I170" s="85">
        <v>796449.8</v>
      </c>
      <c r="J170" s="85">
        <v>200885.2</v>
      </c>
      <c r="K170" s="88">
        <v>97665.2</v>
      </c>
      <c r="L170" s="81"/>
    </row>
    <row r="171" spans="1:12" ht="15" customHeight="1">
      <c r="A171" s="52" t="s">
        <v>446</v>
      </c>
      <c r="B171" s="93">
        <v>5</v>
      </c>
      <c r="C171" s="93"/>
      <c r="D171" s="94">
        <v>7970246.9000000004</v>
      </c>
      <c r="E171" s="94">
        <v>7948107.9000000004</v>
      </c>
      <c r="F171" s="94">
        <v>746803.19999999995</v>
      </c>
      <c r="G171" s="94">
        <v>3951546.9</v>
      </c>
      <c r="H171" s="95">
        <v>223939</v>
      </c>
      <c r="I171" s="85">
        <v>3281575.2</v>
      </c>
      <c r="J171" s="85">
        <v>586252.19999999995</v>
      </c>
      <c r="K171" s="88">
        <v>17359.7</v>
      </c>
    </row>
    <row r="172" spans="1:12" s="14" customFormat="1" ht="15" customHeight="1">
      <c r="A172" s="52" t="s">
        <v>447</v>
      </c>
      <c r="B172" s="93">
        <v>28</v>
      </c>
      <c r="C172" s="93">
        <v>8</v>
      </c>
      <c r="D172" s="94">
        <v>1040872.2</v>
      </c>
      <c r="E172" s="94">
        <v>1035123.8</v>
      </c>
      <c r="F172" s="94">
        <v>35868.6</v>
      </c>
      <c r="G172" s="94">
        <v>1013652.6</v>
      </c>
      <c r="H172" s="95">
        <v>222732.79999999999</v>
      </c>
      <c r="I172" s="85">
        <v>669621.1</v>
      </c>
      <c r="J172" s="85">
        <v>162047.5</v>
      </c>
      <c r="K172" s="88">
        <v>86494.8</v>
      </c>
      <c r="L172" s="81"/>
    </row>
    <row r="173" spans="1:12" s="14" customFormat="1" ht="15" customHeight="1">
      <c r="A173" s="52" t="s">
        <v>448</v>
      </c>
      <c r="B173" s="93">
        <v>20</v>
      </c>
      <c r="C173" s="93">
        <v>4</v>
      </c>
      <c r="D173" s="94">
        <v>980169</v>
      </c>
      <c r="E173" s="94">
        <v>974813.9</v>
      </c>
      <c r="F173" s="94">
        <v>31517.3</v>
      </c>
      <c r="G173" s="94">
        <v>885485.7</v>
      </c>
      <c r="H173" s="95">
        <v>211458.6</v>
      </c>
      <c r="I173" s="85">
        <v>585421</v>
      </c>
      <c r="J173" s="85">
        <v>138625.20000000001</v>
      </c>
      <c r="K173" s="88">
        <v>77211.5</v>
      </c>
      <c r="L173" s="81"/>
    </row>
    <row r="174" spans="1:12" s="14" customFormat="1" ht="15" customHeight="1">
      <c r="A174" s="52" t="s">
        <v>449</v>
      </c>
      <c r="B174" s="93">
        <v>6</v>
      </c>
      <c r="C174" s="93">
        <v>3</v>
      </c>
      <c r="D174" s="94">
        <v>40605.5</v>
      </c>
      <c r="E174" s="94">
        <v>40367.199999999997</v>
      </c>
      <c r="F174" s="94">
        <v>4351.3</v>
      </c>
      <c r="G174" s="94">
        <v>92707</v>
      </c>
      <c r="H174" s="95">
        <v>8670.9</v>
      </c>
      <c r="I174" s="85">
        <v>59200.9</v>
      </c>
      <c r="J174" s="85">
        <v>15439.2</v>
      </c>
      <c r="K174" s="88">
        <v>4420.8</v>
      </c>
      <c r="L174" s="81"/>
    </row>
    <row r="175" spans="1:12" s="48" customFormat="1" ht="15" customHeight="1">
      <c r="A175" s="52" t="s">
        <v>450</v>
      </c>
      <c r="B175" s="93">
        <v>2</v>
      </c>
      <c r="C175" s="93">
        <v>1</v>
      </c>
      <c r="D175" s="94">
        <v>20097.7</v>
      </c>
      <c r="E175" s="94">
        <v>19942.7</v>
      </c>
      <c r="F175" s="94"/>
      <c r="G175" s="94">
        <v>35459.9</v>
      </c>
      <c r="H175" s="95">
        <v>2603.3000000000002</v>
      </c>
      <c r="I175" s="85">
        <v>24999.200000000001</v>
      </c>
      <c r="J175" s="85">
        <v>7983.1</v>
      </c>
      <c r="K175" s="88">
        <v>4862.5</v>
      </c>
      <c r="L175" s="482"/>
    </row>
    <row r="176" spans="1:12" s="14" customFormat="1" ht="15" customHeight="1">
      <c r="A176" s="52" t="s">
        <v>451</v>
      </c>
      <c r="B176" s="93">
        <v>1</v>
      </c>
      <c r="C176" s="93"/>
      <c r="D176" s="94">
        <v>8020.1</v>
      </c>
      <c r="E176" s="94">
        <v>8003.6</v>
      </c>
      <c r="F176" s="94"/>
      <c r="G176" s="94">
        <v>4529.6000000000004</v>
      </c>
      <c r="H176" s="95">
        <v>3956.2</v>
      </c>
      <c r="I176" s="85">
        <v>503.8</v>
      </c>
      <c r="J176" s="85">
        <v>161.9</v>
      </c>
      <c r="K176" s="88">
        <v>223.1</v>
      </c>
      <c r="L176" s="81"/>
    </row>
    <row r="177" spans="1:12" s="14" customFormat="1" ht="15" customHeight="1">
      <c r="A177" s="52" t="s">
        <v>452</v>
      </c>
      <c r="B177" s="93">
        <v>1</v>
      </c>
      <c r="C177" s="93"/>
      <c r="D177" s="94">
        <v>8020.1</v>
      </c>
      <c r="E177" s="94">
        <v>8003.6</v>
      </c>
      <c r="F177" s="94"/>
      <c r="G177" s="94">
        <v>4529.6000000000004</v>
      </c>
      <c r="H177" s="95">
        <v>3956.2</v>
      </c>
      <c r="I177" s="85">
        <v>503.8</v>
      </c>
      <c r="J177" s="85">
        <v>161.9</v>
      </c>
      <c r="K177" s="88">
        <v>223.1</v>
      </c>
      <c r="L177" s="81"/>
    </row>
    <row r="178" spans="1:12" s="14" customFormat="1" ht="15" customHeight="1">
      <c r="A178" s="52" t="s">
        <v>453</v>
      </c>
      <c r="B178" s="93">
        <v>10</v>
      </c>
      <c r="C178" s="93">
        <v>4</v>
      </c>
      <c r="D178" s="94">
        <v>224833.8</v>
      </c>
      <c r="E178" s="94">
        <v>223828.3</v>
      </c>
      <c r="F178" s="94"/>
      <c r="G178" s="94">
        <v>183558.2</v>
      </c>
      <c r="H178" s="95">
        <v>52475.8</v>
      </c>
      <c r="I178" s="85">
        <v>97755.3</v>
      </c>
      <c r="J178" s="85">
        <v>23696.7</v>
      </c>
      <c r="K178" s="88">
        <v>7483.6</v>
      </c>
      <c r="L178" s="81"/>
    </row>
    <row r="179" spans="1:12" s="48" customFormat="1" ht="15" customHeight="1">
      <c r="A179" s="52" t="s">
        <v>454</v>
      </c>
      <c r="B179" s="93">
        <v>7</v>
      </c>
      <c r="C179" s="93">
        <v>4</v>
      </c>
      <c r="D179" s="94">
        <v>192355.4</v>
      </c>
      <c r="E179" s="94">
        <v>190332.9</v>
      </c>
      <c r="F179" s="94"/>
      <c r="G179" s="94">
        <v>154495.5</v>
      </c>
      <c r="H179" s="95">
        <v>41331.599999999999</v>
      </c>
      <c r="I179" s="85">
        <v>82844.2</v>
      </c>
      <c r="J179" s="85">
        <v>21326.5</v>
      </c>
      <c r="K179" s="88">
        <v>5279.9</v>
      </c>
      <c r="L179" s="482"/>
    </row>
    <row r="180" spans="1:12" s="48" customFormat="1" ht="15" customHeight="1">
      <c r="A180" s="52" t="s">
        <v>455</v>
      </c>
      <c r="B180" s="93">
        <v>3</v>
      </c>
      <c r="C180" s="93"/>
      <c r="D180" s="94">
        <v>32478.400000000001</v>
      </c>
      <c r="E180" s="94">
        <v>33495.4</v>
      </c>
      <c r="F180" s="94"/>
      <c r="G180" s="94">
        <v>29062.7</v>
      </c>
      <c r="H180" s="95">
        <v>11144.2</v>
      </c>
      <c r="I180" s="85">
        <v>14911.1</v>
      </c>
      <c r="J180" s="85">
        <v>2370.1999999999998</v>
      </c>
      <c r="K180" s="88">
        <v>2203.6999999999998</v>
      </c>
      <c r="L180" s="482"/>
    </row>
    <row r="181" spans="1:12" s="48" customFormat="1" ht="15" customHeight="1">
      <c r="A181" s="52" t="s">
        <v>456</v>
      </c>
      <c r="B181" s="93">
        <v>1</v>
      </c>
      <c r="C181" s="93">
        <v>1</v>
      </c>
      <c r="D181" s="94">
        <v>5297.7</v>
      </c>
      <c r="E181" s="94">
        <v>5083.8</v>
      </c>
      <c r="F181" s="94"/>
      <c r="G181" s="94">
        <v>3113.6</v>
      </c>
      <c r="H181" s="95">
        <v>8.6999999999999993</v>
      </c>
      <c r="I181" s="85">
        <v>3104.9</v>
      </c>
      <c r="J181" s="85">
        <v>1147.4000000000001</v>
      </c>
      <c r="K181" s="88"/>
      <c r="L181" s="482"/>
    </row>
    <row r="182" spans="1:12" s="48" customFormat="1" ht="15" customHeight="1">
      <c r="A182" s="52" t="s">
        <v>457</v>
      </c>
      <c r="B182" s="93">
        <v>1</v>
      </c>
      <c r="C182" s="93">
        <v>1</v>
      </c>
      <c r="D182" s="94">
        <v>5297.7</v>
      </c>
      <c r="E182" s="94">
        <v>5083.8</v>
      </c>
      <c r="F182" s="94"/>
      <c r="G182" s="94">
        <v>3113.6</v>
      </c>
      <c r="H182" s="95">
        <v>8.6999999999999993</v>
      </c>
      <c r="I182" s="85">
        <v>3104.9</v>
      </c>
      <c r="J182" s="85">
        <v>1147.4000000000001</v>
      </c>
      <c r="K182" s="88"/>
      <c r="L182" s="482"/>
    </row>
    <row r="183" spans="1:12" s="14" customFormat="1" ht="15" customHeight="1">
      <c r="A183" s="52" t="s">
        <v>458</v>
      </c>
      <c r="B183" s="93">
        <v>73</v>
      </c>
      <c r="C183" s="93">
        <v>18</v>
      </c>
      <c r="D183" s="94">
        <v>3628572.8</v>
      </c>
      <c r="E183" s="94">
        <v>3619906.1</v>
      </c>
      <c r="F183" s="94"/>
      <c r="G183" s="94">
        <v>4788359.3</v>
      </c>
      <c r="H183" s="95">
        <v>2893403.3</v>
      </c>
      <c r="I183" s="85">
        <v>1292796.8</v>
      </c>
      <c r="J183" s="85">
        <v>195314.4</v>
      </c>
      <c r="K183" s="88">
        <v>3617.5</v>
      </c>
      <c r="L183" s="81"/>
    </row>
    <row r="184" spans="1:12" s="14" customFormat="1" ht="15" customHeight="1">
      <c r="A184" s="52" t="s">
        <v>459</v>
      </c>
      <c r="B184" s="93">
        <v>57</v>
      </c>
      <c r="C184" s="93">
        <v>13</v>
      </c>
      <c r="D184" s="94">
        <v>3206045.3</v>
      </c>
      <c r="E184" s="94">
        <v>3203778.3</v>
      </c>
      <c r="F184" s="94"/>
      <c r="G184" s="94">
        <v>4123703.7</v>
      </c>
      <c r="H184" s="95">
        <v>2511200</v>
      </c>
      <c r="I184" s="85">
        <v>1073725.8999999999</v>
      </c>
      <c r="J184" s="85">
        <v>153037.29999999999</v>
      </c>
      <c r="K184" s="88">
        <v>1901.7</v>
      </c>
      <c r="L184" s="81"/>
    </row>
    <row r="185" spans="1:12" s="48" customFormat="1" ht="15" customHeight="1">
      <c r="A185" s="52" t="s">
        <v>460</v>
      </c>
      <c r="B185" s="93">
        <v>40</v>
      </c>
      <c r="C185" s="93">
        <v>6</v>
      </c>
      <c r="D185" s="94">
        <v>1108841.8</v>
      </c>
      <c r="E185" s="94">
        <v>1107691.1000000001</v>
      </c>
      <c r="F185" s="94"/>
      <c r="G185" s="94">
        <v>3502456.3</v>
      </c>
      <c r="H185" s="95">
        <v>2184367</v>
      </c>
      <c r="I185" s="85">
        <v>808643.1</v>
      </c>
      <c r="J185" s="85">
        <v>120145.60000000001</v>
      </c>
      <c r="K185" s="88">
        <v>1444.2</v>
      </c>
      <c r="L185" s="482"/>
    </row>
    <row r="186" spans="1:12" s="14" customFormat="1" ht="15" customHeight="1">
      <c r="A186" s="52" t="s">
        <v>461</v>
      </c>
      <c r="B186" s="93">
        <v>2</v>
      </c>
      <c r="C186" s="93"/>
      <c r="D186" s="94">
        <v>1912877.7</v>
      </c>
      <c r="E186" s="94">
        <v>1912877.7</v>
      </c>
      <c r="F186" s="94"/>
      <c r="G186" s="94">
        <v>13879.5</v>
      </c>
      <c r="H186" s="95">
        <v>9296.1</v>
      </c>
      <c r="I186" s="85">
        <v>4201.1000000000004</v>
      </c>
      <c r="J186" s="85">
        <v>267.60000000000002</v>
      </c>
      <c r="K186" s="88">
        <v>32.5</v>
      </c>
      <c r="L186" s="81"/>
    </row>
    <row r="187" spans="1:12" ht="15" customHeight="1">
      <c r="A187" s="53" t="s">
        <v>462</v>
      </c>
      <c r="B187" s="483">
        <v>15</v>
      </c>
      <c r="C187" s="483">
        <v>7</v>
      </c>
      <c r="D187" s="484">
        <v>184325.8</v>
      </c>
      <c r="E187" s="484">
        <v>183209.5</v>
      </c>
      <c r="F187" s="484"/>
      <c r="G187" s="484">
        <v>607367.9</v>
      </c>
      <c r="H187" s="484">
        <v>317536.90000000002</v>
      </c>
      <c r="I187" s="485">
        <v>260881.7</v>
      </c>
      <c r="J187" s="485">
        <v>32624.1</v>
      </c>
      <c r="K187" s="486">
        <v>425</v>
      </c>
    </row>
    <row r="188" spans="1:12" s="14" customFormat="1" ht="15" customHeight="1">
      <c r="A188" s="53" t="s">
        <v>463</v>
      </c>
      <c r="B188" s="483">
        <v>7</v>
      </c>
      <c r="C188" s="483">
        <v>1</v>
      </c>
      <c r="D188" s="484">
        <v>358954.7</v>
      </c>
      <c r="E188" s="484">
        <v>352555</v>
      </c>
      <c r="F188" s="484"/>
      <c r="G188" s="484">
        <v>310298.09999999998</v>
      </c>
      <c r="H188" s="484">
        <v>168529.4</v>
      </c>
      <c r="I188" s="485">
        <v>98446.3</v>
      </c>
      <c r="J188" s="485">
        <v>17032.900000000001</v>
      </c>
      <c r="K188" s="486">
        <v>1432</v>
      </c>
      <c r="L188" s="81"/>
    </row>
    <row r="189" spans="1:12" s="14" customFormat="1" ht="15" customHeight="1">
      <c r="A189" s="53" t="s">
        <v>464</v>
      </c>
      <c r="B189" s="483">
        <v>9</v>
      </c>
      <c r="C189" s="483">
        <v>4</v>
      </c>
      <c r="D189" s="484">
        <v>63572.800000000003</v>
      </c>
      <c r="E189" s="484">
        <v>63572.800000000003</v>
      </c>
      <c r="F189" s="484"/>
      <c r="G189" s="484">
        <v>354357.5</v>
      </c>
      <c r="H189" s="484">
        <v>213673.9</v>
      </c>
      <c r="I189" s="485">
        <v>120624.6</v>
      </c>
      <c r="J189" s="485">
        <v>25244.2</v>
      </c>
      <c r="K189" s="486">
        <v>283.8</v>
      </c>
      <c r="L189" s="81"/>
    </row>
    <row r="190" spans="1:12" s="14" customFormat="1" ht="15" customHeight="1">
      <c r="A190" s="53" t="s">
        <v>465</v>
      </c>
      <c r="B190" s="483">
        <v>8</v>
      </c>
      <c r="C190" s="483">
        <v>4</v>
      </c>
      <c r="D190" s="484">
        <v>61037.2</v>
      </c>
      <c r="E190" s="484">
        <v>61037.2</v>
      </c>
      <c r="F190" s="484"/>
      <c r="G190" s="484">
        <v>351982.2</v>
      </c>
      <c r="H190" s="484">
        <v>211566.8</v>
      </c>
      <c r="I190" s="485">
        <v>120356.4</v>
      </c>
      <c r="J190" s="485">
        <v>25139.8</v>
      </c>
      <c r="K190" s="486">
        <v>252</v>
      </c>
      <c r="L190" s="81"/>
    </row>
    <row r="191" spans="1:12" s="14" customFormat="1" ht="15" customHeight="1">
      <c r="A191" s="54" t="s">
        <v>466</v>
      </c>
      <c r="B191" s="96">
        <v>1</v>
      </c>
      <c r="C191" s="96"/>
      <c r="D191" s="97">
        <v>2535.6</v>
      </c>
      <c r="E191" s="97">
        <v>2535.6</v>
      </c>
      <c r="F191" s="97"/>
      <c r="G191" s="97">
        <v>2375.3000000000002</v>
      </c>
      <c r="H191" s="97">
        <v>2107.1</v>
      </c>
      <c r="I191" s="487">
        <v>268.2</v>
      </c>
      <c r="J191" s="487">
        <v>104.4</v>
      </c>
      <c r="K191" s="488">
        <v>31.8</v>
      </c>
      <c r="L191" s="81"/>
    </row>
  </sheetData>
  <mergeCells count="9">
    <mergeCell ref="I3:I4"/>
    <mergeCell ref="A1:K1"/>
    <mergeCell ref="A3:A4"/>
    <mergeCell ref="B3:B4"/>
    <mergeCell ref="D3:D4"/>
    <mergeCell ref="E3:E4"/>
    <mergeCell ref="F3:F4"/>
    <mergeCell ref="G3:G4"/>
    <mergeCell ref="H3:H4"/>
  </mergeCells>
  <phoneticPr fontId="7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91"/>
  <sheetViews>
    <sheetView workbookViewId="0">
      <selection activeCell="E21" sqref="E21"/>
    </sheetView>
  </sheetViews>
  <sheetFormatPr defaultColWidth="9" defaultRowHeight="12.75"/>
  <cols>
    <col min="1" max="1" width="38.42578125" customWidth="1"/>
    <col min="2" max="2" width="10.5703125" customWidth="1"/>
    <col min="3" max="3" width="9.85546875" customWidth="1"/>
    <col min="4" max="4" width="10.5703125" customWidth="1"/>
    <col min="5" max="7" width="9.85546875" customWidth="1"/>
    <col min="8" max="8" width="10.7109375" customWidth="1"/>
    <col min="9" max="9" width="12" customWidth="1"/>
    <col min="10" max="10" width="12.28515625" customWidth="1"/>
    <col min="11" max="11" width="10.5703125" customWidth="1"/>
    <col min="12" max="12" width="9.85546875" customWidth="1"/>
    <col min="13" max="13" width="9" style="76"/>
  </cols>
  <sheetData>
    <row r="1" spans="1:13" ht="29.25" customHeight="1">
      <c r="A1" s="519" t="s">
        <v>467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519"/>
    </row>
    <row r="2" spans="1:13" s="14" customFormat="1" ht="18" customHeight="1">
      <c r="A2" s="70"/>
      <c r="B2" s="16"/>
      <c r="C2" s="16"/>
      <c r="D2" s="16"/>
      <c r="E2" s="16"/>
      <c r="F2" s="16"/>
      <c r="G2" s="86" t="s">
        <v>194</v>
      </c>
      <c r="M2" s="81"/>
    </row>
    <row r="3" spans="1:13" s="14" customFormat="1" ht="12.75" customHeight="1">
      <c r="A3" s="588" t="s">
        <v>120</v>
      </c>
      <c r="B3" s="593" t="s">
        <v>468</v>
      </c>
      <c r="C3" s="585" t="s">
        <v>203</v>
      </c>
      <c r="D3" s="593" t="s">
        <v>204</v>
      </c>
      <c r="E3" s="585" t="s">
        <v>205</v>
      </c>
      <c r="F3" s="18" t="s">
        <v>206</v>
      </c>
      <c r="G3" s="18"/>
      <c r="H3" s="593" t="s">
        <v>207</v>
      </c>
      <c r="I3" s="585" t="s">
        <v>208</v>
      </c>
      <c r="J3" s="77" t="s">
        <v>206</v>
      </c>
      <c r="K3" s="77"/>
      <c r="L3" s="77"/>
      <c r="M3" s="81"/>
    </row>
    <row r="4" spans="1:13" s="14" customFormat="1" ht="24">
      <c r="A4" s="555"/>
      <c r="B4" s="594"/>
      <c r="C4" s="594"/>
      <c r="D4" s="594"/>
      <c r="E4" s="594"/>
      <c r="F4" s="274" t="s">
        <v>469</v>
      </c>
      <c r="G4" s="273" t="s">
        <v>470</v>
      </c>
      <c r="H4" s="594"/>
      <c r="I4" s="594"/>
      <c r="J4" s="274" t="s">
        <v>223</v>
      </c>
      <c r="K4" s="274" t="s">
        <v>224</v>
      </c>
      <c r="L4" s="489" t="s">
        <v>225</v>
      </c>
      <c r="M4" s="81"/>
    </row>
    <row r="5" spans="1:13" s="14" customFormat="1" ht="15" customHeight="1">
      <c r="A5" s="135" t="s">
        <v>53</v>
      </c>
      <c r="B5" s="490">
        <v>69714788.400000006</v>
      </c>
      <c r="C5" s="490">
        <v>37576963.899999999</v>
      </c>
      <c r="D5" s="490">
        <v>32137824.500000007</v>
      </c>
      <c r="E5" s="490">
        <v>46366272.700000003</v>
      </c>
      <c r="F5" s="490">
        <v>36957679.399999999</v>
      </c>
      <c r="G5" s="490">
        <v>5132046.4000000004</v>
      </c>
      <c r="H5" s="79">
        <v>46466305.5</v>
      </c>
      <c r="I5" s="79">
        <v>161482426</v>
      </c>
      <c r="J5" s="79">
        <v>142520251.69999999</v>
      </c>
      <c r="K5" s="79">
        <v>664718.5</v>
      </c>
      <c r="L5" s="82">
        <v>18297455.800000001</v>
      </c>
      <c r="M5" s="81"/>
    </row>
    <row r="6" spans="1:13" s="14" customFormat="1" ht="15" customHeight="1">
      <c r="A6" s="53" t="s">
        <v>281</v>
      </c>
      <c r="B6" s="485">
        <v>5061381.4000000004</v>
      </c>
      <c r="C6" s="485">
        <v>1848745.5</v>
      </c>
      <c r="D6" s="485">
        <v>3212635.9000000004</v>
      </c>
      <c r="E6" s="485">
        <v>6816985.0999999996</v>
      </c>
      <c r="F6" s="485">
        <v>3135137.3</v>
      </c>
      <c r="G6" s="485">
        <v>868486.3</v>
      </c>
      <c r="H6" s="80">
        <v>3489891.8</v>
      </c>
      <c r="I6" s="80">
        <v>12433923.199999999</v>
      </c>
      <c r="J6" s="80">
        <v>10966452.6</v>
      </c>
      <c r="K6" s="80">
        <v>69942.3</v>
      </c>
      <c r="L6" s="82">
        <v>1397528.3</v>
      </c>
      <c r="M6" s="81"/>
    </row>
    <row r="7" spans="1:13" s="14" customFormat="1" ht="15" customHeight="1">
      <c r="A7" s="53" t="s">
        <v>282</v>
      </c>
      <c r="B7" s="485">
        <v>875802.8</v>
      </c>
      <c r="C7" s="485">
        <v>429983.2</v>
      </c>
      <c r="D7" s="485">
        <v>445819.60000000003</v>
      </c>
      <c r="E7" s="485">
        <v>1069672.3</v>
      </c>
      <c r="F7" s="485">
        <v>690260.2</v>
      </c>
      <c r="G7" s="485">
        <v>379412.1</v>
      </c>
      <c r="H7" s="80">
        <v>336732.6</v>
      </c>
      <c r="I7" s="80">
        <v>378449.5</v>
      </c>
      <c r="J7" s="80">
        <v>291460.59999999998</v>
      </c>
      <c r="K7" s="80">
        <v>12818.3</v>
      </c>
      <c r="L7" s="82">
        <v>74170.600000000006</v>
      </c>
      <c r="M7" s="81"/>
    </row>
    <row r="8" spans="1:13" ht="15" customHeight="1">
      <c r="A8" s="53" t="s">
        <v>283</v>
      </c>
      <c r="B8" s="485">
        <v>875802.8</v>
      </c>
      <c r="C8" s="485">
        <v>429983.2</v>
      </c>
      <c r="D8" s="485">
        <v>445819.60000000003</v>
      </c>
      <c r="E8" s="485">
        <v>1069672.3</v>
      </c>
      <c r="F8" s="485">
        <v>690260.2</v>
      </c>
      <c r="G8" s="485">
        <v>379412.1</v>
      </c>
      <c r="H8" s="80">
        <v>336732.6</v>
      </c>
      <c r="I8" s="80">
        <v>378449.5</v>
      </c>
      <c r="J8" s="80">
        <v>291460.59999999998</v>
      </c>
      <c r="K8" s="80">
        <v>12818.3</v>
      </c>
      <c r="L8" s="82">
        <v>74170.600000000006</v>
      </c>
    </row>
    <row r="9" spans="1:13" s="14" customFormat="1" ht="15" customHeight="1">
      <c r="A9" s="53" t="s">
        <v>284</v>
      </c>
      <c r="B9" s="485">
        <v>95210.7</v>
      </c>
      <c r="C9" s="485">
        <v>1395.2</v>
      </c>
      <c r="D9" s="485">
        <v>93815.5</v>
      </c>
      <c r="E9" s="485">
        <v>6942.5</v>
      </c>
      <c r="F9" s="485">
        <v>6942.5</v>
      </c>
      <c r="G9" s="485"/>
      <c r="H9" s="80">
        <v>89894</v>
      </c>
      <c r="I9" s="80">
        <v>10128.6</v>
      </c>
      <c r="J9" s="80">
        <v>7384.2</v>
      </c>
      <c r="K9" s="80">
        <v>5.2</v>
      </c>
      <c r="L9" s="82">
        <v>2739.2</v>
      </c>
      <c r="M9" s="81"/>
    </row>
    <row r="10" spans="1:13" s="14" customFormat="1" ht="15" customHeight="1">
      <c r="A10" s="53" t="s">
        <v>285</v>
      </c>
      <c r="B10" s="485">
        <v>95210.7</v>
      </c>
      <c r="C10" s="485">
        <v>1395.2</v>
      </c>
      <c r="D10" s="485">
        <v>93815.5</v>
      </c>
      <c r="E10" s="485">
        <v>6942.5</v>
      </c>
      <c r="F10" s="485">
        <v>6942.5</v>
      </c>
      <c r="G10" s="485"/>
      <c r="H10" s="80">
        <v>89894</v>
      </c>
      <c r="I10" s="80">
        <v>10128.6</v>
      </c>
      <c r="J10" s="80">
        <v>7384.2</v>
      </c>
      <c r="K10" s="80">
        <v>5.2</v>
      </c>
      <c r="L10" s="82">
        <v>2739.2</v>
      </c>
      <c r="M10" s="81"/>
    </row>
    <row r="11" spans="1:13" s="14" customFormat="1" ht="15" customHeight="1">
      <c r="A11" s="53" t="s">
        <v>286</v>
      </c>
      <c r="B11" s="485">
        <v>3900358.8</v>
      </c>
      <c r="C11" s="485">
        <v>1353987.4</v>
      </c>
      <c r="D11" s="485">
        <v>2546371.4</v>
      </c>
      <c r="E11" s="485">
        <v>5652714.7999999998</v>
      </c>
      <c r="F11" s="485">
        <v>2353310.2000000002</v>
      </c>
      <c r="G11" s="485">
        <v>486072.2</v>
      </c>
      <c r="H11" s="80">
        <v>2886139.8</v>
      </c>
      <c r="I11" s="80">
        <v>11378993.300000001</v>
      </c>
      <c r="J11" s="80">
        <v>10121966.800000001</v>
      </c>
      <c r="K11" s="80">
        <v>55867.199999999997</v>
      </c>
      <c r="L11" s="82">
        <v>1201159.3</v>
      </c>
      <c r="M11" s="81"/>
    </row>
    <row r="12" spans="1:13" s="14" customFormat="1" ht="15" customHeight="1">
      <c r="A12" s="53" t="s">
        <v>287</v>
      </c>
      <c r="B12" s="485">
        <v>3900358.8</v>
      </c>
      <c r="C12" s="485">
        <v>1353987.4</v>
      </c>
      <c r="D12" s="485">
        <v>2546371.4</v>
      </c>
      <c r="E12" s="485">
        <v>5652714.7999999998</v>
      </c>
      <c r="F12" s="485">
        <v>2353310.2000000002</v>
      </c>
      <c r="G12" s="485">
        <v>486072.2</v>
      </c>
      <c r="H12" s="80">
        <v>2886139.8</v>
      </c>
      <c r="I12" s="80">
        <v>11378993.300000001</v>
      </c>
      <c r="J12" s="80">
        <v>10121966.800000001</v>
      </c>
      <c r="K12" s="80">
        <v>55867.199999999997</v>
      </c>
      <c r="L12" s="82">
        <v>1201159.3</v>
      </c>
      <c r="M12" s="81"/>
    </row>
    <row r="13" spans="1:13" s="14" customFormat="1" ht="15" customHeight="1">
      <c r="A13" s="53" t="s">
        <v>288</v>
      </c>
      <c r="B13" s="485">
        <v>190009.1</v>
      </c>
      <c r="C13" s="485">
        <v>63379.7</v>
      </c>
      <c r="D13" s="485">
        <v>126629.40000000001</v>
      </c>
      <c r="E13" s="485">
        <v>87655.5</v>
      </c>
      <c r="F13" s="485">
        <v>84624.4</v>
      </c>
      <c r="G13" s="485">
        <v>3002</v>
      </c>
      <c r="H13" s="80">
        <v>177125.4</v>
      </c>
      <c r="I13" s="80">
        <v>666351.80000000005</v>
      </c>
      <c r="J13" s="80">
        <v>545641</v>
      </c>
      <c r="K13" s="80">
        <v>1251.5999999999999</v>
      </c>
      <c r="L13" s="82">
        <v>119459.2</v>
      </c>
      <c r="M13" s="81"/>
    </row>
    <row r="14" spans="1:13" s="14" customFormat="1" ht="15" customHeight="1">
      <c r="A14" s="53" t="s">
        <v>289</v>
      </c>
      <c r="B14" s="485">
        <v>96685.4</v>
      </c>
      <c r="C14" s="485">
        <v>36543</v>
      </c>
      <c r="D14" s="485">
        <v>60142.399999999994</v>
      </c>
      <c r="E14" s="485">
        <v>29589.8</v>
      </c>
      <c r="F14" s="485">
        <v>27097.3</v>
      </c>
      <c r="G14" s="485">
        <v>2492.5</v>
      </c>
      <c r="H14" s="80">
        <v>71527.600000000006</v>
      </c>
      <c r="I14" s="80">
        <v>369510.6</v>
      </c>
      <c r="J14" s="80">
        <v>307680.5</v>
      </c>
      <c r="K14" s="80">
        <v>516.70000000000005</v>
      </c>
      <c r="L14" s="82">
        <v>61313.4</v>
      </c>
      <c r="M14" s="81"/>
    </row>
    <row r="15" spans="1:13" ht="15" customHeight="1">
      <c r="A15" s="53" t="s">
        <v>290</v>
      </c>
      <c r="B15" s="485">
        <v>4451.7</v>
      </c>
      <c r="C15" s="485">
        <v>1685.9</v>
      </c>
      <c r="D15" s="485">
        <v>2765.7999999999997</v>
      </c>
      <c r="E15" s="485">
        <v>204.1</v>
      </c>
      <c r="F15" s="485">
        <v>204.1</v>
      </c>
      <c r="G15" s="485"/>
      <c r="H15" s="80">
        <v>3485.1</v>
      </c>
      <c r="I15" s="80">
        <v>8599.2000000000007</v>
      </c>
      <c r="J15" s="80">
        <v>7168.8</v>
      </c>
      <c r="K15" s="80">
        <v>16.600000000000001</v>
      </c>
      <c r="L15" s="82">
        <v>1413.8</v>
      </c>
    </row>
    <row r="16" spans="1:13" ht="15" customHeight="1">
      <c r="A16" s="53" t="s">
        <v>291</v>
      </c>
      <c r="B16" s="485">
        <v>37273.1</v>
      </c>
      <c r="C16" s="485">
        <v>10152.200000000001</v>
      </c>
      <c r="D16" s="485">
        <v>27120.899999999998</v>
      </c>
      <c r="E16" s="485">
        <v>21757.1</v>
      </c>
      <c r="F16" s="485">
        <v>21401.9</v>
      </c>
      <c r="G16" s="485">
        <v>330.3</v>
      </c>
      <c r="H16" s="80">
        <v>68131.600000000006</v>
      </c>
      <c r="I16" s="80">
        <v>162560.1</v>
      </c>
      <c r="J16" s="80">
        <v>110854.7</v>
      </c>
      <c r="K16" s="80">
        <v>534.1</v>
      </c>
      <c r="L16" s="82">
        <v>51171.3</v>
      </c>
    </row>
    <row r="17" spans="1:13" s="48" customFormat="1" ht="15" customHeight="1">
      <c r="A17" s="53" t="s">
        <v>292</v>
      </c>
      <c r="B17" s="485">
        <v>51598.9</v>
      </c>
      <c r="C17" s="485">
        <v>14998.6</v>
      </c>
      <c r="D17" s="485">
        <v>36600.300000000003</v>
      </c>
      <c r="E17" s="485">
        <v>36104.5</v>
      </c>
      <c r="F17" s="485">
        <v>35921.1</v>
      </c>
      <c r="G17" s="485">
        <v>179.2</v>
      </c>
      <c r="H17" s="80">
        <v>33981.1</v>
      </c>
      <c r="I17" s="80">
        <v>125681.9</v>
      </c>
      <c r="J17" s="80">
        <v>119937</v>
      </c>
      <c r="K17" s="80">
        <v>184.2</v>
      </c>
      <c r="L17" s="82">
        <v>5560.6999999999898</v>
      </c>
      <c r="M17" s="482"/>
    </row>
    <row r="18" spans="1:13" s="14" customFormat="1" ht="15" customHeight="1">
      <c r="A18" s="53" t="s">
        <v>293</v>
      </c>
      <c r="B18" s="485">
        <v>60185343.200000003</v>
      </c>
      <c r="C18" s="485">
        <v>34074630.299999997</v>
      </c>
      <c r="D18" s="485">
        <v>26110712.900000006</v>
      </c>
      <c r="E18" s="485">
        <v>36474698.299999997</v>
      </c>
      <c r="F18" s="485">
        <v>31873363.300000001</v>
      </c>
      <c r="G18" s="485">
        <v>3306232.4</v>
      </c>
      <c r="H18" s="80">
        <v>41262644.100000001</v>
      </c>
      <c r="I18" s="80">
        <v>147262013.59999999</v>
      </c>
      <c r="J18" s="80">
        <v>130082429.59999999</v>
      </c>
      <c r="K18" s="80">
        <v>580771.19999999995</v>
      </c>
      <c r="L18" s="82">
        <v>16598812.800000001</v>
      </c>
      <c r="M18" s="81"/>
    </row>
    <row r="19" spans="1:13" s="14" customFormat="1" ht="15" customHeight="1">
      <c r="A19" s="53" t="s">
        <v>294</v>
      </c>
      <c r="B19" s="485">
        <v>4882121</v>
      </c>
      <c r="C19" s="485">
        <v>2373874.1</v>
      </c>
      <c r="D19" s="485">
        <v>2508246.9</v>
      </c>
      <c r="E19" s="485">
        <v>3244266.5</v>
      </c>
      <c r="F19" s="485">
        <v>2713881.7</v>
      </c>
      <c r="G19" s="485">
        <v>213069.4</v>
      </c>
      <c r="H19" s="80">
        <v>5111790.0999999996</v>
      </c>
      <c r="I19" s="80">
        <v>15452517.300000001</v>
      </c>
      <c r="J19" s="80">
        <v>13568663.1</v>
      </c>
      <c r="K19" s="80">
        <v>34135.699999999997</v>
      </c>
      <c r="L19" s="82">
        <v>1849718.5</v>
      </c>
      <c r="M19" s="81"/>
    </row>
    <row r="20" spans="1:13" s="14" customFormat="1" ht="15" customHeight="1">
      <c r="A20" s="53" t="s">
        <v>295</v>
      </c>
      <c r="B20" s="485">
        <v>112202.7</v>
      </c>
      <c r="C20" s="485">
        <v>48918.3</v>
      </c>
      <c r="D20" s="485">
        <v>63284.399999999994</v>
      </c>
      <c r="E20" s="485">
        <v>43210</v>
      </c>
      <c r="F20" s="485">
        <v>30918</v>
      </c>
      <c r="G20" s="485">
        <v>5679.8</v>
      </c>
      <c r="H20" s="80">
        <v>162222.1</v>
      </c>
      <c r="I20" s="80">
        <v>331329.2</v>
      </c>
      <c r="J20" s="80">
        <v>295937.40000000002</v>
      </c>
      <c r="K20" s="80">
        <v>315.39999999999998</v>
      </c>
      <c r="L20" s="82">
        <v>35076.400000000001</v>
      </c>
      <c r="M20" s="81"/>
    </row>
    <row r="21" spans="1:13" ht="15" customHeight="1">
      <c r="A21" s="53" t="s">
        <v>296</v>
      </c>
      <c r="B21" s="485">
        <v>302568.90000000002</v>
      </c>
      <c r="C21" s="485">
        <v>127379.7</v>
      </c>
      <c r="D21" s="485">
        <v>175189.2</v>
      </c>
      <c r="E21" s="485">
        <v>119026.7</v>
      </c>
      <c r="F21" s="485">
        <v>109393.1</v>
      </c>
      <c r="G21" s="485">
        <v>4298.1000000000004</v>
      </c>
      <c r="H21" s="80">
        <v>306188.79999999999</v>
      </c>
      <c r="I21" s="80">
        <v>825654.7</v>
      </c>
      <c r="J21" s="80">
        <v>740622.1</v>
      </c>
      <c r="K21" s="80">
        <v>607.4</v>
      </c>
      <c r="L21" s="82">
        <v>84425.2</v>
      </c>
    </row>
    <row r="22" spans="1:13" ht="15" customHeight="1">
      <c r="A22" s="53" t="s">
        <v>297</v>
      </c>
      <c r="B22" s="485">
        <v>502098.1</v>
      </c>
      <c r="C22" s="485">
        <v>205156.3</v>
      </c>
      <c r="D22" s="485">
        <v>296941.8</v>
      </c>
      <c r="E22" s="485">
        <v>809876.1</v>
      </c>
      <c r="F22" s="485">
        <v>739656.2</v>
      </c>
      <c r="G22" s="485">
        <v>69446</v>
      </c>
      <c r="H22" s="80">
        <v>1102189.2</v>
      </c>
      <c r="I22" s="80">
        <v>3447681.4</v>
      </c>
      <c r="J22" s="80">
        <v>2906685.8</v>
      </c>
      <c r="K22" s="80">
        <v>6788.4</v>
      </c>
      <c r="L22" s="82">
        <v>534207.19999999995</v>
      </c>
    </row>
    <row r="23" spans="1:13" ht="15" customHeight="1">
      <c r="A23" s="53" t="s">
        <v>298</v>
      </c>
      <c r="B23" s="485">
        <v>9125</v>
      </c>
      <c r="C23" s="485">
        <v>3847</v>
      </c>
      <c r="D23" s="485">
        <v>5278</v>
      </c>
      <c r="E23" s="485">
        <v>1673.2</v>
      </c>
      <c r="F23" s="485"/>
      <c r="G23" s="485"/>
      <c r="H23" s="80">
        <v>4004.4</v>
      </c>
      <c r="I23" s="80">
        <v>7929.4</v>
      </c>
      <c r="J23" s="80">
        <v>6185.7</v>
      </c>
      <c r="K23" s="80">
        <v>38.1</v>
      </c>
      <c r="L23" s="82">
        <v>1705.6</v>
      </c>
    </row>
    <row r="24" spans="1:13" ht="15" customHeight="1">
      <c r="A24" s="53" t="s">
        <v>299</v>
      </c>
      <c r="B24" s="485">
        <v>488041.1</v>
      </c>
      <c r="C24" s="485">
        <v>216533.8</v>
      </c>
      <c r="D24" s="485">
        <v>271507.3</v>
      </c>
      <c r="E24" s="485">
        <v>566909.4</v>
      </c>
      <c r="F24" s="485">
        <v>473477</v>
      </c>
      <c r="G24" s="485">
        <v>56116.7</v>
      </c>
      <c r="H24" s="80">
        <v>795118.8</v>
      </c>
      <c r="I24" s="80">
        <v>2225240.9</v>
      </c>
      <c r="J24" s="80">
        <v>2011641</v>
      </c>
      <c r="K24" s="80">
        <v>6241.2</v>
      </c>
      <c r="L24" s="82">
        <v>207358.7</v>
      </c>
    </row>
    <row r="25" spans="1:13" ht="15" customHeight="1">
      <c r="A25" s="53" t="s">
        <v>300</v>
      </c>
      <c r="B25" s="485">
        <v>1086565.1000000001</v>
      </c>
      <c r="C25" s="485">
        <v>591179.30000000005</v>
      </c>
      <c r="D25" s="485">
        <v>495385.80000000005</v>
      </c>
      <c r="E25" s="485">
        <v>1057542.8999999999</v>
      </c>
      <c r="F25" s="485">
        <v>782492.5</v>
      </c>
      <c r="G25" s="485">
        <v>48682.3</v>
      </c>
      <c r="H25" s="80">
        <v>1033290</v>
      </c>
      <c r="I25" s="80">
        <v>2887039.3</v>
      </c>
      <c r="J25" s="80">
        <v>2572777.2000000002</v>
      </c>
      <c r="K25" s="80">
        <v>5526.2</v>
      </c>
      <c r="L25" s="82">
        <v>308735.90000000002</v>
      </c>
    </row>
    <row r="26" spans="1:13" s="48" customFormat="1" ht="15" customHeight="1">
      <c r="A26" s="53" t="s">
        <v>301</v>
      </c>
      <c r="B26" s="485">
        <v>1855933.3</v>
      </c>
      <c r="C26" s="485">
        <v>948551.1</v>
      </c>
      <c r="D26" s="485">
        <v>907382.20000000007</v>
      </c>
      <c r="E26" s="485">
        <v>458933.4</v>
      </c>
      <c r="F26" s="485">
        <v>404846.8</v>
      </c>
      <c r="G26" s="485">
        <v>23629.4</v>
      </c>
      <c r="H26" s="80">
        <v>1140865.1000000001</v>
      </c>
      <c r="I26" s="80">
        <v>4262047.2</v>
      </c>
      <c r="J26" s="80">
        <v>3845717.3</v>
      </c>
      <c r="K26" s="80">
        <v>5767.9</v>
      </c>
      <c r="L26" s="82">
        <v>410562</v>
      </c>
      <c r="M26" s="482"/>
    </row>
    <row r="27" spans="1:13" s="14" customFormat="1" ht="15" customHeight="1">
      <c r="A27" s="53" t="s">
        <v>302</v>
      </c>
      <c r="B27" s="485">
        <v>525586.80000000005</v>
      </c>
      <c r="C27" s="485">
        <v>232308.6</v>
      </c>
      <c r="D27" s="485">
        <v>293278.20000000007</v>
      </c>
      <c r="E27" s="485">
        <v>187094.8</v>
      </c>
      <c r="F27" s="485">
        <v>173098.1</v>
      </c>
      <c r="G27" s="485">
        <v>5217.1000000000004</v>
      </c>
      <c r="H27" s="80">
        <v>567911.69999999995</v>
      </c>
      <c r="I27" s="80">
        <v>1465595.2</v>
      </c>
      <c r="J27" s="80">
        <v>1189096.6000000001</v>
      </c>
      <c r="K27" s="80">
        <v>8851.1</v>
      </c>
      <c r="L27" s="82">
        <v>267647.5</v>
      </c>
      <c r="M27" s="81"/>
    </row>
    <row r="28" spans="1:13" s="14" customFormat="1" ht="15" customHeight="1">
      <c r="A28" s="53" t="s">
        <v>303</v>
      </c>
      <c r="B28" s="485">
        <v>1485953.1</v>
      </c>
      <c r="C28" s="485">
        <v>1164178.3999999999</v>
      </c>
      <c r="D28" s="485">
        <v>321774.70000000019</v>
      </c>
      <c r="E28" s="485">
        <v>332459.40000000002</v>
      </c>
      <c r="F28" s="485">
        <v>307067.40000000002</v>
      </c>
      <c r="G28" s="485">
        <v>20336.2</v>
      </c>
      <c r="H28" s="80">
        <v>484656.2</v>
      </c>
      <c r="I28" s="80">
        <v>2324915.7999999998</v>
      </c>
      <c r="J28" s="80">
        <v>1938509.1</v>
      </c>
      <c r="K28" s="80">
        <v>8488.7999999999993</v>
      </c>
      <c r="L28" s="82">
        <v>377917.9</v>
      </c>
      <c r="M28" s="81"/>
    </row>
    <row r="29" spans="1:13" ht="15" customHeight="1">
      <c r="A29" s="53" t="s">
        <v>304</v>
      </c>
      <c r="B29" s="485">
        <v>32613.7</v>
      </c>
      <c r="C29" s="485">
        <v>16351</v>
      </c>
      <c r="D29" s="485">
        <v>16262.7</v>
      </c>
      <c r="E29" s="485">
        <v>17571.2</v>
      </c>
      <c r="F29" s="485">
        <v>17498.3</v>
      </c>
      <c r="G29" s="485"/>
      <c r="H29" s="80">
        <v>27466.5</v>
      </c>
      <c r="I29" s="80">
        <v>76212</v>
      </c>
      <c r="J29" s="80">
        <v>64804</v>
      </c>
      <c r="K29" s="80">
        <v>223.1</v>
      </c>
      <c r="L29" s="82">
        <v>11184.9</v>
      </c>
    </row>
    <row r="30" spans="1:13" s="14" customFormat="1" ht="15" customHeight="1">
      <c r="A30" s="53" t="s">
        <v>305</v>
      </c>
      <c r="B30" s="485">
        <v>55216.5</v>
      </c>
      <c r="C30" s="485">
        <v>18591.2</v>
      </c>
      <c r="D30" s="485">
        <v>36625.300000000003</v>
      </c>
      <c r="E30" s="485">
        <v>24562.9</v>
      </c>
      <c r="F30" s="485">
        <v>24374</v>
      </c>
      <c r="G30" s="485">
        <v>188.9</v>
      </c>
      <c r="H30" s="80">
        <v>48193.9</v>
      </c>
      <c r="I30" s="80">
        <v>218725.1</v>
      </c>
      <c r="J30" s="80">
        <v>196546.8</v>
      </c>
      <c r="K30" s="80">
        <v>409.5</v>
      </c>
      <c r="L30" s="82">
        <v>21768.799999999999</v>
      </c>
      <c r="M30" s="81"/>
    </row>
    <row r="31" spans="1:13" ht="15" customHeight="1">
      <c r="A31" s="53" t="s">
        <v>306</v>
      </c>
      <c r="B31" s="485">
        <v>9893.2000000000007</v>
      </c>
      <c r="C31" s="485">
        <v>2534</v>
      </c>
      <c r="D31" s="485">
        <v>7359.2000000000007</v>
      </c>
      <c r="E31" s="485">
        <v>4890</v>
      </c>
      <c r="F31" s="485">
        <v>4890</v>
      </c>
      <c r="G31" s="485"/>
      <c r="H31" s="80">
        <v>22788.9</v>
      </c>
      <c r="I31" s="80">
        <v>41392.800000000003</v>
      </c>
      <c r="J31" s="80">
        <v>24629.9</v>
      </c>
      <c r="K31" s="80">
        <v>1196.5</v>
      </c>
      <c r="L31" s="82">
        <v>15566.4</v>
      </c>
    </row>
    <row r="32" spans="1:13" ht="15" customHeight="1">
      <c r="A32" s="53" t="s">
        <v>307</v>
      </c>
      <c r="B32" s="485">
        <v>14526.5</v>
      </c>
      <c r="C32" s="485">
        <v>8625</v>
      </c>
      <c r="D32" s="485">
        <v>5901.5</v>
      </c>
      <c r="E32" s="485">
        <v>3451.5</v>
      </c>
      <c r="F32" s="485">
        <v>2780.4</v>
      </c>
      <c r="G32" s="485">
        <v>671.1</v>
      </c>
      <c r="H32" s="80">
        <v>9423.7000000000007</v>
      </c>
      <c r="I32" s="80">
        <v>31828.799999999999</v>
      </c>
      <c r="J32" s="80">
        <v>26264.3</v>
      </c>
      <c r="K32" s="80">
        <v>54</v>
      </c>
      <c r="L32" s="82">
        <v>5510.5</v>
      </c>
    </row>
    <row r="33" spans="1:13" ht="15" customHeight="1">
      <c r="A33" s="53" t="s">
        <v>308</v>
      </c>
      <c r="B33" s="485">
        <v>52664.2</v>
      </c>
      <c r="C33" s="485">
        <v>20533.900000000001</v>
      </c>
      <c r="D33" s="485">
        <v>32130.299999999996</v>
      </c>
      <c r="E33" s="485">
        <v>56066.8</v>
      </c>
      <c r="F33" s="485">
        <v>53676.3</v>
      </c>
      <c r="G33" s="485">
        <v>2302.5</v>
      </c>
      <c r="H33" s="80">
        <v>39557.699999999997</v>
      </c>
      <c r="I33" s="80">
        <v>134452.29999999999</v>
      </c>
      <c r="J33" s="80">
        <v>122395.9</v>
      </c>
      <c r="K33" s="80">
        <v>320.8</v>
      </c>
      <c r="L33" s="82">
        <v>11735.6</v>
      </c>
    </row>
    <row r="34" spans="1:13" s="48" customFormat="1" ht="15" customHeight="1">
      <c r="A34" s="53" t="s">
        <v>309</v>
      </c>
      <c r="B34" s="485">
        <v>216346.9</v>
      </c>
      <c r="C34" s="485">
        <v>79165.7</v>
      </c>
      <c r="D34" s="485">
        <v>137181.20000000001</v>
      </c>
      <c r="E34" s="485">
        <v>93976.3</v>
      </c>
      <c r="F34" s="485">
        <v>81605.100000000006</v>
      </c>
      <c r="G34" s="485">
        <v>12371.2</v>
      </c>
      <c r="H34" s="80">
        <v>199864.8</v>
      </c>
      <c r="I34" s="80">
        <v>617068.19999999995</v>
      </c>
      <c r="J34" s="80">
        <v>478222.4</v>
      </c>
      <c r="K34" s="80">
        <v>2550.6999999999998</v>
      </c>
      <c r="L34" s="82">
        <v>136295.1</v>
      </c>
      <c r="M34" s="482"/>
    </row>
    <row r="35" spans="1:13" s="14" customFormat="1" ht="15" customHeight="1">
      <c r="A35" s="53" t="s">
        <v>310</v>
      </c>
      <c r="B35" s="485">
        <v>1104692.1000000001</v>
      </c>
      <c r="C35" s="485">
        <v>1018377.6</v>
      </c>
      <c r="D35" s="485">
        <v>86314.500000000116</v>
      </c>
      <c r="E35" s="485">
        <v>131940.70000000001</v>
      </c>
      <c r="F35" s="485">
        <v>122243.3</v>
      </c>
      <c r="G35" s="485">
        <v>4802.5</v>
      </c>
      <c r="H35" s="80">
        <v>137360.70000000001</v>
      </c>
      <c r="I35" s="80">
        <v>1205236.6000000001</v>
      </c>
      <c r="J35" s="80">
        <v>1025645.8</v>
      </c>
      <c r="K35" s="80">
        <v>3734.2</v>
      </c>
      <c r="L35" s="82">
        <v>175856.6</v>
      </c>
      <c r="M35" s="81"/>
    </row>
    <row r="36" spans="1:13" s="14" customFormat="1" ht="15" customHeight="1">
      <c r="A36" s="53" t="s">
        <v>311</v>
      </c>
      <c r="B36" s="485">
        <v>1487575.6</v>
      </c>
      <c r="C36" s="485">
        <v>526244.6</v>
      </c>
      <c r="D36" s="485">
        <v>961331.00000000012</v>
      </c>
      <c r="E36" s="485">
        <v>840537.3</v>
      </c>
      <c r="F36" s="485">
        <v>767890.9</v>
      </c>
      <c r="G36" s="485">
        <v>68946.100000000006</v>
      </c>
      <c r="H36" s="80">
        <v>1690719</v>
      </c>
      <c r="I36" s="80">
        <v>3555702.3</v>
      </c>
      <c r="J36" s="80">
        <v>2797422.5</v>
      </c>
      <c r="K36" s="80">
        <v>63916.800000000003</v>
      </c>
      <c r="L36" s="82">
        <v>694363</v>
      </c>
      <c r="M36" s="81"/>
    </row>
    <row r="37" spans="1:13" ht="15" customHeight="1">
      <c r="A37" s="53" t="s">
        <v>312</v>
      </c>
      <c r="B37" s="485">
        <v>1189035</v>
      </c>
      <c r="C37" s="485">
        <v>449731.5</v>
      </c>
      <c r="D37" s="485">
        <v>739303.5</v>
      </c>
      <c r="E37" s="485">
        <v>690567.4</v>
      </c>
      <c r="F37" s="485">
        <v>621442.6</v>
      </c>
      <c r="G37" s="485">
        <v>65429.1</v>
      </c>
      <c r="H37" s="80">
        <v>1439814</v>
      </c>
      <c r="I37" s="80">
        <v>2677930.6</v>
      </c>
      <c r="J37" s="80">
        <v>2020629.3</v>
      </c>
      <c r="K37" s="80">
        <v>62618.9</v>
      </c>
      <c r="L37" s="82">
        <v>594682.4</v>
      </c>
    </row>
    <row r="38" spans="1:13" s="14" customFormat="1" ht="15" customHeight="1">
      <c r="A38" s="53" t="s">
        <v>313</v>
      </c>
      <c r="B38" s="485">
        <v>298540.59999999998</v>
      </c>
      <c r="C38" s="485">
        <v>76513.100000000006</v>
      </c>
      <c r="D38" s="485">
        <v>222027.49999999997</v>
      </c>
      <c r="E38" s="485">
        <v>149969.9</v>
      </c>
      <c r="F38" s="485">
        <v>146448.29999999999</v>
      </c>
      <c r="G38" s="485">
        <v>3517</v>
      </c>
      <c r="H38" s="80">
        <v>250905</v>
      </c>
      <c r="I38" s="80">
        <v>877771.7</v>
      </c>
      <c r="J38" s="80">
        <v>776793.2</v>
      </c>
      <c r="K38" s="80">
        <v>1297.9000000000001</v>
      </c>
      <c r="L38" s="82">
        <v>99680.6</v>
      </c>
      <c r="M38" s="81"/>
    </row>
    <row r="39" spans="1:13" s="14" customFormat="1" ht="15" customHeight="1">
      <c r="A39" s="53" t="s">
        <v>314</v>
      </c>
      <c r="B39" s="485">
        <v>957074.3</v>
      </c>
      <c r="C39" s="485">
        <v>626672.19999999995</v>
      </c>
      <c r="D39" s="485">
        <v>330402.10000000009</v>
      </c>
      <c r="E39" s="485">
        <v>249633.7</v>
      </c>
      <c r="F39" s="485">
        <v>178753</v>
      </c>
      <c r="G39" s="485">
        <v>29338.6</v>
      </c>
      <c r="H39" s="80">
        <v>456800.5</v>
      </c>
      <c r="I39" s="80">
        <v>2159104.7000000002</v>
      </c>
      <c r="J39" s="80">
        <v>1911334.3</v>
      </c>
      <c r="K39" s="80">
        <v>1913.9</v>
      </c>
      <c r="L39" s="82">
        <v>245856.5</v>
      </c>
      <c r="M39" s="81"/>
    </row>
    <row r="40" spans="1:13" ht="15" customHeight="1">
      <c r="A40" s="53" t="s">
        <v>315</v>
      </c>
      <c r="B40" s="485">
        <v>742921.5</v>
      </c>
      <c r="C40" s="485">
        <v>530588.9</v>
      </c>
      <c r="D40" s="485">
        <v>212332.59999999998</v>
      </c>
      <c r="E40" s="485">
        <v>150709.6</v>
      </c>
      <c r="F40" s="485">
        <v>105543.7</v>
      </c>
      <c r="G40" s="485">
        <v>21515.4</v>
      </c>
      <c r="H40" s="80">
        <v>340890.9</v>
      </c>
      <c r="I40" s="80">
        <v>1023670.1</v>
      </c>
      <c r="J40" s="80">
        <v>911721.9</v>
      </c>
      <c r="K40" s="80">
        <v>1137.2</v>
      </c>
      <c r="L40" s="82">
        <v>110811</v>
      </c>
    </row>
    <row r="41" spans="1:13" s="14" customFormat="1" ht="15" customHeight="1">
      <c r="A41" s="53" t="s">
        <v>316</v>
      </c>
      <c r="B41" s="485">
        <v>43035.3</v>
      </c>
      <c r="C41" s="485">
        <v>17657.400000000001</v>
      </c>
      <c r="D41" s="485">
        <v>25377.9</v>
      </c>
      <c r="E41" s="485">
        <v>10993.7</v>
      </c>
      <c r="F41" s="485">
        <v>6520.6</v>
      </c>
      <c r="G41" s="485">
        <v>4473.1000000000004</v>
      </c>
      <c r="H41" s="80">
        <v>25931.3</v>
      </c>
      <c r="I41" s="80">
        <v>168494.3</v>
      </c>
      <c r="J41" s="80">
        <v>150032.29999999999</v>
      </c>
      <c r="K41" s="80">
        <v>35.1</v>
      </c>
      <c r="L41" s="82">
        <v>18426.900000000001</v>
      </c>
      <c r="M41" s="81"/>
    </row>
    <row r="42" spans="1:13" ht="15" customHeight="1">
      <c r="A42" s="53" t="s">
        <v>317</v>
      </c>
      <c r="B42" s="485">
        <v>23265.8</v>
      </c>
      <c r="C42" s="485">
        <v>7467.3</v>
      </c>
      <c r="D42" s="485">
        <v>15798.5</v>
      </c>
      <c r="E42" s="485">
        <v>9937.4</v>
      </c>
      <c r="F42" s="485">
        <v>9937.4</v>
      </c>
      <c r="G42" s="485"/>
      <c r="H42" s="80">
        <v>10431.1</v>
      </c>
      <c r="I42" s="80">
        <v>105894.39999999999</v>
      </c>
      <c r="J42" s="80">
        <v>92255.1</v>
      </c>
      <c r="K42" s="80">
        <v>3.4</v>
      </c>
      <c r="L42" s="82">
        <v>13635.9</v>
      </c>
    </row>
    <row r="43" spans="1:13" ht="15" customHeight="1">
      <c r="A43" s="53" t="s">
        <v>318</v>
      </c>
      <c r="B43" s="485">
        <v>6583</v>
      </c>
      <c r="C43" s="485">
        <v>1268</v>
      </c>
      <c r="D43" s="485">
        <v>5315</v>
      </c>
      <c r="E43" s="485">
        <v>3950</v>
      </c>
      <c r="F43" s="485">
        <v>2850</v>
      </c>
      <c r="G43" s="485">
        <v>1000</v>
      </c>
      <c r="H43" s="80">
        <v>2140</v>
      </c>
      <c r="I43" s="80">
        <v>63811.7</v>
      </c>
      <c r="J43" s="80">
        <v>41365.1</v>
      </c>
      <c r="K43" s="80">
        <v>109</v>
      </c>
      <c r="L43" s="82">
        <v>22337.599999999999</v>
      </c>
    </row>
    <row r="44" spans="1:13" ht="15" customHeight="1">
      <c r="A44" s="53" t="s">
        <v>319</v>
      </c>
      <c r="B44" s="485">
        <v>34434.300000000003</v>
      </c>
      <c r="C44" s="485">
        <v>11900</v>
      </c>
      <c r="D44" s="485">
        <v>22534.300000000003</v>
      </c>
      <c r="E44" s="485">
        <v>8977.7000000000007</v>
      </c>
      <c r="F44" s="485">
        <v>7127.9</v>
      </c>
      <c r="G44" s="485">
        <v>1849.8</v>
      </c>
      <c r="H44" s="80">
        <v>20339</v>
      </c>
      <c r="I44" s="80">
        <v>109690.3</v>
      </c>
      <c r="J44" s="80">
        <v>91302.1</v>
      </c>
      <c r="K44" s="80">
        <v>22.4</v>
      </c>
      <c r="L44" s="82">
        <v>18365.8</v>
      </c>
    </row>
    <row r="45" spans="1:13" s="48" customFormat="1" ht="15" customHeight="1">
      <c r="A45" s="53" t="s">
        <v>320</v>
      </c>
      <c r="B45" s="485">
        <v>93470.6</v>
      </c>
      <c r="C45" s="485">
        <v>55617</v>
      </c>
      <c r="D45" s="485">
        <v>37853.600000000006</v>
      </c>
      <c r="E45" s="485">
        <v>53520</v>
      </c>
      <c r="F45" s="485">
        <v>36349.699999999997</v>
      </c>
      <c r="G45" s="485"/>
      <c r="H45" s="80">
        <v>45935.199999999997</v>
      </c>
      <c r="I45" s="80">
        <v>653746.69999999995</v>
      </c>
      <c r="J45" s="80">
        <v>595741.4</v>
      </c>
      <c r="K45" s="80">
        <v>492.8</v>
      </c>
      <c r="L45" s="82">
        <v>57512.499999999898</v>
      </c>
      <c r="M45" s="482"/>
    </row>
    <row r="46" spans="1:13" s="14" customFormat="1" ht="15" customHeight="1">
      <c r="A46" s="53" t="s">
        <v>321</v>
      </c>
      <c r="B46" s="485">
        <v>13363.8</v>
      </c>
      <c r="C46" s="485">
        <v>2173.6</v>
      </c>
      <c r="D46" s="485">
        <v>11190.199999999999</v>
      </c>
      <c r="E46" s="485">
        <v>11545.3</v>
      </c>
      <c r="F46" s="485">
        <v>10423.700000000001</v>
      </c>
      <c r="G46" s="485">
        <v>500.3</v>
      </c>
      <c r="H46" s="80">
        <v>11133</v>
      </c>
      <c r="I46" s="80">
        <v>33797.199999999997</v>
      </c>
      <c r="J46" s="80">
        <v>28916.400000000001</v>
      </c>
      <c r="K46" s="80">
        <v>114</v>
      </c>
      <c r="L46" s="82">
        <v>4766.8</v>
      </c>
      <c r="M46" s="81"/>
    </row>
    <row r="47" spans="1:13" s="14" customFormat="1" ht="15" customHeight="1">
      <c r="A47" s="53" t="s">
        <v>322</v>
      </c>
      <c r="B47" s="485">
        <v>1036042.9</v>
      </c>
      <c r="C47" s="485">
        <v>545841.4</v>
      </c>
      <c r="D47" s="485">
        <v>490201.5</v>
      </c>
      <c r="E47" s="485">
        <v>365001.4</v>
      </c>
      <c r="F47" s="485">
        <v>309658</v>
      </c>
      <c r="G47" s="485">
        <v>38767.4</v>
      </c>
      <c r="H47" s="80">
        <v>768711.8</v>
      </c>
      <c r="I47" s="80">
        <v>2233909.4</v>
      </c>
      <c r="J47" s="80">
        <v>1976577.9</v>
      </c>
      <c r="K47" s="80">
        <v>5301.4</v>
      </c>
      <c r="L47" s="82">
        <v>252030.1</v>
      </c>
      <c r="M47" s="81"/>
    </row>
    <row r="48" spans="1:13" s="48" customFormat="1" ht="15" customHeight="1">
      <c r="A48" s="53" t="s">
        <v>323</v>
      </c>
      <c r="B48" s="485">
        <v>466249.9</v>
      </c>
      <c r="C48" s="485">
        <v>226960</v>
      </c>
      <c r="D48" s="485">
        <v>239289.90000000002</v>
      </c>
      <c r="E48" s="485">
        <v>92995.199999999997</v>
      </c>
      <c r="F48" s="485">
        <v>86791.8</v>
      </c>
      <c r="G48" s="485">
        <v>2326.6999999999998</v>
      </c>
      <c r="H48" s="80">
        <v>459355.2</v>
      </c>
      <c r="I48" s="80">
        <v>872735.2</v>
      </c>
      <c r="J48" s="80">
        <v>741628.7</v>
      </c>
      <c r="K48" s="80">
        <v>1829.9</v>
      </c>
      <c r="L48" s="82">
        <v>129276.6</v>
      </c>
      <c r="M48" s="482"/>
    </row>
    <row r="49" spans="1:13" s="14" customFormat="1" ht="15" customHeight="1">
      <c r="A49" s="53" t="s">
        <v>324</v>
      </c>
      <c r="B49" s="485">
        <v>507578</v>
      </c>
      <c r="C49" s="485">
        <v>284818</v>
      </c>
      <c r="D49" s="485">
        <v>222760</v>
      </c>
      <c r="E49" s="485">
        <v>256466.8</v>
      </c>
      <c r="F49" s="485">
        <v>216345</v>
      </c>
      <c r="G49" s="485">
        <v>27422.5</v>
      </c>
      <c r="H49" s="80">
        <v>264787.09999999998</v>
      </c>
      <c r="I49" s="80">
        <v>1303228.1000000001</v>
      </c>
      <c r="J49" s="80">
        <v>1181700.7</v>
      </c>
      <c r="K49" s="80">
        <v>3051.8</v>
      </c>
      <c r="L49" s="82">
        <v>118475.6</v>
      </c>
      <c r="M49" s="81"/>
    </row>
    <row r="50" spans="1:13" s="14" customFormat="1" ht="15" customHeight="1">
      <c r="A50" s="53" t="s">
        <v>325</v>
      </c>
      <c r="B50" s="485">
        <v>62215</v>
      </c>
      <c r="C50" s="485">
        <v>34063.4</v>
      </c>
      <c r="D50" s="485">
        <v>28151.599999999999</v>
      </c>
      <c r="E50" s="485">
        <v>15539.4</v>
      </c>
      <c r="F50" s="485">
        <v>6521.2</v>
      </c>
      <c r="G50" s="485">
        <v>9018.2000000000007</v>
      </c>
      <c r="H50" s="80">
        <v>44569.5</v>
      </c>
      <c r="I50" s="80">
        <v>57946.1</v>
      </c>
      <c r="J50" s="80">
        <v>53248.5</v>
      </c>
      <c r="K50" s="80">
        <v>419.7</v>
      </c>
      <c r="L50" s="82">
        <v>4277.8999999999996</v>
      </c>
      <c r="M50" s="81"/>
    </row>
    <row r="51" spans="1:13" s="14" customFormat="1" ht="15" customHeight="1">
      <c r="A51" s="53" t="s">
        <v>326</v>
      </c>
      <c r="B51" s="485">
        <v>178502.3</v>
      </c>
      <c r="C51" s="485">
        <v>92239.8</v>
      </c>
      <c r="D51" s="485">
        <v>86262.499999999985</v>
      </c>
      <c r="E51" s="485">
        <v>90226.7</v>
      </c>
      <c r="F51" s="485">
        <v>88174</v>
      </c>
      <c r="G51" s="485">
        <v>932.2</v>
      </c>
      <c r="H51" s="80">
        <v>93000.9</v>
      </c>
      <c r="I51" s="80">
        <v>388316.9</v>
      </c>
      <c r="J51" s="80">
        <v>358883.2</v>
      </c>
      <c r="K51" s="80">
        <v>630.5</v>
      </c>
      <c r="L51" s="82">
        <v>28803.200000000001</v>
      </c>
      <c r="M51" s="81"/>
    </row>
    <row r="52" spans="1:13" s="48" customFormat="1" ht="15" customHeight="1">
      <c r="A52" s="53" t="s">
        <v>327</v>
      </c>
      <c r="B52" s="485">
        <v>6210.8</v>
      </c>
      <c r="C52" s="485">
        <v>5137.8</v>
      </c>
      <c r="D52" s="485">
        <v>1073</v>
      </c>
      <c r="E52" s="485">
        <v>9961.2999999999993</v>
      </c>
      <c r="F52" s="485">
        <v>9029.1</v>
      </c>
      <c r="G52" s="485">
        <v>932.2</v>
      </c>
      <c r="H52" s="80">
        <v>-6793.8</v>
      </c>
      <c r="I52" s="80">
        <v>3004.7</v>
      </c>
      <c r="J52" s="80">
        <v>3191.6</v>
      </c>
      <c r="K52" s="80">
        <v>6.7</v>
      </c>
      <c r="L52" s="82">
        <v>-193.6</v>
      </c>
      <c r="M52" s="482"/>
    </row>
    <row r="53" spans="1:13" s="14" customFormat="1" ht="15" customHeight="1">
      <c r="A53" s="53" t="s">
        <v>328</v>
      </c>
      <c r="B53" s="485">
        <v>93411.3</v>
      </c>
      <c r="C53" s="485">
        <v>48646.7</v>
      </c>
      <c r="D53" s="485">
        <v>44764.600000000006</v>
      </c>
      <c r="E53" s="485">
        <v>55479.9</v>
      </c>
      <c r="F53" s="485">
        <v>55479.9</v>
      </c>
      <c r="G53" s="485"/>
      <c r="H53" s="80">
        <v>64712.4</v>
      </c>
      <c r="I53" s="80">
        <v>239133.3</v>
      </c>
      <c r="J53" s="80">
        <v>218744.5</v>
      </c>
      <c r="K53" s="80">
        <v>347.2</v>
      </c>
      <c r="L53" s="82">
        <v>20041.599999999999</v>
      </c>
      <c r="M53" s="81"/>
    </row>
    <row r="54" spans="1:13" s="14" customFormat="1" ht="15" customHeight="1">
      <c r="A54" s="53" t="s">
        <v>329</v>
      </c>
      <c r="B54" s="485">
        <v>720</v>
      </c>
      <c r="C54" s="485">
        <v>216.3</v>
      </c>
      <c r="D54" s="485">
        <v>503.7</v>
      </c>
      <c r="E54" s="485">
        <v>3070.5</v>
      </c>
      <c r="F54" s="485">
        <v>1950</v>
      </c>
      <c r="G54" s="485"/>
      <c r="H54" s="80">
        <v>1768</v>
      </c>
      <c r="I54" s="80">
        <v>13206</v>
      </c>
      <c r="J54" s="80">
        <v>12485.4</v>
      </c>
      <c r="K54" s="80">
        <v>73.8</v>
      </c>
      <c r="L54" s="82">
        <v>646.79999999999995</v>
      </c>
      <c r="M54" s="81"/>
    </row>
    <row r="55" spans="1:13" ht="15" customHeight="1">
      <c r="A55" s="53" t="s">
        <v>330</v>
      </c>
      <c r="B55" s="485">
        <v>778.1</v>
      </c>
      <c r="C55" s="485">
        <v>287.89999999999998</v>
      </c>
      <c r="D55" s="485">
        <v>490.20000000000005</v>
      </c>
      <c r="E55" s="485">
        <v>1132.5</v>
      </c>
      <c r="F55" s="485">
        <v>1132.5</v>
      </c>
      <c r="G55" s="485"/>
      <c r="H55" s="80">
        <v>4096.3</v>
      </c>
      <c r="I55" s="80">
        <v>2758.8</v>
      </c>
      <c r="J55" s="80">
        <v>3194.5</v>
      </c>
      <c r="K55" s="80">
        <v>5.7</v>
      </c>
      <c r="L55" s="82">
        <v>-441.4</v>
      </c>
    </row>
    <row r="56" spans="1:13" ht="15" customHeight="1">
      <c r="A56" s="53" t="s">
        <v>331</v>
      </c>
      <c r="B56" s="485">
        <v>77382.100000000006</v>
      </c>
      <c r="C56" s="485">
        <v>37951.1</v>
      </c>
      <c r="D56" s="485">
        <v>39431.000000000007</v>
      </c>
      <c r="E56" s="485">
        <v>20582.5</v>
      </c>
      <c r="F56" s="485">
        <v>20582.5</v>
      </c>
      <c r="G56" s="485"/>
      <c r="H56" s="80">
        <v>29218</v>
      </c>
      <c r="I56" s="80">
        <v>130214.1</v>
      </c>
      <c r="J56" s="80">
        <v>121267.2</v>
      </c>
      <c r="K56" s="80">
        <v>197.1</v>
      </c>
      <c r="L56" s="82">
        <v>8749.8000000000102</v>
      </c>
    </row>
    <row r="57" spans="1:13" s="14" customFormat="1" ht="15" customHeight="1">
      <c r="A57" s="53" t="s">
        <v>332</v>
      </c>
      <c r="B57" s="485">
        <v>54297.9</v>
      </c>
      <c r="C57" s="485">
        <v>19276.900000000001</v>
      </c>
      <c r="D57" s="485">
        <v>35021</v>
      </c>
      <c r="E57" s="485">
        <v>24134.7</v>
      </c>
      <c r="F57" s="485">
        <v>23160.2</v>
      </c>
      <c r="G57" s="485">
        <v>229.6</v>
      </c>
      <c r="H57" s="80">
        <v>32035.1</v>
      </c>
      <c r="I57" s="80">
        <v>135947.70000000001</v>
      </c>
      <c r="J57" s="80">
        <v>122866.1</v>
      </c>
      <c r="K57" s="80">
        <v>54.8</v>
      </c>
      <c r="L57" s="82">
        <v>13026.8</v>
      </c>
      <c r="M57" s="81"/>
    </row>
    <row r="58" spans="1:13" s="14" customFormat="1" ht="15" customHeight="1">
      <c r="A58" s="53" t="s">
        <v>333</v>
      </c>
      <c r="B58" s="485">
        <v>47727.7</v>
      </c>
      <c r="C58" s="485">
        <v>15197.1</v>
      </c>
      <c r="D58" s="485">
        <v>32530.6</v>
      </c>
      <c r="E58" s="485">
        <v>9453.5</v>
      </c>
      <c r="F58" s="485">
        <v>8479</v>
      </c>
      <c r="G58" s="485">
        <v>229.6</v>
      </c>
      <c r="H58" s="80">
        <v>34259.9</v>
      </c>
      <c r="I58" s="80">
        <v>126472.4</v>
      </c>
      <c r="J58" s="80">
        <v>114085.5</v>
      </c>
      <c r="K58" s="80">
        <v>21.1</v>
      </c>
      <c r="L58" s="82">
        <v>12365.8</v>
      </c>
      <c r="M58" s="81"/>
    </row>
    <row r="59" spans="1:13" ht="15" customHeight="1">
      <c r="A59" s="53" t="s">
        <v>334</v>
      </c>
      <c r="B59" s="485">
        <v>6570.2</v>
      </c>
      <c r="C59" s="485">
        <v>4079.8</v>
      </c>
      <c r="D59" s="485">
        <v>2490.3999999999996</v>
      </c>
      <c r="E59" s="485">
        <v>14681.2</v>
      </c>
      <c r="F59" s="485">
        <v>14681.2</v>
      </c>
      <c r="G59" s="485"/>
      <c r="H59" s="80">
        <v>-2224.8000000000002</v>
      </c>
      <c r="I59" s="80">
        <v>9475.2999999999993</v>
      </c>
      <c r="J59" s="80">
        <v>8780.6</v>
      </c>
      <c r="K59" s="80">
        <v>33.700000000000003</v>
      </c>
      <c r="L59" s="82">
        <v>660.99999999999898</v>
      </c>
    </row>
    <row r="60" spans="1:13" s="14" customFormat="1" ht="15" customHeight="1">
      <c r="A60" s="53" t="s">
        <v>335</v>
      </c>
      <c r="B60" s="485">
        <v>154425</v>
      </c>
      <c r="C60" s="485">
        <v>62679.4</v>
      </c>
      <c r="D60" s="485">
        <v>91745.600000000006</v>
      </c>
      <c r="E60" s="485">
        <v>26418.7</v>
      </c>
      <c r="F60" s="485">
        <v>21048.9</v>
      </c>
      <c r="G60" s="485">
        <v>2110.4</v>
      </c>
      <c r="H60" s="80">
        <v>139241.20000000001</v>
      </c>
      <c r="I60" s="80">
        <v>464219.2</v>
      </c>
      <c r="J60" s="80">
        <v>410584</v>
      </c>
      <c r="K60" s="80">
        <v>1079.0999999999999</v>
      </c>
      <c r="L60" s="82">
        <v>52556.1</v>
      </c>
      <c r="M60" s="81"/>
    </row>
    <row r="61" spans="1:13" s="48" customFormat="1" ht="15" customHeight="1">
      <c r="A61" s="53" t="s">
        <v>336</v>
      </c>
      <c r="B61" s="485">
        <v>37408.1</v>
      </c>
      <c r="C61" s="485">
        <v>11599.9</v>
      </c>
      <c r="D61" s="485">
        <v>25808.199999999997</v>
      </c>
      <c r="E61" s="485">
        <v>7111.9</v>
      </c>
      <c r="F61" s="485">
        <v>6089.3</v>
      </c>
      <c r="G61" s="485">
        <v>1022.6</v>
      </c>
      <c r="H61" s="80">
        <v>30350.3</v>
      </c>
      <c r="I61" s="80">
        <v>134692.4</v>
      </c>
      <c r="J61" s="80">
        <v>121352.9</v>
      </c>
      <c r="K61" s="80">
        <v>125.8</v>
      </c>
      <c r="L61" s="82">
        <v>13213.7</v>
      </c>
      <c r="M61" s="482"/>
    </row>
    <row r="62" spans="1:13" s="48" customFormat="1" ht="15" customHeight="1">
      <c r="A62" s="53" t="s">
        <v>337</v>
      </c>
      <c r="B62" s="485">
        <v>117016.9</v>
      </c>
      <c r="C62" s="485">
        <v>51079.5</v>
      </c>
      <c r="D62" s="485">
        <v>65937.399999999994</v>
      </c>
      <c r="E62" s="485">
        <v>19306.8</v>
      </c>
      <c r="F62" s="485">
        <v>14959.6</v>
      </c>
      <c r="G62" s="485">
        <v>1087.8</v>
      </c>
      <c r="H62" s="80">
        <v>108890.9</v>
      </c>
      <c r="I62" s="80">
        <v>329526.8</v>
      </c>
      <c r="J62" s="80">
        <v>289231.09999999998</v>
      </c>
      <c r="K62" s="80">
        <v>953.3</v>
      </c>
      <c r="L62" s="82">
        <v>39342.400000000001</v>
      </c>
      <c r="M62" s="482"/>
    </row>
    <row r="63" spans="1:13" ht="15" customHeight="1">
      <c r="A63" s="53" t="s">
        <v>338</v>
      </c>
      <c r="B63" s="485">
        <v>559044.1</v>
      </c>
      <c r="C63" s="485">
        <v>251439.4</v>
      </c>
      <c r="D63" s="485">
        <v>307604.69999999995</v>
      </c>
      <c r="E63" s="485">
        <v>225434.9</v>
      </c>
      <c r="F63" s="485">
        <v>198592.9</v>
      </c>
      <c r="G63" s="485">
        <v>15765.2</v>
      </c>
      <c r="H63" s="80">
        <v>361466.7</v>
      </c>
      <c r="I63" s="80">
        <v>1760593.1</v>
      </c>
      <c r="J63" s="80">
        <v>1580645.5</v>
      </c>
      <c r="K63" s="80">
        <v>4277</v>
      </c>
      <c r="L63" s="82">
        <v>175670.6</v>
      </c>
    </row>
    <row r="64" spans="1:13" s="14" customFormat="1" ht="15" customHeight="1">
      <c r="A64" s="53" t="s">
        <v>339</v>
      </c>
      <c r="B64" s="485">
        <v>129157</v>
      </c>
      <c r="C64" s="485">
        <v>44137.2</v>
      </c>
      <c r="D64" s="485">
        <v>85019.8</v>
      </c>
      <c r="E64" s="485">
        <v>146339</v>
      </c>
      <c r="F64" s="485">
        <v>136765.79999999999</v>
      </c>
      <c r="G64" s="485">
        <v>6585.1</v>
      </c>
      <c r="H64" s="80">
        <v>108009.7</v>
      </c>
      <c r="I64" s="80">
        <v>372569.7</v>
      </c>
      <c r="J64" s="80">
        <v>330611.8</v>
      </c>
      <c r="K64" s="80">
        <v>1735.5</v>
      </c>
      <c r="L64" s="82">
        <v>40222.400000000001</v>
      </c>
      <c r="M64" s="81"/>
    </row>
    <row r="65" spans="1:13" s="48" customFormat="1" ht="15" customHeight="1">
      <c r="A65" s="53" t="s">
        <v>340</v>
      </c>
      <c r="B65" s="485">
        <v>429887.1</v>
      </c>
      <c r="C65" s="485">
        <v>207302.2</v>
      </c>
      <c r="D65" s="485">
        <v>222584.89999999997</v>
      </c>
      <c r="E65" s="485">
        <v>79095.899999999994</v>
      </c>
      <c r="F65" s="485">
        <v>61827.1</v>
      </c>
      <c r="G65" s="485">
        <v>9180.1</v>
      </c>
      <c r="H65" s="80">
        <v>253457</v>
      </c>
      <c r="I65" s="80">
        <v>1388023.4</v>
      </c>
      <c r="J65" s="80">
        <v>1250033.7</v>
      </c>
      <c r="K65" s="80">
        <v>2541.5</v>
      </c>
      <c r="L65" s="82">
        <v>135448.20000000001</v>
      </c>
      <c r="M65" s="482"/>
    </row>
    <row r="66" spans="1:13" s="48" customFormat="1" ht="15" customHeight="1">
      <c r="A66" s="53" t="s">
        <v>341</v>
      </c>
      <c r="B66" s="485">
        <v>255765.9</v>
      </c>
      <c r="C66" s="485">
        <v>97171.7</v>
      </c>
      <c r="D66" s="485">
        <v>158594.20000000001</v>
      </c>
      <c r="E66" s="485">
        <v>84655.3</v>
      </c>
      <c r="F66" s="485">
        <v>80959</v>
      </c>
      <c r="G66" s="485">
        <v>3235.6</v>
      </c>
      <c r="H66" s="80">
        <v>217487.9</v>
      </c>
      <c r="I66" s="80">
        <v>546819.1</v>
      </c>
      <c r="J66" s="80">
        <v>481549</v>
      </c>
      <c r="K66" s="80">
        <v>1935.1</v>
      </c>
      <c r="L66" s="82">
        <v>63335</v>
      </c>
      <c r="M66" s="482"/>
    </row>
    <row r="67" spans="1:13" s="14" customFormat="1" ht="15" customHeight="1">
      <c r="A67" s="53" t="s">
        <v>342</v>
      </c>
      <c r="B67" s="485">
        <v>255765.9</v>
      </c>
      <c r="C67" s="485">
        <v>97171.7</v>
      </c>
      <c r="D67" s="485">
        <v>158594.20000000001</v>
      </c>
      <c r="E67" s="485">
        <v>84655.3</v>
      </c>
      <c r="F67" s="485">
        <v>80959</v>
      </c>
      <c r="G67" s="485">
        <v>3235.6</v>
      </c>
      <c r="H67" s="80">
        <v>217487.9</v>
      </c>
      <c r="I67" s="80">
        <v>546819.1</v>
      </c>
      <c r="J67" s="80">
        <v>481549</v>
      </c>
      <c r="K67" s="80">
        <v>1935.1</v>
      </c>
      <c r="L67" s="82">
        <v>63335</v>
      </c>
      <c r="M67" s="81"/>
    </row>
    <row r="68" spans="1:13" s="14" customFormat="1" ht="15" customHeight="1">
      <c r="A68" s="53" t="s">
        <v>343</v>
      </c>
      <c r="B68" s="485">
        <v>248297.3</v>
      </c>
      <c r="C68" s="485">
        <v>86042.6</v>
      </c>
      <c r="D68" s="485">
        <v>162254.69999999998</v>
      </c>
      <c r="E68" s="485">
        <v>62043.6</v>
      </c>
      <c r="F68" s="485">
        <v>49843.6</v>
      </c>
      <c r="G68" s="485">
        <v>11245</v>
      </c>
      <c r="H68" s="80">
        <v>223226</v>
      </c>
      <c r="I68" s="80">
        <v>747253.6</v>
      </c>
      <c r="J68" s="80">
        <v>641252.6</v>
      </c>
      <c r="K68" s="80">
        <v>3654.1</v>
      </c>
      <c r="L68" s="82">
        <v>102346.9</v>
      </c>
      <c r="M68" s="81"/>
    </row>
    <row r="69" spans="1:13" s="14" customFormat="1" ht="15" customHeight="1">
      <c r="A69" s="53" t="s">
        <v>344</v>
      </c>
      <c r="B69" s="485">
        <v>48992</v>
      </c>
      <c r="C69" s="485">
        <v>13851.6</v>
      </c>
      <c r="D69" s="485">
        <v>35140.400000000001</v>
      </c>
      <c r="E69" s="485">
        <v>7852.1</v>
      </c>
      <c r="F69" s="485">
        <v>5846.7</v>
      </c>
      <c r="G69" s="485">
        <v>1544.2</v>
      </c>
      <c r="H69" s="80">
        <v>59609.3</v>
      </c>
      <c r="I69" s="80">
        <v>171603.7</v>
      </c>
      <c r="J69" s="80">
        <v>154713.5</v>
      </c>
      <c r="K69" s="80">
        <v>208.7</v>
      </c>
      <c r="L69" s="82">
        <v>16681.5</v>
      </c>
      <c r="M69" s="81"/>
    </row>
    <row r="70" spans="1:13" s="14" customFormat="1" ht="15" customHeight="1">
      <c r="A70" s="53" t="s">
        <v>345</v>
      </c>
      <c r="B70" s="485">
        <v>21705.599999999999</v>
      </c>
      <c r="C70" s="485">
        <v>15418.4</v>
      </c>
      <c r="D70" s="485">
        <v>6287.1999999999989</v>
      </c>
      <c r="E70" s="485">
        <v>9988.5</v>
      </c>
      <c r="F70" s="485">
        <v>9017.7000000000007</v>
      </c>
      <c r="G70" s="485">
        <v>970.8</v>
      </c>
      <c r="H70" s="80">
        <v>18563.400000000001</v>
      </c>
      <c r="I70" s="80">
        <v>129131.5</v>
      </c>
      <c r="J70" s="80">
        <v>117980.7</v>
      </c>
      <c r="K70" s="80">
        <v>1085.5999999999999</v>
      </c>
      <c r="L70" s="82">
        <v>10065.200000000001</v>
      </c>
      <c r="M70" s="81"/>
    </row>
    <row r="71" spans="1:13" s="48" customFormat="1" ht="15" customHeight="1">
      <c r="A71" s="53" t="s">
        <v>346</v>
      </c>
      <c r="B71" s="485">
        <v>143212.1</v>
      </c>
      <c r="C71" s="485">
        <v>47038.2</v>
      </c>
      <c r="D71" s="485">
        <v>96173.900000000009</v>
      </c>
      <c r="E71" s="485">
        <v>37170.400000000001</v>
      </c>
      <c r="F71" s="485">
        <v>28746.1</v>
      </c>
      <c r="G71" s="485">
        <v>7930.5</v>
      </c>
      <c r="H71" s="80">
        <v>116850.3</v>
      </c>
      <c r="I71" s="80">
        <v>367095.1</v>
      </c>
      <c r="J71" s="80">
        <v>302788.8</v>
      </c>
      <c r="K71" s="80">
        <v>1811.2</v>
      </c>
      <c r="L71" s="82">
        <v>62495.1</v>
      </c>
      <c r="M71" s="482"/>
    </row>
    <row r="72" spans="1:13" ht="15" customHeight="1">
      <c r="A72" s="53" t="s">
        <v>347</v>
      </c>
      <c r="B72" s="485">
        <v>23495.5</v>
      </c>
      <c r="C72" s="485">
        <v>5031.6000000000004</v>
      </c>
      <c r="D72" s="485">
        <v>18463.900000000001</v>
      </c>
      <c r="E72" s="485">
        <v>4275.7</v>
      </c>
      <c r="F72" s="485">
        <v>4275.7</v>
      </c>
      <c r="G72" s="485"/>
      <c r="H72" s="80">
        <v>19262.2</v>
      </c>
      <c r="I72" s="80">
        <v>37122.699999999997</v>
      </c>
      <c r="J72" s="80">
        <v>33686.6</v>
      </c>
      <c r="K72" s="80">
        <v>154.6</v>
      </c>
      <c r="L72" s="82">
        <v>3281.5</v>
      </c>
    </row>
    <row r="73" spans="1:13" s="14" customFormat="1" ht="15" customHeight="1">
      <c r="A73" s="53" t="s">
        <v>348</v>
      </c>
      <c r="B73" s="485">
        <v>10892.1</v>
      </c>
      <c r="C73" s="485">
        <v>4702.8</v>
      </c>
      <c r="D73" s="485">
        <v>6189.3</v>
      </c>
      <c r="E73" s="485">
        <v>2756.9</v>
      </c>
      <c r="F73" s="485">
        <v>1957.4</v>
      </c>
      <c r="G73" s="485">
        <v>799.5</v>
      </c>
      <c r="H73" s="80">
        <v>8940.7999999999993</v>
      </c>
      <c r="I73" s="80">
        <v>42300.6</v>
      </c>
      <c r="J73" s="80">
        <v>32083</v>
      </c>
      <c r="K73" s="80">
        <v>394</v>
      </c>
      <c r="L73" s="82">
        <v>9823.6</v>
      </c>
      <c r="M73" s="81"/>
    </row>
    <row r="74" spans="1:13" s="48" customFormat="1" ht="15" customHeight="1">
      <c r="A74" s="53" t="s">
        <v>349</v>
      </c>
      <c r="B74" s="485">
        <v>4267.3999999999996</v>
      </c>
      <c r="C74" s="485">
        <v>2061.8000000000002</v>
      </c>
      <c r="D74" s="485">
        <v>2205.5999999999995</v>
      </c>
      <c r="E74" s="485">
        <v>4755.2</v>
      </c>
      <c r="F74" s="485">
        <v>4479.8999999999996</v>
      </c>
      <c r="G74" s="485">
        <v>3.1</v>
      </c>
      <c r="H74" s="80">
        <v>6607.4</v>
      </c>
      <c r="I74" s="80">
        <v>22080.2</v>
      </c>
      <c r="J74" s="80">
        <v>17047.8</v>
      </c>
      <c r="K74" s="80">
        <v>318.89999999999998</v>
      </c>
      <c r="L74" s="82">
        <v>4713.5</v>
      </c>
      <c r="M74" s="482"/>
    </row>
    <row r="75" spans="1:13" s="14" customFormat="1" ht="15" customHeight="1">
      <c r="A75" s="53" t="s">
        <v>350</v>
      </c>
      <c r="B75" s="485">
        <v>4267.3999999999996</v>
      </c>
      <c r="C75" s="485">
        <v>2061.8000000000002</v>
      </c>
      <c r="D75" s="485">
        <v>2205.5999999999995</v>
      </c>
      <c r="E75" s="485">
        <v>4755.2</v>
      </c>
      <c r="F75" s="485">
        <v>4479.8999999999996</v>
      </c>
      <c r="G75" s="485">
        <v>3.1</v>
      </c>
      <c r="H75" s="80">
        <v>6607.4</v>
      </c>
      <c r="I75" s="80">
        <v>22080.2</v>
      </c>
      <c r="J75" s="80">
        <v>17047.8</v>
      </c>
      <c r="K75" s="80">
        <v>318.89999999999998</v>
      </c>
      <c r="L75" s="82">
        <v>4713.5</v>
      </c>
      <c r="M75" s="81"/>
    </row>
    <row r="76" spans="1:13" s="48" customFormat="1" ht="15" customHeight="1">
      <c r="A76" s="53" t="s">
        <v>351</v>
      </c>
      <c r="B76" s="485">
        <v>5022535.3</v>
      </c>
      <c r="C76" s="485">
        <v>1470657</v>
      </c>
      <c r="D76" s="485">
        <v>3551878.3</v>
      </c>
      <c r="E76" s="485">
        <v>4991585.3</v>
      </c>
      <c r="F76" s="485">
        <v>3594856.4</v>
      </c>
      <c r="G76" s="485">
        <v>1244943.5</v>
      </c>
      <c r="H76" s="80">
        <v>3434015.9</v>
      </c>
      <c r="I76" s="80">
        <v>9596095.9000000004</v>
      </c>
      <c r="J76" s="80">
        <v>8135500.7000000002</v>
      </c>
      <c r="K76" s="80">
        <v>30080.9</v>
      </c>
      <c r="L76" s="82">
        <v>1430514.3</v>
      </c>
      <c r="M76" s="482"/>
    </row>
    <row r="77" spans="1:13" s="14" customFormat="1" ht="15" customHeight="1">
      <c r="A77" s="53" t="s">
        <v>352</v>
      </c>
      <c r="B77" s="485">
        <v>231147.6</v>
      </c>
      <c r="C77" s="485">
        <v>62958.2</v>
      </c>
      <c r="D77" s="485">
        <v>168189.40000000002</v>
      </c>
      <c r="E77" s="485">
        <v>256618.9</v>
      </c>
      <c r="F77" s="485">
        <v>209945.8</v>
      </c>
      <c r="G77" s="485">
        <v>45739.8</v>
      </c>
      <c r="H77" s="80">
        <v>141854</v>
      </c>
      <c r="I77" s="80">
        <v>655924.80000000005</v>
      </c>
      <c r="J77" s="80">
        <v>589401.69999999995</v>
      </c>
      <c r="K77" s="80">
        <v>1577.7</v>
      </c>
      <c r="L77" s="82">
        <v>64945.400000000103</v>
      </c>
      <c r="M77" s="81"/>
    </row>
    <row r="78" spans="1:13" s="14" customFormat="1" ht="15" customHeight="1">
      <c r="A78" s="53" t="s">
        <v>353</v>
      </c>
      <c r="B78" s="485">
        <v>224119</v>
      </c>
      <c r="C78" s="485">
        <v>80142.600000000006</v>
      </c>
      <c r="D78" s="485">
        <v>143976.4</v>
      </c>
      <c r="E78" s="485">
        <v>492313.9</v>
      </c>
      <c r="F78" s="485">
        <v>453281.3</v>
      </c>
      <c r="G78" s="485">
        <v>24688.9</v>
      </c>
      <c r="H78" s="80">
        <v>175665.3</v>
      </c>
      <c r="I78" s="80">
        <v>564375.69999999995</v>
      </c>
      <c r="J78" s="80">
        <v>510805.3</v>
      </c>
      <c r="K78" s="80">
        <v>948</v>
      </c>
      <c r="L78" s="82">
        <v>52622.400000000001</v>
      </c>
      <c r="M78" s="81"/>
    </row>
    <row r="79" spans="1:13" s="48" customFormat="1" ht="15" customHeight="1">
      <c r="A79" s="53" t="s">
        <v>354</v>
      </c>
      <c r="B79" s="485">
        <v>56030.5</v>
      </c>
      <c r="C79" s="485">
        <v>21634.2</v>
      </c>
      <c r="D79" s="485">
        <v>34396.300000000003</v>
      </c>
      <c r="E79" s="485">
        <v>15489.2</v>
      </c>
      <c r="F79" s="485">
        <v>13828.1</v>
      </c>
      <c r="G79" s="485">
        <v>1661.1</v>
      </c>
      <c r="H79" s="80">
        <v>39207.699999999997</v>
      </c>
      <c r="I79" s="80">
        <v>156445.70000000001</v>
      </c>
      <c r="J79" s="80">
        <v>131500</v>
      </c>
      <c r="K79" s="80">
        <v>97.1</v>
      </c>
      <c r="L79" s="82">
        <v>24848.6</v>
      </c>
      <c r="M79" s="482"/>
    </row>
    <row r="80" spans="1:13" ht="15" customHeight="1">
      <c r="A80" s="53" t="s">
        <v>355</v>
      </c>
      <c r="B80" s="485">
        <v>151691.79999999999</v>
      </c>
      <c r="C80" s="485">
        <v>41002.300000000003</v>
      </c>
      <c r="D80" s="485">
        <v>110689.49999999999</v>
      </c>
      <c r="E80" s="485">
        <v>243541.5</v>
      </c>
      <c r="F80" s="485">
        <v>111382.8</v>
      </c>
      <c r="G80" s="485">
        <v>24036.2</v>
      </c>
      <c r="H80" s="80">
        <v>193969.1</v>
      </c>
      <c r="I80" s="80">
        <v>442019.5</v>
      </c>
      <c r="J80" s="80">
        <v>376316.9</v>
      </c>
      <c r="K80" s="80">
        <v>1056.9000000000001</v>
      </c>
      <c r="L80" s="82">
        <v>64645.7</v>
      </c>
    </row>
    <row r="81" spans="1:13" ht="15" customHeight="1">
      <c r="A81" s="53" t="s">
        <v>356</v>
      </c>
      <c r="B81" s="485">
        <v>3057695.4</v>
      </c>
      <c r="C81" s="485">
        <v>538099.19999999995</v>
      </c>
      <c r="D81" s="485">
        <v>2519596.2000000002</v>
      </c>
      <c r="E81" s="485">
        <v>3382453.7</v>
      </c>
      <c r="F81" s="485">
        <v>2251271.2999999998</v>
      </c>
      <c r="G81" s="485">
        <v>1124046.8</v>
      </c>
      <c r="H81" s="80">
        <v>1382043.8</v>
      </c>
      <c r="I81" s="80">
        <v>3681572.9</v>
      </c>
      <c r="J81" s="80">
        <v>2995463.2</v>
      </c>
      <c r="K81" s="80">
        <v>12365</v>
      </c>
      <c r="L81" s="82">
        <v>673744.7</v>
      </c>
    </row>
    <row r="82" spans="1:13" ht="15" customHeight="1">
      <c r="A82" s="53" t="s">
        <v>357</v>
      </c>
      <c r="B82" s="485">
        <v>1206451</v>
      </c>
      <c r="C82" s="485">
        <v>640527.1</v>
      </c>
      <c r="D82" s="485">
        <v>565923.9</v>
      </c>
      <c r="E82" s="485">
        <v>564404.30000000005</v>
      </c>
      <c r="F82" s="485">
        <v>518383.3</v>
      </c>
      <c r="G82" s="485">
        <v>24770.7</v>
      </c>
      <c r="H82" s="80">
        <v>1427287.2</v>
      </c>
      <c r="I82" s="80">
        <v>3617418.3</v>
      </c>
      <c r="J82" s="80">
        <v>3095138.3</v>
      </c>
      <c r="K82" s="80">
        <v>13553.2</v>
      </c>
      <c r="L82" s="82">
        <v>508726.8</v>
      </c>
    </row>
    <row r="83" spans="1:13" s="48" customFormat="1" ht="15" customHeight="1">
      <c r="A83" s="53" t="s">
        <v>358</v>
      </c>
      <c r="B83" s="485">
        <v>95400</v>
      </c>
      <c r="C83" s="485">
        <v>86293.4</v>
      </c>
      <c r="D83" s="485">
        <v>9106.6000000000058</v>
      </c>
      <c r="E83" s="485">
        <v>36763.800000000003</v>
      </c>
      <c r="F83" s="485">
        <v>36763.800000000003</v>
      </c>
      <c r="G83" s="485"/>
      <c r="H83" s="80">
        <v>73988.800000000003</v>
      </c>
      <c r="I83" s="80">
        <v>478339</v>
      </c>
      <c r="J83" s="80">
        <v>436875.3</v>
      </c>
      <c r="K83" s="80">
        <v>483</v>
      </c>
      <c r="L83" s="82">
        <v>40980.699999999997</v>
      </c>
      <c r="M83" s="482"/>
    </row>
    <row r="84" spans="1:13" s="14" customFormat="1" ht="15" customHeight="1">
      <c r="A84" s="53" t="s">
        <v>359</v>
      </c>
      <c r="B84" s="485">
        <v>967527.7</v>
      </c>
      <c r="C84" s="485">
        <v>389755.5</v>
      </c>
      <c r="D84" s="485">
        <v>577772.19999999995</v>
      </c>
      <c r="E84" s="485">
        <v>1122539.7</v>
      </c>
      <c r="F84" s="485">
        <v>678949.3</v>
      </c>
      <c r="G84" s="485">
        <v>178770.4</v>
      </c>
      <c r="H84" s="80">
        <v>1597274.4</v>
      </c>
      <c r="I84" s="80">
        <v>2287627.7999999998</v>
      </c>
      <c r="J84" s="80">
        <v>1624395.8</v>
      </c>
      <c r="K84" s="80">
        <v>16742.2</v>
      </c>
      <c r="L84" s="82">
        <v>646489.80000000005</v>
      </c>
      <c r="M84" s="81"/>
    </row>
    <row r="85" spans="1:13" s="14" customFormat="1" ht="15" customHeight="1">
      <c r="A85" s="53" t="s">
        <v>360</v>
      </c>
      <c r="B85" s="485">
        <v>85576.6</v>
      </c>
      <c r="C85" s="485">
        <v>36457.599999999999</v>
      </c>
      <c r="D85" s="485">
        <v>49119.000000000007</v>
      </c>
      <c r="E85" s="485">
        <v>33362.6</v>
      </c>
      <c r="F85" s="485">
        <v>32522.9</v>
      </c>
      <c r="G85" s="485">
        <v>168.5</v>
      </c>
      <c r="H85" s="80">
        <v>112771.7</v>
      </c>
      <c r="I85" s="80">
        <v>148733.1</v>
      </c>
      <c r="J85" s="80">
        <v>105824.9</v>
      </c>
      <c r="K85" s="80">
        <v>929.2</v>
      </c>
      <c r="L85" s="82">
        <v>41979</v>
      </c>
      <c r="M85" s="81"/>
    </row>
    <row r="86" spans="1:13" s="14" customFormat="1" ht="15" customHeight="1">
      <c r="A86" s="53" t="s">
        <v>361</v>
      </c>
      <c r="B86" s="485">
        <v>569434.5</v>
      </c>
      <c r="C86" s="485">
        <v>212683.1</v>
      </c>
      <c r="D86" s="485">
        <v>356751.4</v>
      </c>
      <c r="E86" s="485">
        <v>840034.3</v>
      </c>
      <c r="F86" s="485">
        <v>444432.3</v>
      </c>
      <c r="G86" s="485">
        <v>133003.1</v>
      </c>
      <c r="H86" s="80">
        <v>793594.7</v>
      </c>
      <c r="I86" s="80">
        <v>1052198.8999999999</v>
      </c>
      <c r="J86" s="80">
        <v>659517.9</v>
      </c>
      <c r="K86" s="80">
        <v>9277.9</v>
      </c>
      <c r="L86" s="82">
        <v>383403.1</v>
      </c>
      <c r="M86" s="81"/>
    </row>
    <row r="87" spans="1:13" s="48" customFormat="1" ht="15" customHeight="1">
      <c r="A87" s="53" t="s">
        <v>362</v>
      </c>
      <c r="B87" s="485">
        <v>61142.9</v>
      </c>
      <c r="C87" s="485">
        <v>17049.3</v>
      </c>
      <c r="D87" s="485">
        <v>44093.600000000006</v>
      </c>
      <c r="E87" s="485">
        <v>158393.5</v>
      </c>
      <c r="F87" s="485">
        <v>122123.9</v>
      </c>
      <c r="G87" s="485">
        <v>35755.5</v>
      </c>
      <c r="H87" s="80">
        <v>158126.20000000001</v>
      </c>
      <c r="I87" s="80">
        <v>170324.1</v>
      </c>
      <c r="J87" s="80">
        <v>93871.4</v>
      </c>
      <c r="K87" s="80">
        <v>1810.5</v>
      </c>
      <c r="L87" s="82">
        <v>74642.2</v>
      </c>
      <c r="M87" s="482"/>
    </row>
    <row r="88" spans="1:13" ht="15" customHeight="1">
      <c r="A88" s="53" t="s">
        <v>363</v>
      </c>
      <c r="B88" s="485">
        <v>227348.6</v>
      </c>
      <c r="C88" s="485">
        <v>114097.9</v>
      </c>
      <c r="D88" s="485">
        <v>113250.70000000001</v>
      </c>
      <c r="E88" s="485">
        <v>66860.100000000006</v>
      </c>
      <c r="F88" s="485">
        <v>56013.3</v>
      </c>
      <c r="G88" s="485">
        <v>9811</v>
      </c>
      <c r="H88" s="80">
        <v>487242.1</v>
      </c>
      <c r="I88" s="80">
        <v>771422</v>
      </c>
      <c r="J88" s="80">
        <v>646848.30000000005</v>
      </c>
      <c r="K88" s="80">
        <v>3234.4</v>
      </c>
      <c r="L88" s="82">
        <v>121339.3</v>
      </c>
    </row>
    <row r="89" spans="1:13" ht="15" customHeight="1">
      <c r="A89" s="53" t="s">
        <v>364</v>
      </c>
      <c r="B89" s="485">
        <v>24025.1</v>
      </c>
      <c r="C89" s="485">
        <v>9467.6</v>
      </c>
      <c r="D89" s="485">
        <v>14557.499999999998</v>
      </c>
      <c r="E89" s="485">
        <v>23889.200000000001</v>
      </c>
      <c r="F89" s="485">
        <v>23856.9</v>
      </c>
      <c r="G89" s="485">
        <v>32.299999999999997</v>
      </c>
      <c r="H89" s="80">
        <v>45539.7</v>
      </c>
      <c r="I89" s="80">
        <v>144949.70000000001</v>
      </c>
      <c r="J89" s="80">
        <v>118333.3</v>
      </c>
      <c r="K89" s="80">
        <v>1490.2</v>
      </c>
      <c r="L89" s="82">
        <v>25126.2</v>
      </c>
    </row>
    <row r="90" spans="1:13" ht="15" customHeight="1">
      <c r="A90" s="53" t="s">
        <v>365</v>
      </c>
      <c r="B90" s="485">
        <v>420598.3</v>
      </c>
      <c r="C90" s="485">
        <v>278241.90000000002</v>
      </c>
      <c r="D90" s="485">
        <v>142356.39999999997</v>
      </c>
      <c r="E90" s="485">
        <v>66903.199999999997</v>
      </c>
      <c r="F90" s="485">
        <v>60362.2</v>
      </c>
      <c r="G90" s="485">
        <v>6541</v>
      </c>
      <c r="H90" s="80">
        <v>300838.59999999998</v>
      </c>
      <c r="I90" s="80">
        <v>289689.5</v>
      </c>
      <c r="J90" s="80">
        <v>257168.9</v>
      </c>
      <c r="K90" s="80">
        <v>1308.3</v>
      </c>
      <c r="L90" s="82">
        <v>31212.3</v>
      </c>
    </row>
    <row r="91" spans="1:13" s="14" customFormat="1" ht="15" customHeight="1">
      <c r="A91" s="53" t="s">
        <v>366</v>
      </c>
      <c r="B91" s="485">
        <v>420598.3</v>
      </c>
      <c r="C91" s="485">
        <v>278241.90000000002</v>
      </c>
      <c r="D91" s="485">
        <v>142356.39999999997</v>
      </c>
      <c r="E91" s="485">
        <v>66903.199999999997</v>
      </c>
      <c r="F91" s="485">
        <v>60362.2</v>
      </c>
      <c r="G91" s="485">
        <v>6541</v>
      </c>
      <c r="H91" s="80">
        <v>300838.59999999998</v>
      </c>
      <c r="I91" s="80">
        <v>289689.5</v>
      </c>
      <c r="J91" s="80">
        <v>257168.9</v>
      </c>
      <c r="K91" s="80">
        <v>1308.3</v>
      </c>
      <c r="L91" s="82">
        <v>31212.3</v>
      </c>
      <c r="M91" s="81"/>
    </row>
    <row r="92" spans="1:13" s="48" customFormat="1" ht="15" customHeight="1">
      <c r="A92" s="53" t="s">
        <v>367</v>
      </c>
      <c r="B92" s="485">
        <v>1565858.3</v>
      </c>
      <c r="C92" s="485">
        <v>909792.7</v>
      </c>
      <c r="D92" s="485">
        <v>656065.60000000009</v>
      </c>
      <c r="E92" s="485">
        <v>1240391.3999999999</v>
      </c>
      <c r="F92" s="485">
        <v>1170820.6000000001</v>
      </c>
      <c r="G92" s="485">
        <v>45091.1</v>
      </c>
      <c r="H92" s="80">
        <v>1532951.6</v>
      </c>
      <c r="I92" s="80">
        <v>4639541.4000000004</v>
      </c>
      <c r="J92" s="80">
        <v>4051387.8</v>
      </c>
      <c r="K92" s="80">
        <v>14806.8</v>
      </c>
      <c r="L92" s="82">
        <v>573346.80000000098</v>
      </c>
      <c r="M92" s="482"/>
    </row>
    <row r="93" spans="1:13" s="14" customFormat="1" ht="15" customHeight="1">
      <c r="A93" s="53" t="s">
        <v>368</v>
      </c>
      <c r="B93" s="485">
        <v>836389.6</v>
      </c>
      <c r="C93" s="485">
        <v>585772.69999999995</v>
      </c>
      <c r="D93" s="485">
        <v>250616.90000000002</v>
      </c>
      <c r="E93" s="485">
        <v>970403.8</v>
      </c>
      <c r="F93" s="485">
        <v>932768.3</v>
      </c>
      <c r="G93" s="485">
        <v>32454.6</v>
      </c>
      <c r="H93" s="80">
        <v>1010165</v>
      </c>
      <c r="I93" s="80">
        <v>2376589.2999999998</v>
      </c>
      <c r="J93" s="80">
        <v>2034910.3</v>
      </c>
      <c r="K93" s="80">
        <v>10837.3</v>
      </c>
      <c r="L93" s="82">
        <v>330841.7</v>
      </c>
      <c r="M93" s="81"/>
    </row>
    <row r="94" spans="1:13" s="14" customFormat="1" ht="15" customHeight="1">
      <c r="A94" s="53" t="s">
        <v>369</v>
      </c>
      <c r="B94" s="485">
        <v>729468.7</v>
      </c>
      <c r="C94" s="485">
        <v>324020</v>
      </c>
      <c r="D94" s="485">
        <v>405448.69999999995</v>
      </c>
      <c r="E94" s="485">
        <v>269987.59999999998</v>
      </c>
      <c r="F94" s="485">
        <v>238052.3</v>
      </c>
      <c r="G94" s="485">
        <v>12636.5</v>
      </c>
      <c r="H94" s="80">
        <v>522786.6</v>
      </c>
      <c r="I94" s="80">
        <v>2262952.1</v>
      </c>
      <c r="J94" s="80">
        <v>2016477.5</v>
      </c>
      <c r="K94" s="80">
        <v>3969.5</v>
      </c>
      <c r="L94" s="82">
        <v>242505.1</v>
      </c>
      <c r="M94" s="81"/>
    </row>
    <row r="95" spans="1:13" s="48" customFormat="1" ht="15" customHeight="1">
      <c r="A95" s="53" t="s">
        <v>370</v>
      </c>
      <c r="B95" s="485">
        <v>2251017.2999999998</v>
      </c>
      <c r="C95" s="485">
        <v>1033552.9</v>
      </c>
      <c r="D95" s="485">
        <v>1217464.3999999999</v>
      </c>
      <c r="E95" s="485">
        <v>904565.6</v>
      </c>
      <c r="F95" s="485">
        <v>706536.3</v>
      </c>
      <c r="G95" s="485">
        <v>172413.9</v>
      </c>
      <c r="H95" s="80">
        <v>1373810.7</v>
      </c>
      <c r="I95" s="80">
        <v>5550785.5</v>
      </c>
      <c r="J95" s="80">
        <v>4836100.3</v>
      </c>
      <c r="K95" s="80">
        <v>14226.5</v>
      </c>
      <c r="L95" s="82">
        <v>700458.7</v>
      </c>
      <c r="M95" s="482"/>
    </row>
    <row r="96" spans="1:13" s="14" customFormat="1" ht="15" customHeight="1">
      <c r="A96" s="53" t="s">
        <v>371</v>
      </c>
      <c r="B96" s="485">
        <v>531530.9</v>
      </c>
      <c r="C96" s="485">
        <v>246158.8</v>
      </c>
      <c r="D96" s="485">
        <v>285372.10000000003</v>
      </c>
      <c r="E96" s="485">
        <v>317173.59999999998</v>
      </c>
      <c r="F96" s="485">
        <v>229740.7</v>
      </c>
      <c r="G96" s="485">
        <v>73458.2</v>
      </c>
      <c r="H96" s="80">
        <v>148700</v>
      </c>
      <c r="I96" s="80">
        <v>294777.40000000002</v>
      </c>
      <c r="J96" s="80">
        <v>261271.5</v>
      </c>
      <c r="K96" s="80">
        <v>1852.1</v>
      </c>
      <c r="L96" s="82">
        <v>31653.8</v>
      </c>
      <c r="M96" s="81"/>
    </row>
    <row r="97" spans="1:13" ht="15" customHeight="1">
      <c r="A97" s="53" t="s">
        <v>372</v>
      </c>
      <c r="B97" s="485">
        <v>229711</v>
      </c>
      <c r="C97" s="485">
        <v>88013.7</v>
      </c>
      <c r="D97" s="485">
        <v>141697.29999999999</v>
      </c>
      <c r="E97" s="485">
        <v>179382.2</v>
      </c>
      <c r="F97" s="485">
        <v>172303.4</v>
      </c>
      <c r="G97" s="485">
        <v>6523.7</v>
      </c>
      <c r="H97" s="80">
        <v>201459.4</v>
      </c>
      <c r="I97" s="80">
        <v>550105.69999999995</v>
      </c>
      <c r="J97" s="80">
        <v>482789.7</v>
      </c>
      <c r="K97" s="80">
        <v>1130</v>
      </c>
      <c r="L97" s="82">
        <v>66185.999999999898</v>
      </c>
    </row>
    <row r="98" spans="1:13" ht="15" customHeight="1">
      <c r="A98" s="53" t="s">
        <v>373</v>
      </c>
      <c r="B98" s="485">
        <v>923494.9</v>
      </c>
      <c r="C98" s="485">
        <v>417759.3</v>
      </c>
      <c r="D98" s="485">
        <v>505735.60000000003</v>
      </c>
      <c r="E98" s="485">
        <v>154868.4</v>
      </c>
      <c r="F98" s="485">
        <v>88332.800000000003</v>
      </c>
      <c r="G98" s="485">
        <v>65406.8</v>
      </c>
      <c r="H98" s="80">
        <v>667279.80000000005</v>
      </c>
      <c r="I98" s="80">
        <v>3540583.2</v>
      </c>
      <c r="J98" s="80">
        <v>3075923.5</v>
      </c>
      <c r="K98" s="80">
        <v>8559.2999999999993</v>
      </c>
      <c r="L98" s="82">
        <v>456100.4</v>
      </c>
    </row>
    <row r="99" spans="1:13" s="48" customFormat="1" ht="15" customHeight="1">
      <c r="A99" s="53" t="s">
        <v>374</v>
      </c>
      <c r="B99" s="485">
        <v>6241.9</v>
      </c>
      <c r="C99" s="485">
        <v>2009.4</v>
      </c>
      <c r="D99" s="485">
        <v>4232.5</v>
      </c>
      <c r="E99" s="485">
        <v>12727.4</v>
      </c>
      <c r="F99" s="485">
        <v>8783.6</v>
      </c>
      <c r="G99" s="485">
        <v>9</v>
      </c>
      <c r="H99" s="80">
        <v>5799</v>
      </c>
      <c r="I99" s="80">
        <v>11535</v>
      </c>
      <c r="J99" s="80">
        <v>9633.1</v>
      </c>
      <c r="K99" s="80">
        <v>55.7</v>
      </c>
      <c r="L99" s="82">
        <v>1846.2</v>
      </c>
      <c r="M99" s="482"/>
    </row>
    <row r="100" spans="1:13" s="48" customFormat="1" ht="15" customHeight="1">
      <c r="A100" s="53" t="s">
        <v>375</v>
      </c>
      <c r="B100" s="485">
        <v>325570.2</v>
      </c>
      <c r="C100" s="485">
        <v>167850.1</v>
      </c>
      <c r="D100" s="485">
        <v>157720.1</v>
      </c>
      <c r="E100" s="485">
        <v>181448.4</v>
      </c>
      <c r="F100" s="485">
        <v>162196.1</v>
      </c>
      <c r="G100" s="485">
        <v>19252.3</v>
      </c>
      <c r="H100" s="80">
        <v>156483.9</v>
      </c>
      <c r="I100" s="80">
        <v>495385.1</v>
      </c>
      <c r="J100" s="80">
        <v>415373.9</v>
      </c>
      <c r="K100" s="80">
        <v>1515.1</v>
      </c>
      <c r="L100" s="82">
        <v>78496.099999999904</v>
      </c>
      <c r="M100" s="482"/>
    </row>
    <row r="101" spans="1:13" s="14" customFormat="1" ht="15" customHeight="1">
      <c r="A101" s="53" t="s">
        <v>376</v>
      </c>
      <c r="B101" s="485">
        <v>7819.2</v>
      </c>
      <c r="C101" s="485">
        <v>2482.4</v>
      </c>
      <c r="D101" s="485">
        <v>5336.7999999999993</v>
      </c>
      <c r="E101" s="485">
        <v>2304.1999999999998</v>
      </c>
      <c r="F101" s="485">
        <v>2304.1999999999998</v>
      </c>
      <c r="G101" s="485"/>
      <c r="H101" s="80">
        <v>9598</v>
      </c>
      <c r="I101" s="80">
        <v>14929.3</v>
      </c>
      <c r="J101" s="80">
        <v>12670.5</v>
      </c>
      <c r="K101" s="80">
        <v>62</v>
      </c>
      <c r="L101" s="82">
        <v>2196.8000000000002</v>
      </c>
      <c r="M101" s="81"/>
    </row>
    <row r="102" spans="1:13" ht="15" customHeight="1">
      <c r="A102" s="53" t="s">
        <v>377</v>
      </c>
      <c r="B102" s="485">
        <v>115626.1</v>
      </c>
      <c r="C102" s="485">
        <v>65661.7</v>
      </c>
      <c r="D102" s="485">
        <v>49964.400000000009</v>
      </c>
      <c r="E102" s="485">
        <v>22798</v>
      </c>
      <c r="F102" s="485">
        <v>17410.400000000001</v>
      </c>
      <c r="G102" s="485">
        <v>5387.6</v>
      </c>
      <c r="H102" s="80">
        <v>83929.9</v>
      </c>
      <c r="I102" s="80">
        <v>166153.79999999999</v>
      </c>
      <c r="J102" s="80">
        <v>145010.5</v>
      </c>
      <c r="K102" s="80">
        <v>362.6</v>
      </c>
      <c r="L102" s="82">
        <v>20780.7</v>
      </c>
    </row>
    <row r="103" spans="1:13" s="14" customFormat="1" ht="15" customHeight="1">
      <c r="A103" s="53" t="s">
        <v>378</v>
      </c>
      <c r="B103" s="485">
        <v>30007.4</v>
      </c>
      <c r="C103" s="485">
        <v>16611.599999999999</v>
      </c>
      <c r="D103" s="485">
        <v>13395.800000000003</v>
      </c>
      <c r="E103" s="485">
        <v>9553.6</v>
      </c>
      <c r="F103" s="485">
        <v>8863.7999999999993</v>
      </c>
      <c r="G103" s="485">
        <v>689.8</v>
      </c>
      <c r="H103" s="80">
        <v>22073.7</v>
      </c>
      <c r="I103" s="80">
        <v>103272.1</v>
      </c>
      <c r="J103" s="80">
        <v>96713.8</v>
      </c>
      <c r="K103" s="80">
        <v>195</v>
      </c>
      <c r="L103" s="82">
        <v>6363.3</v>
      </c>
      <c r="M103" s="81"/>
    </row>
    <row r="104" spans="1:13" s="14" customFormat="1" ht="15" customHeight="1">
      <c r="A104" s="53" t="s">
        <v>379</v>
      </c>
      <c r="B104" s="485">
        <v>81015.7</v>
      </c>
      <c r="C104" s="485">
        <v>27005.9</v>
      </c>
      <c r="D104" s="485">
        <v>54009.799999999996</v>
      </c>
      <c r="E104" s="485">
        <v>24309.8</v>
      </c>
      <c r="F104" s="485">
        <v>16601.3</v>
      </c>
      <c r="G104" s="485">
        <v>1686.5</v>
      </c>
      <c r="H104" s="80">
        <v>78487</v>
      </c>
      <c r="I104" s="80">
        <v>374043.9</v>
      </c>
      <c r="J104" s="80">
        <v>336713.8</v>
      </c>
      <c r="K104" s="80">
        <v>494.7</v>
      </c>
      <c r="L104" s="82">
        <v>36835.4</v>
      </c>
      <c r="M104" s="81"/>
    </row>
    <row r="105" spans="1:13" ht="15" customHeight="1">
      <c r="A105" s="53" t="s">
        <v>380</v>
      </c>
      <c r="B105" s="485">
        <v>1219962.6000000001</v>
      </c>
      <c r="C105" s="485">
        <v>626990.80000000005</v>
      </c>
      <c r="D105" s="485">
        <v>592971.80000000005</v>
      </c>
      <c r="E105" s="485">
        <v>740274</v>
      </c>
      <c r="F105" s="485">
        <v>715836</v>
      </c>
      <c r="G105" s="485">
        <v>13707.5</v>
      </c>
      <c r="H105" s="80">
        <v>548367</v>
      </c>
      <c r="I105" s="80">
        <v>1734409.4</v>
      </c>
      <c r="J105" s="80">
        <v>1611367.5</v>
      </c>
      <c r="K105" s="80">
        <v>2998.3</v>
      </c>
      <c r="L105" s="82">
        <v>120043.6</v>
      </c>
    </row>
    <row r="106" spans="1:13" s="14" customFormat="1" ht="15" customHeight="1">
      <c r="A106" s="53" t="s">
        <v>381</v>
      </c>
      <c r="B106" s="485">
        <v>20021.5</v>
      </c>
      <c r="C106" s="485">
        <v>11835.5</v>
      </c>
      <c r="D106" s="485">
        <v>8186</v>
      </c>
      <c r="E106" s="485">
        <v>20454.2</v>
      </c>
      <c r="F106" s="485">
        <v>20454.2</v>
      </c>
      <c r="G106" s="485"/>
      <c r="H106" s="80">
        <v>-4500.1000000000004</v>
      </c>
      <c r="I106" s="80">
        <v>19047.599999999999</v>
      </c>
      <c r="J106" s="80">
        <v>18963.099999999999</v>
      </c>
      <c r="K106" s="80">
        <v>6.9</v>
      </c>
      <c r="L106" s="82">
        <v>77.599999999999994</v>
      </c>
      <c r="M106" s="81"/>
    </row>
    <row r="107" spans="1:13" ht="15" customHeight="1">
      <c r="A107" s="53" t="s">
        <v>382</v>
      </c>
      <c r="B107" s="485">
        <v>276854.7</v>
      </c>
      <c r="C107" s="485">
        <v>254899.3</v>
      </c>
      <c r="D107" s="485">
        <v>21955.400000000023</v>
      </c>
      <c r="E107" s="485">
        <v>70318.7</v>
      </c>
      <c r="F107" s="485">
        <v>61631</v>
      </c>
      <c r="G107" s="485"/>
      <c r="H107" s="80">
        <v>80602.7</v>
      </c>
      <c r="I107" s="80">
        <v>272201.8</v>
      </c>
      <c r="J107" s="80">
        <v>227904.8</v>
      </c>
      <c r="K107" s="80">
        <v>1057.5999999999999</v>
      </c>
      <c r="L107" s="82">
        <v>43239.4</v>
      </c>
    </row>
    <row r="108" spans="1:13" ht="15" customHeight="1">
      <c r="A108" s="53" t="s">
        <v>383</v>
      </c>
      <c r="B108" s="485">
        <v>239961.60000000001</v>
      </c>
      <c r="C108" s="485">
        <v>107366.6</v>
      </c>
      <c r="D108" s="485">
        <v>132595</v>
      </c>
      <c r="E108" s="485">
        <v>52841.7</v>
      </c>
      <c r="F108" s="485">
        <v>49723.5</v>
      </c>
      <c r="G108" s="485">
        <v>2812.4</v>
      </c>
      <c r="H108" s="80">
        <v>166629.5</v>
      </c>
      <c r="I108" s="80">
        <v>629113</v>
      </c>
      <c r="J108" s="80">
        <v>561210.1</v>
      </c>
      <c r="K108" s="80">
        <v>1200.0999999999999</v>
      </c>
      <c r="L108" s="82">
        <v>66702.8</v>
      </c>
    </row>
    <row r="109" spans="1:13" s="48" customFormat="1" ht="15" customHeight="1">
      <c r="A109" s="53" t="s">
        <v>384</v>
      </c>
      <c r="B109" s="485">
        <v>683124.8</v>
      </c>
      <c r="C109" s="485">
        <v>252889.4</v>
      </c>
      <c r="D109" s="485">
        <v>430235.4</v>
      </c>
      <c r="E109" s="485">
        <v>596659.4</v>
      </c>
      <c r="F109" s="485">
        <v>584027.30000000005</v>
      </c>
      <c r="G109" s="485">
        <v>10895.1</v>
      </c>
      <c r="H109" s="80">
        <v>305634.90000000002</v>
      </c>
      <c r="I109" s="80">
        <v>814047</v>
      </c>
      <c r="J109" s="80">
        <v>803289.5</v>
      </c>
      <c r="K109" s="80">
        <v>733.7</v>
      </c>
      <c r="L109" s="82">
        <v>10023.799999999999</v>
      </c>
      <c r="M109" s="482"/>
    </row>
    <row r="110" spans="1:13" s="48" customFormat="1" ht="15" customHeight="1">
      <c r="A110" s="53" t="s">
        <v>385</v>
      </c>
      <c r="B110" s="485">
        <v>6621630.5999999996</v>
      </c>
      <c r="C110" s="485">
        <v>2305157</v>
      </c>
      <c r="D110" s="485">
        <v>4316473.5999999996</v>
      </c>
      <c r="E110" s="485">
        <v>3789737.3</v>
      </c>
      <c r="F110" s="485">
        <v>3260240.7</v>
      </c>
      <c r="G110" s="485">
        <v>526357.5</v>
      </c>
      <c r="H110" s="80">
        <v>6831941.4000000004</v>
      </c>
      <c r="I110" s="80">
        <v>21820182.800000001</v>
      </c>
      <c r="J110" s="80">
        <v>19799187.199999999</v>
      </c>
      <c r="K110" s="80">
        <v>38917.599999999999</v>
      </c>
      <c r="L110" s="82">
        <v>1982078</v>
      </c>
      <c r="M110" s="482"/>
    </row>
    <row r="111" spans="1:13" ht="15" customHeight="1">
      <c r="A111" s="53" t="s">
        <v>386</v>
      </c>
      <c r="B111" s="485">
        <v>11018.4</v>
      </c>
      <c r="C111" s="485">
        <v>2117.4</v>
      </c>
      <c r="D111" s="485">
        <v>8901</v>
      </c>
      <c r="E111" s="485">
        <v>115990.1</v>
      </c>
      <c r="F111" s="485">
        <v>107634.9</v>
      </c>
      <c r="G111" s="485">
        <v>8335.2000000000007</v>
      </c>
      <c r="H111" s="80">
        <v>9036.1</v>
      </c>
      <c r="I111" s="80">
        <v>284260.09999999998</v>
      </c>
      <c r="J111" s="80">
        <v>273392.09999999998</v>
      </c>
      <c r="K111" s="80">
        <v>6.4</v>
      </c>
      <c r="L111" s="82">
        <v>10861.6</v>
      </c>
    </row>
    <row r="112" spans="1:13" s="14" customFormat="1" ht="15" customHeight="1">
      <c r="A112" s="53" t="s">
        <v>387</v>
      </c>
      <c r="B112" s="485">
        <v>666087.9</v>
      </c>
      <c r="C112" s="485">
        <v>242253.1</v>
      </c>
      <c r="D112" s="485">
        <v>423834.80000000005</v>
      </c>
      <c r="E112" s="485">
        <v>1283723.3999999999</v>
      </c>
      <c r="F112" s="485">
        <v>1144816.1000000001</v>
      </c>
      <c r="G112" s="485">
        <v>138907.20000000001</v>
      </c>
      <c r="H112" s="80">
        <v>526257</v>
      </c>
      <c r="I112" s="80">
        <v>6859067.4000000004</v>
      </c>
      <c r="J112" s="80">
        <v>6703023.2999999998</v>
      </c>
      <c r="K112" s="80">
        <v>1437.5</v>
      </c>
      <c r="L112" s="82">
        <v>154606.600000001</v>
      </c>
      <c r="M112" s="81"/>
    </row>
    <row r="113" spans="1:13" s="48" customFormat="1" ht="15" customHeight="1">
      <c r="A113" s="53" t="s">
        <v>388</v>
      </c>
      <c r="B113" s="485">
        <v>44529.5</v>
      </c>
      <c r="C113" s="485">
        <v>19209.5</v>
      </c>
      <c r="D113" s="485">
        <v>25320</v>
      </c>
      <c r="E113" s="485">
        <v>121280</v>
      </c>
      <c r="F113" s="485">
        <v>114107.1</v>
      </c>
      <c r="G113" s="485">
        <v>4139.8999999999996</v>
      </c>
      <c r="H113" s="80">
        <v>72122.899999999994</v>
      </c>
      <c r="I113" s="80">
        <v>539532.1</v>
      </c>
      <c r="J113" s="80">
        <v>509553.7</v>
      </c>
      <c r="K113" s="80">
        <v>1235.4000000000001</v>
      </c>
      <c r="L113" s="82">
        <v>28743</v>
      </c>
      <c r="M113" s="482"/>
    </row>
    <row r="114" spans="1:13" s="48" customFormat="1" ht="15" customHeight="1">
      <c r="A114" s="53" t="s">
        <v>389</v>
      </c>
      <c r="B114" s="485">
        <v>43278.3</v>
      </c>
      <c r="C114" s="485">
        <v>21849</v>
      </c>
      <c r="D114" s="485">
        <v>21429.300000000003</v>
      </c>
      <c r="E114" s="485">
        <v>30271</v>
      </c>
      <c r="F114" s="485">
        <v>22448.799999999999</v>
      </c>
      <c r="G114" s="485">
        <v>7822.2</v>
      </c>
      <c r="H114" s="80">
        <v>38134.1</v>
      </c>
      <c r="I114" s="80">
        <v>106420.2</v>
      </c>
      <c r="J114" s="80">
        <v>92452.1</v>
      </c>
      <c r="K114" s="80">
        <v>272.10000000000002</v>
      </c>
      <c r="L114" s="82">
        <v>13696</v>
      </c>
      <c r="M114" s="482"/>
    </row>
    <row r="115" spans="1:13" ht="15" customHeight="1">
      <c r="A115" s="53" t="s">
        <v>390</v>
      </c>
      <c r="B115" s="485">
        <v>5856716.5</v>
      </c>
      <c r="C115" s="485">
        <v>2019728</v>
      </c>
      <c r="D115" s="485">
        <v>3836988.5</v>
      </c>
      <c r="E115" s="485">
        <v>2238472.7999999998</v>
      </c>
      <c r="F115" s="485">
        <v>1871233.8</v>
      </c>
      <c r="G115" s="485">
        <v>367153</v>
      </c>
      <c r="H115" s="80">
        <v>6186391.2999999998</v>
      </c>
      <c r="I115" s="80">
        <v>14030903</v>
      </c>
      <c r="J115" s="80">
        <v>12220766</v>
      </c>
      <c r="K115" s="80">
        <v>35966.199999999997</v>
      </c>
      <c r="L115" s="82">
        <v>1774170.8</v>
      </c>
    </row>
    <row r="116" spans="1:13" s="14" customFormat="1" ht="15" customHeight="1">
      <c r="A116" s="53" t="s">
        <v>391</v>
      </c>
      <c r="B116" s="485">
        <v>2457030.7999999998</v>
      </c>
      <c r="C116" s="485">
        <v>1678562.4</v>
      </c>
      <c r="D116" s="485">
        <v>778468.39999999991</v>
      </c>
      <c r="E116" s="485">
        <v>1114176.8999999999</v>
      </c>
      <c r="F116" s="485">
        <v>978766</v>
      </c>
      <c r="G116" s="485">
        <v>59447.6</v>
      </c>
      <c r="H116" s="80">
        <v>1232237.1000000001</v>
      </c>
      <c r="I116" s="80">
        <v>5096841.5</v>
      </c>
      <c r="J116" s="80">
        <v>4573917.9000000004</v>
      </c>
      <c r="K116" s="80">
        <v>13778.6</v>
      </c>
      <c r="L116" s="82">
        <v>509145</v>
      </c>
      <c r="M116" s="81"/>
    </row>
    <row r="117" spans="1:13" s="14" customFormat="1" ht="15.75" customHeight="1">
      <c r="A117" s="53" t="s">
        <v>392</v>
      </c>
      <c r="B117" s="485">
        <v>401651.8</v>
      </c>
      <c r="C117" s="485">
        <v>249918.5</v>
      </c>
      <c r="D117" s="485">
        <v>151733.29999999999</v>
      </c>
      <c r="E117" s="485">
        <v>215764.3</v>
      </c>
      <c r="F117" s="485">
        <v>210145.7</v>
      </c>
      <c r="G117" s="485">
        <v>5250.1</v>
      </c>
      <c r="H117" s="80">
        <v>166037</v>
      </c>
      <c r="I117" s="80">
        <v>880647.1</v>
      </c>
      <c r="J117" s="80">
        <v>808091.4</v>
      </c>
      <c r="K117" s="80">
        <v>866.3</v>
      </c>
      <c r="L117" s="82">
        <v>71689.399999999994</v>
      </c>
      <c r="M117" s="81"/>
    </row>
    <row r="118" spans="1:13" s="14" customFormat="1" ht="15" customHeight="1">
      <c r="A118" s="53" t="s">
        <v>393</v>
      </c>
      <c r="B118" s="485">
        <v>83937.2</v>
      </c>
      <c r="C118" s="485">
        <v>38249.9</v>
      </c>
      <c r="D118" s="485">
        <v>45687.299999999996</v>
      </c>
      <c r="E118" s="485">
        <v>29332.799999999999</v>
      </c>
      <c r="F118" s="485">
        <v>25760.3</v>
      </c>
      <c r="G118" s="485">
        <v>3223.8</v>
      </c>
      <c r="H118" s="80">
        <v>50908.1</v>
      </c>
      <c r="I118" s="80">
        <v>409340.7</v>
      </c>
      <c r="J118" s="80">
        <v>349633.2</v>
      </c>
      <c r="K118" s="80">
        <v>1350.3</v>
      </c>
      <c r="L118" s="82">
        <v>58357.2</v>
      </c>
      <c r="M118" s="81"/>
    </row>
    <row r="119" spans="1:13" ht="15" customHeight="1">
      <c r="A119" s="53" t="s">
        <v>394</v>
      </c>
      <c r="B119" s="485">
        <v>139948.1</v>
      </c>
      <c r="C119" s="485">
        <v>49713.2</v>
      </c>
      <c r="D119" s="485">
        <v>90234.900000000009</v>
      </c>
      <c r="E119" s="485">
        <v>183280.7</v>
      </c>
      <c r="F119" s="485">
        <v>113713.5</v>
      </c>
      <c r="G119" s="485">
        <v>201.8</v>
      </c>
      <c r="H119" s="80">
        <v>121072</v>
      </c>
      <c r="I119" s="80">
        <v>547207.80000000005</v>
      </c>
      <c r="J119" s="80">
        <v>489736.1</v>
      </c>
      <c r="K119" s="80">
        <v>785.6</v>
      </c>
      <c r="L119" s="82">
        <v>56686.1000000001</v>
      </c>
    </row>
    <row r="120" spans="1:13" s="48" customFormat="1" ht="15" customHeight="1">
      <c r="A120" s="53" t="s">
        <v>395</v>
      </c>
      <c r="B120" s="485">
        <v>1226.0999999999999</v>
      </c>
      <c r="C120" s="485">
        <v>805.4</v>
      </c>
      <c r="D120" s="485">
        <v>420.69999999999993</v>
      </c>
      <c r="E120" s="485">
        <v>2234.1</v>
      </c>
      <c r="F120" s="485"/>
      <c r="G120" s="485"/>
      <c r="H120" s="80">
        <v>1868.7</v>
      </c>
      <c r="I120" s="80">
        <v>7893.6</v>
      </c>
      <c r="J120" s="80">
        <v>7568.5</v>
      </c>
      <c r="K120" s="80">
        <v>37.299999999999997</v>
      </c>
      <c r="L120" s="82">
        <v>287.8</v>
      </c>
      <c r="M120" s="482"/>
    </row>
    <row r="121" spans="1:13" s="14" customFormat="1" ht="15" customHeight="1">
      <c r="A121" s="53" t="s">
        <v>396</v>
      </c>
      <c r="B121" s="485">
        <v>84885.7</v>
      </c>
      <c r="C121" s="485">
        <v>35268.699999999997</v>
      </c>
      <c r="D121" s="485">
        <v>49617</v>
      </c>
      <c r="E121" s="485">
        <v>50706.1</v>
      </c>
      <c r="F121" s="485">
        <v>40597.1</v>
      </c>
      <c r="G121" s="485">
        <v>10109</v>
      </c>
      <c r="H121" s="80">
        <v>82131.3</v>
      </c>
      <c r="I121" s="80">
        <v>400014.2</v>
      </c>
      <c r="J121" s="80">
        <v>351954</v>
      </c>
      <c r="K121" s="80">
        <v>930.3</v>
      </c>
      <c r="L121" s="82">
        <v>47129.9</v>
      </c>
      <c r="M121" s="81"/>
    </row>
    <row r="122" spans="1:13" s="14" customFormat="1" ht="15" customHeight="1">
      <c r="A122" s="53" t="s">
        <v>397</v>
      </c>
      <c r="B122" s="485">
        <v>38707.4</v>
      </c>
      <c r="C122" s="485">
        <v>20822.7</v>
      </c>
      <c r="D122" s="485">
        <v>17884.7</v>
      </c>
      <c r="E122" s="485">
        <v>20023.900000000001</v>
      </c>
      <c r="F122" s="485">
        <v>18979.5</v>
      </c>
      <c r="G122" s="485">
        <v>1044.4000000000001</v>
      </c>
      <c r="H122" s="80">
        <v>19063.5</v>
      </c>
      <c r="I122" s="80">
        <v>75552.100000000006</v>
      </c>
      <c r="J122" s="80">
        <v>67043.899999999994</v>
      </c>
      <c r="K122" s="80">
        <v>166.9</v>
      </c>
      <c r="L122" s="82">
        <v>8341.3000000000102</v>
      </c>
      <c r="M122" s="81"/>
    </row>
    <row r="123" spans="1:13" s="48" customFormat="1" ht="15" customHeight="1">
      <c r="A123" s="53" t="s">
        <v>398</v>
      </c>
      <c r="B123" s="485">
        <v>880838.6</v>
      </c>
      <c r="C123" s="485">
        <v>860491</v>
      </c>
      <c r="D123" s="485">
        <v>20347.599999999977</v>
      </c>
      <c r="E123" s="485">
        <v>78907.100000000006</v>
      </c>
      <c r="F123" s="485">
        <v>78109.3</v>
      </c>
      <c r="G123" s="485">
        <v>477.7</v>
      </c>
      <c r="H123" s="80">
        <v>100131.4</v>
      </c>
      <c r="I123" s="80">
        <v>721126.1</v>
      </c>
      <c r="J123" s="80">
        <v>688160.8</v>
      </c>
      <c r="K123" s="80">
        <v>341.9</v>
      </c>
      <c r="L123" s="82">
        <v>32623.3999999999</v>
      </c>
      <c r="M123" s="482"/>
    </row>
    <row r="124" spans="1:13" ht="15" customHeight="1">
      <c r="A124" s="53" t="s">
        <v>399</v>
      </c>
      <c r="B124" s="485">
        <v>825835.9</v>
      </c>
      <c r="C124" s="485">
        <v>423293</v>
      </c>
      <c r="D124" s="485">
        <v>402542.9</v>
      </c>
      <c r="E124" s="485">
        <v>533927.9</v>
      </c>
      <c r="F124" s="485">
        <v>491460.6</v>
      </c>
      <c r="G124" s="485">
        <v>39140.800000000003</v>
      </c>
      <c r="H124" s="80">
        <v>691025.1</v>
      </c>
      <c r="I124" s="80">
        <v>2055059.9</v>
      </c>
      <c r="J124" s="80">
        <v>1811730</v>
      </c>
      <c r="K124" s="80">
        <v>9300</v>
      </c>
      <c r="L124" s="82">
        <v>234029.9</v>
      </c>
    </row>
    <row r="125" spans="1:13" ht="15" customHeight="1">
      <c r="A125" s="53" t="s">
        <v>400</v>
      </c>
      <c r="B125" s="485">
        <v>2626880.2000000002</v>
      </c>
      <c r="C125" s="485">
        <v>1126363</v>
      </c>
      <c r="D125" s="485">
        <v>1500517.2000000002</v>
      </c>
      <c r="E125" s="485">
        <v>1940073</v>
      </c>
      <c r="F125" s="485">
        <v>1756127.2</v>
      </c>
      <c r="G125" s="485">
        <v>76556.600000000006</v>
      </c>
      <c r="H125" s="80">
        <v>2731669.3</v>
      </c>
      <c r="I125" s="80">
        <v>6640655.5</v>
      </c>
      <c r="J125" s="80">
        <v>5712967.5999999996</v>
      </c>
      <c r="K125" s="80">
        <v>24148.7</v>
      </c>
      <c r="L125" s="82">
        <v>903539.19999999995</v>
      </c>
    </row>
    <row r="126" spans="1:13" s="14" customFormat="1" ht="15" customHeight="1">
      <c r="A126" s="53" t="s">
        <v>401</v>
      </c>
      <c r="B126" s="485">
        <v>583868.69999999995</v>
      </c>
      <c r="C126" s="485">
        <v>285816.40000000002</v>
      </c>
      <c r="D126" s="485">
        <v>298052.29999999993</v>
      </c>
      <c r="E126" s="485">
        <v>437620.9</v>
      </c>
      <c r="F126" s="485">
        <v>402500.8</v>
      </c>
      <c r="G126" s="485">
        <v>32530</v>
      </c>
      <c r="H126" s="80">
        <v>394081.7</v>
      </c>
      <c r="I126" s="80">
        <v>1282236.8999999999</v>
      </c>
      <c r="J126" s="80">
        <v>1150466.5</v>
      </c>
      <c r="K126" s="80">
        <v>3242.1</v>
      </c>
      <c r="L126" s="82">
        <v>128528.3</v>
      </c>
      <c r="M126" s="81"/>
    </row>
    <row r="127" spans="1:13" s="14" customFormat="1" ht="15" customHeight="1">
      <c r="A127" s="53" t="s">
        <v>402</v>
      </c>
      <c r="B127" s="485">
        <v>251294.1</v>
      </c>
      <c r="C127" s="485">
        <v>95090.4</v>
      </c>
      <c r="D127" s="485">
        <v>156203.70000000001</v>
      </c>
      <c r="E127" s="485">
        <v>107297.7</v>
      </c>
      <c r="F127" s="485">
        <v>93115.6</v>
      </c>
      <c r="G127" s="485">
        <v>3241.8</v>
      </c>
      <c r="H127" s="80">
        <v>187456.9</v>
      </c>
      <c r="I127" s="80">
        <v>1271378.6000000001</v>
      </c>
      <c r="J127" s="80">
        <v>1161498.3999999999</v>
      </c>
      <c r="K127" s="80">
        <v>1152.5999999999999</v>
      </c>
      <c r="L127" s="82">
        <v>108727.6</v>
      </c>
      <c r="M127" s="81"/>
    </row>
    <row r="128" spans="1:13" s="48" customFormat="1" ht="15" customHeight="1">
      <c r="A128" s="53" t="s">
        <v>403</v>
      </c>
      <c r="B128" s="485">
        <v>116077.8</v>
      </c>
      <c r="C128" s="485">
        <v>46086.7</v>
      </c>
      <c r="D128" s="485">
        <v>69991.100000000006</v>
      </c>
      <c r="E128" s="485">
        <v>98677.4</v>
      </c>
      <c r="F128" s="485">
        <v>95977.9</v>
      </c>
      <c r="G128" s="485">
        <v>2678.5</v>
      </c>
      <c r="H128" s="80">
        <v>201889.7</v>
      </c>
      <c r="I128" s="80">
        <v>267466.2</v>
      </c>
      <c r="J128" s="80">
        <v>222637.7</v>
      </c>
      <c r="K128" s="80">
        <v>2395.5</v>
      </c>
      <c r="L128" s="82">
        <v>42433</v>
      </c>
      <c r="M128" s="482"/>
    </row>
    <row r="129" spans="1:13" s="48" customFormat="1" ht="15" customHeight="1">
      <c r="A129" s="53" t="s">
        <v>404</v>
      </c>
      <c r="B129" s="485">
        <v>485649.8</v>
      </c>
      <c r="C129" s="485">
        <v>196190</v>
      </c>
      <c r="D129" s="485">
        <v>289459.8</v>
      </c>
      <c r="E129" s="485">
        <v>236376.5</v>
      </c>
      <c r="F129" s="485">
        <v>218914.8</v>
      </c>
      <c r="G129" s="485">
        <v>11621.8</v>
      </c>
      <c r="H129" s="80">
        <v>406706.8</v>
      </c>
      <c r="I129" s="80">
        <v>905575.1</v>
      </c>
      <c r="J129" s="80">
        <v>785267.4</v>
      </c>
      <c r="K129" s="80">
        <v>3970.5</v>
      </c>
      <c r="L129" s="82">
        <v>116337.2</v>
      </c>
      <c r="M129" s="482"/>
    </row>
    <row r="130" spans="1:13" ht="15" customHeight="1">
      <c r="A130" s="53" t="s">
        <v>405</v>
      </c>
      <c r="B130" s="485">
        <v>194876.1</v>
      </c>
      <c r="C130" s="485">
        <v>105011.2</v>
      </c>
      <c r="D130" s="485">
        <v>89864.900000000009</v>
      </c>
      <c r="E130" s="485">
        <v>81700.7</v>
      </c>
      <c r="F130" s="485">
        <v>77874.5</v>
      </c>
      <c r="G130" s="485">
        <v>2325.6</v>
      </c>
      <c r="H130" s="80">
        <v>179083.9</v>
      </c>
      <c r="I130" s="80">
        <v>318876.59999999998</v>
      </c>
      <c r="J130" s="80">
        <v>269424.3</v>
      </c>
      <c r="K130" s="80">
        <v>1629.9</v>
      </c>
      <c r="L130" s="82">
        <v>47822.400000000001</v>
      </c>
    </row>
    <row r="131" spans="1:13" ht="15" customHeight="1">
      <c r="A131" s="53" t="s">
        <v>406</v>
      </c>
      <c r="B131" s="485">
        <v>447916.1</v>
      </c>
      <c r="C131" s="485">
        <v>193219.3</v>
      </c>
      <c r="D131" s="485">
        <v>254696.8</v>
      </c>
      <c r="E131" s="485">
        <v>705779.5</v>
      </c>
      <c r="F131" s="485">
        <v>643609.80000000005</v>
      </c>
      <c r="G131" s="485">
        <v>9292.7999999999993</v>
      </c>
      <c r="H131" s="80">
        <v>726850.3</v>
      </c>
      <c r="I131" s="80">
        <v>1314347.3999999999</v>
      </c>
      <c r="J131" s="80">
        <v>1059338.8</v>
      </c>
      <c r="K131" s="80">
        <v>7042.7</v>
      </c>
      <c r="L131" s="82">
        <v>247965.9</v>
      </c>
    </row>
    <row r="132" spans="1:13" s="14" customFormat="1" ht="15" customHeight="1">
      <c r="A132" s="53" t="s">
        <v>407</v>
      </c>
      <c r="B132" s="485">
        <v>1517.5</v>
      </c>
      <c r="C132" s="485">
        <v>548</v>
      </c>
      <c r="D132" s="485">
        <v>969.5</v>
      </c>
      <c r="E132" s="485">
        <v>1357.7</v>
      </c>
      <c r="F132" s="485">
        <v>1357.7</v>
      </c>
      <c r="G132" s="485"/>
      <c r="H132" s="80">
        <v>2691.3</v>
      </c>
      <c r="I132" s="80">
        <v>2056.1</v>
      </c>
      <c r="J132" s="80">
        <v>935.5</v>
      </c>
      <c r="K132" s="80">
        <v>12.4</v>
      </c>
      <c r="L132" s="82">
        <v>1108.2</v>
      </c>
      <c r="M132" s="81"/>
    </row>
    <row r="133" spans="1:13" ht="15" customHeight="1">
      <c r="A133" s="53" t="s">
        <v>408</v>
      </c>
      <c r="B133" s="485">
        <v>468704.9</v>
      </c>
      <c r="C133" s="485">
        <v>183031</v>
      </c>
      <c r="D133" s="485">
        <v>285673.90000000002</v>
      </c>
      <c r="E133" s="485">
        <v>241538.2</v>
      </c>
      <c r="F133" s="485">
        <v>194158.3</v>
      </c>
      <c r="G133" s="485">
        <v>13759.5</v>
      </c>
      <c r="H133" s="80">
        <v>565905.80000000005</v>
      </c>
      <c r="I133" s="80">
        <v>1065130.7</v>
      </c>
      <c r="J133" s="80">
        <v>869457.1</v>
      </c>
      <c r="K133" s="80">
        <v>4587.7</v>
      </c>
      <c r="L133" s="82">
        <v>191085.9</v>
      </c>
    </row>
    <row r="134" spans="1:13" ht="15" customHeight="1">
      <c r="A134" s="53" t="s">
        <v>409</v>
      </c>
      <c r="B134" s="485">
        <v>76975.199999999997</v>
      </c>
      <c r="C134" s="485">
        <v>21370</v>
      </c>
      <c r="D134" s="485">
        <v>55605.2</v>
      </c>
      <c r="E134" s="485">
        <v>29724.400000000001</v>
      </c>
      <c r="F134" s="485">
        <v>28617.8</v>
      </c>
      <c r="G134" s="485">
        <v>1106.5999999999999</v>
      </c>
      <c r="H134" s="80">
        <v>67002.899999999994</v>
      </c>
      <c r="I134" s="80">
        <v>213587.9</v>
      </c>
      <c r="J134" s="80">
        <v>193941.9</v>
      </c>
      <c r="K134" s="80">
        <v>115.3</v>
      </c>
      <c r="L134" s="82">
        <v>19530.7</v>
      </c>
    </row>
    <row r="135" spans="1:13" ht="15" customHeight="1">
      <c r="A135" s="53" t="s">
        <v>410</v>
      </c>
      <c r="B135" s="485">
        <v>4115450.6</v>
      </c>
      <c r="C135" s="485">
        <v>1885331.5</v>
      </c>
      <c r="D135" s="485">
        <v>2230119.1</v>
      </c>
      <c r="E135" s="485">
        <v>1751186.3</v>
      </c>
      <c r="F135" s="485">
        <v>1539267.1</v>
      </c>
      <c r="G135" s="485">
        <v>163826.29999999999</v>
      </c>
      <c r="H135" s="80">
        <v>3622069.3</v>
      </c>
      <c r="I135" s="80">
        <v>7806064.2000000002</v>
      </c>
      <c r="J135" s="80">
        <v>6563587</v>
      </c>
      <c r="K135" s="80">
        <v>21240.7</v>
      </c>
      <c r="L135" s="82">
        <v>1221236.5</v>
      </c>
    </row>
    <row r="136" spans="1:13" s="14" customFormat="1" ht="15" customHeight="1">
      <c r="A136" s="53" t="s">
        <v>411</v>
      </c>
      <c r="B136" s="485">
        <v>3230452.2</v>
      </c>
      <c r="C136" s="485">
        <v>1510151.7</v>
      </c>
      <c r="D136" s="485">
        <v>1720300.5000000002</v>
      </c>
      <c r="E136" s="485">
        <v>1132544</v>
      </c>
      <c r="F136" s="485">
        <v>993124.4</v>
      </c>
      <c r="G136" s="485">
        <v>101590.7</v>
      </c>
      <c r="H136" s="80">
        <v>2840237.5</v>
      </c>
      <c r="I136" s="80">
        <v>5478851.0999999996</v>
      </c>
      <c r="J136" s="80">
        <v>4550855.9000000004</v>
      </c>
      <c r="K136" s="80">
        <v>15183.6</v>
      </c>
      <c r="L136" s="82">
        <v>912811.59999999905</v>
      </c>
      <c r="M136" s="81"/>
    </row>
    <row r="137" spans="1:13" s="14" customFormat="1" ht="15" customHeight="1">
      <c r="A137" s="53" t="s">
        <v>412</v>
      </c>
      <c r="B137" s="485">
        <v>362819.3</v>
      </c>
      <c r="C137" s="485">
        <v>154969.79999999999</v>
      </c>
      <c r="D137" s="485">
        <v>207849.5</v>
      </c>
      <c r="E137" s="485">
        <v>128857.3</v>
      </c>
      <c r="F137" s="485">
        <v>120426.7</v>
      </c>
      <c r="G137" s="485">
        <v>4572.7</v>
      </c>
      <c r="H137" s="80">
        <v>240559.6</v>
      </c>
      <c r="I137" s="80">
        <v>820102.8</v>
      </c>
      <c r="J137" s="80">
        <v>731352.3</v>
      </c>
      <c r="K137" s="80">
        <v>1047.8</v>
      </c>
      <c r="L137" s="82">
        <v>87702.7</v>
      </c>
      <c r="M137" s="81"/>
    </row>
    <row r="138" spans="1:13" ht="15" customHeight="1">
      <c r="A138" s="53" t="s">
        <v>413</v>
      </c>
      <c r="B138" s="485">
        <v>36596.199999999997</v>
      </c>
      <c r="C138" s="485">
        <v>23443.4</v>
      </c>
      <c r="D138" s="485">
        <v>13152.799999999996</v>
      </c>
      <c r="E138" s="485">
        <v>10568.7</v>
      </c>
      <c r="F138" s="485">
        <v>9465</v>
      </c>
      <c r="G138" s="485">
        <v>1103.7</v>
      </c>
      <c r="H138" s="80">
        <v>21475.200000000001</v>
      </c>
      <c r="I138" s="80">
        <v>76147</v>
      </c>
      <c r="J138" s="80">
        <v>70756</v>
      </c>
      <c r="K138" s="80">
        <v>175.5</v>
      </c>
      <c r="L138" s="82">
        <v>5215.5</v>
      </c>
    </row>
    <row r="139" spans="1:13" s="48" customFormat="1" ht="15" customHeight="1">
      <c r="A139" s="53" t="s">
        <v>414</v>
      </c>
      <c r="B139" s="485">
        <v>37775.599999999999</v>
      </c>
      <c r="C139" s="485">
        <v>14468.7</v>
      </c>
      <c r="D139" s="485">
        <v>23306.899999999998</v>
      </c>
      <c r="E139" s="485">
        <v>14668</v>
      </c>
      <c r="F139" s="485">
        <v>13147</v>
      </c>
      <c r="G139" s="485">
        <v>1429.9</v>
      </c>
      <c r="H139" s="80">
        <v>43936.4</v>
      </c>
      <c r="I139" s="80">
        <v>168185.9</v>
      </c>
      <c r="J139" s="80">
        <v>146774.6</v>
      </c>
      <c r="K139" s="80">
        <v>447.2</v>
      </c>
      <c r="L139" s="82">
        <v>20964.099999999999</v>
      </c>
      <c r="M139" s="482"/>
    </row>
    <row r="140" spans="1:13" s="14" customFormat="1" ht="15" customHeight="1">
      <c r="A140" s="53" t="s">
        <v>415</v>
      </c>
      <c r="B140" s="485">
        <v>78655</v>
      </c>
      <c r="C140" s="485">
        <v>45076.4</v>
      </c>
      <c r="D140" s="485">
        <v>33578.6</v>
      </c>
      <c r="E140" s="485">
        <v>25500</v>
      </c>
      <c r="F140" s="485">
        <v>21174.5</v>
      </c>
      <c r="G140" s="485">
        <v>4325.5</v>
      </c>
      <c r="H140" s="80">
        <v>95583</v>
      </c>
      <c r="I140" s="80">
        <v>200270.1</v>
      </c>
      <c r="J140" s="80">
        <v>169974.7</v>
      </c>
      <c r="K140" s="80">
        <v>789.2</v>
      </c>
      <c r="L140" s="82">
        <v>29506.2</v>
      </c>
      <c r="M140" s="81"/>
    </row>
    <row r="141" spans="1:13" ht="15" customHeight="1">
      <c r="A141" s="53" t="s">
        <v>416</v>
      </c>
      <c r="B141" s="485">
        <v>12067.6</v>
      </c>
      <c r="C141" s="485">
        <v>1419.1</v>
      </c>
      <c r="D141" s="485">
        <v>10648.5</v>
      </c>
      <c r="E141" s="485">
        <v>2551.8000000000002</v>
      </c>
      <c r="F141" s="485">
        <v>1868.1</v>
      </c>
      <c r="G141" s="485">
        <v>677.2</v>
      </c>
      <c r="H141" s="80">
        <v>21065.9</v>
      </c>
      <c r="I141" s="80">
        <v>105359.4</v>
      </c>
      <c r="J141" s="80">
        <v>96655.7</v>
      </c>
      <c r="K141" s="80">
        <v>119.3</v>
      </c>
      <c r="L141" s="82">
        <v>8584.4</v>
      </c>
    </row>
    <row r="142" spans="1:13" ht="15" customHeight="1">
      <c r="A142" s="53" t="s">
        <v>417</v>
      </c>
      <c r="B142" s="485">
        <v>65172.3</v>
      </c>
      <c r="C142" s="485">
        <v>19389.400000000001</v>
      </c>
      <c r="D142" s="485">
        <v>45782.9</v>
      </c>
      <c r="E142" s="485">
        <v>33757.1</v>
      </c>
      <c r="F142" s="485">
        <v>31128.1</v>
      </c>
      <c r="G142" s="485">
        <v>1374.3</v>
      </c>
      <c r="H142" s="80">
        <v>64649.2</v>
      </c>
      <c r="I142" s="80">
        <v>154405.5</v>
      </c>
      <c r="J142" s="80">
        <v>132844.29999999999</v>
      </c>
      <c r="K142" s="80">
        <v>472.3</v>
      </c>
      <c r="L142" s="82">
        <v>21088.9</v>
      </c>
    </row>
    <row r="143" spans="1:13" ht="15" customHeight="1">
      <c r="A143" s="53" t="s">
        <v>418</v>
      </c>
      <c r="B143" s="485">
        <v>29271.599999999999</v>
      </c>
      <c r="C143" s="485">
        <v>21174.9</v>
      </c>
      <c r="D143" s="485">
        <v>8096.6999999999971</v>
      </c>
      <c r="E143" s="485">
        <v>29303.3</v>
      </c>
      <c r="F143" s="485">
        <v>23925.1</v>
      </c>
      <c r="G143" s="485">
        <v>324.60000000000002</v>
      </c>
      <c r="H143" s="80">
        <v>44282.7</v>
      </c>
      <c r="I143" s="80">
        <v>170092.1</v>
      </c>
      <c r="J143" s="80">
        <v>144170</v>
      </c>
      <c r="K143" s="80">
        <v>599.20000000000005</v>
      </c>
      <c r="L143" s="82">
        <v>25322.9</v>
      </c>
    </row>
    <row r="144" spans="1:13" s="14" customFormat="1" ht="15" customHeight="1">
      <c r="A144" s="53" t="s">
        <v>419</v>
      </c>
      <c r="B144" s="485">
        <v>262640.8</v>
      </c>
      <c r="C144" s="485">
        <v>95238.1</v>
      </c>
      <c r="D144" s="485">
        <v>167402.69999999998</v>
      </c>
      <c r="E144" s="485">
        <v>373436.1</v>
      </c>
      <c r="F144" s="485">
        <v>325008.2</v>
      </c>
      <c r="G144" s="485">
        <v>48427.7</v>
      </c>
      <c r="H144" s="80">
        <v>250279.8</v>
      </c>
      <c r="I144" s="80">
        <v>632650.30000000005</v>
      </c>
      <c r="J144" s="80">
        <v>520203.5</v>
      </c>
      <c r="K144" s="80">
        <v>2406.6</v>
      </c>
      <c r="L144" s="82">
        <v>110040.2</v>
      </c>
      <c r="M144" s="81"/>
    </row>
    <row r="145" spans="1:13" s="48" customFormat="1" ht="15" customHeight="1">
      <c r="A145" s="53" t="s">
        <v>420</v>
      </c>
      <c r="B145" s="485">
        <v>5722046.2999999998</v>
      </c>
      <c r="C145" s="485">
        <v>3237809.4</v>
      </c>
      <c r="D145" s="485">
        <v>2484236.9</v>
      </c>
      <c r="E145" s="485">
        <v>4631516.7</v>
      </c>
      <c r="F145" s="485">
        <v>4322559.9000000004</v>
      </c>
      <c r="G145" s="485">
        <v>191193.4</v>
      </c>
      <c r="H145" s="80">
        <v>3528934.9</v>
      </c>
      <c r="I145" s="80">
        <v>17223924.399999999</v>
      </c>
      <c r="J145" s="80">
        <v>15073071.199999999</v>
      </c>
      <c r="K145" s="80">
        <v>234218.7</v>
      </c>
      <c r="L145" s="82">
        <v>1916634.5</v>
      </c>
      <c r="M145" s="482"/>
    </row>
    <row r="146" spans="1:13" s="14" customFormat="1" ht="15" customHeight="1">
      <c r="A146" s="53" t="s">
        <v>421</v>
      </c>
      <c r="B146" s="485">
        <v>2653951.6</v>
      </c>
      <c r="C146" s="485">
        <v>1782644.4</v>
      </c>
      <c r="D146" s="485">
        <v>871307.20000000019</v>
      </c>
      <c r="E146" s="485">
        <v>1949353</v>
      </c>
      <c r="F146" s="485">
        <v>1935084.1</v>
      </c>
      <c r="G146" s="485">
        <v>8346.9</v>
      </c>
      <c r="H146" s="80">
        <v>1182887.7</v>
      </c>
      <c r="I146" s="80">
        <v>6941971.0999999996</v>
      </c>
      <c r="J146" s="80">
        <v>6161687.7999999998</v>
      </c>
      <c r="K146" s="80">
        <v>193473.8</v>
      </c>
      <c r="L146" s="82">
        <v>586809.5</v>
      </c>
      <c r="M146" s="81"/>
    </row>
    <row r="147" spans="1:13" s="14" customFormat="1" ht="15" customHeight="1">
      <c r="A147" s="53" t="s">
        <v>422</v>
      </c>
      <c r="B147" s="485">
        <v>161468.5</v>
      </c>
      <c r="C147" s="485">
        <v>81827.3</v>
      </c>
      <c r="D147" s="485">
        <v>79641.2</v>
      </c>
      <c r="E147" s="485">
        <v>427941.5</v>
      </c>
      <c r="F147" s="485">
        <v>357328.8</v>
      </c>
      <c r="G147" s="485">
        <v>20612.7</v>
      </c>
      <c r="H147" s="80">
        <v>177743.6</v>
      </c>
      <c r="I147" s="80">
        <v>952023</v>
      </c>
      <c r="J147" s="80">
        <v>817084.8</v>
      </c>
      <c r="K147" s="80">
        <v>999.4</v>
      </c>
      <c r="L147" s="82">
        <v>133938.79999999999</v>
      </c>
      <c r="M147" s="81"/>
    </row>
    <row r="148" spans="1:13" ht="15" customHeight="1">
      <c r="A148" s="53" t="s">
        <v>423</v>
      </c>
      <c r="B148" s="485">
        <v>2906626.2</v>
      </c>
      <c r="C148" s="485">
        <v>1373337.7</v>
      </c>
      <c r="D148" s="485">
        <v>1533288.5000000002</v>
      </c>
      <c r="E148" s="485">
        <v>2254222.2000000002</v>
      </c>
      <c r="F148" s="485">
        <v>2030147</v>
      </c>
      <c r="G148" s="485">
        <v>162233.79999999999</v>
      </c>
      <c r="H148" s="80">
        <v>2168303.6</v>
      </c>
      <c r="I148" s="80">
        <v>9329930.3000000007</v>
      </c>
      <c r="J148" s="80">
        <v>8094298.5999999996</v>
      </c>
      <c r="K148" s="80">
        <v>39745.5</v>
      </c>
      <c r="L148" s="82">
        <v>1195886.2</v>
      </c>
    </row>
    <row r="149" spans="1:13" s="48" customFormat="1" ht="15" customHeight="1">
      <c r="A149" s="53" t="s">
        <v>424</v>
      </c>
      <c r="B149" s="485">
        <v>1040196.8</v>
      </c>
      <c r="C149" s="485">
        <v>436689.2</v>
      </c>
      <c r="D149" s="485">
        <v>603507.60000000009</v>
      </c>
      <c r="E149" s="485">
        <v>1523445.3</v>
      </c>
      <c r="F149" s="485">
        <v>1480637.7</v>
      </c>
      <c r="G149" s="485">
        <v>40895.599999999999</v>
      </c>
      <c r="H149" s="80">
        <v>430755.3</v>
      </c>
      <c r="I149" s="80">
        <v>2015706.3</v>
      </c>
      <c r="J149" s="80">
        <v>1802258.7</v>
      </c>
      <c r="K149" s="80">
        <v>8254.9</v>
      </c>
      <c r="L149" s="82">
        <v>205192.7</v>
      </c>
      <c r="M149" s="482"/>
    </row>
    <row r="150" spans="1:13" s="14" customFormat="1" ht="15" customHeight="1">
      <c r="A150" s="53" t="s">
        <v>425</v>
      </c>
      <c r="B150" s="485"/>
      <c r="C150" s="485"/>
      <c r="D150" s="485"/>
      <c r="E150" s="485">
        <v>524.5</v>
      </c>
      <c r="F150" s="485"/>
      <c r="G150" s="485"/>
      <c r="H150" s="80">
        <v>6832.4</v>
      </c>
      <c r="I150" s="80">
        <v>13827.8</v>
      </c>
      <c r="J150" s="80">
        <v>12230</v>
      </c>
      <c r="K150" s="80">
        <v>71.5</v>
      </c>
      <c r="L150" s="82">
        <v>1526.3</v>
      </c>
      <c r="M150" s="81"/>
    </row>
    <row r="151" spans="1:13" s="14" customFormat="1" ht="15" customHeight="1">
      <c r="A151" s="53" t="s">
        <v>426</v>
      </c>
      <c r="B151" s="485">
        <v>987075.4</v>
      </c>
      <c r="C151" s="485">
        <v>404875.6</v>
      </c>
      <c r="D151" s="485">
        <v>582199.80000000005</v>
      </c>
      <c r="E151" s="485">
        <v>1503232.7</v>
      </c>
      <c r="F151" s="485">
        <v>1462442.3</v>
      </c>
      <c r="G151" s="485">
        <v>40790.300000000003</v>
      </c>
      <c r="H151" s="80">
        <v>404106.3</v>
      </c>
      <c r="I151" s="80">
        <v>1857615.4</v>
      </c>
      <c r="J151" s="80">
        <v>1659230.1</v>
      </c>
      <c r="K151" s="80">
        <v>7712.5</v>
      </c>
      <c r="L151" s="82">
        <v>190672.8</v>
      </c>
      <c r="M151" s="81"/>
    </row>
    <row r="152" spans="1:13" ht="15" customHeight="1">
      <c r="A152" s="53" t="s">
        <v>427</v>
      </c>
      <c r="B152" s="485">
        <v>460.3</v>
      </c>
      <c r="C152" s="485">
        <v>239.7</v>
      </c>
      <c r="D152" s="485">
        <v>220.60000000000002</v>
      </c>
      <c r="E152" s="485">
        <v>340.8</v>
      </c>
      <c r="F152" s="485">
        <v>235.5</v>
      </c>
      <c r="G152" s="485">
        <v>105.3</v>
      </c>
      <c r="H152" s="80">
        <v>407.1</v>
      </c>
      <c r="I152" s="80">
        <v>4428.8</v>
      </c>
      <c r="J152" s="80">
        <v>4303.6000000000004</v>
      </c>
      <c r="K152" s="80">
        <v>35.200000000000003</v>
      </c>
      <c r="L152" s="82">
        <v>89.999999999999801</v>
      </c>
    </row>
    <row r="153" spans="1:13" ht="15" customHeight="1">
      <c r="A153" s="53" t="s">
        <v>428</v>
      </c>
      <c r="B153" s="485">
        <v>45670.6</v>
      </c>
      <c r="C153" s="485">
        <v>27926.5</v>
      </c>
      <c r="D153" s="485">
        <v>17744.099999999999</v>
      </c>
      <c r="E153" s="485">
        <v>12536.9</v>
      </c>
      <c r="F153" s="485">
        <v>12536.9</v>
      </c>
      <c r="G153" s="485"/>
      <c r="H153" s="80">
        <v>12264.5</v>
      </c>
      <c r="I153" s="80">
        <v>107948.3</v>
      </c>
      <c r="J153" s="80">
        <v>97291.199999999997</v>
      </c>
      <c r="K153" s="80">
        <v>427.3</v>
      </c>
      <c r="L153" s="82">
        <v>10229.799999999999</v>
      </c>
    </row>
    <row r="154" spans="1:13" s="48" customFormat="1" ht="15" customHeight="1">
      <c r="A154" s="53" t="s">
        <v>429</v>
      </c>
      <c r="B154" s="485">
        <v>6990.5</v>
      </c>
      <c r="C154" s="485">
        <v>3647.4</v>
      </c>
      <c r="D154" s="485">
        <v>3343.1</v>
      </c>
      <c r="E154" s="485">
        <v>6810.4</v>
      </c>
      <c r="F154" s="485">
        <v>5423</v>
      </c>
      <c r="G154" s="485"/>
      <c r="H154" s="80">
        <v>7145</v>
      </c>
      <c r="I154" s="80">
        <v>31886</v>
      </c>
      <c r="J154" s="80">
        <v>29203.8</v>
      </c>
      <c r="K154" s="80">
        <v>8.4</v>
      </c>
      <c r="L154" s="82">
        <v>2673.8</v>
      </c>
      <c r="M154" s="482"/>
    </row>
    <row r="155" spans="1:13" s="48" customFormat="1" ht="15" customHeight="1">
      <c r="A155" s="53" t="s">
        <v>430</v>
      </c>
      <c r="B155" s="485">
        <v>1501448.9</v>
      </c>
      <c r="C155" s="485">
        <v>713990.5</v>
      </c>
      <c r="D155" s="485">
        <v>787458.39999999991</v>
      </c>
      <c r="E155" s="485">
        <v>816488</v>
      </c>
      <c r="F155" s="485">
        <v>673737.7</v>
      </c>
      <c r="G155" s="485">
        <v>107737.8</v>
      </c>
      <c r="H155" s="80">
        <v>1186608.8</v>
      </c>
      <c r="I155" s="80">
        <v>5205554.9000000004</v>
      </c>
      <c r="J155" s="80">
        <v>4559941.4000000004</v>
      </c>
      <c r="K155" s="80">
        <v>16013.5</v>
      </c>
      <c r="L155" s="82">
        <v>629600</v>
      </c>
      <c r="M155" s="482"/>
    </row>
    <row r="156" spans="1:13" s="14" customFormat="1" ht="15" customHeight="1">
      <c r="A156" s="53" t="s">
        <v>431</v>
      </c>
      <c r="B156" s="485">
        <v>282823</v>
      </c>
      <c r="C156" s="485">
        <v>122070</v>
      </c>
      <c r="D156" s="485">
        <v>160753</v>
      </c>
      <c r="E156" s="485">
        <v>213449.60000000001</v>
      </c>
      <c r="F156" s="485">
        <v>136812.20000000001</v>
      </c>
      <c r="G156" s="485">
        <v>76637.3</v>
      </c>
      <c r="H156" s="80">
        <v>203126.6</v>
      </c>
      <c r="I156" s="80">
        <v>687709.7</v>
      </c>
      <c r="J156" s="80">
        <v>566796.80000000005</v>
      </c>
      <c r="K156" s="80">
        <v>4086.9</v>
      </c>
      <c r="L156" s="82">
        <v>116826</v>
      </c>
      <c r="M156" s="81"/>
    </row>
    <row r="157" spans="1:13" s="14" customFormat="1" ht="15" customHeight="1">
      <c r="A157" s="53" t="s">
        <v>432</v>
      </c>
      <c r="B157" s="485">
        <v>214871.8</v>
      </c>
      <c r="C157" s="485">
        <v>67014</v>
      </c>
      <c r="D157" s="485">
        <v>147857.79999999999</v>
      </c>
      <c r="E157" s="485">
        <v>212347.5</v>
      </c>
      <c r="F157" s="485">
        <v>186235</v>
      </c>
      <c r="G157" s="485">
        <v>9342.2999999999993</v>
      </c>
      <c r="H157" s="80">
        <v>234547.20000000001</v>
      </c>
      <c r="I157" s="80">
        <v>1117621.8999999999</v>
      </c>
      <c r="J157" s="80">
        <v>1008681.8</v>
      </c>
      <c r="K157" s="80">
        <v>1910.8</v>
      </c>
      <c r="L157" s="82">
        <v>107029.3</v>
      </c>
      <c r="M157" s="81"/>
    </row>
    <row r="158" spans="1:13" ht="15" customHeight="1">
      <c r="A158" s="53" t="s">
        <v>433</v>
      </c>
      <c r="B158" s="485">
        <v>754094.5</v>
      </c>
      <c r="C158" s="485">
        <v>399428.8</v>
      </c>
      <c r="D158" s="485">
        <v>354665.7</v>
      </c>
      <c r="E158" s="485">
        <v>147185</v>
      </c>
      <c r="F158" s="485">
        <v>130846.2</v>
      </c>
      <c r="G158" s="485">
        <v>15135.1</v>
      </c>
      <c r="H158" s="80">
        <v>533357.4</v>
      </c>
      <c r="I158" s="80">
        <v>2464918.7999999998</v>
      </c>
      <c r="J158" s="80">
        <v>2167471</v>
      </c>
      <c r="K158" s="80">
        <v>5585.5</v>
      </c>
      <c r="L158" s="82">
        <v>291862.3</v>
      </c>
    </row>
    <row r="159" spans="1:13" s="14" customFormat="1" ht="15" customHeight="1">
      <c r="A159" s="53" t="s">
        <v>434</v>
      </c>
      <c r="B159" s="485">
        <v>66994.5</v>
      </c>
      <c r="C159" s="485">
        <v>37224.300000000003</v>
      </c>
      <c r="D159" s="485">
        <v>29770.199999999997</v>
      </c>
      <c r="E159" s="485">
        <v>57375.5</v>
      </c>
      <c r="F159" s="485">
        <v>47880</v>
      </c>
      <c r="G159" s="485">
        <v>3476.5</v>
      </c>
      <c r="H159" s="80">
        <v>42667.9</v>
      </c>
      <c r="I159" s="80">
        <v>302709.7</v>
      </c>
      <c r="J159" s="80">
        <v>262595.59999999998</v>
      </c>
      <c r="K159" s="80">
        <v>2847</v>
      </c>
      <c r="L159" s="82">
        <v>37267.1</v>
      </c>
      <c r="M159" s="81"/>
    </row>
    <row r="160" spans="1:13" s="48" customFormat="1" ht="15" customHeight="1">
      <c r="A160" s="53" t="s">
        <v>435</v>
      </c>
      <c r="B160" s="485">
        <v>65062.7</v>
      </c>
      <c r="C160" s="485">
        <v>28000.9</v>
      </c>
      <c r="D160" s="485">
        <v>37061.799999999996</v>
      </c>
      <c r="E160" s="485">
        <v>51852.5</v>
      </c>
      <c r="F160" s="485">
        <v>41316.699999999997</v>
      </c>
      <c r="G160" s="485">
        <v>915.1</v>
      </c>
      <c r="H160" s="80">
        <v>63698.2</v>
      </c>
      <c r="I160" s="80">
        <v>285480.5</v>
      </c>
      <c r="J160" s="80">
        <v>255452.4</v>
      </c>
      <c r="K160" s="80">
        <v>572.4</v>
      </c>
      <c r="L160" s="82">
        <v>29455.7</v>
      </c>
      <c r="M160" s="482"/>
    </row>
    <row r="161" spans="1:13" s="14" customFormat="1" ht="15" customHeight="1">
      <c r="A161" s="53" t="s">
        <v>436</v>
      </c>
      <c r="B161" s="485">
        <v>5893</v>
      </c>
      <c r="C161" s="485">
        <v>137.30000000000001</v>
      </c>
      <c r="D161" s="485">
        <v>5755.7</v>
      </c>
      <c r="E161" s="485">
        <v>486.1</v>
      </c>
      <c r="F161" s="485">
        <v>486.1</v>
      </c>
      <c r="G161" s="485"/>
      <c r="H161" s="80">
        <v>7086.3</v>
      </c>
      <c r="I161" s="80">
        <v>16904.900000000001</v>
      </c>
      <c r="J161" s="80">
        <v>14369.9</v>
      </c>
      <c r="K161" s="80">
        <v>23.7</v>
      </c>
      <c r="L161" s="82">
        <v>2511.3000000000002</v>
      </c>
      <c r="M161" s="81"/>
    </row>
    <row r="162" spans="1:13" s="48" customFormat="1" ht="15" customHeight="1">
      <c r="A162" s="53" t="s">
        <v>437</v>
      </c>
      <c r="B162" s="485">
        <v>104693.3</v>
      </c>
      <c r="C162" s="485">
        <v>54057</v>
      </c>
      <c r="D162" s="485">
        <v>50636.3</v>
      </c>
      <c r="E162" s="485">
        <v>125423.6</v>
      </c>
      <c r="F162" s="485">
        <v>123192.1</v>
      </c>
      <c r="G162" s="485">
        <v>2231.5</v>
      </c>
      <c r="H162" s="80">
        <v>88074.3</v>
      </c>
      <c r="I162" s="80">
        <v>273335.59999999998</v>
      </c>
      <c r="J162" s="80">
        <v>232107.5</v>
      </c>
      <c r="K162" s="80">
        <v>893.1</v>
      </c>
      <c r="L162" s="82">
        <v>40335</v>
      </c>
      <c r="M162" s="482"/>
    </row>
    <row r="163" spans="1:13" s="14" customFormat="1" ht="15" customHeight="1">
      <c r="A163" s="53" t="s">
        <v>438</v>
      </c>
      <c r="B163" s="485">
        <v>7016.1</v>
      </c>
      <c r="C163" s="485">
        <v>6058.2</v>
      </c>
      <c r="D163" s="485">
        <v>957.90000000000055</v>
      </c>
      <c r="E163" s="485">
        <v>8368.2000000000007</v>
      </c>
      <c r="F163" s="485">
        <v>6969.4</v>
      </c>
      <c r="G163" s="485"/>
      <c r="H163" s="80">
        <v>14050.9</v>
      </c>
      <c r="I163" s="80">
        <v>56873.8</v>
      </c>
      <c r="J163" s="80">
        <v>52466.400000000001</v>
      </c>
      <c r="K163" s="80">
        <v>94.1</v>
      </c>
      <c r="L163" s="82">
        <v>4313.3</v>
      </c>
      <c r="M163" s="81"/>
    </row>
    <row r="164" spans="1:13" ht="15" customHeight="1">
      <c r="A164" s="53" t="s">
        <v>439</v>
      </c>
      <c r="B164" s="485">
        <v>12938296.6</v>
      </c>
      <c r="C164" s="485">
        <v>11984935.9</v>
      </c>
      <c r="D164" s="485">
        <v>953360.69999999925</v>
      </c>
      <c r="E164" s="485">
        <v>5790298.7999999998</v>
      </c>
      <c r="F164" s="485">
        <v>5746948.2000000002</v>
      </c>
      <c r="G164" s="485">
        <v>31209.200000000001</v>
      </c>
      <c r="H164" s="80">
        <v>2622522.7000000002</v>
      </c>
      <c r="I164" s="80">
        <v>26303723.899999999</v>
      </c>
      <c r="J164" s="80">
        <v>24583736.600000001</v>
      </c>
      <c r="K164" s="80">
        <v>14609.2</v>
      </c>
      <c r="L164" s="82">
        <v>1705378.1</v>
      </c>
    </row>
    <row r="165" spans="1:13" ht="15" customHeight="1">
      <c r="A165" s="53" t="s">
        <v>440</v>
      </c>
      <c r="B165" s="485">
        <v>5352229.5999999996</v>
      </c>
      <c r="C165" s="485">
        <v>5191638.4000000004</v>
      </c>
      <c r="D165" s="485">
        <v>160591.19999999925</v>
      </c>
      <c r="E165" s="485">
        <v>537135.5</v>
      </c>
      <c r="F165" s="485">
        <v>536942.1</v>
      </c>
      <c r="G165" s="485">
        <v>193.4</v>
      </c>
      <c r="H165" s="80">
        <v>212911.3</v>
      </c>
      <c r="I165" s="80">
        <v>8371549.9000000004</v>
      </c>
      <c r="J165" s="80">
        <v>7894707.0999999996</v>
      </c>
      <c r="K165" s="80">
        <v>310.2</v>
      </c>
      <c r="L165" s="82">
        <v>476532.60000000102</v>
      </c>
    </row>
    <row r="166" spans="1:13" s="14" customFormat="1" ht="15" customHeight="1">
      <c r="A166" s="53" t="s">
        <v>441</v>
      </c>
      <c r="B166" s="485">
        <v>2398000</v>
      </c>
      <c r="C166" s="485">
        <v>2336179.7000000002</v>
      </c>
      <c r="D166" s="485">
        <v>61820.299999999814</v>
      </c>
      <c r="E166" s="485">
        <v>483704.2</v>
      </c>
      <c r="F166" s="485">
        <v>475151</v>
      </c>
      <c r="G166" s="485">
        <v>316</v>
      </c>
      <c r="H166" s="80">
        <v>157960.70000000001</v>
      </c>
      <c r="I166" s="80">
        <v>3295605.7</v>
      </c>
      <c r="J166" s="80">
        <v>3129031</v>
      </c>
      <c r="K166" s="80">
        <v>1626.4</v>
      </c>
      <c r="L166" s="82">
        <v>164948.29999999999</v>
      </c>
      <c r="M166" s="81"/>
    </row>
    <row r="167" spans="1:13" s="14" customFormat="1" ht="15" customHeight="1">
      <c r="A167" s="53" t="s">
        <v>442</v>
      </c>
      <c r="B167" s="485">
        <v>5047.1000000000004</v>
      </c>
      <c r="C167" s="485">
        <v>2202.5</v>
      </c>
      <c r="D167" s="485">
        <v>2844.6000000000004</v>
      </c>
      <c r="E167" s="485">
        <v>14873.7</v>
      </c>
      <c r="F167" s="485">
        <v>14873.7</v>
      </c>
      <c r="G167" s="485"/>
      <c r="H167" s="80">
        <v>9586.5</v>
      </c>
      <c r="I167" s="80">
        <v>22833.3</v>
      </c>
      <c r="J167" s="80">
        <v>21761.9</v>
      </c>
      <c r="K167" s="80">
        <v>120.4</v>
      </c>
      <c r="L167" s="82">
        <v>950.99999999999795</v>
      </c>
      <c r="M167" s="81"/>
    </row>
    <row r="168" spans="1:13" ht="15" customHeight="1">
      <c r="A168" s="53" t="s">
        <v>443</v>
      </c>
      <c r="B168" s="485">
        <v>550445.19999999995</v>
      </c>
      <c r="C168" s="485">
        <v>427013.7</v>
      </c>
      <c r="D168" s="485">
        <v>123431.49999999994</v>
      </c>
      <c r="E168" s="485">
        <v>376321.5</v>
      </c>
      <c r="F168" s="485">
        <v>376282.1</v>
      </c>
      <c r="G168" s="485">
        <v>39.4</v>
      </c>
      <c r="H168" s="80">
        <v>150597.20000000001</v>
      </c>
      <c r="I168" s="80">
        <v>1034460.5</v>
      </c>
      <c r="J168" s="80">
        <v>939024.5</v>
      </c>
      <c r="K168" s="80">
        <v>967.1</v>
      </c>
      <c r="L168" s="82">
        <v>94468.9</v>
      </c>
    </row>
    <row r="169" spans="1:13" s="48" customFormat="1" ht="15" customHeight="1">
      <c r="A169" s="53" t="s">
        <v>444</v>
      </c>
      <c r="B169" s="485">
        <v>934854.9</v>
      </c>
      <c r="C169" s="485">
        <v>714618.5</v>
      </c>
      <c r="D169" s="485">
        <v>220236.40000000002</v>
      </c>
      <c r="E169" s="485">
        <v>895419.9</v>
      </c>
      <c r="F169" s="485">
        <v>892989.5</v>
      </c>
      <c r="G169" s="485">
        <v>2430.4</v>
      </c>
      <c r="H169" s="80">
        <v>381177</v>
      </c>
      <c r="I169" s="80">
        <v>4040258.6</v>
      </c>
      <c r="J169" s="80">
        <v>3833563.7</v>
      </c>
      <c r="K169" s="80">
        <v>3174.7</v>
      </c>
      <c r="L169" s="82">
        <v>203520.2</v>
      </c>
      <c r="M169" s="482"/>
    </row>
    <row r="170" spans="1:13" s="14" customFormat="1" ht="15" customHeight="1">
      <c r="A170" s="53" t="s">
        <v>445</v>
      </c>
      <c r="B170" s="485">
        <v>761665.6</v>
      </c>
      <c r="C170" s="485">
        <v>447754.9</v>
      </c>
      <c r="D170" s="485">
        <v>313910.69999999995</v>
      </c>
      <c r="E170" s="485">
        <v>594624</v>
      </c>
      <c r="F170" s="485">
        <v>574856.30000000005</v>
      </c>
      <c r="G170" s="485">
        <v>15863.5</v>
      </c>
      <c r="H170" s="80">
        <v>646963.1</v>
      </c>
      <c r="I170" s="80">
        <v>1423103.6</v>
      </c>
      <c r="J170" s="80">
        <v>1195113.1000000001</v>
      </c>
      <c r="K170" s="80">
        <v>4820.8</v>
      </c>
      <c r="L170" s="82">
        <v>223169.7</v>
      </c>
      <c r="M170" s="81"/>
    </row>
    <row r="171" spans="1:13" s="48" customFormat="1" ht="15" customHeight="1">
      <c r="A171" s="53" t="s">
        <v>446</v>
      </c>
      <c r="B171" s="485">
        <v>2936054.2</v>
      </c>
      <c r="C171" s="485">
        <v>2865528.2</v>
      </c>
      <c r="D171" s="485">
        <v>70526</v>
      </c>
      <c r="E171" s="485">
        <v>2888220</v>
      </c>
      <c r="F171" s="485">
        <v>2875853.5</v>
      </c>
      <c r="G171" s="485">
        <v>12366.5</v>
      </c>
      <c r="H171" s="80">
        <v>1063326.8999999999</v>
      </c>
      <c r="I171" s="80">
        <v>8115912.2999999998</v>
      </c>
      <c r="J171" s="80">
        <v>7570535.2999999998</v>
      </c>
      <c r="K171" s="80">
        <v>3589.6</v>
      </c>
      <c r="L171" s="82">
        <v>541787.4</v>
      </c>
      <c r="M171" s="482"/>
    </row>
    <row r="172" spans="1:13" s="14" customFormat="1" ht="15" customHeight="1">
      <c r="A172" s="53" t="s">
        <v>447</v>
      </c>
      <c r="B172" s="485">
        <v>328906.3</v>
      </c>
      <c r="C172" s="485">
        <v>112451.5</v>
      </c>
      <c r="D172" s="485">
        <v>216454.8</v>
      </c>
      <c r="E172" s="485">
        <v>419089.9</v>
      </c>
      <c r="F172" s="485">
        <v>375487.1</v>
      </c>
      <c r="G172" s="485">
        <v>32232.9</v>
      </c>
      <c r="H172" s="80">
        <v>594562.4</v>
      </c>
      <c r="I172" s="80">
        <v>1017124.9</v>
      </c>
      <c r="J172" s="80">
        <v>882014.2</v>
      </c>
      <c r="K172" s="80">
        <v>2912.8</v>
      </c>
      <c r="L172" s="82">
        <v>132197.9</v>
      </c>
      <c r="M172" s="81"/>
    </row>
    <row r="173" spans="1:13" ht="15" customHeight="1">
      <c r="A173" s="53" t="s">
        <v>448</v>
      </c>
      <c r="B173" s="485">
        <v>310452.2</v>
      </c>
      <c r="C173" s="485">
        <v>104538.9</v>
      </c>
      <c r="D173" s="485">
        <v>205913.30000000002</v>
      </c>
      <c r="E173" s="485">
        <v>336612.2</v>
      </c>
      <c r="F173" s="485">
        <v>316646.09999999998</v>
      </c>
      <c r="G173" s="485">
        <v>10983</v>
      </c>
      <c r="H173" s="80">
        <v>548873.19999999995</v>
      </c>
      <c r="I173" s="80">
        <v>948435</v>
      </c>
      <c r="J173" s="80">
        <v>826227.3</v>
      </c>
      <c r="K173" s="80">
        <v>2500.1</v>
      </c>
      <c r="L173" s="82">
        <v>119707.6</v>
      </c>
    </row>
    <row r="174" spans="1:13" s="14" customFormat="1" ht="15" customHeight="1">
      <c r="A174" s="53" t="s">
        <v>449</v>
      </c>
      <c r="B174" s="485">
        <v>13382.1</v>
      </c>
      <c r="C174" s="485">
        <v>4711.2</v>
      </c>
      <c r="D174" s="485">
        <v>8670.9000000000015</v>
      </c>
      <c r="E174" s="485">
        <v>65239.9</v>
      </c>
      <c r="F174" s="485">
        <v>43930.400000000001</v>
      </c>
      <c r="G174" s="485">
        <v>21249.9</v>
      </c>
      <c r="H174" s="80">
        <v>27467.1</v>
      </c>
      <c r="I174" s="80">
        <v>44937.1</v>
      </c>
      <c r="J174" s="80">
        <v>39031.599999999999</v>
      </c>
      <c r="K174" s="80">
        <v>182.9</v>
      </c>
      <c r="L174" s="82">
        <v>5722.6</v>
      </c>
      <c r="M174" s="81"/>
    </row>
    <row r="175" spans="1:13" s="14" customFormat="1" ht="15" customHeight="1">
      <c r="A175" s="53" t="s">
        <v>450</v>
      </c>
      <c r="B175" s="485">
        <v>5072</v>
      </c>
      <c r="C175" s="485">
        <v>3201.4</v>
      </c>
      <c r="D175" s="485">
        <v>1870.6</v>
      </c>
      <c r="E175" s="485">
        <v>17237.8</v>
      </c>
      <c r="F175" s="485">
        <v>14910.6</v>
      </c>
      <c r="G175" s="485"/>
      <c r="H175" s="80">
        <v>18222.099999999999</v>
      </c>
      <c r="I175" s="80">
        <v>23752.799999999999</v>
      </c>
      <c r="J175" s="80">
        <v>16755.3</v>
      </c>
      <c r="K175" s="80">
        <v>229.8</v>
      </c>
      <c r="L175" s="82">
        <v>6767.7</v>
      </c>
      <c r="M175" s="81"/>
    </row>
    <row r="176" spans="1:13" s="14" customFormat="1" ht="15" customHeight="1">
      <c r="A176" s="53" t="s">
        <v>451</v>
      </c>
      <c r="B176" s="485">
        <v>5525.7</v>
      </c>
      <c r="C176" s="485">
        <v>1569.5</v>
      </c>
      <c r="D176" s="485">
        <v>3956.2</v>
      </c>
      <c r="E176" s="485">
        <v>487.3</v>
      </c>
      <c r="F176" s="485">
        <v>486.6</v>
      </c>
      <c r="G176" s="485">
        <v>0.7</v>
      </c>
      <c r="H176" s="80">
        <v>4042.3</v>
      </c>
      <c r="I176" s="80">
        <v>7699.3</v>
      </c>
      <c r="J176" s="80">
        <v>6996.2</v>
      </c>
      <c r="K176" s="80">
        <v>4.8</v>
      </c>
      <c r="L176" s="82">
        <v>698.3</v>
      </c>
      <c r="M176" s="81"/>
    </row>
    <row r="177" spans="1:13" s="48" customFormat="1" ht="15" customHeight="1">
      <c r="A177" s="53" t="s">
        <v>452</v>
      </c>
      <c r="B177" s="485">
        <v>5525.7</v>
      </c>
      <c r="C177" s="485">
        <v>1569.5</v>
      </c>
      <c r="D177" s="485">
        <v>3956.2</v>
      </c>
      <c r="E177" s="485">
        <v>487.3</v>
      </c>
      <c r="F177" s="485">
        <v>486.6</v>
      </c>
      <c r="G177" s="485">
        <v>0.7</v>
      </c>
      <c r="H177" s="80">
        <v>4042.3</v>
      </c>
      <c r="I177" s="80">
        <v>7699.3</v>
      </c>
      <c r="J177" s="80">
        <v>6996.2</v>
      </c>
      <c r="K177" s="80">
        <v>4.8</v>
      </c>
      <c r="L177" s="82">
        <v>698.3</v>
      </c>
      <c r="M177" s="482"/>
    </row>
    <row r="178" spans="1:13" s="48" customFormat="1" ht="15" customHeight="1">
      <c r="A178" s="53" t="s">
        <v>453</v>
      </c>
      <c r="B178" s="485">
        <v>76890</v>
      </c>
      <c r="C178" s="485">
        <v>34891.9</v>
      </c>
      <c r="D178" s="485">
        <v>41998.1</v>
      </c>
      <c r="E178" s="485">
        <v>76967.8</v>
      </c>
      <c r="F178" s="485">
        <v>62830.400000000001</v>
      </c>
      <c r="G178" s="485">
        <v>11328.6</v>
      </c>
      <c r="H178" s="80">
        <v>106590.39999999999</v>
      </c>
      <c r="I178" s="80">
        <v>228560.3</v>
      </c>
      <c r="J178" s="80">
        <v>196197.3</v>
      </c>
      <c r="K178" s="80">
        <v>739.9</v>
      </c>
      <c r="L178" s="82">
        <v>31623.1</v>
      </c>
      <c r="M178" s="482"/>
    </row>
    <row r="179" spans="1:13" s="14" customFormat="1" ht="15" customHeight="1">
      <c r="A179" s="53" t="s">
        <v>454</v>
      </c>
      <c r="B179" s="485">
        <v>62794.5</v>
      </c>
      <c r="C179" s="485">
        <v>32256.3</v>
      </c>
      <c r="D179" s="485">
        <v>30538.2</v>
      </c>
      <c r="E179" s="485">
        <v>65271.6</v>
      </c>
      <c r="F179" s="485">
        <v>53335.1</v>
      </c>
      <c r="G179" s="485">
        <v>9127.7000000000007</v>
      </c>
      <c r="H179" s="80">
        <v>89223.9</v>
      </c>
      <c r="I179" s="80">
        <v>194401.9</v>
      </c>
      <c r="J179" s="80">
        <v>168720.4</v>
      </c>
      <c r="K179" s="80">
        <v>452.8</v>
      </c>
      <c r="L179" s="82">
        <v>25228.7</v>
      </c>
      <c r="M179" s="81"/>
    </row>
    <row r="180" spans="1:13" s="48" customFormat="1" ht="15" customHeight="1">
      <c r="A180" s="53" t="s">
        <v>455</v>
      </c>
      <c r="B180" s="485">
        <v>14095.5</v>
      </c>
      <c r="C180" s="485">
        <v>2635.6</v>
      </c>
      <c r="D180" s="485">
        <v>11459.9</v>
      </c>
      <c r="E180" s="485">
        <v>11696.2</v>
      </c>
      <c r="F180" s="485">
        <v>9495.2999999999993</v>
      </c>
      <c r="G180" s="485">
        <v>2200.9</v>
      </c>
      <c r="H180" s="80">
        <v>17366.5</v>
      </c>
      <c r="I180" s="80">
        <v>34158.400000000001</v>
      </c>
      <c r="J180" s="80">
        <v>27476.9</v>
      </c>
      <c r="K180" s="80">
        <v>287.10000000000002</v>
      </c>
      <c r="L180" s="82">
        <v>6394.4</v>
      </c>
      <c r="M180" s="482"/>
    </row>
    <row r="181" spans="1:13" s="48" customFormat="1" ht="15" customHeight="1">
      <c r="A181" s="53" t="s">
        <v>456</v>
      </c>
      <c r="B181" s="485">
        <v>174.1</v>
      </c>
      <c r="C181" s="485">
        <v>165.4</v>
      </c>
      <c r="D181" s="485">
        <v>8.6999999999999886</v>
      </c>
      <c r="E181" s="485">
        <v>5404.4</v>
      </c>
      <c r="F181" s="485">
        <v>5404.4</v>
      </c>
      <c r="G181" s="485"/>
      <c r="H181" s="80">
        <v>-2290.8000000000002</v>
      </c>
      <c r="I181" s="80">
        <v>6446.8</v>
      </c>
      <c r="J181" s="80">
        <v>7298.2</v>
      </c>
      <c r="K181" s="80">
        <v>62.7</v>
      </c>
      <c r="L181" s="82">
        <v>-914.1</v>
      </c>
      <c r="M181" s="482"/>
    </row>
    <row r="182" spans="1:13" s="14" customFormat="1" ht="16.5" customHeight="1">
      <c r="A182" s="53" t="s">
        <v>457</v>
      </c>
      <c r="B182" s="485">
        <v>174.1</v>
      </c>
      <c r="C182" s="485">
        <v>165.4</v>
      </c>
      <c r="D182" s="485">
        <v>8.6999999999999886</v>
      </c>
      <c r="E182" s="485">
        <v>5404.4</v>
      </c>
      <c r="F182" s="485">
        <v>5404.4</v>
      </c>
      <c r="G182" s="485"/>
      <c r="H182" s="80">
        <v>-2290.8000000000002</v>
      </c>
      <c r="I182" s="80">
        <v>6446.8</v>
      </c>
      <c r="J182" s="80">
        <v>7298.2</v>
      </c>
      <c r="K182" s="80">
        <v>62.7</v>
      </c>
      <c r="L182" s="82">
        <v>-914.1</v>
      </c>
      <c r="M182" s="81"/>
    </row>
    <row r="183" spans="1:13" s="14" customFormat="1" ht="15" customHeight="1">
      <c r="A183" s="53" t="s">
        <v>458</v>
      </c>
      <c r="B183" s="485">
        <v>4468063.8</v>
      </c>
      <c r="C183" s="485">
        <v>1653588.1</v>
      </c>
      <c r="D183" s="485">
        <v>2814475.6999999997</v>
      </c>
      <c r="E183" s="485">
        <v>3074589.3</v>
      </c>
      <c r="F183" s="485">
        <v>1949178.8</v>
      </c>
      <c r="G183" s="485">
        <v>957327.7</v>
      </c>
      <c r="H183" s="80">
        <v>1713769.6</v>
      </c>
      <c r="I183" s="80">
        <v>1786489.2</v>
      </c>
      <c r="J183" s="80">
        <v>1471369.5</v>
      </c>
      <c r="K183" s="80">
        <v>14005</v>
      </c>
      <c r="L183" s="82">
        <v>301114.7</v>
      </c>
      <c r="M183" s="81"/>
    </row>
    <row r="184" spans="1:13" s="48" customFormat="1" ht="15" customHeight="1">
      <c r="A184" s="53" t="s">
        <v>459</v>
      </c>
      <c r="B184" s="485">
        <v>3878517.8</v>
      </c>
      <c r="C184" s="485">
        <v>1443906.5</v>
      </c>
      <c r="D184" s="485">
        <v>2434611.2999999998</v>
      </c>
      <c r="E184" s="485">
        <v>2720581.8</v>
      </c>
      <c r="F184" s="485">
        <v>1720479.5</v>
      </c>
      <c r="G184" s="485">
        <v>841786.5</v>
      </c>
      <c r="H184" s="80">
        <v>1403121.5</v>
      </c>
      <c r="I184" s="80">
        <v>1357012.6</v>
      </c>
      <c r="J184" s="80">
        <v>1108921.2</v>
      </c>
      <c r="K184" s="80">
        <v>10937.4</v>
      </c>
      <c r="L184" s="82">
        <v>237154</v>
      </c>
      <c r="M184" s="482"/>
    </row>
    <row r="185" spans="1:13" s="14" customFormat="1" ht="15" customHeight="1">
      <c r="A185" s="53" t="s">
        <v>460</v>
      </c>
      <c r="B185" s="485">
        <v>3362497</v>
      </c>
      <c r="C185" s="485">
        <v>1233150.5</v>
      </c>
      <c r="D185" s="485">
        <v>2129346.5</v>
      </c>
      <c r="E185" s="485">
        <v>2295074</v>
      </c>
      <c r="F185" s="485">
        <v>1420024.7</v>
      </c>
      <c r="G185" s="485">
        <v>780121.4</v>
      </c>
      <c r="H185" s="80">
        <v>1207382.1000000001</v>
      </c>
      <c r="I185" s="80">
        <v>1114812.3999999999</v>
      </c>
      <c r="J185" s="80">
        <v>875702.6</v>
      </c>
      <c r="K185" s="80">
        <v>10367.6</v>
      </c>
      <c r="L185" s="82">
        <v>228742.2</v>
      </c>
      <c r="M185" s="81"/>
    </row>
    <row r="186" spans="1:13" s="14" customFormat="1" ht="15" customHeight="1">
      <c r="A186" s="53" t="s">
        <v>461</v>
      </c>
      <c r="B186" s="485">
        <v>18261.8</v>
      </c>
      <c r="C186" s="485">
        <v>8965.7000000000007</v>
      </c>
      <c r="D186" s="485">
        <v>9296.0999999999985</v>
      </c>
      <c r="E186" s="485">
        <v>5582.7</v>
      </c>
      <c r="F186" s="485">
        <v>5582.7</v>
      </c>
      <c r="G186" s="485"/>
      <c r="H186" s="80">
        <v>8296.7000000000007</v>
      </c>
      <c r="I186" s="80">
        <v>52456.7</v>
      </c>
      <c r="J186" s="80">
        <v>44288.9</v>
      </c>
      <c r="K186" s="80">
        <v>162.19999999999999</v>
      </c>
      <c r="L186" s="82">
        <v>8005.6</v>
      </c>
      <c r="M186" s="81"/>
    </row>
    <row r="187" spans="1:13" s="14" customFormat="1" ht="15" customHeight="1">
      <c r="A187" s="53" t="s">
        <v>462</v>
      </c>
      <c r="B187" s="485">
        <v>497759</v>
      </c>
      <c r="C187" s="485">
        <v>201790.3</v>
      </c>
      <c r="D187" s="485">
        <v>295968.7</v>
      </c>
      <c r="E187" s="485">
        <v>419925.1</v>
      </c>
      <c r="F187" s="485">
        <v>294872.09999999998</v>
      </c>
      <c r="G187" s="485">
        <v>61665.1</v>
      </c>
      <c r="H187" s="80">
        <v>187442.7</v>
      </c>
      <c r="I187" s="80">
        <v>189743.5</v>
      </c>
      <c r="J187" s="80">
        <v>188929.7</v>
      </c>
      <c r="K187" s="80">
        <v>407.6</v>
      </c>
      <c r="L187" s="82">
        <v>406.19999999998799</v>
      </c>
      <c r="M187" s="81"/>
    </row>
    <row r="188" spans="1:13" s="14" customFormat="1" ht="14.25" customHeight="1">
      <c r="A188" s="53" t="s">
        <v>463</v>
      </c>
      <c r="B188" s="485">
        <v>257901.8</v>
      </c>
      <c r="C188" s="485">
        <v>91537.4</v>
      </c>
      <c r="D188" s="485">
        <v>166364.4</v>
      </c>
      <c r="E188" s="485">
        <v>179501.5</v>
      </c>
      <c r="F188" s="485">
        <v>152694.70000000001</v>
      </c>
      <c r="G188" s="485">
        <v>26806.799999999999</v>
      </c>
      <c r="H188" s="80">
        <v>130796.6</v>
      </c>
      <c r="I188" s="80">
        <v>355033.3</v>
      </c>
      <c r="J188" s="80">
        <v>294106.40000000002</v>
      </c>
      <c r="K188" s="80">
        <v>2320.9</v>
      </c>
      <c r="L188" s="82">
        <v>58606</v>
      </c>
      <c r="M188" s="81"/>
    </row>
    <row r="189" spans="1:13" s="14" customFormat="1" ht="15" customHeight="1">
      <c r="A189" s="53" t="s">
        <v>464</v>
      </c>
      <c r="B189" s="485">
        <v>331644.2</v>
      </c>
      <c r="C189" s="485">
        <v>118144.2</v>
      </c>
      <c r="D189" s="485">
        <v>213500</v>
      </c>
      <c r="E189" s="485">
        <v>174506</v>
      </c>
      <c r="F189" s="485">
        <v>76004.600000000006</v>
      </c>
      <c r="G189" s="485">
        <v>88734.399999999994</v>
      </c>
      <c r="H189" s="80">
        <v>179851.5</v>
      </c>
      <c r="I189" s="80">
        <v>74443.3</v>
      </c>
      <c r="J189" s="80">
        <v>68341.899999999994</v>
      </c>
      <c r="K189" s="80">
        <v>746.7</v>
      </c>
      <c r="L189" s="82">
        <v>5354.7000000000098</v>
      </c>
      <c r="M189" s="81"/>
    </row>
    <row r="190" spans="1:13">
      <c r="A190" s="53" t="s">
        <v>465</v>
      </c>
      <c r="B190" s="485">
        <v>329576.59999999998</v>
      </c>
      <c r="C190" s="485">
        <v>118104.7</v>
      </c>
      <c r="D190" s="485">
        <v>211471.89999999997</v>
      </c>
      <c r="E190" s="485">
        <v>173584.4</v>
      </c>
      <c r="F190" s="485">
        <v>75083</v>
      </c>
      <c r="G190" s="485">
        <v>88734.399999999994</v>
      </c>
      <c r="H190" s="80">
        <v>178397.8</v>
      </c>
      <c r="I190" s="80">
        <v>71907.7</v>
      </c>
      <c r="J190" s="80">
        <v>66027</v>
      </c>
      <c r="K190" s="80">
        <v>746.4</v>
      </c>
      <c r="L190" s="82">
        <v>5134.3</v>
      </c>
    </row>
    <row r="191" spans="1:13">
      <c r="A191" s="54" t="s">
        <v>466</v>
      </c>
      <c r="B191" s="491">
        <v>2067.6</v>
      </c>
      <c r="C191" s="491">
        <v>39.5</v>
      </c>
      <c r="D191" s="491">
        <v>2028.1</v>
      </c>
      <c r="E191" s="491">
        <v>921.6</v>
      </c>
      <c r="F191" s="491">
        <v>921.6</v>
      </c>
      <c r="G191" s="491"/>
      <c r="H191" s="491">
        <v>1453.7</v>
      </c>
      <c r="I191" s="491">
        <v>2535.6</v>
      </c>
      <c r="J191" s="491">
        <v>2314.9</v>
      </c>
      <c r="K191" s="491">
        <v>0.3</v>
      </c>
      <c r="L191" s="83">
        <v>220.4</v>
      </c>
    </row>
  </sheetData>
  <mergeCells count="8">
    <mergeCell ref="H3:H4"/>
    <mergeCell ref="I3:I4"/>
    <mergeCell ref="A1:L1"/>
    <mergeCell ref="A3:A4"/>
    <mergeCell ref="B3:B4"/>
    <mergeCell ref="C3:C4"/>
    <mergeCell ref="D3:D4"/>
    <mergeCell ref="E3:E4"/>
  </mergeCells>
  <phoneticPr fontId="7" type="noConversion"/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L191"/>
  <sheetViews>
    <sheetView workbookViewId="0">
      <selection sqref="A1:K1"/>
    </sheetView>
  </sheetViews>
  <sheetFormatPr defaultColWidth="9" defaultRowHeight="12.75"/>
  <cols>
    <col min="1" max="1" width="43.7109375" customWidth="1"/>
    <col min="2" max="5" width="9.42578125" customWidth="1"/>
    <col min="6" max="7" width="9.7109375" customWidth="1"/>
    <col min="8" max="8" width="9.42578125" customWidth="1"/>
    <col min="9" max="9" width="9.7109375" customWidth="1"/>
    <col min="10" max="11" width="9.42578125" customWidth="1"/>
    <col min="12" max="12" width="9" style="76"/>
  </cols>
  <sheetData>
    <row r="1" spans="1:12" ht="18.75" customHeight="1">
      <c r="A1" s="519" t="s">
        <v>471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</row>
    <row r="2" spans="1:12">
      <c r="A2" s="70"/>
      <c r="B2" s="16"/>
      <c r="C2" s="16"/>
      <c r="D2" s="16"/>
      <c r="E2" s="16"/>
      <c r="F2" s="33"/>
      <c r="K2" s="33" t="s">
        <v>194</v>
      </c>
    </row>
    <row r="3" spans="1:12" ht="12.75" customHeight="1">
      <c r="A3" s="588" t="s">
        <v>120</v>
      </c>
      <c r="B3" s="593" t="s">
        <v>209</v>
      </c>
      <c r="C3" s="593" t="s">
        <v>210</v>
      </c>
      <c r="D3" s="585" t="s">
        <v>211</v>
      </c>
      <c r="E3" s="17"/>
      <c r="F3" s="585" t="s">
        <v>212</v>
      </c>
      <c r="G3" s="593" t="s">
        <v>213</v>
      </c>
      <c r="H3" s="593" t="s">
        <v>214</v>
      </c>
      <c r="I3" s="593" t="s">
        <v>215</v>
      </c>
      <c r="J3" s="593" t="s">
        <v>216</v>
      </c>
      <c r="K3" s="585" t="s">
        <v>217</v>
      </c>
    </row>
    <row r="4" spans="1:12">
      <c r="A4" s="555"/>
      <c r="B4" s="594"/>
      <c r="C4" s="594"/>
      <c r="D4" s="594"/>
      <c r="E4" s="274" t="s">
        <v>226</v>
      </c>
      <c r="F4" s="595"/>
      <c r="G4" s="586"/>
      <c r="H4" s="586"/>
      <c r="I4" s="594"/>
      <c r="J4" s="586"/>
      <c r="K4" s="596"/>
    </row>
    <row r="5" spans="1:12" s="14" customFormat="1" ht="15" customHeight="1">
      <c r="A5" s="135" t="s">
        <v>53</v>
      </c>
      <c r="B5" s="79">
        <v>2401707.2999999998</v>
      </c>
      <c r="C5" s="79">
        <v>3395896.7</v>
      </c>
      <c r="D5" s="79">
        <v>1121524.1000000001</v>
      </c>
      <c r="E5" s="79">
        <v>907814.6</v>
      </c>
      <c r="F5" s="79">
        <v>11588293.1</v>
      </c>
      <c r="G5" s="71">
        <v>11810051.1</v>
      </c>
      <c r="H5" s="71">
        <v>329265.09999999998</v>
      </c>
      <c r="I5" s="73">
        <v>12139316.199999999</v>
      </c>
      <c r="J5" s="71">
        <v>2683207</v>
      </c>
      <c r="K5" s="72">
        <v>829276</v>
      </c>
      <c r="L5" s="81"/>
    </row>
    <row r="6" spans="1:12" s="14" customFormat="1" ht="15" customHeight="1">
      <c r="A6" s="53" t="s">
        <v>281</v>
      </c>
      <c r="B6" s="80">
        <v>95349.1</v>
      </c>
      <c r="C6" s="80">
        <v>509601.8</v>
      </c>
      <c r="D6" s="80">
        <v>174834.9</v>
      </c>
      <c r="E6" s="80">
        <v>164687</v>
      </c>
      <c r="F6" s="80">
        <v>644376.30000000005</v>
      </c>
      <c r="G6" s="73">
        <v>671753.2</v>
      </c>
      <c r="H6" s="73">
        <v>34592.800000000003</v>
      </c>
      <c r="I6" s="73">
        <v>706346</v>
      </c>
      <c r="J6" s="73">
        <v>69317.8</v>
      </c>
      <c r="K6" s="74">
        <v>60248</v>
      </c>
      <c r="L6" s="81"/>
    </row>
    <row r="7" spans="1:12" s="14" customFormat="1" ht="15" customHeight="1">
      <c r="A7" s="53" t="s">
        <v>282</v>
      </c>
      <c r="B7" s="80">
        <v>5438.3</v>
      </c>
      <c r="C7" s="80">
        <v>71018.7</v>
      </c>
      <c r="D7" s="80">
        <v>39728</v>
      </c>
      <c r="E7" s="80">
        <v>34780.1</v>
      </c>
      <c r="F7" s="80">
        <v>-38598</v>
      </c>
      <c r="G7" s="73">
        <v>-31957.7</v>
      </c>
      <c r="H7" s="73">
        <v>31957.7</v>
      </c>
      <c r="I7" s="73"/>
      <c r="J7" s="73">
        <v>26553.7</v>
      </c>
      <c r="K7" s="74">
        <v>14166</v>
      </c>
      <c r="L7" s="81"/>
    </row>
    <row r="8" spans="1:12" ht="15" customHeight="1">
      <c r="A8" s="53" t="s">
        <v>283</v>
      </c>
      <c r="B8" s="80">
        <v>5438.3</v>
      </c>
      <c r="C8" s="80">
        <v>71018.7</v>
      </c>
      <c r="D8" s="80">
        <v>39728</v>
      </c>
      <c r="E8" s="80">
        <v>34780.1</v>
      </c>
      <c r="F8" s="80">
        <v>-38598</v>
      </c>
      <c r="G8" s="73">
        <v>-31957.7</v>
      </c>
      <c r="H8" s="73">
        <v>31957.7</v>
      </c>
      <c r="I8" s="73"/>
      <c r="J8" s="73">
        <v>26553.7</v>
      </c>
      <c r="K8" s="74">
        <v>14166</v>
      </c>
    </row>
    <row r="9" spans="1:12" s="14" customFormat="1" ht="15" customHeight="1">
      <c r="A9" s="53" t="s">
        <v>284</v>
      </c>
      <c r="B9" s="80">
        <v>688.8</v>
      </c>
      <c r="C9" s="80">
        <v>1773.1</v>
      </c>
      <c r="D9" s="80">
        <v>179.9</v>
      </c>
      <c r="E9" s="80">
        <v>179.9</v>
      </c>
      <c r="F9" s="80">
        <v>97.4</v>
      </c>
      <c r="G9" s="73">
        <v>97.4</v>
      </c>
      <c r="H9" s="73"/>
      <c r="I9" s="73">
        <v>97.4</v>
      </c>
      <c r="J9" s="73">
        <v>467.2</v>
      </c>
      <c r="K9" s="74">
        <v>186</v>
      </c>
      <c r="L9" s="81"/>
    </row>
    <row r="10" spans="1:12" s="14" customFormat="1" ht="15" customHeight="1">
      <c r="A10" s="53" t="s">
        <v>285</v>
      </c>
      <c r="B10" s="80">
        <v>688.8</v>
      </c>
      <c r="C10" s="80">
        <v>1773.1</v>
      </c>
      <c r="D10" s="80">
        <v>179.9</v>
      </c>
      <c r="E10" s="80">
        <v>179.9</v>
      </c>
      <c r="F10" s="80">
        <v>97.4</v>
      </c>
      <c r="G10" s="73">
        <v>97.4</v>
      </c>
      <c r="H10" s="73"/>
      <c r="I10" s="73">
        <v>97.4</v>
      </c>
      <c r="J10" s="73">
        <v>467.2</v>
      </c>
      <c r="K10" s="74">
        <v>186</v>
      </c>
      <c r="L10" s="81"/>
    </row>
    <row r="11" spans="1:12" s="14" customFormat="1" ht="15" customHeight="1">
      <c r="A11" s="53" t="s">
        <v>286</v>
      </c>
      <c r="B11" s="80">
        <v>58088</v>
      </c>
      <c r="C11" s="80">
        <v>416308.2</v>
      </c>
      <c r="D11" s="80">
        <v>126797.8</v>
      </c>
      <c r="E11" s="80">
        <v>122827.9</v>
      </c>
      <c r="F11" s="80">
        <v>623182.69999999995</v>
      </c>
      <c r="G11" s="73">
        <v>643909</v>
      </c>
      <c r="H11" s="73">
        <v>1500.9</v>
      </c>
      <c r="I11" s="73">
        <v>645409.9</v>
      </c>
      <c r="J11" s="73">
        <v>30142.5</v>
      </c>
      <c r="K11" s="74">
        <v>42005</v>
      </c>
      <c r="L11" s="81"/>
    </row>
    <row r="12" spans="1:12" s="14" customFormat="1" ht="15" customHeight="1">
      <c r="A12" s="53" t="s">
        <v>287</v>
      </c>
      <c r="B12" s="80">
        <v>58088</v>
      </c>
      <c r="C12" s="80">
        <v>416308.2</v>
      </c>
      <c r="D12" s="80">
        <v>126797.8</v>
      </c>
      <c r="E12" s="80">
        <v>122827.9</v>
      </c>
      <c r="F12" s="80">
        <v>623182.69999999995</v>
      </c>
      <c r="G12" s="73">
        <v>643909</v>
      </c>
      <c r="H12" s="73">
        <v>1500.9</v>
      </c>
      <c r="I12" s="73">
        <v>645409.9</v>
      </c>
      <c r="J12" s="73">
        <v>30142.5</v>
      </c>
      <c r="K12" s="74">
        <v>42005</v>
      </c>
      <c r="L12" s="81"/>
    </row>
    <row r="13" spans="1:12" s="14" customFormat="1" ht="15" customHeight="1">
      <c r="A13" s="53" t="s">
        <v>288</v>
      </c>
      <c r="B13" s="80">
        <v>31134</v>
      </c>
      <c r="C13" s="80">
        <v>20501.8</v>
      </c>
      <c r="D13" s="80">
        <v>8129.2</v>
      </c>
      <c r="E13" s="80">
        <v>6899.1</v>
      </c>
      <c r="F13" s="80">
        <v>59694.2</v>
      </c>
      <c r="G13" s="73">
        <v>59704.5</v>
      </c>
      <c r="H13" s="73">
        <v>1134.2</v>
      </c>
      <c r="I13" s="73">
        <v>60838.7</v>
      </c>
      <c r="J13" s="73">
        <v>12154.4</v>
      </c>
      <c r="K13" s="74">
        <v>3891</v>
      </c>
      <c r="L13" s="81"/>
    </row>
    <row r="14" spans="1:12" s="14" customFormat="1" ht="15" customHeight="1">
      <c r="A14" s="53" t="s">
        <v>289</v>
      </c>
      <c r="B14" s="80">
        <v>8907.1</v>
      </c>
      <c r="C14" s="80">
        <v>9192.6</v>
      </c>
      <c r="D14" s="80">
        <v>3774.1</v>
      </c>
      <c r="E14" s="80">
        <v>2542.6999999999998</v>
      </c>
      <c r="F14" s="80">
        <v>39439.599999999999</v>
      </c>
      <c r="G14" s="73">
        <v>39439.599999999999</v>
      </c>
      <c r="H14" s="73"/>
      <c r="I14" s="73">
        <v>39439.599999999999</v>
      </c>
      <c r="J14" s="73">
        <v>7511.9</v>
      </c>
      <c r="K14" s="74">
        <v>1900</v>
      </c>
      <c r="L14" s="81"/>
    </row>
    <row r="15" spans="1:12" ht="15" customHeight="1">
      <c r="A15" s="53" t="s">
        <v>290</v>
      </c>
      <c r="B15" s="80">
        <v>198.3</v>
      </c>
      <c r="C15" s="80">
        <v>63.1</v>
      </c>
      <c r="D15" s="80">
        <v>44.2</v>
      </c>
      <c r="E15" s="80">
        <v>44.2</v>
      </c>
      <c r="F15" s="80">
        <v>1108.2</v>
      </c>
      <c r="G15" s="73">
        <v>1108.2</v>
      </c>
      <c r="H15" s="73"/>
      <c r="I15" s="73">
        <v>1108.2</v>
      </c>
      <c r="J15" s="73">
        <v>76.2</v>
      </c>
      <c r="K15" s="74">
        <v>69</v>
      </c>
    </row>
    <row r="16" spans="1:12" ht="15" customHeight="1">
      <c r="A16" s="53" t="s">
        <v>291</v>
      </c>
      <c r="B16" s="80">
        <v>21583.8</v>
      </c>
      <c r="C16" s="80">
        <v>10289.1</v>
      </c>
      <c r="D16" s="80">
        <v>4224.3</v>
      </c>
      <c r="E16" s="80">
        <v>4224.3</v>
      </c>
      <c r="F16" s="80">
        <v>15074.1</v>
      </c>
      <c r="G16" s="73">
        <v>15074.1</v>
      </c>
      <c r="H16" s="73"/>
      <c r="I16" s="73">
        <v>15074.1</v>
      </c>
      <c r="J16" s="73">
        <v>4258.1000000000004</v>
      </c>
      <c r="K16" s="74">
        <v>1111</v>
      </c>
    </row>
    <row r="17" spans="1:12" s="48" customFormat="1" ht="15" customHeight="1">
      <c r="A17" s="53" t="s">
        <v>292</v>
      </c>
      <c r="B17" s="80">
        <v>444.8</v>
      </c>
      <c r="C17" s="80">
        <v>957</v>
      </c>
      <c r="D17" s="80">
        <v>86.6</v>
      </c>
      <c r="E17" s="80">
        <v>87.9</v>
      </c>
      <c r="F17" s="80">
        <v>4072.3</v>
      </c>
      <c r="G17" s="73">
        <v>4082.6</v>
      </c>
      <c r="H17" s="73">
        <v>1134.2</v>
      </c>
      <c r="I17" s="73">
        <v>5216.8</v>
      </c>
      <c r="J17" s="73">
        <v>308.2</v>
      </c>
      <c r="K17" s="74">
        <v>811</v>
      </c>
      <c r="L17" s="482"/>
    </row>
    <row r="18" spans="1:12" s="14" customFormat="1" ht="15" customHeight="1">
      <c r="A18" s="53" t="s">
        <v>293</v>
      </c>
      <c r="B18" s="80">
        <v>2296106.5</v>
      </c>
      <c r="C18" s="80">
        <v>2821739.7</v>
      </c>
      <c r="D18" s="80">
        <v>871198.3</v>
      </c>
      <c r="E18" s="80">
        <v>670097</v>
      </c>
      <c r="F18" s="80">
        <v>10784261.5</v>
      </c>
      <c r="G18" s="73">
        <v>10945187.4</v>
      </c>
      <c r="H18" s="73">
        <v>278932.90000000002</v>
      </c>
      <c r="I18" s="73">
        <v>11224120.300000001</v>
      </c>
      <c r="J18" s="73">
        <v>2542346.2000000002</v>
      </c>
      <c r="K18" s="74">
        <v>749456</v>
      </c>
      <c r="L18" s="81"/>
    </row>
    <row r="19" spans="1:12" s="14" customFormat="1" ht="15" customHeight="1">
      <c r="A19" s="53" t="s">
        <v>294</v>
      </c>
      <c r="B19" s="80">
        <v>377640.8</v>
      </c>
      <c r="C19" s="80">
        <v>305902.8</v>
      </c>
      <c r="D19" s="80">
        <v>108231</v>
      </c>
      <c r="E19" s="80">
        <v>85439.5</v>
      </c>
      <c r="F19" s="80">
        <v>1064399.1000000001</v>
      </c>
      <c r="G19" s="73">
        <v>1079955.6000000001</v>
      </c>
      <c r="H19" s="73">
        <v>34340.1</v>
      </c>
      <c r="I19" s="73">
        <v>1114295.7</v>
      </c>
      <c r="J19" s="73">
        <v>196805.6</v>
      </c>
      <c r="K19" s="74">
        <v>109822</v>
      </c>
      <c r="L19" s="81"/>
    </row>
    <row r="20" spans="1:12" s="14" customFormat="1" ht="15" customHeight="1">
      <c r="A20" s="53" t="s">
        <v>295</v>
      </c>
      <c r="B20" s="80">
        <v>7963.2</v>
      </c>
      <c r="C20" s="80">
        <v>5351.4</v>
      </c>
      <c r="D20" s="80">
        <v>1569.8</v>
      </c>
      <c r="E20" s="80">
        <v>1272.4000000000001</v>
      </c>
      <c r="F20" s="80">
        <v>20255.8</v>
      </c>
      <c r="G20" s="73">
        <v>20999.4</v>
      </c>
      <c r="H20" s="73">
        <v>1928.4</v>
      </c>
      <c r="I20" s="73">
        <v>22927.8</v>
      </c>
      <c r="J20" s="73">
        <v>5705.8</v>
      </c>
      <c r="K20" s="74">
        <v>1352</v>
      </c>
      <c r="L20" s="81"/>
    </row>
    <row r="21" spans="1:12" ht="15" customHeight="1">
      <c r="A21" s="53" t="s">
        <v>296</v>
      </c>
      <c r="B21" s="80">
        <v>12798.1</v>
      </c>
      <c r="C21" s="80">
        <v>15862.9</v>
      </c>
      <c r="D21" s="80">
        <v>784.7</v>
      </c>
      <c r="E21" s="80">
        <v>1122.7</v>
      </c>
      <c r="F21" s="80">
        <v>50614.8</v>
      </c>
      <c r="G21" s="73">
        <v>49848.3</v>
      </c>
      <c r="H21" s="73">
        <v>1737.6</v>
      </c>
      <c r="I21" s="73">
        <v>51585.9</v>
      </c>
      <c r="J21" s="73">
        <v>2242</v>
      </c>
      <c r="K21" s="74">
        <v>6276</v>
      </c>
    </row>
    <row r="22" spans="1:12" ht="15" customHeight="1">
      <c r="A22" s="53" t="s">
        <v>297</v>
      </c>
      <c r="B22" s="80">
        <v>186003.6</v>
      </c>
      <c r="C22" s="80">
        <v>50821.599999999999</v>
      </c>
      <c r="D22" s="80">
        <v>19053.2</v>
      </c>
      <c r="E22" s="80">
        <v>14637.5</v>
      </c>
      <c r="F22" s="80">
        <v>278376.3</v>
      </c>
      <c r="G22" s="73">
        <v>284843.8</v>
      </c>
      <c r="H22" s="73">
        <v>16424</v>
      </c>
      <c r="I22" s="73">
        <v>301267.8</v>
      </c>
      <c r="J22" s="73">
        <v>38634.9</v>
      </c>
      <c r="K22" s="74">
        <v>11390</v>
      </c>
    </row>
    <row r="23" spans="1:12" ht="15" customHeight="1">
      <c r="A23" s="53" t="s">
        <v>298</v>
      </c>
      <c r="B23" s="80">
        <v>15.1</v>
      </c>
      <c r="C23" s="80">
        <v>634.4</v>
      </c>
      <c r="D23" s="80">
        <v>142.69999999999999</v>
      </c>
      <c r="E23" s="80">
        <v>142.69999999999999</v>
      </c>
      <c r="F23" s="80">
        <v>913.4</v>
      </c>
      <c r="G23" s="73">
        <v>913.4</v>
      </c>
      <c r="H23" s="73"/>
      <c r="I23" s="73">
        <v>913.4</v>
      </c>
      <c r="J23" s="73">
        <v>356.8</v>
      </c>
      <c r="K23" s="74">
        <v>95</v>
      </c>
    </row>
    <row r="24" spans="1:12" ht="15" customHeight="1">
      <c r="A24" s="53" t="s">
        <v>299</v>
      </c>
      <c r="B24" s="80">
        <v>56890.1</v>
      </c>
      <c r="C24" s="80">
        <v>68100.800000000003</v>
      </c>
      <c r="D24" s="80">
        <v>8956.2999999999993</v>
      </c>
      <c r="E24" s="80">
        <v>12453.8</v>
      </c>
      <c r="F24" s="80">
        <v>79562.100000000006</v>
      </c>
      <c r="G24" s="73">
        <v>83682.399999999994</v>
      </c>
      <c r="H24" s="73">
        <v>2916.2</v>
      </c>
      <c r="I24" s="73">
        <v>86598.6</v>
      </c>
      <c r="J24" s="73">
        <v>26111.9</v>
      </c>
      <c r="K24" s="74">
        <v>20653</v>
      </c>
    </row>
    <row r="25" spans="1:12" ht="15" customHeight="1">
      <c r="A25" s="53" t="s">
        <v>300</v>
      </c>
      <c r="B25" s="80">
        <v>43721.7</v>
      </c>
      <c r="C25" s="80">
        <v>51500.800000000003</v>
      </c>
      <c r="D25" s="80">
        <v>33314.9</v>
      </c>
      <c r="E25" s="80">
        <v>18191.599999999999</v>
      </c>
      <c r="F25" s="80">
        <v>181758.6</v>
      </c>
      <c r="G25" s="73">
        <v>185170.1</v>
      </c>
      <c r="H25" s="73">
        <v>9907.2000000000007</v>
      </c>
      <c r="I25" s="73">
        <v>195077.3</v>
      </c>
      <c r="J25" s="73">
        <v>44261.9</v>
      </c>
      <c r="K25" s="74">
        <v>32221</v>
      </c>
    </row>
    <row r="26" spans="1:12" s="48" customFormat="1" ht="15" customHeight="1">
      <c r="A26" s="53" t="s">
        <v>301</v>
      </c>
      <c r="B26" s="80">
        <v>32262.9</v>
      </c>
      <c r="C26" s="80">
        <v>56746.6</v>
      </c>
      <c r="D26" s="80">
        <v>17396.2</v>
      </c>
      <c r="E26" s="80">
        <v>11653.5</v>
      </c>
      <c r="F26" s="80">
        <v>304917.59999999998</v>
      </c>
      <c r="G26" s="73">
        <v>305063</v>
      </c>
      <c r="H26" s="73">
        <v>1426.7</v>
      </c>
      <c r="I26" s="73">
        <v>306489.7</v>
      </c>
      <c r="J26" s="73">
        <v>47007.4</v>
      </c>
      <c r="K26" s="74">
        <v>28341</v>
      </c>
      <c r="L26" s="482"/>
    </row>
    <row r="27" spans="1:12" s="14" customFormat="1" ht="15" customHeight="1">
      <c r="A27" s="53" t="s">
        <v>302</v>
      </c>
      <c r="B27" s="80">
        <v>37986.1</v>
      </c>
      <c r="C27" s="80">
        <v>56884.3</v>
      </c>
      <c r="D27" s="80">
        <v>27013.200000000001</v>
      </c>
      <c r="E27" s="80">
        <v>25965.3</v>
      </c>
      <c r="F27" s="80">
        <v>148000.5</v>
      </c>
      <c r="G27" s="73">
        <v>149435.20000000001</v>
      </c>
      <c r="H27" s="73"/>
      <c r="I27" s="73">
        <v>149435.20000000001</v>
      </c>
      <c r="J27" s="73">
        <v>32484.9</v>
      </c>
      <c r="K27" s="74">
        <v>9494</v>
      </c>
      <c r="L27" s="81"/>
    </row>
    <row r="28" spans="1:12" s="14" customFormat="1" ht="15" customHeight="1">
      <c r="A28" s="53" t="s">
        <v>303</v>
      </c>
      <c r="B28" s="80">
        <v>83445.2</v>
      </c>
      <c r="C28" s="80">
        <v>57966.9</v>
      </c>
      <c r="D28" s="80">
        <v>9313.9</v>
      </c>
      <c r="E28" s="80">
        <v>8989.5</v>
      </c>
      <c r="F28" s="80">
        <v>232156.7</v>
      </c>
      <c r="G28" s="73">
        <v>235311.6</v>
      </c>
      <c r="H28" s="73">
        <v>1785.7</v>
      </c>
      <c r="I28" s="73">
        <v>237097.3</v>
      </c>
      <c r="J28" s="73">
        <v>55513.2</v>
      </c>
      <c r="K28" s="74">
        <v>12294</v>
      </c>
      <c r="L28" s="81"/>
    </row>
    <row r="29" spans="1:12" ht="15" customHeight="1">
      <c r="A29" s="53" t="s">
        <v>304</v>
      </c>
      <c r="B29" s="80">
        <v>3216</v>
      </c>
      <c r="C29" s="80">
        <v>3191.8</v>
      </c>
      <c r="D29" s="80">
        <v>965.6</v>
      </c>
      <c r="E29" s="80">
        <v>976.6</v>
      </c>
      <c r="F29" s="80">
        <v>3835.8</v>
      </c>
      <c r="G29" s="73">
        <v>4079.8</v>
      </c>
      <c r="H29" s="73">
        <v>223.6</v>
      </c>
      <c r="I29" s="73">
        <v>4303.3999999999996</v>
      </c>
      <c r="J29" s="73">
        <v>1442.1</v>
      </c>
      <c r="K29" s="74">
        <v>813</v>
      </c>
    </row>
    <row r="30" spans="1:12" s="14" customFormat="1" ht="15" customHeight="1">
      <c r="A30" s="53" t="s">
        <v>305</v>
      </c>
      <c r="B30" s="80">
        <v>1342.9</v>
      </c>
      <c r="C30" s="80">
        <v>1133.5</v>
      </c>
      <c r="D30" s="80">
        <v>606.70000000000005</v>
      </c>
      <c r="E30" s="80">
        <v>398.7</v>
      </c>
      <c r="F30" s="80">
        <v>18685.900000000001</v>
      </c>
      <c r="G30" s="73">
        <v>18685.900000000001</v>
      </c>
      <c r="H30" s="73"/>
      <c r="I30" s="73">
        <v>18685.900000000001</v>
      </c>
      <c r="J30" s="73">
        <v>4158.2</v>
      </c>
      <c r="K30" s="74">
        <v>1077</v>
      </c>
      <c r="L30" s="81"/>
    </row>
    <row r="31" spans="1:12" ht="15" customHeight="1">
      <c r="A31" s="53" t="s">
        <v>306</v>
      </c>
      <c r="B31" s="80">
        <v>7839.4</v>
      </c>
      <c r="C31" s="80">
        <v>4830.6000000000004</v>
      </c>
      <c r="D31" s="80">
        <v>156.1</v>
      </c>
      <c r="E31" s="80">
        <v>40.700000000000003</v>
      </c>
      <c r="F31" s="80">
        <v>2740.3</v>
      </c>
      <c r="G31" s="73">
        <v>2740.3</v>
      </c>
      <c r="H31" s="73"/>
      <c r="I31" s="73">
        <v>2740.3</v>
      </c>
      <c r="J31" s="73">
        <v>2027.9</v>
      </c>
      <c r="K31" s="74">
        <v>1004</v>
      </c>
    </row>
    <row r="32" spans="1:12" ht="15" customHeight="1">
      <c r="A32" s="53" t="s">
        <v>307</v>
      </c>
      <c r="B32" s="80">
        <v>1250.0999999999999</v>
      </c>
      <c r="C32" s="80">
        <v>1399.4</v>
      </c>
      <c r="D32" s="80">
        <v>51.9</v>
      </c>
      <c r="E32" s="80">
        <v>52.2</v>
      </c>
      <c r="F32" s="80">
        <v>2830.2</v>
      </c>
      <c r="G32" s="73">
        <v>2830.2</v>
      </c>
      <c r="H32" s="73"/>
      <c r="I32" s="73">
        <v>2830.2</v>
      </c>
      <c r="J32" s="73">
        <v>462.5</v>
      </c>
      <c r="K32" s="74">
        <v>292</v>
      </c>
    </row>
    <row r="33" spans="1:12" ht="15" customHeight="1">
      <c r="A33" s="53" t="s">
        <v>308</v>
      </c>
      <c r="B33" s="80">
        <v>3154.1</v>
      </c>
      <c r="C33" s="80">
        <v>3759.7</v>
      </c>
      <c r="D33" s="80">
        <v>2532.5</v>
      </c>
      <c r="E33" s="80">
        <v>2110.5</v>
      </c>
      <c r="F33" s="80">
        <v>2308.1</v>
      </c>
      <c r="G33" s="73">
        <v>2296.1999999999998</v>
      </c>
      <c r="H33" s="73">
        <v>1562.1</v>
      </c>
      <c r="I33" s="73">
        <v>3858.3</v>
      </c>
      <c r="J33" s="73">
        <v>1395.4</v>
      </c>
      <c r="K33" s="74">
        <v>1741</v>
      </c>
    </row>
    <row r="34" spans="1:12" s="48" customFormat="1" ht="15" customHeight="1">
      <c r="A34" s="53" t="s">
        <v>309</v>
      </c>
      <c r="B34" s="80">
        <v>49523.3</v>
      </c>
      <c r="C34" s="80">
        <v>19101.5</v>
      </c>
      <c r="D34" s="80">
        <v>1104.7</v>
      </c>
      <c r="E34" s="80">
        <v>1734.3</v>
      </c>
      <c r="F34" s="80">
        <v>70921.100000000006</v>
      </c>
      <c r="G34" s="73">
        <v>72736.600000000006</v>
      </c>
      <c r="H34" s="73"/>
      <c r="I34" s="73">
        <v>72736.600000000006</v>
      </c>
      <c r="J34" s="73">
        <v>24539.9</v>
      </c>
      <c r="K34" s="74">
        <v>4320</v>
      </c>
      <c r="L34" s="482"/>
    </row>
    <row r="35" spans="1:12" s="14" customFormat="1" ht="15" customHeight="1">
      <c r="A35" s="53" t="s">
        <v>310</v>
      </c>
      <c r="B35" s="80">
        <v>17119.400000000001</v>
      </c>
      <c r="C35" s="80">
        <v>24550.400000000001</v>
      </c>
      <c r="D35" s="80">
        <v>3896.4</v>
      </c>
      <c r="E35" s="80">
        <v>3676.5</v>
      </c>
      <c r="F35" s="80">
        <v>130835.3</v>
      </c>
      <c r="G35" s="73">
        <v>131942.6</v>
      </c>
      <c r="H35" s="73"/>
      <c r="I35" s="73">
        <v>131942.6</v>
      </c>
      <c r="J35" s="73">
        <v>21487.200000000001</v>
      </c>
      <c r="K35" s="74">
        <v>3047</v>
      </c>
      <c r="L35" s="81"/>
    </row>
    <row r="36" spans="1:12" s="14" customFormat="1" ht="15" customHeight="1">
      <c r="A36" s="53" t="s">
        <v>311</v>
      </c>
      <c r="B36" s="80">
        <v>229177</v>
      </c>
      <c r="C36" s="80">
        <v>70981.3</v>
      </c>
      <c r="D36" s="80">
        <v>14256.4</v>
      </c>
      <c r="E36" s="80">
        <v>11855.5</v>
      </c>
      <c r="F36" s="80">
        <v>379035.4</v>
      </c>
      <c r="G36" s="73">
        <v>382340.1</v>
      </c>
      <c r="H36" s="73">
        <v>8309.4</v>
      </c>
      <c r="I36" s="73">
        <v>390649.5</v>
      </c>
      <c r="J36" s="73">
        <v>100288.8</v>
      </c>
      <c r="K36" s="74">
        <v>12238</v>
      </c>
      <c r="L36" s="81"/>
    </row>
    <row r="37" spans="1:12" ht="15" customHeight="1">
      <c r="A37" s="53" t="s">
        <v>312</v>
      </c>
      <c r="B37" s="80">
        <v>223950.6</v>
      </c>
      <c r="C37" s="80">
        <v>62480.3</v>
      </c>
      <c r="D37" s="80">
        <v>11441.6</v>
      </c>
      <c r="E37" s="80">
        <v>10834.2</v>
      </c>
      <c r="F37" s="80">
        <v>295883</v>
      </c>
      <c r="G37" s="73">
        <v>299202.2</v>
      </c>
      <c r="H37" s="73">
        <v>7850.6</v>
      </c>
      <c r="I37" s="73">
        <v>307052.79999999999</v>
      </c>
      <c r="J37" s="73">
        <v>94903.9</v>
      </c>
      <c r="K37" s="74">
        <v>10174</v>
      </c>
    </row>
    <row r="38" spans="1:12" s="14" customFormat="1" ht="15" customHeight="1">
      <c r="A38" s="53" t="s">
        <v>313</v>
      </c>
      <c r="B38" s="80">
        <v>5226.3999999999996</v>
      </c>
      <c r="C38" s="80">
        <v>8501</v>
      </c>
      <c r="D38" s="80">
        <v>2814.8</v>
      </c>
      <c r="E38" s="80">
        <v>1021.3</v>
      </c>
      <c r="F38" s="80">
        <v>83152.399999999994</v>
      </c>
      <c r="G38" s="73">
        <v>83137.899999999994</v>
      </c>
      <c r="H38" s="73">
        <v>458.8</v>
      </c>
      <c r="I38" s="73">
        <v>83596.7</v>
      </c>
      <c r="J38" s="73">
        <v>5384.9</v>
      </c>
      <c r="K38" s="74">
        <v>2064</v>
      </c>
      <c r="L38" s="81"/>
    </row>
    <row r="39" spans="1:12" s="14" customFormat="1" ht="15" customHeight="1">
      <c r="A39" s="53" t="s">
        <v>314</v>
      </c>
      <c r="B39" s="80">
        <v>9619.7999999999993</v>
      </c>
      <c r="C39" s="80">
        <v>22921.3</v>
      </c>
      <c r="D39" s="80">
        <v>7838.4</v>
      </c>
      <c r="E39" s="80">
        <v>1550</v>
      </c>
      <c r="F39" s="80">
        <v>205487.7</v>
      </c>
      <c r="G39" s="73">
        <v>205498.4</v>
      </c>
      <c r="H39" s="73">
        <v>136.4</v>
      </c>
      <c r="I39" s="73">
        <v>205634.8</v>
      </c>
      <c r="J39" s="73">
        <v>16535.8</v>
      </c>
      <c r="K39" s="74">
        <v>10559</v>
      </c>
      <c r="L39" s="81"/>
    </row>
    <row r="40" spans="1:12" ht="15" customHeight="1">
      <c r="A40" s="53" t="s">
        <v>315</v>
      </c>
      <c r="B40" s="80">
        <v>4383.8999999999996</v>
      </c>
      <c r="C40" s="80">
        <v>4304.8999999999996</v>
      </c>
      <c r="D40" s="80">
        <v>806.6</v>
      </c>
      <c r="E40" s="80">
        <v>908.1</v>
      </c>
      <c r="F40" s="80">
        <v>101325.8</v>
      </c>
      <c r="G40" s="73">
        <v>101355.3</v>
      </c>
      <c r="H40" s="73"/>
      <c r="I40" s="73">
        <v>101355.3</v>
      </c>
      <c r="J40" s="73">
        <v>9669.6</v>
      </c>
      <c r="K40" s="74">
        <v>6910</v>
      </c>
    </row>
    <row r="41" spans="1:12" s="14" customFormat="1" ht="15" customHeight="1">
      <c r="A41" s="53" t="s">
        <v>316</v>
      </c>
      <c r="B41" s="80">
        <v>225.5</v>
      </c>
      <c r="C41" s="80">
        <v>402.8</v>
      </c>
      <c r="D41" s="80">
        <v>63.1</v>
      </c>
      <c r="E41" s="80"/>
      <c r="F41" s="80">
        <v>17735.5</v>
      </c>
      <c r="G41" s="73">
        <v>17735.400000000001</v>
      </c>
      <c r="H41" s="73">
        <v>31.4</v>
      </c>
      <c r="I41" s="73">
        <v>17766.8</v>
      </c>
      <c r="J41" s="73">
        <v>1189.2</v>
      </c>
      <c r="K41" s="74">
        <v>639</v>
      </c>
      <c r="L41" s="81"/>
    </row>
    <row r="42" spans="1:12" ht="15" customHeight="1">
      <c r="A42" s="53" t="s">
        <v>317</v>
      </c>
      <c r="B42" s="80">
        <v>129.19999999999999</v>
      </c>
      <c r="C42" s="80">
        <v>1047.0999999999999</v>
      </c>
      <c r="D42" s="80">
        <v>370.7</v>
      </c>
      <c r="E42" s="80">
        <v>113.6</v>
      </c>
      <c r="F42" s="80">
        <v>12088.9</v>
      </c>
      <c r="G42" s="73">
        <v>12088.9</v>
      </c>
      <c r="H42" s="73"/>
      <c r="I42" s="73">
        <v>12088.9</v>
      </c>
      <c r="J42" s="73">
        <v>793.4</v>
      </c>
      <c r="K42" s="74">
        <v>313</v>
      </c>
    </row>
    <row r="43" spans="1:12" ht="15" customHeight="1">
      <c r="A43" s="53" t="s">
        <v>318</v>
      </c>
      <c r="B43" s="80"/>
      <c r="C43" s="80">
        <v>11665.9</v>
      </c>
      <c r="D43" s="80">
        <v>6660.7</v>
      </c>
      <c r="E43" s="80">
        <v>199.5</v>
      </c>
      <c r="F43" s="80">
        <v>4011</v>
      </c>
      <c r="G43" s="73">
        <v>4011</v>
      </c>
      <c r="H43" s="73"/>
      <c r="I43" s="73">
        <v>4011</v>
      </c>
      <c r="J43" s="73">
        <v>3181</v>
      </c>
      <c r="K43" s="74">
        <v>288</v>
      </c>
    </row>
    <row r="44" spans="1:12" ht="15" customHeight="1">
      <c r="A44" s="53" t="s">
        <v>319</v>
      </c>
      <c r="B44" s="80">
        <v>139.80000000000001</v>
      </c>
      <c r="C44" s="80">
        <v>572.4</v>
      </c>
      <c r="D44" s="80">
        <v>120.1</v>
      </c>
      <c r="E44" s="80">
        <v>93.2</v>
      </c>
      <c r="F44" s="80">
        <v>17533.5</v>
      </c>
      <c r="G44" s="73">
        <v>17533.400000000001</v>
      </c>
      <c r="H44" s="73"/>
      <c r="I44" s="73">
        <v>17533.400000000001</v>
      </c>
      <c r="J44" s="73">
        <v>1141.8</v>
      </c>
      <c r="K44" s="74">
        <v>423</v>
      </c>
    </row>
    <row r="45" spans="1:12" s="48" customFormat="1" ht="15" customHeight="1">
      <c r="A45" s="53" t="s">
        <v>320</v>
      </c>
      <c r="B45" s="80">
        <v>4296</v>
      </c>
      <c r="C45" s="80">
        <v>3109.4</v>
      </c>
      <c r="D45" s="80">
        <v>-419.3</v>
      </c>
      <c r="E45" s="80">
        <v>55.1</v>
      </c>
      <c r="F45" s="80">
        <v>50526.400000000001</v>
      </c>
      <c r="G45" s="73">
        <v>50533.8</v>
      </c>
      <c r="H45" s="73"/>
      <c r="I45" s="73">
        <v>50533.8</v>
      </c>
      <c r="J45" s="73">
        <v>-278</v>
      </c>
      <c r="K45" s="74">
        <v>1400</v>
      </c>
      <c r="L45" s="482"/>
    </row>
    <row r="46" spans="1:12" s="14" customFormat="1" ht="15" customHeight="1">
      <c r="A46" s="53" t="s">
        <v>321</v>
      </c>
      <c r="B46" s="80">
        <v>445.4</v>
      </c>
      <c r="C46" s="80">
        <v>1818.8</v>
      </c>
      <c r="D46" s="80">
        <v>236.5</v>
      </c>
      <c r="E46" s="80">
        <v>180.5</v>
      </c>
      <c r="F46" s="80">
        <v>2266.6</v>
      </c>
      <c r="G46" s="73">
        <v>2240.6</v>
      </c>
      <c r="H46" s="73">
        <v>105</v>
      </c>
      <c r="I46" s="73">
        <v>2345.6</v>
      </c>
      <c r="J46" s="73">
        <v>838.8</v>
      </c>
      <c r="K46" s="74">
        <v>586</v>
      </c>
      <c r="L46" s="81"/>
    </row>
    <row r="47" spans="1:12" s="14" customFormat="1" ht="15" customHeight="1">
      <c r="A47" s="53" t="s">
        <v>322</v>
      </c>
      <c r="B47" s="80">
        <v>55016.1</v>
      </c>
      <c r="C47" s="80">
        <v>51054.3</v>
      </c>
      <c r="D47" s="80">
        <v>14793.4</v>
      </c>
      <c r="E47" s="80">
        <v>7654.4</v>
      </c>
      <c r="F47" s="80">
        <v>132430</v>
      </c>
      <c r="G47" s="73">
        <v>134437.6</v>
      </c>
      <c r="H47" s="73">
        <v>4259.3</v>
      </c>
      <c r="I47" s="73">
        <v>138696.9</v>
      </c>
      <c r="J47" s="73">
        <v>35966.400000000001</v>
      </c>
      <c r="K47" s="74">
        <v>33853</v>
      </c>
      <c r="L47" s="81"/>
    </row>
    <row r="48" spans="1:12" s="48" customFormat="1" ht="15" customHeight="1">
      <c r="A48" s="53" t="s">
        <v>323</v>
      </c>
      <c r="B48" s="80">
        <v>47610.6</v>
      </c>
      <c r="C48" s="80">
        <v>21394.1</v>
      </c>
      <c r="D48" s="80">
        <v>3056.4</v>
      </c>
      <c r="E48" s="80">
        <v>2767.3</v>
      </c>
      <c r="F48" s="80">
        <v>57590.400000000001</v>
      </c>
      <c r="G48" s="73">
        <v>57720.9</v>
      </c>
      <c r="H48" s="73">
        <v>1703.7</v>
      </c>
      <c r="I48" s="73">
        <v>59424.6</v>
      </c>
      <c r="J48" s="73">
        <v>14432.3</v>
      </c>
      <c r="K48" s="74">
        <v>12697</v>
      </c>
      <c r="L48" s="482"/>
    </row>
    <row r="49" spans="1:12" s="14" customFormat="1" ht="15" customHeight="1">
      <c r="A49" s="53" t="s">
        <v>324</v>
      </c>
      <c r="B49" s="80">
        <v>6408.9</v>
      </c>
      <c r="C49" s="80">
        <v>28166.7</v>
      </c>
      <c r="D49" s="80">
        <v>11197</v>
      </c>
      <c r="E49" s="80">
        <v>4426</v>
      </c>
      <c r="F49" s="80">
        <v>73732</v>
      </c>
      <c r="G49" s="73">
        <v>75651.899999999994</v>
      </c>
      <c r="H49" s="73">
        <v>908</v>
      </c>
      <c r="I49" s="73">
        <v>76559.899999999994</v>
      </c>
      <c r="J49" s="73">
        <v>21354.1</v>
      </c>
      <c r="K49" s="74">
        <v>19175</v>
      </c>
      <c r="L49" s="81"/>
    </row>
    <row r="50" spans="1:12" s="14" customFormat="1" ht="15" customHeight="1">
      <c r="A50" s="53" t="s">
        <v>325</v>
      </c>
      <c r="B50" s="80">
        <v>996.6</v>
      </c>
      <c r="C50" s="80">
        <v>1493.5</v>
      </c>
      <c r="D50" s="80">
        <v>540</v>
      </c>
      <c r="E50" s="80">
        <v>461.1</v>
      </c>
      <c r="F50" s="80">
        <v>1107.5999999999999</v>
      </c>
      <c r="G50" s="73">
        <v>1064.8</v>
      </c>
      <c r="H50" s="73">
        <v>1647.6</v>
      </c>
      <c r="I50" s="73">
        <v>2712.4</v>
      </c>
      <c r="J50" s="73">
        <v>180</v>
      </c>
      <c r="K50" s="74">
        <v>1981</v>
      </c>
      <c r="L50" s="81"/>
    </row>
    <row r="51" spans="1:12" s="14" customFormat="1" ht="15" customHeight="1">
      <c r="A51" s="53" t="s">
        <v>326</v>
      </c>
      <c r="B51" s="80">
        <v>1262.4000000000001</v>
      </c>
      <c r="C51" s="80">
        <v>3888.3</v>
      </c>
      <c r="D51" s="80">
        <v>2959.4</v>
      </c>
      <c r="E51" s="80">
        <v>3085</v>
      </c>
      <c r="F51" s="80">
        <v>20795.3</v>
      </c>
      <c r="G51" s="73">
        <v>20797.8</v>
      </c>
      <c r="H51" s="73">
        <v>3772.3</v>
      </c>
      <c r="I51" s="73">
        <v>24570.1</v>
      </c>
      <c r="J51" s="73">
        <v>2534.8000000000002</v>
      </c>
      <c r="K51" s="74">
        <v>3250</v>
      </c>
      <c r="L51" s="81"/>
    </row>
    <row r="52" spans="1:12" s="48" customFormat="1" ht="15" customHeight="1">
      <c r="A52" s="53" t="s">
        <v>327</v>
      </c>
      <c r="B52" s="80">
        <v>126.8</v>
      </c>
      <c r="C52" s="80">
        <v>238.3</v>
      </c>
      <c r="D52" s="80">
        <v>13.7</v>
      </c>
      <c r="E52" s="80">
        <v>12.5</v>
      </c>
      <c r="F52" s="80">
        <v>-513.6</v>
      </c>
      <c r="G52" s="73">
        <v>-511.6</v>
      </c>
      <c r="H52" s="73">
        <v>511.6</v>
      </c>
      <c r="I52" s="73"/>
      <c r="J52" s="73">
        <v>51.3</v>
      </c>
      <c r="K52" s="74">
        <v>115</v>
      </c>
      <c r="L52" s="482"/>
    </row>
    <row r="53" spans="1:12" s="14" customFormat="1" ht="15" customHeight="1">
      <c r="A53" s="53" t="s">
        <v>328</v>
      </c>
      <c r="B53" s="80">
        <v>658.1</v>
      </c>
      <c r="C53" s="80">
        <v>2324.6</v>
      </c>
      <c r="D53" s="80">
        <v>2465.1</v>
      </c>
      <c r="E53" s="80">
        <v>2498.8000000000002</v>
      </c>
      <c r="F53" s="80">
        <v>14593.6</v>
      </c>
      <c r="G53" s="73">
        <v>14588.2</v>
      </c>
      <c r="H53" s="73">
        <v>2788.1</v>
      </c>
      <c r="I53" s="73">
        <v>17376.3</v>
      </c>
      <c r="J53" s="73">
        <v>1359.3</v>
      </c>
      <c r="K53" s="74">
        <v>1674</v>
      </c>
      <c r="L53" s="81"/>
    </row>
    <row r="54" spans="1:12" s="14" customFormat="1" ht="15" customHeight="1">
      <c r="A54" s="53" t="s">
        <v>329</v>
      </c>
      <c r="B54" s="80"/>
      <c r="C54" s="80">
        <v>217</v>
      </c>
      <c r="D54" s="80"/>
      <c r="E54" s="80"/>
      <c r="F54" s="80">
        <v>429.8</v>
      </c>
      <c r="G54" s="73">
        <v>429.8</v>
      </c>
      <c r="H54" s="73"/>
      <c r="I54" s="73">
        <v>429.8</v>
      </c>
      <c r="J54" s="73">
        <v>441.8</v>
      </c>
      <c r="K54" s="74">
        <v>114</v>
      </c>
      <c r="L54" s="81"/>
    </row>
    <row r="55" spans="1:12" ht="15" customHeight="1">
      <c r="A55" s="53" t="s">
        <v>330</v>
      </c>
      <c r="B55" s="80">
        <v>0.9</v>
      </c>
      <c r="C55" s="80">
        <v>26.7</v>
      </c>
      <c r="D55" s="80"/>
      <c r="E55" s="80"/>
      <c r="F55" s="80">
        <v>-469</v>
      </c>
      <c r="G55" s="73">
        <v>-472.6</v>
      </c>
      <c r="H55" s="73">
        <v>472.6</v>
      </c>
      <c r="I55" s="73"/>
      <c r="J55" s="73"/>
      <c r="K55" s="74">
        <v>14</v>
      </c>
    </row>
    <row r="56" spans="1:12" ht="15" customHeight="1">
      <c r="A56" s="53" t="s">
        <v>331</v>
      </c>
      <c r="B56" s="80">
        <v>476.6</v>
      </c>
      <c r="C56" s="80">
        <v>1081.7</v>
      </c>
      <c r="D56" s="80">
        <v>480.5</v>
      </c>
      <c r="E56" s="80">
        <v>573.70000000000005</v>
      </c>
      <c r="F56" s="80">
        <v>6754.5</v>
      </c>
      <c r="G56" s="73">
        <v>6764</v>
      </c>
      <c r="H56" s="73"/>
      <c r="I56" s="73">
        <v>6764</v>
      </c>
      <c r="J56" s="73">
        <v>682.4</v>
      </c>
      <c r="K56" s="74">
        <v>1333</v>
      </c>
    </row>
    <row r="57" spans="1:12" s="14" customFormat="1" ht="15" customHeight="1">
      <c r="A57" s="53" t="s">
        <v>332</v>
      </c>
      <c r="B57" s="80">
        <v>251.9</v>
      </c>
      <c r="C57" s="80">
        <v>1888.1</v>
      </c>
      <c r="D57" s="80">
        <v>443.2</v>
      </c>
      <c r="E57" s="80">
        <v>270.8</v>
      </c>
      <c r="F57" s="80">
        <v>10514.2</v>
      </c>
      <c r="G57" s="73">
        <v>10390.9</v>
      </c>
      <c r="H57" s="73">
        <v>2011.6</v>
      </c>
      <c r="I57" s="73">
        <v>12402.5</v>
      </c>
      <c r="J57" s="73">
        <v>822.4</v>
      </c>
      <c r="K57" s="74">
        <v>657</v>
      </c>
      <c r="L57" s="81"/>
    </row>
    <row r="58" spans="1:12" s="14" customFormat="1" ht="15" customHeight="1">
      <c r="A58" s="53" t="s">
        <v>333</v>
      </c>
      <c r="B58" s="80">
        <v>38</v>
      </c>
      <c r="C58" s="80">
        <v>466.9</v>
      </c>
      <c r="D58" s="80">
        <v>8</v>
      </c>
      <c r="E58" s="80">
        <v>0</v>
      </c>
      <c r="F58" s="80">
        <v>11853</v>
      </c>
      <c r="G58" s="73">
        <v>11848.7</v>
      </c>
      <c r="H58" s="73">
        <v>553.79999999999995</v>
      </c>
      <c r="I58" s="73">
        <v>12402.5</v>
      </c>
      <c r="J58" s="73">
        <v>701.4</v>
      </c>
      <c r="K58" s="74">
        <v>385</v>
      </c>
      <c r="L58" s="81"/>
    </row>
    <row r="59" spans="1:12" ht="15" customHeight="1">
      <c r="A59" s="53" t="s">
        <v>334</v>
      </c>
      <c r="B59" s="80">
        <v>213.9</v>
      </c>
      <c r="C59" s="80">
        <v>1421.2</v>
      </c>
      <c r="D59" s="80">
        <v>435.2</v>
      </c>
      <c r="E59" s="80">
        <v>270.8</v>
      </c>
      <c r="F59" s="80">
        <v>-1338.8</v>
      </c>
      <c r="G59" s="73">
        <v>-1457.8</v>
      </c>
      <c r="H59" s="73">
        <v>1457.8</v>
      </c>
      <c r="I59" s="73"/>
      <c r="J59" s="73">
        <v>121</v>
      </c>
      <c r="K59" s="74">
        <v>272</v>
      </c>
    </row>
    <row r="60" spans="1:12" s="14" customFormat="1" ht="15" customHeight="1">
      <c r="A60" s="53" t="s">
        <v>335</v>
      </c>
      <c r="B60" s="80">
        <v>4399.5</v>
      </c>
      <c r="C60" s="80">
        <v>3671.2</v>
      </c>
      <c r="D60" s="80">
        <v>824.5</v>
      </c>
      <c r="E60" s="80">
        <v>906.9</v>
      </c>
      <c r="F60" s="80">
        <v>43660.5</v>
      </c>
      <c r="G60" s="73">
        <v>43669.5</v>
      </c>
      <c r="H60" s="73"/>
      <c r="I60" s="73">
        <v>43669.5</v>
      </c>
      <c r="J60" s="73">
        <v>9697.5</v>
      </c>
      <c r="K60" s="74">
        <v>3264</v>
      </c>
      <c r="L60" s="81"/>
    </row>
    <row r="61" spans="1:12" s="48" customFormat="1" ht="15" customHeight="1">
      <c r="A61" s="53" t="s">
        <v>336</v>
      </c>
      <c r="B61" s="80">
        <v>553.4</v>
      </c>
      <c r="C61" s="80">
        <v>810.8</v>
      </c>
      <c r="D61" s="80">
        <v>120.1</v>
      </c>
      <c r="E61" s="80">
        <v>157.5</v>
      </c>
      <c r="F61" s="80">
        <v>11729.4</v>
      </c>
      <c r="G61" s="73">
        <v>11738.4</v>
      </c>
      <c r="H61" s="73"/>
      <c r="I61" s="73">
        <v>11738.4</v>
      </c>
      <c r="J61" s="73">
        <v>643.4</v>
      </c>
      <c r="K61" s="74">
        <v>956</v>
      </c>
      <c r="L61" s="482"/>
    </row>
    <row r="62" spans="1:12" s="48" customFormat="1" ht="15" customHeight="1">
      <c r="A62" s="53" t="s">
        <v>337</v>
      </c>
      <c r="B62" s="80">
        <v>3846.1</v>
      </c>
      <c r="C62" s="80">
        <v>2860.4</v>
      </c>
      <c r="D62" s="80">
        <v>704.4</v>
      </c>
      <c r="E62" s="80">
        <v>749.4</v>
      </c>
      <c r="F62" s="80">
        <v>31931.1</v>
      </c>
      <c r="G62" s="73">
        <v>31931.1</v>
      </c>
      <c r="H62" s="73"/>
      <c r="I62" s="73">
        <v>31931.1</v>
      </c>
      <c r="J62" s="73">
        <v>9054.1</v>
      </c>
      <c r="K62" s="74">
        <v>2308</v>
      </c>
      <c r="L62" s="482"/>
    </row>
    <row r="63" spans="1:12" ht="15" customHeight="1">
      <c r="A63" s="53" t="s">
        <v>338</v>
      </c>
      <c r="B63" s="80">
        <v>17074.400000000001</v>
      </c>
      <c r="C63" s="80">
        <v>19118.8</v>
      </c>
      <c r="D63" s="80">
        <v>4210.3999999999996</v>
      </c>
      <c r="E63" s="80">
        <v>3394.7</v>
      </c>
      <c r="F63" s="80">
        <v>135447.6</v>
      </c>
      <c r="G63" s="73">
        <v>135554.4</v>
      </c>
      <c r="H63" s="73">
        <v>465.3</v>
      </c>
      <c r="I63" s="73">
        <v>136019.70000000001</v>
      </c>
      <c r="J63" s="73">
        <v>35257.9</v>
      </c>
      <c r="K63" s="74">
        <v>10268</v>
      </c>
    </row>
    <row r="64" spans="1:12" s="14" customFormat="1" ht="15" customHeight="1">
      <c r="A64" s="53" t="s">
        <v>339</v>
      </c>
      <c r="B64" s="80">
        <v>10457.1</v>
      </c>
      <c r="C64" s="80">
        <v>11049.7</v>
      </c>
      <c r="D64" s="80">
        <v>1927.3</v>
      </c>
      <c r="E64" s="80">
        <v>1706</v>
      </c>
      <c r="F64" s="80">
        <v>16855.599999999999</v>
      </c>
      <c r="G64" s="73">
        <v>16848.3</v>
      </c>
      <c r="H64" s="73"/>
      <c r="I64" s="73">
        <v>16848.3</v>
      </c>
      <c r="J64" s="73">
        <v>7678.3</v>
      </c>
      <c r="K64" s="74">
        <v>4625</v>
      </c>
      <c r="L64" s="81"/>
    </row>
    <row r="65" spans="1:12" s="48" customFormat="1" ht="15" customHeight="1">
      <c r="A65" s="53" t="s">
        <v>340</v>
      </c>
      <c r="B65" s="80">
        <v>6617.3</v>
      </c>
      <c r="C65" s="80">
        <v>8069.1</v>
      </c>
      <c r="D65" s="80">
        <v>2283.1</v>
      </c>
      <c r="E65" s="80">
        <v>1688.7</v>
      </c>
      <c r="F65" s="80">
        <v>118592</v>
      </c>
      <c r="G65" s="73">
        <v>118706.1</v>
      </c>
      <c r="H65" s="73">
        <v>465.3</v>
      </c>
      <c r="I65" s="73">
        <v>119171.4</v>
      </c>
      <c r="J65" s="73">
        <v>27579.599999999999</v>
      </c>
      <c r="K65" s="74">
        <v>5643</v>
      </c>
      <c r="L65" s="482"/>
    </row>
    <row r="66" spans="1:12" s="48" customFormat="1" ht="15" customHeight="1">
      <c r="A66" s="53" t="s">
        <v>341</v>
      </c>
      <c r="B66" s="80">
        <v>4704</v>
      </c>
      <c r="C66" s="80">
        <v>12969.8</v>
      </c>
      <c r="D66" s="80">
        <v>835.2</v>
      </c>
      <c r="E66" s="80">
        <v>2173.4</v>
      </c>
      <c r="F66" s="80">
        <v>44762.6</v>
      </c>
      <c r="G66" s="73">
        <v>44937.4</v>
      </c>
      <c r="H66" s="73">
        <v>187.3</v>
      </c>
      <c r="I66" s="73">
        <v>45124.7</v>
      </c>
      <c r="J66" s="73">
        <v>11744.2</v>
      </c>
      <c r="K66" s="74">
        <v>5109</v>
      </c>
      <c r="L66" s="482"/>
    </row>
    <row r="67" spans="1:12" s="14" customFormat="1" ht="15" customHeight="1">
      <c r="A67" s="53" t="s">
        <v>342</v>
      </c>
      <c r="B67" s="80">
        <v>4704</v>
      </c>
      <c r="C67" s="80">
        <v>12969.8</v>
      </c>
      <c r="D67" s="80">
        <v>835.2</v>
      </c>
      <c r="E67" s="80">
        <v>2173.4</v>
      </c>
      <c r="F67" s="80">
        <v>44762.6</v>
      </c>
      <c r="G67" s="73">
        <v>44937.4</v>
      </c>
      <c r="H67" s="73">
        <v>187.3</v>
      </c>
      <c r="I67" s="73">
        <v>45124.7</v>
      </c>
      <c r="J67" s="73">
        <v>11744.2</v>
      </c>
      <c r="K67" s="74">
        <v>5109</v>
      </c>
      <c r="L67" s="81"/>
    </row>
    <row r="68" spans="1:12" s="14" customFormat="1" ht="15" customHeight="1">
      <c r="A68" s="53" t="s">
        <v>343</v>
      </c>
      <c r="B68" s="80">
        <v>9968.9</v>
      </c>
      <c r="C68" s="80">
        <v>18599.900000000001</v>
      </c>
      <c r="D68" s="80">
        <v>7450.1</v>
      </c>
      <c r="E68" s="80">
        <v>7151.6</v>
      </c>
      <c r="F68" s="80">
        <v>66385.899999999994</v>
      </c>
      <c r="G68" s="73">
        <v>66151.100000000006</v>
      </c>
      <c r="H68" s="73">
        <v>109.6</v>
      </c>
      <c r="I68" s="73">
        <v>66260.7</v>
      </c>
      <c r="J68" s="73">
        <v>18669.599999999999</v>
      </c>
      <c r="K68" s="74">
        <v>7725</v>
      </c>
      <c r="L68" s="81"/>
    </row>
    <row r="69" spans="1:12" s="14" customFormat="1" ht="15" customHeight="1">
      <c r="A69" s="53" t="s">
        <v>344</v>
      </c>
      <c r="B69" s="80">
        <v>1151</v>
      </c>
      <c r="C69" s="80">
        <v>1457.6</v>
      </c>
      <c r="D69" s="80">
        <v>309.5</v>
      </c>
      <c r="E69" s="80">
        <v>230.1</v>
      </c>
      <c r="F69" s="80">
        <v>13763.5</v>
      </c>
      <c r="G69" s="73">
        <v>13763.5</v>
      </c>
      <c r="H69" s="73"/>
      <c r="I69" s="73">
        <v>13763.5</v>
      </c>
      <c r="J69" s="73">
        <v>4094.8</v>
      </c>
      <c r="K69" s="74">
        <v>1307</v>
      </c>
      <c r="L69" s="81"/>
    </row>
    <row r="70" spans="1:12" s="14" customFormat="1" ht="15" customHeight="1">
      <c r="A70" s="53" t="s">
        <v>345</v>
      </c>
      <c r="B70" s="80">
        <v>838.9</v>
      </c>
      <c r="C70" s="80">
        <v>879.9</v>
      </c>
      <c r="D70" s="80">
        <v>471.9</v>
      </c>
      <c r="E70" s="80">
        <v>357.3</v>
      </c>
      <c r="F70" s="80">
        <v>7940.4</v>
      </c>
      <c r="G70" s="73">
        <v>7923.9</v>
      </c>
      <c r="H70" s="73"/>
      <c r="I70" s="73">
        <v>7923.9</v>
      </c>
      <c r="J70" s="73">
        <v>8140.2</v>
      </c>
      <c r="K70" s="74">
        <v>1518</v>
      </c>
      <c r="L70" s="81"/>
    </row>
    <row r="71" spans="1:12" s="48" customFormat="1" ht="15" customHeight="1">
      <c r="A71" s="53" t="s">
        <v>346</v>
      </c>
      <c r="B71" s="80">
        <v>6135.8</v>
      </c>
      <c r="C71" s="80">
        <v>13387.6</v>
      </c>
      <c r="D71" s="80">
        <v>5991.6</v>
      </c>
      <c r="E71" s="80">
        <v>5887.6</v>
      </c>
      <c r="F71" s="80">
        <v>36972</v>
      </c>
      <c r="G71" s="73">
        <v>36753.699999999997</v>
      </c>
      <c r="H71" s="73">
        <v>109.6</v>
      </c>
      <c r="I71" s="73">
        <v>36863.300000000003</v>
      </c>
      <c r="J71" s="73">
        <v>5560</v>
      </c>
      <c r="K71" s="74">
        <v>3893</v>
      </c>
      <c r="L71" s="482"/>
    </row>
    <row r="72" spans="1:12" ht="15" customHeight="1">
      <c r="A72" s="53" t="s">
        <v>347</v>
      </c>
      <c r="B72" s="80">
        <v>583.20000000000005</v>
      </c>
      <c r="C72" s="80">
        <v>685.3</v>
      </c>
      <c r="D72" s="80">
        <v>47.1</v>
      </c>
      <c r="E72" s="80">
        <v>46.6</v>
      </c>
      <c r="F72" s="80">
        <v>1965.9</v>
      </c>
      <c r="G72" s="73">
        <v>1965.9</v>
      </c>
      <c r="H72" s="73"/>
      <c r="I72" s="73">
        <v>1965.9</v>
      </c>
      <c r="J72" s="73">
        <v>412.6</v>
      </c>
      <c r="K72" s="74">
        <v>731</v>
      </c>
    </row>
    <row r="73" spans="1:12" s="14" customFormat="1" ht="15" customHeight="1">
      <c r="A73" s="53" t="s">
        <v>348</v>
      </c>
      <c r="B73" s="80">
        <v>1260</v>
      </c>
      <c r="C73" s="80">
        <v>2189.5</v>
      </c>
      <c r="D73" s="80">
        <v>630</v>
      </c>
      <c r="E73" s="80">
        <v>630</v>
      </c>
      <c r="F73" s="80">
        <v>5744.1</v>
      </c>
      <c r="G73" s="73">
        <v>5744.1</v>
      </c>
      <c r="H73" s="73"/>
      <c r="I73" s="73">
        <v>5744.1</v>
      </c>
      <c r="J73" s="73">
        <v>462</v>
      </c>
      <c r="K73" s="74">
        <v>276</v>
      </c>
      <c r="L73" s="81"/>
    </row>
    <row r="74" spans="1:12" s="48" customFormat="1" ht="15" customHeight="1">
      <c r="A74" s="53" t="s">
        <v>349</v>
      </c>
      <c r="B74" s="80">
        <v>2590</v>
      </c>
      <c r="C74" s="80">
        <v>1603.8</v>
      </c>
      <c r="D74" s="80">
        <v>61.5</v>
      </c>
      <c r="E74" s="80">
        <v>74.3</v>
      </c>
      <c r="F74" s="80">
        <v>467.7</v>
      </c>
      <c r="G74" s="73">
        <v>451</v>
      </c>
      <c r="H74" s="73">
        <v>75.099999999999994</v>
      </c>
      <c r="I74" s="73">
        <v>526.1</v>
      </c>
      <c r="J74" s="73">
        <v>705.5</v>
      </c>
      <c r="K74" s="74">
        <v>194</v>
      </c>
      <c r="L74" s="482"/>
    </row>
    <row r="75" spans="1:12" s="14" customFormat="1" ht="15" customHeight="1">
      <c r="A75" s="53" t="s">
        <v>350</v>
      </c>
      <c r="B75" s="80">
        <v>2590</v>
      </c>
      <c r="C75" s="80">
        <v>1603.8</v>
      </c>
      <c r="D75" s="80">
        <v>61.5</v>
      </c>
      <c r="E75" s="80">
        <v>74.3</v>
      </c>
      <c r="F75" s="80">
        <v>467.7</v>
      </c>
      <c r="G75" s="73">
        <v>451</v>
      </c>
      <c r="H75" s="73">
        <v>75.099999999999994</v>
      </c>
      <c r="I75" s="73">
        <v>526.1</v>
      </c>
      <c r="J75" s="73">
        <v>705.5</v>
      </c>
      <c r="K75" s="74">
        <v>194</v>
      </c>
      <c r="L75" s="81"/>
    </row>
    <row r="76" spans="1:12" s="48" customFormat="1" ht="15" customHeight="1">
      <c r="A76" s="53" t="s">
        <v>351</v>
      </c>
      <c r="B76" s="80">
        <v>196156.1</v>
      </c>
      <c r="C76" s="80">
        <v>298004.09999999998</v>
      </c>
      <c r="D76" s="80">
        <v>122129.7</v>
      </c>
      <c r="E76" s="80">
        <v>108989.8</v>
      </c>
      <c r="F76" s="80">
        <v>933811.3</v>
      </c>
      <c r="G76" s="73">
        <v>936045.6</v>
      </c>
      <c r="H76" s="73">
        <v>15932.8</v>
      </c>
      <c r="I76" s="73">
        <v>951978.4</v>
      </c>
      <c r="J76" s="73">
        <v>145730.4</v>
      </c>
      <c r="K76" s="74">
        <v>38748</v>
      </c>
      <c r="L76" s="482"/>
    </row>
    <row r="77" spans="1:12" s="14" customFormat="1" ht="15" customHeight="1">
      <c r="A77" s="53" t="s">
        <v>352</v>
      </c>
      <c r="B77" s="80">
        <v>5543.3</v>
      </c>
      <c r="C77" s="80">
        <v>9436.6</v>
      </c>
      <c r="D77" s="80">
        <v>5427.2</v>
      </c>
      <c r="E77" s="80">
        <v>1494.3</v>
      </c>
      <c r="F77" s="80">
        <v>45111.9</v>
      </c>
      <c r="G77" s="73">
        <v>45427.6</v>
      </c>
      <c r="H77" s="73">
        <v>5284.4</v>
      </c>
      <c r="I77" s="73">
        <v>50712</v>
      </c>
      <c r="J77" s="73">
        <v>6686.5</v>
      </c>
      <c r="K77" s="74">
        <v>2033</v>
      </c>
      <c r="L77" s="81"/>
    </row>
    <row r="78" spans="1:12" s="14" customFormat="1" ht="15" customHeight="1">
      <c r="A78" s="53" t="s">
        <v>353</v>
      </c>
      <c r="B78" s="80">
        <v>16271.7</v>
      </c>
      <c r="C78" s="80">
        <v>17531.3</v>
      </c>
      <c r="D78" s="80">
        <v>7718.1</v>
      </c>
      <c r="E78" s="80">
        <v>1369.9</v>
      </c>
      <c r="F78" s="80">
        <v>11849.3</v>
      </c>
      <c r="G78" s="73">
        <v>11788.7</v>
      </c>
      <c r="H78" s="73">
        <v>4709.8999999999996</v>
      </c>
      <c r="I78" s="73">
        <v>16498.599999999999</v>
      </c>
      <c r="J78" s="73">
        <v>1205.8</v>
      </c>
      <c r="K78" s="74">
        <v>2683</v>
      </c>
      <c r="L78" s="81"/>
    </row>
    <row r="79" spans="1:12" s="48" customFormat="1" ht="15" customHeight="1">
      <c r="A79" s="53" t="s">
        <v>354</v>
      </c>
      <c r="B79" s="80">
        <v>757.5</v>
      </c>
      <c r="C79" s="80">
        <v>1555.8</v>
      </c>
      <c r="D79" s="80">
        <v>652.29999999999995</v>
      </c>
      <c r="E79" s="80">
        <v>612.20000000000005</v>
      </c>
      <c r="F79" s="80">
        <v>22097.9</v>
      </c>
      <c r="G79" s="73">
        <v>22095.1</v>
      </c>
      <c r="H79" s="73"/>
      <c r="I79" s="73">
        <v>22095.1</v>
      </c>
      <c r="J79" s="73">
        <v>1521.5</v>
      </c>
      <c r="K79" s="74">
        <v>879</v>
      </c>
      <c r="L79" s="482"/>
    </row>
    <row r="80" spans="1:12" ht="15" customHeight="1">
      <c r="A80" s="53" t="s">
        <v>355</v>
      </c>
      <c r="B80" s="80">
        <v>5551.2</v>
      </c>
      <c r="C80" s="80">
        <v>9139.1</v>
      </c>
      <c r="D80" s="80">
        <v>1837.2</v>
      </c>
      <c r="E80" s="80">
        <v>649.5</v>
      </c>
      <c r="F80" s="80">
        <v>48053.4</v>
      </c>
      <c r="G80" s="73">
        <v>47732.9</v>
      </c>
      <c r="H80" s="73">
        <v>134.6</v>
      </c>
      <c r="I80" s="73">
        <v>47867.5</v>
      </c>
      <c r="J80" s="73">
        <v>9457.9</v>
      </c>
      <c r="K80" s="74">
        <v>2957</v>
      </c>
    </row>
    <row r="81" spans="1:12" ht="15" customHeight="1">
      <c r="A81" s="53" t="s">
        <v>356</v>
      </c>
      <c r="B81" s="80">
        <v>99150.6</v>
      </c>
      <c r="C81" s="80">
        <v>146731</v>
      </c>
      <c r="D81" s="80">
        <v>84247.5</v>
      </c>
      <c r="E81" s="80">
        <v>79299.100000000006</v>
      </c>
      <c r="F81" s="80">
        <v>457436.5</v>
      </c>
      <c r="G81" s="73">
        <v>456027.7</v>
      </c>
      <c r="H81" s="73">
        <v>4051.6</v>
      </c>
      <c r="I81" s="73">
        <v>460079.3</v>
      </c>
      <c r="J81" s="73">
        <v>43127.6</v>
      </c>
      <c r="K81" s="74">
        <v>11732</v>
      </c>
    </row>
    <row r="82" spans="1:12" ht="15" customHeight="1">
      <c r="A82" s="53" t="s">
        <v>357</v>
      </c>
      <c r="B82" s="80">
        <v>67661.899999999994</v>
      </c>
      <c r="C82" s="80">
        <v>108339.8</v>
      </c>
      <c r="D82" s="80">
        <v>22082.1</v>
      </c>
      <c r="E82" s="80">
        <v>25399</v>
      </c>
      <c r="F82" s="80">
        <v>314937.3</v>
      </c>
      <c r="G82" s="73">
        <v>318605.09999999998</v>
      </c>
      <c r="H82" s="73">
        <v>1685.1</v>
      </c>
      <c r="I82" s="73">
        <v>320290.2</v>
      </c>
      <c r="J82" s="73">
        <v>71552.800000000003</v>
      </c>
      <c r="K82" s="74">
        <v>17142</v>
      </c>
    </row>
    <row r="83" spans="1:12" s="48" customFormat="1" ht="15" customHeight="1">
      <c r="A83" s="53" t="s">
        <v>358</v>
      </c>
      <c r="B83" s="80">
        <v>1219.9000000000001</v>
      </c>
      <c r="C83" s="80">
        <v>5270.5</v>
      </c>
      <c r="D83" s="80">
        <v>165.3</v>
      </c>
      <c r="E83" s="80">
        <v>165.8</v>
      </c>
      <c r="F83" s="80">
        <v>34325</v>
      </c>
      <c r="G83" s="73">
        <v>34368.5</v>
      </c>
      <c r="H83" s="73">
        <v>67.2</v>
      </c>
      <c r="I83" s="73">
        <v>34435.699999999997</v>
      </c>
      <c r="J83" s="73">
        <v>12178.3</v>
      </c>
      <c r="K83" s="74">
        <v>1322</v>
      </c>
      <c r="L83" s="482"/>
    </row>
    <row r="84" spans="1:12" s="14" customFormat="1" ht="15" customHeight="1">
      <c r="A84" s="53" t="s">
        <v>359</v>
      </c>
      <c r="B84" s="80">
        <v>253708.3</v>
      </c>
      <c r="C84" s="80">
        <v>115963.6</v>
      </c>
      <c r="D84" s="80">
        <v>17860.3</v>
      </c>
      <c r="E84" s="80">
        <v>14040.3</v>
      </c>
      <c r="F84" s="80">
        <v>264015.8</v>
      </c>
      <c r="G84" s="73">
        <v>274646.40000000002</v>
      </c>
      <c r="H84" s="73">
        <v>554.9</v>
      </c>
      <c r="I84" s="73">
        <v>275201.3</v>
      </c>
      <c r="J84" s="73">
        <v>112590.1</v>
      </c>
      <c r="K84" s="74">
        <v>14685</v>
      </c>
      <c r="L84" s="81"/>
    </row>
    <row r="85" spans="1:12" s="14" customFormat="1" ht="15" customHeight="1">
      <c r="A85" s="53" t="s">
        <v>360</v>
      </c>
      <c r="B85" s="80">
        <v>5501</v>
      </c>
      <c r="C85" s="80">
        <v>12300.7</v>
      </c>
      <c r="D85" s="80">
        <v>793.6</v>
      </c>
      <c r="E85" s="80">
        <v>903.9</v>
      </c>
      <c r="F85" s="80">
        <v>23210.3</v>
      </c>
      <c r="G85" s="73">
        <v>23172.3</v>
      </c>
      <c r="H85" s="73">
        <v>6.5</v>
      </c>
      <c r="I85" s="73">
        <v>23178.799999999999</v>
      </c>
      <c r="J85" s="73">
        <v>6960.6</v>
      </c>
      <c r="K85" s="74">
        <v>2035</v>
      </c>
      <c r="L85" s="81"/>
    </row>
    <row r="86" spans="1:12" s="14" customFormat="1" ht="15" customHeight="1">
      <c r="A86" s="53" t="s">
        <v>361</v>
      </c>
      <c r="B86" s="80">
        <v>192759.7</v>
      </c>
      <c r="C86" s="80">
        <v>69331.5</v>
      </c>
      <c r="D86" s="80">
        <v>7714.3</v>
      </c>
      <c r="E86" s="80">
        <v>6645.2</v>
      </c>
      <c r="F86" s="80">
        <v>117523.8</v>
      </c>
      <c r="G86" s="73">
        <v>123333.1</v>
      </c>
      <c r="H86" s="73">
        <v>548.4</v>
      </c>
      <c r="I86" s="73">
        <v>123881.5</v>
      </c>
      <c r="J86" s="73">
        <v>80371</v>
      </c>
      <c r="K86" s="74">
        <v>6305</v>
      </c>
      <c r="L86" s="81"/>
    </row>
    <row r="87" spans="1:12" s="48" customFormat="1" ht="15" customHeight="1">
      <c r="A87" s="53" t="s">
        <v>362</v>
      </c>
      <c r="B87" s="80">
        <v>33650</v>
      </c>
      <c r="C87" s="80">
        <v>13164</v>
      </c>
      <c r="D87" s="80">
        <v>7388.5</v>
      </c>
      <c r="E87" s="80">
        <v>2975.5</v>
      </c>
      <c r="F87" s="80">
        <v>18534.2</v>
      </c>
      <c r="G87" s="73">
        <v>23950</v>
      </c>
      <c r="H87" s="73"/>
      <c r="I87" s="73">
        <v>23950</v>
      </c>
      <c r="J87" s="73">
        <v>13453.3</v>
      </c>
      <c r="K87" s="74">
        <v>2222</v>
      </c>
      <c r="L87" s="482"/>
    </row>
    <row r="88" spans="1:12" ht="15" customHeight="1">
      <c r="A88" s="53" t="s">
        <v>363</v>
      </c>
      <c r="B88" s="80">
        <v>17062.3</v>
      </c>
      <c r="C88" s="80">
        <v>16130.7</v>
      </c>
      <c r="D88" s="80">
        <v>1199.9000000000001</v>
      </c>
      <c r="E88" s="80">
        <v>2796.9</v>
      </c>
      <c r="F88" s="80">
        <v>89361.5</v>
      </c>
      <c r="G88" s="73">
        <v>89204.7</v>
      </c>
      <c r="H88" s="73"/>
      <c r="I88" s="73">
        <v>89204.7</v>
      </c>
      <c r="J88" s="73">
        <v>10262.5</v>
      </c>
      <c r="K88" s="74">
        <v>3208</v>
      </c>
    </row>
    <row r="89" spans="1:12" ht="15" customHeight="1">
      <c r="A89" s="53" t="s">
        <v>364</v>
      </c>
      <c r="B89" s="80">
        <v>4735.3</v>
      </c>
      <c r="C89" s="80">
        <v>5036.7</v>
      </c>
      <c r="D89" s="80">
        <v>764</v>
      </c>
      <c r="E89" s="80">
        <v>718.8</v>
      </c>
      <c r="F89" s="80">
        <v>15386</v>
      </c>
      <c r="G89" s="73">
        <v>14986.3</v>
      </c>
      <c r="H89" s="73"/>
      <c r="I89" s="73">
        <v>14986.3</v>
      </c>
      <c r="J89" s="73">
        <v>1542.7</v>
      </c>
      <c r="K89" s="74">
        <v>915</v>
      </c>
    </row>
    <row r="90" spans="1:12" ht="15" customHeight="1">
      <c r="A90" s="53" t="s">
        <v>365</v>
      </c>
      <c r="B90" s="80">
        <v>7749</v>
      </c>
      <c r="C90" s="80">
        <v>12815.7</v>
      </c>
      <c r="D90" s="80">
        <v>-1647.3</v>
      </c>
      <c r="E90" s="80">
        <v>219</v>
      </c>
      <c r="F90" s="80">
        <v>19295.099999999999</v>
      </c>
      <c r="G90" s="73">
        <v>19735.2</v>
      </c>
      <c r="H90" s="73"/>
      <c r="I90" s="73">
        <v>19735.2</v>
      </c>
      <c r="J90" s="73">
        <v>5645.4</v>
      </c>
      <c r="K90" s="74">
        <v>2532</v>
      </c>
    </row>
    <row r="91" spans="1:12" s="14" customFormat="1" ht="15" customHeight="1">
      <c r="A91" s="53" t="s">
        <v>366</v>
      </c>
      <c r="B91" s="80">
        <v>7749</v>
      </c>
      <c r="C91" s="80">
        <v>12815.7</v>
      </c>
      <c r="D91" s="80">
        <v>-1647.3</v>
      </c>
      <c r="E91" s="80">
        <v>219</v>
      </c>
      <c r="F91" s="80">
        <v>19295.099999999999</v>
      </c>
      <c r="G91" s="73">
        <v>19735.2</v>
      </c>
      <c r="H91" s="73"/>
      <c r="I91" s="73">
        <v>19735.2</v>
      </c>
      <c r="J91" s="73">
        <v>5645.4</v>
      </c>
      <c r="K91" s="74">
        <v>2532</v>
      </c>
      <c r="L91" s="81"/>
    </row>
    <row r="92" spans="1:12" s="48" customFormat="1" ht="15" customHeight="1">
      <c r="A92" s="53" t="s">
        <v>367</v>
      </c>
      <c r="B92" s="80">
        <v>107668.8</v>
      </c>
      <c r="C92" s="80">
        <v>118073.2</v>
      </c>
      <c r="D92" s="80">
        <v>37837.300000000003</v>
      </c>
      <c r="E92" s="80">
        <v>42864.5</v>
      </c>
      <c r="F92" s="80">
        <v>301491.8</v>
      </c>
      <c r="G92" s="73">
        <v>309046</v>
      </c>
      <c r="H92" s="73">
        <v>2897.8</v>
      </c>
      <c r="I92" s="73">
        <v>311943.8</v>
      </c>
      <c r="J92" s="73">
        <v>102853.2</v>
      </c>
      <c r="K92" s="74">
        <v>30901</v>
      </c>
      <c r="L92" s="482"/>
    </row>
    <row r="93" spans="1:12" s="14" customFormat="1" ht="15" customHeight="1">
      <c r="A93" s="53" t="s">
        <v>368</v>
      </c>
      <c r="B93" s="80">
        <v>91275.3</v>
      </c>
      <c r="C93" s="80">
        <v>89296.3</v>
      </c>
      <c r="D93" s="80">
        <v>28641.8</v>
      </c>
      <c r="E93" s="80">
        <v>34144.800000000003</v>
      </c>
      <c r="F93" s="80">
        <v>114813.6</v>
      </c>
      <c r="G93" s="73">
        <v>118930</v>
      </c>
      <c r="H93" s="73">
        <v>1458</v>
      </c>
      <c r="I93" s="73">
        <v>120388</v>
      </c>
      <c r="J93" s="73">
        <v>64222</v>
      </c>
      <c r="K93" s="74">
        <v>16243</v>
      </c>
      <c r="L93" s="81"/>
    </row>
    <row r="94" spans="1:12" s="14" customFormat="1" ht="15" customHeight="1">
      <c r="A94" s="53" t="s">
        <v>369</v>
      </c>
      <c r="B94" s="80">
        <v>16393.5</v>
      </c>
      <c r="C94" s="80">
        <v>28776.9</v>
      </c>
      <c r="D94" s="80">
        <v>9195.5</v>
      </c>
      <c r="E94" s="80">
        <v>8719.7000000000007</v>
      </c>
      <c r="F94" s="80">
        <v>186678.2</v>
      </c>
      <c r="G94" s="73">
        <v>190116</v>
      </c>
      <c r="H94" s="73">
        <v>1439.8</v>
      </c>
      <c r="I94" s="73">
        <v>191555.8</v>
      </c>
      <c r="J94" s="73">
        <v>38631.199999999997</v>
      </c>
      <c r="K94" s="74">
        <v>14658</v>
      </c>
      <c r="L94" s="81"/>
    </row>
    <row r="95" spans="1:12" s="48" customFormat="1" ht="15" customHeight="1">
      <c r="A95" s="53" t="s">
        <v>370</v>
      </c>
      <c r="B95" s="80">
        <v>47570.5</v>
      </c>
      <c r="C95" s="80">
        <v>94115.1</v>
      </c>
      <c r="D95" s="80">
        <v>32533.1</v>
      </c>
      <c r="E95" s="80">
        <v>26276.3</v>
      </c>
      <c r="F95" s="80">
        <v>526599.4</v>
      </c>
      <c r="G95" s="73">
        <v>537092.69999999995</v>
      </c>
      <c r="H95" s="73">
        <v>16827.900000000001</v>
      </c>
      <c r="I95" s="73">
        <v>553920.6</v>
      </c>
      <c r="J95" s="73">
        <v>148549.5</v>
      </c>
      <c r="K95" s="74">
        <v>28373</v>
      </c>
      <c r="L95" s="482"/>
    </row>
    <row r="96" spans="1:12" s="14" customFormat="1" ht="15" customHeight="1">
      <c r="A96" s="53" t="s">
        <v>371</v>
      </c>
      <c r="B96" s="80">
        <v>6625.2</v>
      </c>
      <c r="C96" s="80">
        <v>18248.900000000001</v>
      </c>
      <c r="D96" s="80">
        <v>8503.7999999999993</v>
      </c>
      <c r="E96" s="80">
        <v>7160.1</v>
      </c>
      <c r="F96" s="80">
        <v>-1515.2</v>
      </c>
      <c r="G96" s="73">
        <v>4461.5</v>
      </c>
      <c r="H96" s="73">
        <v>12650.7</v>
      </c>
      <c r="I96" s="73">
        <v>17112.2</v>
      </c>
      <c r="J96" s="73">
        <v>12304.6</v>
      </c>
      <c r="K96" s="74">
        <v>3064</v>
      </c>
      <c r="L96" s="81"/>
    </row>
    <row r="97" spans="1:12" ht="15" customHeight="1">
      <c r="A97" s="53" t="s">
        <v>372</v>
      </c>
      <c r="B97" s="80">
        <v>9759.1</v>
      </c>
      <c r="C97" s="80">
        <v>12512.9</v>
      </c>
      <c r="D97" s="80">
        <v>4917.7</v>
      </c>
      <c r="E97" s="80">
        <v>3000.9</v>
      </c>
      <c r="F97" s="80">
        <v>38549</v>
      </c>
      <c r="G97" s="73">
        <v>39265.300000000003</v>
      </c>
      <c r="H97" s="73">
        <v>1731.8</v>
      </c>
      <c r="I97" s="73">
        <v>40997.1</v>
      </c>
      <c r="J97" s="73">
        <v>9515.2999999999993</v>
      </c>
      <c r="K97" s="74">
        <v>4105</v>
      </c>
    </row>
    <row r="98" spans="1:12" ht="15" customHeight="1">
      <c r="A98" s="53" t="s">
        <v>373</v>
      </c>
      <c r="B98" s="80">
        <v>12579.7</v>
      </c>
      <c r="C98" s="80">
        <v>38358.800000000003</v>
      </c>
      <c r="D98" s="80">
        <v>12157.5</v>
      </c>
      <c r="E98" s="80">
        <v>9506.4</v>
      </c>
      <c r="F98" s="80">
        <v>393547.1</v>
      </c>
      <c r="G98" s="73">
        <v>395114.6</v>
      </c>
      <c r="H98" s="73">
        <v>1259.5999999999999</v>
      </c>
      <c r="I98" s="73">
        <v>396374.2</v>
      </c>
      <c r="J98" s="73">
        <v>107547.1</v>
      </c>
      <c r="K98" s="74">
        <v>13268</v>
      </c>
    </row>
    <row r="99" spans="1:12" s="48" customFormat="1" ht="15" customHeight="1">
      <c r="A99" s="53" t="s">
        <v>374</v>
      </c>
      <c r="B99" s="80">
        <v>191.4</v>
      </c>
      <c r="C99" s="80">
        <v>480.3</v>
      </c>
      <c r="D99" s="80">
        <v>310.5</v>
      </c>
      <c r="E99" s="80">
        <v>299.39999999999998</v>
      </c>
      <c r="F99" s="80">
        <v>910.8</v>
      </c>
      <c r="G99" s="73">
        <v>910.8</v>
      </c>
      <c r="H99" s="73"/>
      <c r="I99" s="73">
        <v>910.8</v>
      </c>
      <c r="J99" s="73">
        <v>378.6</v>
      </c>
      <c r="K99" s="74">
        <v>264</v>
      </c>
      <c r="L99" s="482"/>
    </row>
    <row r="100" spans="1:12" s="48" customFormat="1" ht="15" customHeight="1">
      <c r="A100" s="53" t="s">
        <v>375</v>
      </c>
      <c r="B100" s="80">
        <v>15291.2</v>
      </c>
      <c r="C100" s="80">
        <v>13534.6</v>
      </c>
      <c r="D100" s="80">
        <v>5411.5</v>
      </c>
      <c r="E100" s="80">
        <v>5479.3</v>
      </c>
      <c r="F100" s="80">
        <v>44029.5</v>
      </c>
      <c r="G100" s="73">
        <v>43666.1</v>
      </c>
      <c r="H100" s="73">
        <v>1185.8</v>
      </c>
      <c r="I100" s="73">
        <v>44851.9</v>
      </c>
      <c r="J100" s="73">
        <v>9330</v>
      </c>
      <c r="K100" s="74">
        <v>4651</v>
      </c>
      <c r="L100" s="482"/>
    </row>
    <row r="101" spans="1:12" s="14" customFormat="1" ht="15" customHeight="1">
      <c r="A101" s="53" t="s">
        <v>376</v>
      </c>
      <c r="B101" s="80">
        <v>531.1</v>
      </c>
      <c r="C101" s="80">
        <v>489.1</v>
      </c>
      <c r="D101" s="80">
        <v>-3.9</v>
      </c>
      <c r="E101" s="80"/>
      <c r="F101" s="80">
        <v>1202</v>
      </c>
      <c r="G101" s="73">
        <v>1356.3</v>
      </c>
      <c r="H101" s="73"/>
      <c r="I101" s="73">
        <v>1356.3</v>
      </c>
      <c r="J101" s="73">
        <v>199</v>
      </c>
      <c r="K101" s="74">
        <v>230</v>
      </c>
      <c r="L101" s="81"/>
    </row>
    <row r="102" spans="1:12" ht="15" customHeight="1">
      <c r="A102" s="53" t="s">
        <v>377</v>
      </c>
      <c r="B102" s="80">
        <v>1113.5999999999999</v>
      </c>
      <c r="C102" s="80">
        <v>6875.8</v>
      </c>
      <c r="D102" s="80">
        <v>692.3</v>
      </c>
      <c r="E102" s="80">
        <v>351.9</v>
      </c>
      <c r="F102" s="80">
        <v>12154.6</v>
      </c>
      <c r="G102" s="73">
        <v>13920.1</v>
      </c>
      <c r="H102" s="73"/>
      <c r="I102" s="73">
        <v>13920.1</v>
      </c>
      <c r="J102" s="73">
        <v>4108</v>
      </c>
      <c r="K102" s="74">
        <v>932</v>
      </c>
    </row>
    <row r="103" spans="1:12" s="14" customFormat="1" ht="15" customHeight="1">
      <c r="A103" s="53" t="s">
        <v>378</v>
      </c>
      <c r="B103" s="80">
        <v>74.3</v>
      </c>
      <c r="C103" s="80">
        <v>109</v>
      </c>
      <c r="D103" s="80">
        <v>94.3</v>
      </c>
      <c r="E103" s="80">
        <v>65.099999999999994</v>
      </c>
      <c r="F103" s="80">
        <v>6085.8</v>
      </c>
      <c r="G103" s="73">
        <v>6085.8</v>
      </c>
      <c r="H103" s="73"/>
      <c r="I103" s="73">
        <v>6085.8</v>
      </c>
      <c r="J103" s="73">
        <v>2132.4</v>
      </c>
      <c r="K103" s="74">
        <v>468</v>
      </c>
      <c r="L103" s="81"/>
    </row>
    <row r="104" spans="1:12" s="14" customFormat="1" ht="15" customHeight="1">
      <c r="A104" s="53" t="s">
        <v>379</v>
      </c>
      <c r="B104" s="80">
        <v>1404.9</v>
      </c>
      <c r="C104" s="80">
        <v>3505.7</v>
      </c>
      <c r="D104" s="80">
        <v>449.4</v>
      </c>
      <c r="E104" s="80">
        <v>413.2</v>
      </c>
      <c r="F104" s="80">
        <v>31635.8</v>
      </c>
      <c r="G104" s="73">
        <v>32312.2</v>
      </c>
      <c r="H104" s="73"/>
      <c r="I104" s="73">
        <v>32312.2</v>
      </c>
      <c r="J104" s="73">
        <v>3034.5</v>
      </c>
      <c r="K104" s="74">
        <v>1391</v>
      </c>
      <c r="L104" s="81"/>
    </row>
    <row r="105" spans="1:12" ht="15" customHeight="1">
      <c r="A105" s="53" t="s">
        <v>380</v>
      </c>
      <c r="B105" s="80">
        <v>29592.9</v>
      </c>
      <c r="C105" s="80">
        <v>32378.1</v>
      </c>
      <c r="D105" s="80">
        <v>16703.2</v>
      </c>
      <c r="E105" s="80">
        <v>12066.6</v>
      </c>
      <c r="F105" s="80">
        <v>36650</v>
      </c>
      <c r="G105" s="73">
        <v>37572.9</v>
      </c>
      <c r="H105" s="73">
        <v>49224.9</v>
      </c>
      <c r="I105" s="73">
        <v>86797.8</v>
      </c>
      <c r="J105" s="73">
        <v>16625.8</v>
      </c>
      <c r="K105" s="74">
        <v>7497</v>
      </c>
    </row>
    <row r="106" spans="1:12" s="14" customFormat="1" ht="15" customHeight="1">
      <c r="A106" s="53" t="s">
        <v>381</v>
      </c>
      <c r="B106" s="80">
        <v>621.1</v>
      </c>
      <c r="C106" s="80">
        <v>1602.6</v>
      </c>
      <c r="D106" s="80">
        <v>188.5</v>
      </c>
      <c r="E106" s="80">
        <v>80.3</v>
      </c>
      <c r="F106" s="80">
        <v>-2186.9</v>
      </c>
      <c r="G106" s="73">
        <v>-2235.6</v>
      </c>
      <c r="H106" s="73">
        <v>2235.6</v>
      </c>
      <c r="I106" s="73"/>
      <c r="J106" s="73">
        <v>69.900000000000006</v>
      </c>
      <c r="K106" s="74">
        <v>350</v>
      </c>
      <c r="L106" s="81"/>
    </row>
    <row r="107" spans="1:12" ht="15" customHeight="1">
      <c r="A107" s="53" t="s">
        <v>382</v>
      </c>
      <c r="B107" s="80">
        <v>14521.6</v>
      </c>
      <c r="C107" s="80">
        <v>3100.8</v>
      </c>
      <c r="D107" s="80">
        <v>2505</v>
      </c>
      <c r="E107" s="80"/>
      <c r="F107" s="80">
        <v>23112</v>
      </c>
      <c r="G107" s="73">
        <v>23112</v>
      </c>
      <c r="H107" s="73"/>
      <c r="I107" s="73">
        <v>23112</v>
      </c>
      <c r="J107" s="73">
        <v>394.6</v>
      </c>
      <c r="K107" s="74">
        <v>496</v>
      </c>
    </row>
    <row r="108" spans="1:12" ht="15" customHeight="1">
      <c r="A108" s="53" t="s">
        <v>383</v>
      </c>
      <c r="B108" s="80">
        <v>3301.2</v>
      </c>
      <c r="C108" s="80">
        <v>8006.7</v>
      </c>
      <c r="D108" s="80">
        <v>2860.9</v>
      </c>
      <c r="E108" s="80">
        <v>2189.6</v>
      </c>
      <c r="F108" s="80">
        <v>52583.1</v>
      </c>
      <c r="G108" s="73">
        <v>52642</v>
      </c>
      <c r="H108" s="73">
        <v>432.2</v>
      </c>
      <c r="I108" s="73">
        <v>53074.2</v>
      </c>
      <c r="J108" s="73">
        <v>4816.6000000000004</v>
      </c>
      <c r="K108" s="74">
        <v>3440</v>
      </c>
    </row>
    <row r="109" spans="1:12" s="48" customFormat="1" ht="15" customHeight="1">
      <c r="A109" s="53" t="s">
        <v>384</v>
      </c>
      <c r="B109" s="80">
        <v>11149</v>
      </c>
      <c r="C109" s="80">
        <v>19668</v>
      </c>
      <c r="D109" s="80">
        <v>11148.8</v>
      </c>
      <c r="E109" s="80">
        <v>9796.7000000000007</v>
      </c>
      <c r="F109" s="80">
        <v>-36858.199999999997</v>
      </c>
      <c r="G109" s="73">
        <v>-35945.5</v>
      </c>
      <c r="H109" s="73">
        <v>46557.1</v>
      </c>
      <c r="I109" s="73">
        <v>10611.6</v>
      </c>
      <c r="J109" s="73">
        <v>11344.7</v>
      </c>
      <c r="K109" s="74">
        <v>3211</v>
      </c>
      <c r="L109" s="482"/>
    </row>
    <row r="110" spans="1:12" s="48" customFormat="1" ht="15" customHeight="1">
      <c r="A110" s="53" t="s">
        <v>385</v>
      </c>
      <c r="B110" s="80">
        <v>149390.20000000001</v>
      </c>
      <c r="C110" s="80">
        <v>251152</v>
      </c>
      <c r="D110" s="80">
        <v>152318.5</v>
      </c>
      <c r="E110" s="80">
        <v>68234.600000000006</v>
      </c>
      <c r="F110" s="80">
        <v>1412949.1</v>
      </c>
      <c r="G110" s="73">
        <v>1412824.7</v>
      </c>
      <c r="H110" s="73">
        <v>13190.9</v>
      </c>
      <c r="I110" s="73">
        <v>1426015.6</v>
      </c>
      <c r="J110" s="73">
        <v>173325.8</v>
      </c>
      <c r="K110" s="74">
        <v>52715</v>
      </c>
      <c r="L110" s="482"/>
    </row>
    <row r="111" spans="1:12" ht="15" customHeight="1">
      <c r="A111" s="53" t="s">
        <v>386</v>
      </c>
      <c r="B111" s="80">
        <v>1574.1</v>
      </c>
      <c r="C111" s="80">
        <v>4274</v>
      </c>
      <c r="D111" s="80">
        <v>3749.4</v>
      </c>
      <c r="E111" s="80">
        <v>3764.9</v>
      </c>
      <c r="F111" s="80">
        <v>1248</v>
      </c>
      <c r="G111" s="73">
        <v>1248.8</v>
      </c>
      <c r="H111" s="73"/>
      <c r="I111" s="73">
        <v>1248.8</v>
      </c>
      <c r="J111" s="73">
        <v>4600.8999999999996</v>
      </c>
      <c r="K111" s="74">
        <v>1047</v>
      </c>
    </row>
    <row r="112" spans="1:12" s="14" customFormat="1" ht="15" customHeight="1">
      <c r="A112" s="53" t="s">
        <v>387</v>
      </c>
      <c r="B112" s="80">
        <v>12785.6</v>
      </c>
      <c r="C112" s="80">
        <v>56657.1</v>
      </c>
      <c r="D112" s="80">
        <v>29677.9</v>
      </c>
      <c r="E112" s="80">
        <v>29327.9</v>
      </c>
      <c r="F112" s="80">
        <v>50426.2</v>
      </c>
      <c r="G112" s="73">
        <v>49338.3</v>
      </c>
      <c r="H112" s="73">
        <v>2877.6</v>
      </c>
      <c r="I112" s="73">
        <v>52215.9</v>
      </c>
      <c r="J112" s="73">
        <v>17541.7</v>
      </c>
      <c r="K112" s="74">
        <v>8204</v>
      </c>
      <c r="L112" s="81"/>
    </row>
    <row r="113" spans="1:12" s="48" customFormat="1" ht="15" customHeight="1">
      <c r="A113" s="53" t="s">
        <v>388</v>
      </c>
      <c r="B113" s="80">
        <v>2804.3</v>
      </c>
      <c r="C113" s="80">
        <v>7865.9</v>
      </c>
      <c r="D113" s="80">
        <v>2226.4</v>
      </c>
      <c r="E113" s="80">
        <v>1929.9</v>
      </c>
      <c r="F113" s="80">
        <v>14850.3</v>
      </c>
      <c r="G113" s="73">
        <v>15839.2</v>
      </c>
      <c r="H113" s="73"/>
      <c r="I113" s="73">
        <v>15839.2</v>
      </c>
      <c r="J113" s="73">
        <v>5807</v>
      </c>
      <c r="K113" s="74">
        <v>822</v>
      </c>
      <c r="L113" s="482"/>
    </row>
    <row r="114" spans="1:12" s="48" customFormat="1" ht="15" customHeight="1">
      <c r="A114" s="53" t="s">
        <v>389</v>
      </c>
      <c r="B114" s="80">
        <v>1047</v>
      </c>
      <c r="C114" s="80">
        <v>2453.4</v>
      </c>
      <c r="D114" s="80">
        <v>808.5</v>
      </c>
      <c r="E114" s="80">
        <v>730</v>
      </c>
      <c r="F114" s="80">
        <v>9486.1</v>
      </c>
      <c r="G114" s="73">
        <v>11932.6</v>
      </c>
      <c r="H114" s="73"/>
      <c r="I114" s="73">
        <v>11932.6</v>
      </c>
      <c r="J114" s="73">
        <v>2088.9</v>
      </c>
      <c r="K114" s="74">
        <v>501</v>
      </c>
      <c r="L114" s="482"/>
    </row>
    <row r="115" spans="1:12" ht="15" customHeight="1">
      <c r="A115" s="53" t="s">
        <v>390</v>
      </c>
      <c r="B115" s="80">
        <v>131179.20000000001</v>
      </c>
      <c r="C115" s="80">
        <v>179901.6</v>
      </c>
      <c r="D115" s="80">
        <v>115856.3</v>
      </c>
      <c r="E115" s="80">
        <v>32481.9</v>
      </c>
      <c r="F115" s="80">
        <v>1336938.5</v>
      </c>
      <c r="G115" s="73">
        <v>1334465.8</v>
      </c>
      <c r="H115" s="73">
        <v>10313.299999999999</v>
      </c>
      <c r="I115" s="73">
        <v>1344779.1</v>
      </c>
      <c r="J115" s="73">
        <v>143287.29999999999</v>
      </c>
      <c r="K115" s="74">
        <v>42141</v>
      </c>
    </row>
    <row r="116" spans="1:12" s="14" customFormat="1" ht="15" customHeight="1">
      <c r="A116" s="53" t="s">
        <v>391</v>
      </c>
      <c r="B116" s="80">
        <v>52734</v>
      </c>
      <c r="C116" s="80">
        <v>86584.8</v>
      </c>
      <c r="D116" s="80">
        <v>39039</v>
      </c>
      <c r="E116" s="80">
        <v>30646.1</v>
      </c>
      <c r="F116" s="80">
        <v>336338.6</v>
      </c>
      <c r="G116" s="73">
        <v>337918.1</v>
      </c>
      <c r="H116" s="73">
        <v>5620</v>
      </c>
      <c r="I116" s="73">
        <v>343538.1</v>
      </c>
      <c r="J116" s="73">
        <v>109973.5</v>
      </c>
      <c r="K116" s="74">
        <v>31428</v>
      </c>
      <c r="L116" s="81"/>
    </row>
    <row r="117" spans="1:12" s="14" customFormat="1" ht="15" customHeight="1">
      <c r="A117" s="53" t="s">
        <v>392</v>
      </c>
      <c r="B117" s="80">
        <v>7076.5</v>
      </c>
      <c r="C117" s="80">
        <v>11955.6</v>
      </c>
      <c r="D117" s="80">
        <v>8637</v>
      </c>
      <c r="E117" s="80">
        <v>4059.4</v>
      </c>
      <c r="F117" s="80">
        <v>44185.9</v>
      </c>
      <c r="G117" s="73">
        <v>43499.1</v>
      </c>
      <c r="H117" s="73">
        <v>4817.5</v>
      </c>
      <c r="I117" s="73">
        <v>48316.6</v>
      </c>
      <c r="J117" s="73">
        <v>8366.7999999999993</v>
      </c>
      <c r="K117" s="74">
        <v>4875</v>
      </c>
      <c r="L117" s="81"/>
    </row>
    <row r="118" spans="1:12" s="14" customFormat="1" ht="15" customHeight="1">
      <c r="A118" s="53" t="s">
        <v>393</v>
      </c>
      <c r="B118" s="80">
        <v>7006.9</v>
      </c>
      <c r="C118" s="80">
        <v>11143.2</v>
      </c>
      <c r="D118" s="80">
        <v>2975.7</v>
      </c>
      <c r="E118" s="80">
        <v>3007.3</v>
      </c>
      <c r="F118" s="80">
        <v>37292.400000000001</v>
      </c>
      <c r="G118" s="73">
        <v>37110</v>
      </c>
      <c r="H118" s="73">
        <v>298.7</v>
      </c>
      <c r="I118" s="73">
        <v>37408.699999999997</v>
      </c>
      <c r="J118" s="73">
        <v>7321.9</v>
      </c>
      <c r="K118" s="74">
        <v>2817</v>
      </c>
      <c r="L118" s="81"/>
    </row>
    <row r="119" spans="1:12" ht="15" customHeight="1">
      <c r="A119" s="53" t="s">
        <v>394</v>
      </c>
      <c r="B119" s="80">
        <v>4348.5</v>
      </c>
      <c r="C119" s="80">
        <v>4677.2</v>
      </c>
      <c r="D119" s="80">
        <v>4206.3999999999996</v>
      </c>
      <c r="E119" s="80">
        <v>2965.3</v>
      </c>
      <c r="F119" s="80">
        <v>44229</v>
      </c>
      <c r="G119" s="73">
        <v>44721</v>
      </c>
      <c r="H119" s="73"/>
      <c r="I119" s="73">
        <v>44721</v>
      </c>
      <c r="J119" s="73">
        <v>11204.5</v>
      </c>
      <c r="K119" s="74">
        <v>3680</v>
      </c>
    </row>
    <row r="120" spans="1:12" s="48" customFormat="1" ht="15" customHeight="1">
      <c r="A120" s="53" t="s">
        <v>395</v>
      </c>
      <c r="B120" s="80">
        <v>86.7</v>
      </c>
      <c r="C120" s="80">
        <v>75.099999999999994</v>
      </c>
      <c r="D120" s="80">
        <v>73.2</v>
      </c>
      <c r="E120" s="80">
        <v>73.2</v>
      </c>
      <c r="F120" s="80">
        <v>52.8</v>
      </c>
      <c r="G120" s="73">
        <v>53.4</v>
      </c>
      <c r="H120" s="73"/>
      <c r="I120" s="73">
        <v>53.4</v>
      </c>
      <c r="J120" s="73">
        <v>34.6</v>
      </c>
      <c r="K120" s="74">
        <v>60</v>
      </c>
      <c r="L120" s="482"/>
    </row>
    <row r="121" spans="1:12" s="14" customFormat="1" ht="15" customHeight="1">
      <c r="A121" s="53" t="s">
        <v>396</v>
      </c>
      <c r="B121" s="80">
        <v>4143.7</v>
      </c>
      <c r="C121" s="80">
        <v>13314</v>
      </c>
      <c r="D121" s="80">
        <v>1217</v>
      </c>
      <c r="E121" s="80">
        <v>1111.7</v>
      </c>
      <c r="F121" s="80">
        <v>29853.7</v>
      </c>
      <c r="G121" s="73">
        <v>30554.400000000001</v>
      </c>
      <c r="H121" s="73"/>
      <c r="I121" s="73">
        <v>30554.400000000001</v>
      </c>
      <c r="J121" s="73">
        <v>15310</v>
      </c>
      <c r="K121" s="74">
        <v>4208</v>
      </c>
      <c r="L121" s="81"/>
    </row>
    <row r="122" spans="1:12" s="14" customFormat="1" ht="15" customHeight="1">
      <c r="A122" s="53" t="s">
        <v>397</v>
      </c>
      <c r="B122" s="80">
        <v>1331.9</v>
      </c>
      <c r="C122" s="80">
        <v>2174.3000000000002</v>
      </c>
      <c r="D122" s="80">
        <v>83</v>
      </c>
      <c r="E122" s="80">
        <v>71.400000000000006</v>
      </c>
      <c r="F122" s="80">
        <v>4776.2</v>
      </c>
      <c r="G122" s="73">
        <v>4803.8</v>
      </c>
      <c r="H122" s="73"/>
      <c r="I122" s="73">
        <v>4803.8</v>
      </c>
      <c r="J122" s="73">
        <v>732.4</v>
      </c>
      <c r="K122" s="74">
        <v>739</v>
      </c>
      <c r="L122" s="81"/>
    </row>
    <row r="123" spans="1:12" s="48" customFormat="1" ht="15" customHeight="1">
      <c r="A123" s="53" t="s">
        <v>398</v>
      </c>
      <c r="B123" s="80">
        <v>2265.5</v>
      </c>
      <c r="C123" s="80">
        <v>3340.8</v>
      </c>
      <c r="D123" s="80">
        <v>1919.3</v>
      </c>
      <c r="E123" s="80">
        <v>2279.1</v>
      </c>
      <c r="F123" s="80">
        <v>25097.7</v>
      </c>
      <c r="G123" s="73">
        <v>25136.3</v>
      </c>
      <c r="H123" s="73">
        <v>11.5</v>
      </c>
      <c r="I123" s="73">
        <v>25147.8</v>
      </c>
      <c r="J123" s="73">
        <v>10138.5</v>
      </c>
      <c r="K123" s="74">
        <v>1883</v>
      </c>
      <c r="L123" s="482"/>
    </row>
    <row r="124" spans="1:12" ht="15" customHeight="1">
      <c r="A124" s="53" t="s">
        <v>399</v>
      </c>
      <c r="B124" s="80">
        <v>26474.3</v>
      </c>
      <c r="C124" s="80">
        <v>39904.6</v>
      </c>
      <c r="D124" s="80">
        <v>19927.400000000001</v>
      </c>
      <c r="E124" s="80">
        <v>17078.7</v>
      </c>
      <c r="F124" s="80">
        <v>150850.9</v>
      </c>
      <c r="G124" s="73">
        <v>152040.1</v>
      </c>
      <c r="H124" s="73">
        <v>492.3</v>
      </c>
      <c r="I124" s="73">
        <v>152532.4</v>
      </c>
      <c r="J124" s="73">
        <v>56864.800000000003</v>
      </c>
      <c r="K124" s="74">
        <v>13166</v>
      </c>
    </row>
    <row r="125" spans="1:12" ht="15" customHeight="1">
      <c r="A125" s="53" t="s">
        <v>400</v>
      </c>
      <c r="B125" s="80">
        <v>118922.6</v>
      </c>
      <c r="C125" s="80">
        <v>190967.7</v>
      </c>
      <c r="D125" s="80">
        <v>33473</v>
      </c>
      <c r="E125" s="80">
        <v>28187.3</v>
      </c>
      <c r="F125" s="80">
        <v>584426.9</v>
      </c>
      <c r="G125" s="73">
        <v>605145.59999999998</v>
      </c>
      <c r="H125" s="73">
        <v>25942.9</v>
      </c>
      <c r="I125" s="73">
        <v>631088.5</v>
      </c>
      <c r="J125" s="73">
        <v>136881.4</v>
      </c>
      <c r="K125" s="74">
        <v>50508</v>
      </c>
    </row>
    <row r="126" spans="1:12" s="14" customFormat="1" ht="15" customHeight="1">
      <c r="A126" s="53" t="s">
        <v>401</v>
      </c>
      <c r="B126" s="80">
        <v>17917.8</v>
      </c>
      <c r="C126" s="80">
        <v>26212.799999999999</v>
      </c>
      <c r="D126" s="80">
        <v>7716.4</v>
      </c>
      <c r="E126" s="80">
        <v>6227.6</v>
      </c>
      <c r="F126" s="80">
        <v>79286.5</v>
      </c>
      <c r="G126" s="73">
        <v>77555.600000000006</v>
      </c>
      <c r="H126" s="73">
        <v>11341.8</v>
      </c>
      <c r="I126" s="73">
        <v>88897.4</v>
      </c>
      <c r="J126" s="73">
        <v>25443.7</v>
      </c>
      <c r="K126" s="74">
        <v>11855</v>
      </c>
      <c r="L126" s="81"/>
    </row>
    <row r="127" spans="1:12" s="14" customFormat="1" ht="15" customHeight="1">
      <c r="A127" s="53" t="s">
        <v>402</v>
      </c>
      <c r="B127" s="80">
        <v>2391.4</v>
      </c>
      <c r="C127" s="80">
        <v>6495.9</v>
      </c>
      <c r="D127" s="80">
        <v>2373.1999999999998</v>
      </c>
      <c r="E127" s="80">
        <v>651.20000000000005</v>
      </c>
      <c r="F127" s="80">
        <v>97124.7</v>
      </c>
      <c r="G127" s="73">
        <v>97787.3</v>
      </c>
      <c r="H127" s="73">
        <v>1441.1</v>
      </c>
      <c r="I127" s="73">
        <v>99228.4</v>
      </c>
      <c r="J127" s="73">
        <v>9373.4</v>
      </c>
      <c r="K127" s="74">
        <v>3975</v>
      </c>
      <c r="L127" s="81"/>
    </row>
    <row r="128" spans="1:12" s="48" customFormat="1" ht="15" customHeight="1">
      <c r="A128" s="53" t="s">
        <v>403</v>
      </c>
      <c r="B128" s="80">
        <v>3689.6</v>
      </c>
      <c r="C128" s="80">
        <v>8218.4</v>
      </c>
      <c r="D128" s="80">
        <v>4442.5</v>
      </c>
      <c r="E128" s="80">
        <v>3119.6</v>
      </c>
      <c r="F128" s="80">
        <v>27071.599999999999</v>
      </c>
      <c r="G128" s="73">
        <v>27221.200000000001</v>
      </c>
      <c r="H128" s="73">
        <v>590.9</v>
      </c>
      <c r="I128" s="73">
        <v>27812.1</v>
      </c>
      <c r="J128" s="73">
        <v>4328.3999999999996</v>
      </c>
      <c r="K128" s="74">
        <v>3181</v>
      </c>
      <c r="L128" s="482"/>
    </row>
    <row r="129" spans="1:12" s="48" customFormat="1" ht="15" customHeight="1">
      <c r="A129" s="53" t="s">
        <v>404</v>
      </c>
      <c r="B129" s="80">
        <v>12131</v>
      </c>
      <c r="C129" s="80">
        <v>31473.4</v>
      </c>
      <c r="D129" s="80">
        <v>2659</v>
      </c>
      <c r="E129" s="80">
        <v>2474.5</v>
      </c>
      <c r="F129" s="80">
        <v>67703.600000000006</v>
      </c>
      <c r="G129" s="73">
        <v>68280.800000000003</v>
      </c>
      <c r="H129" s="73">
        <v>4619.3999999999996</v>
      </c>
      <c r="I129" s="73">
        <v>72900.2</v>
      </c>
      <c r="J129" s="73">
        <v>19612.8</v>
      </c>
      <c r="K129" s="74">
        <v>8155</v>
      </c>
      <c r="L129" s="482"/>
    </row>
    <row r="130" spans="1:12" ht="15" customHeight="1">
      <c r="A130" s="53" t="s">
        <v>405</v>
      </c>
      <c r="B130" s="80">
        <v>7806.3</v>
      </c>
      <c r="C130" s="80">
        <v>17658.7</v>
      </c>
      <c r="D130" s="80">
        <v>3713.1</v>
      </c>
      <c r="E130" s="80">
        <v>3168.9</v>
      </c>
      <c r="F130" s="80">
        <v>19940.099999999999</v>
      </c>
      <c r="G130" s="73">
        <v>21935.200000000001</v>
      </c>
      <c r="H130" s="73">
        <v>5754.1</v>
      </c>
      <c r="I130" s="73">
        <v>27689.3</v>
      </c>
      <c r="J130" s="73">
        <v>5642.5</v>
      </c>
      <c r="K130" s="74">
        <v>4098</v>
      </c>
    </row>
    <row r="131" spans="1:12" ht="15" customHeight="1">
      <c r="A131" s="53" t="s">
        <v>406</v>
      </c>
      <c r="B131" s="80">
        <v>60069</v>
      </c>
      <c r="C131" s="80">
        <v>69907.100000000006</v>
      </c>
      <c r="D131" s="80">
        <v>8627.1</v>
      </c>
      <c r="E131" s="80">
        <v>5851.5</v>
      </c>
      <c r="F131" s="80">
        <v>125762.3</v>
      </c>
      <c r="G131" s="73">
        <v>143390.5</v>
      </c>
      <c r="H131" s="73">
        <v>707.6</v>
      </c>
      <c r="I131" s="73">
        <v>144098.1</v>
      </c>
      <c r="J131" s="73">
        <v>54507.5</v>
      </c>
      <c r="K131" s="74">
        <v>9159</v>
      </c>
    </row>
    <row r="132" spans="1:12" s="14" customFormat="1" ht="15" customHeight="1">
      <c r="A132" s="53" t="s">
        <v>407</v>
      </c>
      <c r="B132" s="80">
        <v>322.89999999999998</v>
      </c>
      <c r="C132" s="80">
        <v>1032.7</v>
      </c>
      <c r="D132" s="80">
        <v>14.4</v>
      </c>
      <c r="E132" s="80">
        <v>15.7</v>
      </c>
      <c r="F132" s="80">
        <v>-261.8</v>
      </c>
      <c r="G132" s="73">
        <v>-150.9</v>
      </c>
      <c r="H132" s="73">
        <v>150.9</v>
      </c>
      <c r="I132" s="73"/>
      <c r="J132" s="73">
        <v>14.5</v>
      </c>
      <c r="K132" s="74">
        <v>101</v>
      </c>
      <c r="L132" s="81"/>
    </row>
    <row r="133" spans="1:12" ht="15" customHeight="1">
      <c r="A133" s="53" t="s">
        <v>408</v>
      </c>
      <c r="B133" s="80">
        <v>13825.8</v>
      </c>
      <c r="C133" s="80">
        <v>28715.3</v>
      </c>
      <c r="D133" s="80">
        <v>3713.8</v>
      </c>
      <c r="E133" s="80">
        <v>6429</v>
      </c>
      <c r="F133" s="80">
        <v>150488.4</v>
      </c>
      <c r="G133" s="73">
        <v>151823.1</v>
      </c>
      <c r="H133" s="73">
        <v>1064.3</v>
      </c>
      <c r="I133" s="73">
        <v>152887.4</v>
      </c>
      <c r="J133" s="73">
        <v>16166.7</v>
      </c>
      <c r="K133" s="74">
        <v>9041</v>
      </c>
    </row>
    <row r="134" spans="1:12" ht="15" customHeight="1">
      <c r="A134" s="53" t="s">
        <v>409</v>
      </c>
      <c r="B134" s="80">
        <v>768.8</v>
      </c>
      <c r="C134" s="80">
        <v>1253.4000000000001</v>
      </c>
      <c r="D134" s="80">
        <v>213.5</v>
      </c>
      <c r="E134" s="80">
        <v>249.3</v>
      </c>
      <c r="F134" s="80">
        <v>17311.5</v>
      </c>
      <c r="G134" s="73">
        <v>17302.8</v>
      </c>
      <c r="H134" s="73">
        <v>272.8</v>
      </c>
      <c r="I134" s="73">
        <v>17575.599999999999</v>
      </c>
      <c r="J134" s="73">
        <v>1791.9</v>
      </c>
      <c r="K134" s="74">
        <v>943</v>
      </c>
    </row>
    <row r="135" spans="1:12" ht="15" customHeight="1">
      <c r="A135" s="53" t="s">
        <v>410</v>
      </c>
      <c r="B135" s="80">
        <v>138627.29999999999</v>
      </c>
      <c r="C135" s="80">
        <v>214444</v>
      </c>
      <c r="D135" s="80">
        <v>47970.1</v>
      </c>
      <c r="E135" s="80">
        <v>55982</v>
      </c>
      <c r="F135" s="80">
        <v>809535.4</v>
      </c>
      <c r="G135" s="73">
        <v>819057.2</v>
      </c>
      <c r="H135" s="73">
        <v>4401.2</v>
      </c>
      <c r="I135" s="73">
        <v>823458.4</v>
      </c>
      <c r="J135" s="73">
        <v>212523.2</v>
      </c>
      <c r="K135" s="74">
        <v>42095</v>
      </c>
    </row>
    <row r="136" spans="1:12" s="14" customFormat="1" ht="15" customHeight="1">
      <c r="A136" s="53" t="s">
        <v>411</v>
      </c>
      <c r="B136" s="80">
        <v>110794</v>
      </c>
      <c r="C136" s="80">
        <v>156397.20000000001</v>
      </c>
      <c r="D136" s="80">
        <v>31394.9</v>
      </c>
      <c r="E136" s="80">
        <v>39675.800000000003</v>
      </c>
      <c r="F136" s="80">
        <v>604544.69999999995</v>
      </c>
      <c r="G136" s="73">
        <v>608357.5</v>
      </c>
      <c r="H136" s="73">
        <v>3202.4</v>
      </c>
      <c r="I136" s="73">
        <v>611559.9</v>
      </c>
      <c r="J136" s="73">
        <v>169367.8</v>
      </c>
      <c r="K136" s="74">
        <v>26064</v>
      </c>
      <c r="L136" s="81"/>
    </row>
    <row r="137" spans="1:12" s="14" customFormat="1" ht="15" customHeight="1">
      <c r="A137" s="53" t="s">
        <v>412</v>
      </c>
      <c r="B137" s="80">
        <v>12116.1</v>
      </c>
      <c r="C137" s="80">
        <v>18316.400000000001</v>
      </c>
      <c r="D137" s="80">
        <v>5841.3</v>
      </c>
      <c r="E137" s="80">
        <v>5419.5</v>
      </c>
      <c r="F137" s="80">
        <v>51449.5</v>
      </c>
      <c r="G137" s="73">
        <v>52241.3</v>
      </c>
      <c r="H137" s="73">
        <v>290.5</v>
      </c>
      <c r="I137" s="73">
        <v>52531.8</v>
      </c>
      <c r="J137" s="73">
        <v>16377.5</v>
      </c>
      <c r="K137" s="74">
        <v>4106</v>
      </c>
      <c r="L137" s="81"/>
    </row>
    <row r="138" spans="1:12" ht="15" customHeight="1">
      <c r="A138" s="53" t="s">
        <v>413</v>
      </c>
      <c r="B138" s="80">
        <v>183</v>
      </c>
      <c r="C138" s="80">
        <v>977.1</v>
      </c>
      <c r="D138" s="80">
        <v>177.6</v>
      </c>
      <c r="E138" s="80">
        <v>130.80000000000001</v>
      </c>
      <c r="F138" s="80">
        <v>3908.5</v>
      </c>
      <c r="G138" s="73">
        <v>3921.8</v>
      </c>
      <c r="H138" s="73">
        <v>142.30000000000001</v>
      </c>
      <c r="I138" s="73">
        <v>4064.1</v>
      </c>
      <c r="J138" s="73">
        <v>1129.5</v>
      </c>
      <c r="K138" s="74">
        <v>589</v>
      </c>
    </row>
    <row r="139" spans="1:12" s="48" customFormat="1" ht="15" customHeight="1">
      <c r="A139" s="53" t="s">
        <v>414</v>
      </c>
      <c r="B139" s="80">
        <v>2946.4</v>
      </c>
      <c r="C139" s="80">
        <v>3156</v>
      </c>
      <c r="D139" s="80">
        <v>409</v>
      </c>
      <c r="E139" s="80">
        <v>411.7</v>
      </c>
      <c r="F139" s="80">
        <v>14890</v>
      </c>
      <c r="G139" s="73">
        <v>15099.2</v>
      </c>
      <c r="H139" s="73">
        <v>233.8</v>
      </c>
      <c r="I139" s="73">
        <v>15333</v>
      </c>
      <c r="J139" s="73">
        <v>2023.5</v>
      </c>
      <c r="K139" s="74">
        <v>1204</v>
      </c>
      <c r="L139" s="482"/>
    </row>
    <row r="140" spans="1:12" s="14" customFormat="1" ht="15" customHeight="1">
      <c r="A140" s="53" t="s">
        <v>415</v>
      </c>
      <c r="B140" s="80">
        <v>2330</v>
      </c>
      <c r="C140" s="80">
        <v>7127.3</v>
      </c>
      <c r="D140" s="80">
        <v>-91.4</v>
      </c>
      <c r="E140" s="80">
        <v>442</v>
      </c>
      <c r="F140" s="80">
        <v>20864.3</v>
      </c>
      <c r="G140" s="73">
        <v>22220.1</v>
      </c>
      <c r="H140" s="73"/>
      <c r="I140" s="73">
        <v>22220.1</v>
      </c>
      <c r="J140" s="73">
        <v>5687.5</v>
      </c>
      <c r="K140" s="74">
        <v>3425</v>
      </c>
      <c r="L140" s="81"/>
    </row>
    <row r="141" spans="1:12" ht="15" customHeight="1">
      <c r="A141" s="53" t="s">
        <v>416</v>
      </c>
      <c r="B141" s="80">
        <v>437.7</v>
      </c>
      <c r="C141" s="80">
        <v>971.5</v>
      </c>
      <c r="D141" s="80">
        <v>-18.5</v>
      </c>
      <c r="E141" s="80">
        <v>246.5</v>
      </c>
      <c r="F141" s="80">
        <v>6921.3</v>
      </c>
      <c r="G141" s="73">
        <v>6934.3</v>
      </c>
      <c r="H141" s="73"/>
      <c r="I141" s="73">
        <v>6934.3</v>
      </c>
      <c r="J141" s="73">
        <v>1034.9000000000001</v>
      </c>
      <c r="K141" s="74">
        <v>487</v>
      </c>
    </row>
    <row r="142" spans="1:12" ht="15" customHeight="1">
      <c r="A142" s="53" t="s">
        <v>417</v>
      </c>
      <c r="B142" s="80">
        <v>1837</v>
      </c>
      <c r="C142" s="80">
        <v>4051.4</v>
      </c>
      <c r="D142" s="80">
        <v>931.8</v>
      </c>
      <c r="E142" s="80">
        <v>898.2</v>
      </c>
      <c r="F142" s="80">
        <v>14337.1</v>
      </c>
      <c r="G142" s="73">
        <v>14643.4</v>
      </c>
      <c r="H142" s="73">
        <v>86.2</v>
      </c>
      <c r="I142" s="73">
        <v>14729.6</v>
      </c>
      <c r="J142" s="73">
        <v>3140</v>
      </c>
      <c r="K142" s="74">
        <v>1359</v>
      </c>
    </row>
    <row r="143" spans="1:12" ht="15" customHeight="1">
      <c r="A143" s="53" t="s">
        <v>418</v>
      </c>
      <c r="B143" s="80">
        <v>3633.7</v>
      </c>
      <c r="C143" s="80">
        <v>6407.3</v>
      </c>
      <c r="D143" s="80">
        <v>503.6</v>
      </c>
      <c r="E143" s="80">
        <v>153.69999999999999</v>
      </c>
      <c r="F143" s="80">
        <v>15000.8</v>
      </c>
      <c r="G143" s="73">
        <v>15244.9</v>
      </c>
      <c r="H143" s="73"/>
      <c r="I143" s="73">
        <v>15244.9</v>
      </c>
      <c r="J143" s="73">
        <v>4474</v>
      </c>
      <c r="K143" s="74">
        <v>1089</v>
      </c>
    </row>
    <row r="144" spans="1:12" s="14" customFormat="1" ht="15" customHeight="1">
      <c r="A144" s="53" t="s">
        <v>419</v>
      </c>
      <c r="B144" s="80">
        <v>4349.3999999999996</v>
      </c>
      <c r="C144" s="80">
        <v>17039.8</v>
      </c>
      <c r="D144" s="80">
        <v>8821.7999999999993</v>
      </c>
      <c r="E144" s="80">
        <v>8603.7999999999993</v>
      </c>
      <c r="F144" s="80">
        <v>77619.199999999997</v>
      </c>
      <c r="G144" s="73">
        <v>80394.7</v>
      </c>
      <c r="H144" s="73">
        <v>446</v>
      </c>
      <c r="I144" s="73">
        <v>80840.7</v>
      </c>
      <c r="J144" s="73">
        <v>9288.5</v>
      </c>
      <c r="K144" s="74">
        <v>3772</v>
      </c>
      <c r="L144" s="81"/>
    </row>
    <row r="145" spans="1:12" s="48" customFormat="1" ht="15" customHeight="1">
      <c r="A145" s="53" t="s">
        <v>420</v>
      </c>
      <c r="B145" s="80">
        <v>171175.4</v>
      </c>
      <c r="C145" s="80">
        <v>337360.4</v>
      </c>
      <c r="D145" s="80">
        <v>89271.4</v>
      </c>
      <c r="E145" s="80">
        <v>59695.5</v>
      </c>
      <c r="F145" s="80">
        <v>1289959.6000000001</v>
      </c>
      <c r="G145" s="73">
        <v>1304948.7</v>
      </c>
      <c r="H145" s="73">
        <v>36832.800000000003</v>
      </c>
      <c r="I145" s="73">
        <v>1341781.5</v>
      </c>
      <c r="J145" s="73">
        <v>414933.1</v>
      </c>
      <c r="K145" s="74">
        <v>75616</v>
      </c>
      <c r="L145" s="482"/>
    </row>
    <row r="146" spans="1:12" s="14" customFormat="1" ht="14.25" customHeight="1">
      <c r="A146" s="53" t="s">
        <v>421</v>
      </c>
      <c r="B146" s="80">
        <v>22182.9</v>
      </c>
      <c r="C146" s="80">
        <v>54043</v>
      </c>
      <c r="D146" s="80">
        <v>8251.7000000000007</v>
      </c>
      <c r="E146" s="80">
        <v>10263.700000000001</v>
      </c>
      <c r="F146" s="80">
        <v>502737.9</v>
      </c>
      <c r="G146" s="73">
        <v>521480</v>
      </c>
      <c r="H146" s="73">
        <v>1020</v>
      </c>
      <c r="I146" s="73">
        <v>522500</v>
      </c>
      <c r="J146" s="73">
        <v>202977.4</v>
      </c>
      <c r="K146" s="74">
        <v>10749</v>
      </c>
      <c r="L146" s="81"/>
    </row>
    <row r="147" spans="1:12" s="14" customFormat="1" ht="15" customHeight="1">
      <c r="A147" s="53" t="s">
        <v>422</v>
      </c>
      <c r="B147" s="80">
        <v>12285</v>
      </c>
      <c r="C147" s="80">
        <v>24178.9</v>
      </c>
      <c r="D147" s="80">
        <v>7871.3</v>
      </c>
      <c r="E147" s="80">
        <v>6334</v>
      </c>
      <c r="F147" s="80">
        <v>88844.9</v>
      </c>
      <c r="G147" s="73">
        <v>88679</v>
      </c>
      <c r="H147" s="73">
        <v>2502</v>
      </c>
      <c r="I147" s="73">
        <v>91181</v>
      </c>
      <c r="J147" s="73">
        <v>6961.7</v>
      </c>
      <c r="K147" s="74">
        <v>2900</v>
      </c>
      <c r="L147" s="81"/>
    </row>
    <row r="148" spans="1:12" ht="15" customHeight="1">
      <c r="A148" s="53" t="s">
        <v>423</v>
      </c>
      <c r="B148" s="80">
        <v>136707.5</v>
      </c>
      <c r="C148" s="80">
        <v>259138.5</v>
      </c>
      <c r="D148" s="80">
        <v>73148.399999999994</v>
      </c>
      <c r="E148" s="80">
        <v>43097.8</v>
      </c>
      <c r="F148" s="80">
        <v>698376.8</v>
      </c>
      <c r="G148" s="73">
        <v>694789.7</v>
      </c>
      <c r="H148" s="73">
        <v>33310.800000000003</v>
      </c>
      <c r="I148" s="73">
        <v>728100.5</v>
      </c>
      <c r="J148" s="73">
        <v>204994</v>
      </c>
      <c r="K148" s="74">
        <v>61967</v>
      </c>
    </row>
    <row r="149" spans="1:12" s="48" customFormat="1" ht="15" customHeight="1">
      <c r="A149" s="53" t="s">
        <v>424</v>
      </c>
      <c r="B149" s="80">
        <v>2784.7</v>
      </c>
      <c r="C149" s="80">
        <v>34212.1</v>
      </c>
      <c r="D149" s="80">
        <v>48789.2</v>
      </c>
      <c r="E149" s="80">
        <v>21326.6</v>
      </c>
      <c r="F149" s="80">
        <v>130141.5</v>
      </c>
      <c r="G149" s="73">
        <v>147761.5</v>
      </c>
      <c r="H149" s="73">
        <v>6654.6</v>
      </c>
      <c r="I149" s="73">
        <v>154416.1</v>
      </c>
      <c r="J149" s="73">
        <v>10677.9</v>
      </c>
      <c r="K149" s="74">
        <v>10489</v>
      </c>
      <c r="L149" s="482"/>
    </row>
    <row r="150" spans="1:12" s="14" customFormat="1" ht="15" customHeight="1">
      <c r="A150" s="53" t="s">
        <v>425</v>
      </c>
      <c r="B150" s="80">
        <v>89.5</v>
      </c>
      <c r="C150" s="80">
        <v>125</v>
      </c>
      <c r="D150" s="80">
        <v>89</v>
      </c>
      <c r="E150" s="80">
        <v>31.5</v>
      </c>
      <c r="F150" s="80">
        <v>1222.8</v>
      </c>
      <c r="G150" s="73">
        <v>1222.8</v>
      </c>
      <c r="H150" s="73"/>
      <c r="I150" s="73">
        <v>1222.8</v>
      </c>
      <c r="J150" s="73">
        <v>636.1</v>
      </c>
      <c r="K150" s="74">
        <v>157</v>
      </c>
      <c r="L150" s="81"/>
    </row>
    <row r="151" spans="1:12" s="14" customFormat="1" ht="15" customHeight="1">
      <c r="A151" s="53" t="s">
        <v>426</v>
      </c>
      <c r="B151" s="80">
        <v>2281.8000000000002</v>
      </c>
      <c r="C151" s="80">
        <v>32481.4</v>
      </c>
      <c r="D151" s="80">
        <v>48375.199999999997</v>
      </c>
      <c r="E151" s="80">
        <v>21105.1</v>
      </c>
      <c r="F151" s="80">
        <v>118269.2</v>
      </c>
      <c r="G151" s="73">
        <v>135890.29999999999</v>
      </c>
      <c r="H151" s="73">
        <v>6654.6</v>
      </c>
      <c r="I151" s="73">
        <v>142544.9</v>
      </c>
      <c r="J151" s="73">
        <v>6061.4</v>
      </c>
      <c r="K151" s="74">
        <v>8961</v>
      </c>
      <c r="L151" s="81"/>
    </row>
    <row r="152" spans="1:12" ht="15" customHeight="1">
      <c r="A152" s="53" t="s">
        <v>427</v>
      </c>
      <c r="B152" s="80">
        <v>0</v>
      </c>
      <c r="C152" s="80">
        <v>12.4</v>
      </c>
      <c r="D152" s="80">
        <v>5.8</v>
      </c>
      <c r="E152" s="80">
        <v>5.9</v>
      </c>
      <c r="F152" s="80">
        <v>71.8</v>
      </c>
      <c r="G152" s="73">
        <v>71.8</v>
      </c>
      <c r="H152" s="73"/>
      <c r="I152" s="73">
        <v>71.8</v>
      </c>
      <c r="J152" s="73">
        <v>10.199999999999999</v>
      </c>
      <c r="K152" s="74">
        <v>38</v>
      </c>
    </row>
    <row r="153" spans="1:12" ht="15" customHeight="1">
      <c r="A153" s="53" t="s">
        <v>428</v>
      </c>
      <c r="B153" s="80">
        <v>359.8</v>
      </c>
      <c r="C153" s="80">
        <v>1333.4</v>
      </c>
      <c r="D153" s="80">
        <v>90.9</v>
      </c>
      <c r="E153" s="80">
        <v>13.1</v>
      </c>
      <c r="F153" s="80">
        <v>8445.7000000000007</v>
      </c>
      <c r="G153" s="73">
        <v>8444.6</v>
      </c>
      <c r="H153" s="73"/>
      <c r="I153" s="73">
        <v>8444.6</v>
      </c>
      <c r="J153" s="73">
        <v>3332.5</v>
      </c>
      <c r="K153" s="74">
        <v>913</v>
      </c>
    </row>
    <row r="154" spans="1:12" s="48" customFormat="1" ht="15" customHeight="1">
      <c r="A154" s="53" t="s">
        <v>429</v>
      </c>
      <c r="B154" s="80">
        <v>53.6</v>
      </c>
      <c r="C154" s="80">
        <v>259.89999999999998</v>
      </c>
      <c r="D154" s="80">
        <v>228.3</v>
      </c>
      <c r="E154" s="80">
        <v>171</v>
      </c>
      <c r="F154" s="80">
        <v>2132</v>
      </c>
      <c r="G154" s="73">
        <v>2132</v>
      </c>
      <c r="H154" s="73"/>
      <c r="I154" s="73">
        <v>2132</v>
      </c>
      <c r="J154" s="73">
        <v>637.70000000000005</v>
      </c>
      <c r="K154" s="74">
        <v>420</v>
      </c>
      <c r="L154" s="482"/>
    </row>
    <row r="155" spans="1:12" s="48" customFormat="1" ht="15" customHeight="1">
      <c r="A155" s="53" t="s">
        <v>430</v>
      </c>
      <c r="B155" s="80">
        <v>65986.7</v>
      </c>
      <c r="C155" s="80">
        <v>128329.9</v>
      </c>
      <c r="D155" s="80">
        <v>43620.3</v>
      </c>
      <c r="E155" s="80">
        <v>36771.4</v>
      </c>
      <c r="F155" s="80">
        <v>429188.2</v>
      </c>
      <c r="G155" s="73">
        <v>430439.2</v>
      </c>
      <c r="H155" s="73">
        <v>8632.7000000000007</v>
      </c>
      <c r="I155" s="73">
        <v>439071.9</v>
      </c>
      <c r="J155" s="73">
        <v>83556.5</v>
      </c>
      <c r="K155" s="74">
        <v>28225</v>
      </c>
      <c r="L155" s="482"/>
    </row>
    <row r="156" spans="1:12" s="14" customFormat="1" ht="15" customHeight="1">
      <c r="A156" s="53" t="s">
        <v>431</v>
      </c>
      <c r="B156" s="80">
        <v>14097</v>
      </c>
      <c r="C156" s="80">
        <v>26357</v>
      </c>
      <c r="D156" s="80">
        <v>11011.9</v>
      </c>
      <c r="E156" s="80">
        <v>10771.1</v>
      </c>
      <c r="F156" s="80">
        <v>65884.600000000006</v>
      </c>
      <c r="G156" s="73">
        <v>66558.8</v>
      </c>
      <c r="H156" s="73"/>
      <c r="I156" s="73">
        <v>66558.8</v>
      </c>
      <c r="J156" s="73">
        <v>17031.099999999999</v>
      </c>
      <c r="K156" s="74">
        <v>4362</v>
      </c>
      <c r="L156" s="81"/>
    </row>
    <row r="157" spans="1:12" s="14" customFormat="1" ht="15" customHeight="1">
      <c r="A157" s="53" t="s">
        <v>432</v>
      </c>
      <c r="B157" s="80">
        <v>9106.9</v>
      </c>
      <c r="C157" s="80">
        <v>23995.200000000001</v>
      </c>
      <c r="D157" s="80">
        <v>5133.8</v>
      </c>
      <c r="E157" s="80">
        <v>3453.3</v>
      </c>
      <c r="F157" s="80">
        <v>68269.3</v>
      </c>
      <c r="G157" s="73">
        <v>68729</v>
      </c>
      <c r="H157" s="73">
        <v>2530</v>
      </c>
      <c r="I157" s="73">
        <v>71259</v>
      </c>
      <c r="J157" s="73">
        <v>15298.1</v>
      </c>
      <c r="K157" s="74">
        <v>6651</v>
      </c>
      <c r="L157" s="81"/>
    </row>
    <row r="158" spans="1:12" ht="15" customHeight="1">
      <c r="A158" s="53" t="s">
        <v>433</v>
      </c>
      <c r="B158" s="80">
        <v>25587.8</v>
      </c>
      <c r="C158" s="80">
        <v>37753.9</v>
      </c>
      <c r="D158" s="80">
        <v>19053.7</v>
      </c>
      <c r="E158" s="80">
        <v>18246.3</v>
      </c>
      <c r="F158" s="80">
        <v>243245.6</v>
      </c>
      <c r="G158" s="73">
        <v>242886.7</v>
      </c>
      <c r="H158" s="73">
        <v>1694.1</v>
      </c>
      <c r="I158" s="73">
        <v>244580.8</v>
      </c>
      <c r="J158" s="73">
        <v>31960.9</v>
      </c>
      <c r="K158" s="74">
        <v>7945</v>
      </c>
    </row>
    <row r="159" spans="1:12" s="14" customFormat="1" ht="15" customHeight="1">
      <c r="A159" s="53" t="s">
        <v>434</v>
      </c>
      <c r="B159" s="80">
        <v>3239.3</v>
      </c>
      <c r="C159" s="80">
        <v>9443.7000000000007</v>
      </c>
      <c r="D159" s="80">
        <v>3707.8</v>
      </c>
      <c r="E159" s="80">
        <v>2938.4</v>
      </c>
      <c r="F159" s="80">
        <v>20924.3</v>
      </c>
      <c r="G159" s="73">
        <v>21250.9</v>
      </c>
      <c r="H159" s="73">
        <v>3813.4</v>
      </c>
      <c r="I159" s="73">
        <v>25064.3</v>
      </c>
      <c r="J159" s="73">
        <v>4790.6000000000004</v>
      </c>
      <c r="K159" s="74">
        <v>1914</v>
      </c>
      <c r="L159" s="81"/>
    </row>
    <row r="160" spans="1:12" s="48" customFormat="1" ht="15" customHeight="1">
      <c r="A160" s="53" t="s">
        <v>435</v>
      </c>
      <c r="B160" s="80">
        <v>4315.8999999999996</v>
      </c>
      <c r="C160" s="80">
        <v>7171.8</v>
      </c>
      <c r="D160" s="80">
        <v>600.4</v>
      </c>
      <c r="E160" s="80">
        <v>217.2</v>
      </c>
      <c r="F160" s="80">
        <v>17545</v>
      </c>
      <c r="G160" s="73">
        <v>17535.099999999999</v>
      </c>
      <c r="H160" s="73"/>
      <c r="I160" s="73">
        <v>17535.099999999999</v>
      </c>
      <c r="J160" s="73">
        <v>8101.2</v>
      </c>
      <c r="K160" s="74">
        <v>2761</v>
      </c>
      <c r="L160" s="482"/>
    </row>
    <row r="161" spans="1:12" s="14" customFormat="1" ht="15" customHeight="1">
      <c r="A161" s="53" t="s">
        <v>436</v>
      </c>
      <c r="B161" s="80">
        <v>394.4</v>
      </c>
      <c r="C161" s="80">
        <v>449.9</v>
      </c>
      <c r="D161" s="80">
        <v>121.8</v>
      </c>
      <c r="E161" s="80">
        <v>5.7</v>
      </c>
      <c r="F161" s="80">
        <v>1545.2</v>
      </c>
      <c r="G161" s="73">
        <v>1545.2</v>
      </c>
      <c r="H161" s="73"/>
      <c r="I161" s="73">
        <v>1545.2</v>
      </c>
      <c r="J161" s="73">
        <v>336.1</v>
      </c>
      <c r="K161" s="74">
        <v>93</v>
      </c>
      <c r="L161" s="81"/>
    </row>
    <row r="162" spans="1:12" s="48" customFormat="1" ht="15" customHeight="1">
      <c r="A162" s="53" t="s">
        <v>437</v>
      </c>
      <c r="B162" s="80">
        <v>8635.1</v>
      </c>
      <c r="C162" s="80">
        <v>22692.3</v>
      </c>
      <c r="D162" s="80">
        <v>3795.4</v>
      </c>
      <c r="E162" s="80">
        <v>1130.9000000000001</v>
      </c>
      <c r="F162" s="80">
        <v>8732.7999999999993</v>
      </c>
      <c r="G162" s="73">
        <v>8945.9</v>
      </c>
      <c r="H162" s="73">
        <v>462.7</v>
      </c>
      <c r="I162" s="73">
        <v>9408.6</v>
      </c>
      <c r="J162" s="73">
        <v>4352</v>
      </c>
      <c r="K162" s="74">
        <v>4172</v>
      </c>
      <c r="L162" s="482"/>
    </row>
    <row r="163" spans="1:12" s="14" customFormat="1" ht="15" customHeight="1">
      <c r="A163" s="53" t="s">
        <v>438</v>
      </c>
      <c r="B163" s="80">
        <v>610.29999999999995</v>
      </c>
      <c r="C163" s="80">
        <v>466.1</v>
      </c>
      <c r="D163" s="80">
        <v>195.5</v>
      </c>
      <c r="E163" s="80">
        <v>8.5</v>
      </c>
      <c r="F163" s="80">
        <v>3041.4</v>
      </c>
      <c r="G163" s="73">
        <v>2987.6</v>
      </c>
      <c r="H163" s="73">
        <v>132.5</v>
      </c>
      <c r="I163" s="73">
        <v>3120.1</v>
      </c>
      <c r="J163" s="73">
        <v>1686.5</v>
      </c>
      <c r="K163" s="74">
        <v>327</v>
      </c>
      <c r="L163" s="81"/>
    </row>
    <row r="164" spans="1:12" ht="15" customHeight="1">
      <c r="A164" s="53" t="s">
        <v>439</v>
      </c>
      <c r="B164" s="80">
        <v>112083.2</v>
      </c>
      <c r="C164" s="80">
        <v>278954.59999999998</v>
      </c>
      <c r="D164" s="80">
        <v>13519.4</v>
      </c>
      <c r="E164" s="80">
        <v>25360.799999999999</v>
      </c>
      <c r="F164" s="80">
        <v>1315018.3</v>
      </c>
      <c r="G164" s="73">
        <v>1346077.9</v>
      </c>
      <c r="H164" s="73">
        <v>12280.8</v>
      </c>
      <c r="I164" s="73">
        <v>1358358.7</v>
      </c>
      <c r="J164" s="73">
        <v>353622.2</v>
      </c>
      <c r="K164" s="74">
        <v>115572</v>
      </c>
    </row>
    <row r="165" spans="1:12" ht="15" customHeight="1">
      <c r="A165" s="53" t="s">
        <v>440</v>
      </c>
      <c r="B165" s="80">
        <v>3585.8</v>
      </c>
      <c r="C165" s="80">
        <v>34193.699999999997</v>
      </c>
      <c r="D165" s="80">
        <v>6899.8</v>
      </c>
      <c r="E165" s="80">
        <v>2746.7</v>
      </c>
      <c r="F165" s="80">
        <v>432455</v>
      </c>
      <c r="G165" s="73">
        <v>445521</v>
      </c>
      <c r="H165" s="73">
        <v>538</v>
      </c>
      <c r="I165" s="73">
        <v>446059</v>
      </c>
      <c r="J165" s="73">
        <v>157307.29999999999</v>
      </c>
      <c r="K165" s="74">
        <v>26482</v>
      </c>
    </row>
    <row r="166" spans="1:12" s="14" customFormat="1" ht="15" customHeight="1">
      <c r="A166" s="53" t="s">
        <v>441</v>
      </c>
      <c r="B166" s="80">
        <v>4638.8999999999996</v>
      </c>
      <c r="C166" s="80">
        <v>23560.6</v>
      </c>
      <c r="D166" s="80">
        <v>-4139.8</v>
      </c>
      <c r="E166" s="80">
        <v>3268.8</v>
      </c>
      <c r="F166" s="80">
        <v>142213.70000000001</v>
      </c>
      <c r="G166" s="73">
        <v>142136.6</v>
      </c>
      <c r="H166" s="73">
        <v>1551.9</v>
      </c>
      <c r="I166" s="73">
        <v>143688.5</v>
      </c>
      <c r="J166" s="73">
        <v>76343</v>
      </c>
      <c r="K166" s="74">
        <v>12042</v>
      </c>
      <c r="L166" s="81"/>
    </row>
    <row r="167" spans="1:12" s="14" customFormat="1" ht="15" customHeight="1">
      <c r="A167" s="53" t="s">
        <v>442</v>
      </c>
      <c r="B167" s="80">
        <v>451.3</v>
      </c>
      <c r="C167" s="80">
        <v>314.39999999999998</v>
      </c>
      <c r="D167" s="80">
        <v>-723.2</v>
      </c>
      <c r="E167" s="80">
        <v>0</v>
      </c>
      <c r="F167" s="80">
        <v>1359.5</v>
      </c>
      <c r="G167" s="73">
        <v>1363.9</v>
      </c>
      <c r="H167" s="73"/>
      <c r="I167" s="73">
        <v>1363.9</v>
      </c>
      <c r="J167" s="73"/>
      <c r="K167" s="74">
        <v>228</v>
      </c>
      <c r="L167" s="81"/>
    </row>
    <row r="168" spans="1:12" ht="15" customHeight="1">
      <c r="A168" s="53" t="s">
        <v>443</v>
      </c>
      <c r="B168" s="80">
        <v>2403.8000000000002</v>
      </c>
      <c r="C168" s="80">
        <v>14658.8</v>
      </c>
      <c r="D168" s="80">
        <v>11145.4</v>
      </c>
      <c r="E168" s="80">
        <v>1153.2</v>
      </c>
      <c r="F168" s="80">
        <v>66329</v>
      </c>
      <c r="G168" s="73">
        <v>66351.899999999994</v>
      </c>
      <c r="H168" s="73">
        <v>785.8</v>
      </c>
      <c r="I168" s="73">
        <v>67137.7</v>
      </c>
      <c r="J168" s="73">
        <v>3611.8</v>
      </c>
      <c r="K168" s="74">
        <v>7046</v>
      </c>
    </row>
    <row r="169" spans="1:12" s="48" customFormat="1" ht="15" customHeight="1">
      <c r="A169" s="53" t="s">
        <v>444</v>
      </c>
      <c r="B169" s="80">
        <v>35564.400000000001</v>
      </c>
      <c r="C169" s="80">
        <v>41317.800000000003</v>
      </c>
      <c r="D169" s="80">
        <v>13453.8</v>
      </c>
      <c r="E169" s="80">
        <v>3136</v>
      </c>
      <c r="F169" s="80">
        <v>113767.5</v>
      </c>
      <c r="G169" s="73">
        <v>123648.2</v>
      </c>
      <c r="H169" s="73">
        <v>5662</v>
      </c>
      <c r="I169" s="73">
        <v>129310.2</v>
      </c>
      <c r="J169" s="73">
        <v>13157.7</v>
      </c>
      <c r="K169" s="74">
        <v>18979</v>
      </c>
      <c r="L169" s="482"/>
    </row>
    <row r="170" spans="1:12" s="14" customFormat="1" ht="15" customHeight="1">
      <c r="A170" s="53" t="s">
        <v>445</v>
      </c>
      <c r="B170" s="80">
        <v>30917.1</v>
      </c>
      <c r="C170" s="80">
        <v>74862.100000000006</v>
      </c>
      <c r="D170" s="80">
        <v>12667.5</v>
      </c>
      <c r="E170" s="80">
        <v>12873.3</v>
      </c>
      <c r="F170" s="80">
        <v>107228.6</v>
      </c>
      <c r="G170" s="73">
        <v>111036.6</v>
      </c>
      <c r="H170" s="73">
        <v>3743.1</v>
      </c>
      <c r="I170" s="73">
        <v>114779.7</v>
      </c>
      <c r="J170" s="73">
        <v>31590.7</v>
      </c>
      <c r="K170" s="74">
        <v>14703</v>
      </c>
      <c r="L170" s="81"/>
    </row>
    <row r="171" spans="1:12" s="48" customFormat="1" ht="15" customHeight="1">
      <c r="A171" s="53" t="s">
        <v>446</v>
      </c>
      <c r="B171" s="80">
        <v>34521.9</v>
      </c>
      <c r="C171" s="80">
        <v>90047.2</v>
      </c>
      <c r="D171" s="80">
        <v>-25784.1</v>
      </c>
      <c r="E171" s="80">
        <v>2182.8000000000002</v>
      </c>
      <c r="F171" s="80">
        <v>451665</v>
      </c>
      <c r="G171" s="73">
        <v>456019.7</v>
      </c>
      <c r="H171" s="73"/>
      <c r="I171" s="73">
        <v>456019.7</v>
      </c>
      <c r="J171" s="73">
        <v>71611.7</v>
      </c>
      <c r="K171" s="74">
        <v>36092</v>
      </c>
      <c r="L171" s="482"/>
    </row>
    <row r="172" spans="1:12" s="14" customFormat="1" ht="15" customHeight="1">
      <c r="A172" s="53" t="s">
        <v>447</v>
      </c>
      <c r="B172" s="80">
        <v>45634.6</v>
      </c>
      <c r="C172" s="80">
        <v>50698.2</v>
      </c>
      <c r="D172" s="80">
        <v>4583.6000000000004</v>
      </c>
      <c r="E172" s="80">
        <v>5564.1</v>
      </c>
      <c r="F172" s="80">
        <v>42755</v>
      </c>
      <c r="G172" s="73">
        <v>47040.7</v>
      </c>
      <c r="H172" s="73">
        <v>17704.400000000001</v>
      </c>
      <c r="I172" s="73">
        <v>64745.1</v>
      </c>
      <c r="J172" s="73">
        <v>25106</v>
      </c>
      <c r="K172" s="74">
        <v>8851</v>
      </c>
      <c r="L172" s="81"/>
    </row>
    <row r="173" spans="1:12" ht="15" customHeight="1">
      <c r="A173" s="53" t="s">
        <v>448</v>
      </c>
      <c r="B173" s="80">
        <v>40324.6</v>
      </c>
      <c r="C173" s="80">
        <v>44112.6</v>
      </c>
      <c r="D173" s="80">
        <v>3722.7</v>
      </c>
      <c r="E173" s="80">
        <v>4874</v>
      </c>
      <c r="F173" s="80">
        <v>42967.8</v>
      </c>
      <c r="G173" s="73">
        <v>46966.1</v>
      </c>
      <c r="H173" s="73">
        <v>15461.3</v>
      </c>
      <c r="I173" s="73">
        <v>62427.4</v>
      </c>
      <c r="J173" s="73">
        <v>22934.6</v>
      </c>
      <c r="K173" s="74">
        <v>6795</v>
      </c>
    </row>
    <row r="174" spans="1:12" s="14" customFormat="1" ht="15" customHeight="1">
      <c r="A174" s="53" t="s">
        <v>449</v>
      </c>
      <c r="B174" s="80">
        <v>2439.1</v>
      </c>
      <c r="C174" s="80">
        <v>2425.1999999999998</v>
      </c>
      <c r="D174" s="80">
        <v>716</v>
      </c>
      <c r="E174" s="80">
        <v>673.1</v>
      </c>
      <c r="F174" s="80">
        <v>181.6</v>
      </c>
      <c r="G174" s="73">
        <v>280.8</v>
      </c>
      <c r="H174" s="73">
        <v>1406.9</v>
      </c>
      <c r="I174" s="73">
        <v>1687.7</v>
      </c>
      <c r="J174" s="73">
        <v>991.9</v>
      </c>
      <c r="K174" s="74">
        <v>980</v>
      </c>
      <c r="L174" s="81"/>
    </row>
    <row r="175" spans="1:12" s="14" customFormat="1" ht="15" customHeight="1">
      <c r="A175" s="53" t="s">
        <v>450</v>
      </c>
      <c r="B175" s="80">
        <v>2870.9</v>
      </c>
      <c r="C175" s="80">
        <v>4160.3999999999996</v>
      </c>
      <c r="D175" s="80">
        <v>144.9</v>
      </c>
      <c r="E175" s="80">
        <v>17</v>
      </c>
      <c r="F175" s="80">
        <v>-394.4</v>
      </c>
      <c r="G175" s="73">
        <v>-206.2</v>
      </c>
      <c r="H175" s="73">
        <v>836.2</v>
      </c>
      <c r="I175" s="73">
        <v>630</v>
      </c>
      <c r="J175" s="73">
        <v>1179.5</v>
      </c>
      <c r="K175" s="74">
        <v>1076</v>
      </c>
      <c r="L175" s="81"/>
    </row>
    <row r="176" spans="1:12" s="14" customFormat="1" ht="15" customHeight="1">
      <c r="A176" s="53" t="s">
        <v>451</v>
      </c>
      <c r="B176" s="80">
        <v>29.6</v>
      </c>
      <c r="C176" s="80">
        <v>43.7</v>
      </c>
      <c r="D176" s="80">
        <v>19.5</v>
      </c>
      <c r="E176" s="80">
        <v>19.5</v>
      </c>
      <c r="F176" s="80">
        <v>605.5</v>
      </c>
      <c r="G176" s="73">
        <v>605.5</v>
      </c>
      <c r="H176" s="73"/>
      <c r="I176" s="73">
        <v>605.5</v>
      </c>
      <c r="J176" s="73">
        <v>10.5</v>
      </c>
      <c r="K176" s="74">
        <v>53</v>
      </c>
      <c r="L176" s="81"/>
    </row>
    <row r="177" spans="1:12" s="48" customFormat="1" ht="15" customHeight="1">
      <c r="A177" s="53" t="s">
        <v>452</v>
      </c>
      <c r="B177" s="80">
        <v>29.6</v>
      </c>
      <c r="C177" s="80">
        <v>43.7</v>
      </c>
      <c r="D177" s="80">
        <v>19.5</v>
      </c>
      <c r="E177" s="80">
        <v>19.5</v>
      </c>
      <c r="F177" s="80">
        <v>605.5</v>
      </c>
      <c r="G177" s="73">
        <v>605.5</v>
      </c>
      <c r="H177" s="73"/>
      <c r="I177" s="73">
        <v>605.5</v>
      </c>
      <c r="J177" s="73">
        <v>10.5</v>
      </c>
      <c r="K177" s="74">
        <v>53</v>
      </c>
      <c r="L177" s="482"/>
    </row>
    <row r="178" spans="1:12" s="48" customFormat="1" ht="15" customHeight="1">
      <c r="A178" s="53" t="s">
        <v>453</v>
      </c>
      <c r="B178" s="80">
        <v>1142.5999999999999</v>
      </c>
      <c r="C178" s="80">
        <v>6603.8</v>
      </c>
      <c r="D178" s="80">
        <v>1960.9</v>
      </c>
      <c r="E178" s="80">
        <v>1307</v>
      </c>
      <c r="F178" s="80">
        <v>17323.400000000001</v>
      </c>
      <c r="G178" s="73">
        <v>21129.200000000001</v>
      </c>
      <c r="H178" s="73">
        <v>5387.1</v>
      </c>
      <c r="I178" s="73">
        <v>26516.3</v>
      </c>
      <c r="J178" s="73">
        <v>4585.7</v>
      </c>
      <c r="K178" s="74">
        <v>1045</v>
      </c>
      <c r="L178" s="482"/>
    </row>
    <row r="179" spans="1:12" s="14" customFormat="1" ht="15" customHeight="1">
      <c r="A179" s="53" t="s">
        <v>454</v>
      </c>
      <c r="B179" s="80">
        <v>506.8</v>
      </c>
      <c r="C179" s="80">
        <v>4916.7</v>
      </c>
      <c r="D179" s="80">
        <v>1375.4</v>
      </c>
      <c r="E179" s="80">
        <v>718.1</v>
      </c>
      <c r="F179" s="80">
        <v>13823.6</v>
      </c>
      <c r="G179" s="73">
        <v>17658.599999999999</v>
      </c>
      <c r="H179" s="73">
        <v>5387.1</v>
      </c>
      <c r="I179" s="73">
        <v>23045.7</v>
      </c>
      <c r="J179" s="73">
        <v>3529.7</v>
      </c>
      <c r="K179" s="74">
        <v>710</v>
      </c>
      <c r="L179" s="81"/>
    </row>
    <row r="180" spans="1:12" s="48" customFormat="1" ht="15" customHeight="1">
      <c r="A180" s="53" t="s">
        <v>455</v>
      </c>
      <c r="B180" s="80">
        <v>635.79999999999995</v>
      </c>
      <c r="C180" s="80">
        <v>1687.1</v>
      </c>
      <c r="D180" s="80">
        <v>585.5</v>
      </c>
      <c r="E180" s="80">
        <v>588.9</v>
      </c>
      <c r="F180" s="80">
        <v>3499.8</v>
      </c>
      <c r="G180" s="73">
        <v>3470.6</v>
      </c>
      <c r="H180" s="73"/>
      <c r="I180" s="73">
        <v>3470.6</v>
      </c>
      <c r="J180" s="73">
        <v>1056</v>
      </c>
      <c r="K180" s="74">
        <v>335</v>
      </c>
      <c r="L180" s="482"/>
    </row>
    <row r="181" spans="1:12" s="48" customFormat="1" ht="15" customHeight="1">
      <c r="A181" s="53" t="s">
        <v>456</v>
      </c>
      <c r="B181" s="80"/>
      <c r="C181" s="80">
        <v>472.2</v>
      </c>
      <c r="D181" s="80"/>
      <c r="E181" s="80"/>
      <c r="F181" s="80">
        <v>-1386.1</v>
      </c>
      <c r="G181" s="73">
        <v>-1395.1</v>
      </c>
      <c r="H181" s="73">
        <v>1395.1</v>
      </c>
      <c r="I181" s="73"/>
      <c r="J181" s="73">
        <v>614.29999999999995</v>
      </c>
      <c r="K181" s="74">
        <v>890</v>
      </c>
      <c r="L181" s="482"/>
    </row>
    <row r="182" spans="1:12" s="14" customFormat="1" ht="15" customHeight="1">
      <c r="A182" s="53" t="s">
        <v>457</v>
      </c>
      <c r="B182" s="80"/>
      <c r="C182" s="80">
        <v>472.2</v>
      </c>
      <c r="D182" s="80"/>
      <c r="E182" s="80"/>
      <c r="F182" s="80">
        <v>-1386.1</v>
      </c>
      <c r="G182" s="73">
        <v>-1395.1</v>
      </c>
      <c r="H182" s="73">
        <v>1395.1</v>
      </c>
      <c r="I182" s="73"/>
      <c r="J182" s="73">
        <v>614.29999999999995</v>
      </c>
      <c r="K182" s="74">
        <v>890</v>
      </c>
      <c r="L182" s="81"/>
    </row>
    <row r="183" spans="1:12" s="14" customFormat="1" ht="15" customHeight="1">
      <c r="A183" s="53" t="s">
        <v>458</v>
      </c>
      <c r="B183" s="80">
        <v>10251.700000000001</v>
      </c>
      <c r="C183" s="80">
        <v>64555.199999999997</v>
      </c>
      <c r="D183" s="80">
        <v>75490.899999999994</v>
      </c>
      <c r="E183" s="80">
        <v>73030.600000000006</v>
      </c>
      <c r="F183" s="80">
        <v>159655.29999999999</v>
      </c>
      <c r="G183" s="73">
        <v>193110.5</v>
      </c>
      <c r="H183" s="73">
        <v>15739.4</v>
      </c>
      <c r="I183" s="73">
        <v>208849.9</v>
      </c>
      <c r="J183" s="73">
        <v>71543</v>
      </c>
      <c r="K183" s="74">
        <v>19572</v>
      </c>
      <c r="L183" s="81"/>
    </row>
    <row r="184" spans="1:12" s="48" customFormat="1" ht="15" customHeight="1">
      <c r="A184" s="53" t="s">
        <v>459</v>
      </c>
      <c r="B184" s="80">
        <v>2040.7</v>
      </c>
      <c r="C184" s="80">
        <v>45125</v>
      </c>
      <c r="D184" s="80">
        <v>67971</v>
      </c>
      <c r="E184" s="80">
        <v>65602.899999999994</v>
      </c>
      <c r="F184" s="80">
        <v>128672.2</v>
      </c>
      <c r="G184" s="73">
        <v>161072.6</v>
      </c>
      <c r="H184" s="73">
        <v>10715</v>
      </c>
      <c r="I184" s="73">
        <v>171787.6</v>
      </c>
      <c r="J184" s="73">
        <v>58357.8</v>
      </c>
      <c r="K184" s="74">
        <v>16250</v>
      </c>
      <c r="L184" s="482"/>
    </row>
    <row r="185" spans="1:12" s="14" customFormat="1" ht="15" customHeight="1">
      <c r="A185" s="53" t="s">
        <v>460</v>
      </c>
      <c r="B185" s="80">
        <v>747.9</v>
      </c>
      <c r="C185" s="80">
        <v>28428.7</v>
      </c>
      <c r="D185" s="80">
        <v>61099.5</v>
      </c>
      <c r="E185" s="80">
        <v>58491.5</v>
      </c>
      <c r="F185" s="80">
        <v>143396.20000000001</v>
      </c>
      <c r="G185" s="73">
        <v>158862.70000000001</v>
      </c>
      <c r="H185" s="73">
        <v>6394.6</v>
      </c>
      <c r="I185" s="73">
        <v>165257.29999999999</v>
      </c>
      <c r="J185" s="73">
        <v>55451</v>
      </c>
      <c r="K185" s="74">
        <v>7819</v>
      </c>
      <c r="L185" s="81"/>
    </row>
    <row r="186" spans="1:12" s="14" customFormat="1" ht="15" customHeight="1">
      <c r="A186" s="53" t="s">
        <v>461</v>
      </c>
      <c r="B186" s="80">
        <v>155.19999999999999</v>
      </c>
      <c r="C186" s="80">
        <v>4464.1000000000004</v>
      </c>
      <c r="D186" s="80">
        <v>-26.2</v>
      </c>
      <c r="E186" s="80"/>
      <c r="F186" s="80">
        <v>3398.8</v>
      </c>
      <c r="G186" s="73">
        <v>3441.8</v>
      </c>
      <c r="H186" s="73">
        <v>0</v>
      </c>
      <c r="I186" s="73">
        <v>3441.8</v>
      </c>
      <c r="J186" s="73">
        <v>1243.2</v>
      </c>
      <c r="K186" s="74">
        <v>5797</v>
      </c>
      <c r="L186" s="81"/>
    </row>
    <row r="187" spans="1:12" s="14" customFormat="1" ht="15" customHeight="1">
      <c r="A187" s="53" t="s">
        <v>462</v>
      </c>
      <c r="B187" s="80">
        <v>1137.5999999999999</v>
      </c>
      <c r="C187" s="80">
        <v>12232.2</v>
      </c>
      <c r="D187" s="80">
        <v>6897.7</v>
      </c>
      <c r="E187" s="80">
        <v>7111.4</v>
      </c>
      <c r="F187" s="80">
        <v>-18122.8</v>
      </c>
      <c r="G187" s="73">
        <v>-1231.9000000000001</v>
      </c>
      <c r="H187" s="73">
        <v>4320.3999999999996</v>
      </c>
      <c r="I187" s="73">
        <v>3088.5</v>
      </c>
      <c r="J187" s="73">
        <v>1663.6</v>
      </c>
      <c r="K187" s="74">
        <v>2634</v>
      </c>
      <c r="L187" s="81"/>
    </row>
    <row r="188" spans="1:12" s="14" customFormat="1" ht="15" customHeight="1">
      <c r="A188" s="53" t="s">
        <v>463</v>
      </c>
      <c r="B188" s="80">
        <v>6513.2</v>
      </c>
      <c r="C188" s="80">
        <v>11381.6</v>
      </c>
      <c r="D188" s="80">
        <v>4947.1000000000004</v>
      </c>
      <c r="E188" s="80">
        <v>5260.2</v>
      </c>
      <c r="F188" s="80">
        <v>35905.599999999999</v>
      </c>
      <c r="G188" s="73">
        <v>34183.199999999997</v>
      </c>
      <c r="H188" s="73">
        <v>2006.5</v>
      </c>
      <c r="I188" s="73">
        <v>36189.699999999997</v>
      </c>
      <c r="J188" s="73">
        <v>10877.5</v>
      </c>
      <c r="K188" s="74">
        <v>1519</v>
      </c>
      <c r="L188" s="81"/>
    </row>
    <row r="189" spans="1:12" s="14" customFormat="1" ht="15" customHeight="1">
      <c r="A189" s="53" t="s">
        <v>464</v>
      </c>
      <c r="B189" s="80">
        <v>1697.8</v>
      </c>
      <c r="C189" s="80">
        <v>8048.6</v>
      </c>
      <c r="D189" s="80">
        <v>2572.8000000000002</v>
      </c>
      <c r="E189" s="80">
        <v>2167.5</v>
      </c>
      <c r="F189" s="80">
        <v>-4922.5</v>
      </c>
      <c r="G189" s="73">
        <v>-2145.3000000000002</v>
      </c>
      <c r="H189" s="73">
        <v>3017.9</v>
      </c>
      <c r="I189" s="73">
        <v>872.6</v>
      </c>
      <c r="J189" s="73">
        <v>2307.6999999999998</v>
      </c>
      <c r="K189" s="74">
        <v>1803</v>
      </c>
      <c r="L189" s="81"/>
    </row>
    <row r="190" spans="1:12">
      <c r="A190" s="53" t="s">
        <v>465</v>
      </c>
      <c r="B190" s="80">
        <v>1567.6</v>
      </c>
      <c r="C190" s="80">
        <v>7997.5</v>
      </c>
      <c r="D190" s="80">
        <v>2569.6</v>
      </c>
      <c r="E190" s="80">
        <v>2164.3000000000002</v>
      </c>
      <c r="F190" s="80">
        <v>-4958.3999999999996</v>
      </c>
      <c r="G190" s="73">
        <v>-2181.1999999999998</v>
      </c>
      <c r="H190" s="73">
        <v>3017.9</v>
      </c>
      <c r="I190" s="73">
        <v>836.7</v>
      </c>
      <c r="J190" s="73">
        <v>2245.4</v>
      </c>
      <c r="K190" s="74">
        <v>1776</v>
      </c>
    </row>
    <row r="191" spans="1:12">
      <c r="A191" s="54" t="s">
        <v>466</v>
      </c>
      <c r="B191" s="491">
        <v>130.19999999999999</v>
      </c>
      <c r="C191" s="491">
        <v>51.1</v>
      </c>
      <c r="D191" s="491">
        <v>3.2</v>
      </c>
      <c r="E191" s="491">
        <v>3.2</v>
      </c>
      <c r="F191" s="491">
        <v>35.9</v>
      </c>
      <c r="G191" s="491">
        <v>35.9</v>
      </c>
      <c r="H191" s="491"/>
      <c r="I191" s="75">
        <v>35.9</v>
      </c>
      <c r="J191" s="491">
        <v>62.3</v>
      </c>
      <c r="K191" s="492">
        <v>27</v>
      </c>
    </row>
  </sheetData>
  <mergeCells count="11">
    <mergeCell ref="A1:K1"/>
    <mergeCell ref="A3:A4"/>
    <mergeCell ref="B3:B4"/>
    <mergeCell ref="C3:C4"/>
    <mergeCell ref="D3:D4"/>
    <mergeCell ref="F3:F4"/>
    <mergeCell ref="G3:G4"/>
    <mergeCell ref="H3:H4"/>
    <mergeCell ref="I3:I4"/>
    <mergeCell ref="J3:J4"/>
    <mergeCell ref="K3:K4"/>
  </mergeCells>
  <phoneticPr fontId="7" type="noConversion"/>
  <pageMargins left="0.7" right="0.7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N104"/>
  <sheetViews>
    <sheetView workbookViewId="0">
      <pane xSplit="1" ySplit="2" topLeftCell="B3" activePane="bottomRight" state="frozen"/>
      <selection pane="topRight" activeCell="B1" sqref="B1"/>
      <selection pane="bottomLeft" activeCell="A5" sqref="A5"/>
      <selection pane="bottomRight" activeCell="E27" sqref="E27"/>
    </sheetView>
  </sheetViews>
  <sheetFormatPr defaultColWidth="10.28515625" defaultRowHeight="15.75"/>
  <cols>
    <col min="1" max="1" width="25.7109375" style="56" customWidth="1"/>
    <col min="2" max="6" width="13.140625" style="56" customWidth="1"/>
    <col min="7" max="248" width="10.28515625" style="56"/>
  </cols>
  <sheetData>
    <row r="1" spans="1:248" ht="25.7" customHeight="1">
      <c r="A1" s="597" t="s">
        <v>884</v>
      </c>
      <c r="B1" s="597"/>
      <c r="C1" s="597"/>
      <c r="D1" s="597"/>
      <c r="E1" s="597"/>
      <c r="F1" s="597"/>
    </row>
    <row r="2" spans="1:248" s="55" customFormat="1" ht="38.25" customHeight="1">
      <c r="A2" s="57" t="s">
        <v>50</v>
      </c>
      <c r="B2" s="58" t="s">
        <v>472</v>
      </c>
      <c r="C2" s="58" t="s">
        <v>473</v>
      </c>
      <c r="D2" s="58" t="s">
        <v>474</v>
      </c>
      <c r="E2" s="58" t="s">
        <v>475</v>
      </c>
      <c r="F2" s="59" t="s">
        <v>476</v>
      </c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  <c r="AP2" s="69"/>
      <c r="AQ2" s="69"/>
      <c r="AR2" s="69"/>
      <c r="AS2" s="69"/>
      <c r="AT2" s="69"/>
      <c r="AU2" s="69"/>
      <c r="AV2" s="69"/>
      <c r="AW2" s="69"/>
      <c r="AX2" s="69"/>
      <c r="AY2" s="69"/>
      <c r="AZ2" s="69"/>
      <c r="BA2" s="69"/>
      <c r="BB2" s="69"/>
      <c r="BC2" s="69"/>
      <c r="BD2" s="69"/>
      <c r="BE2" s="69"/>
      <c r="BF2" s="69"/>
      <c r="BG2" s="69"/>
      <c r="BH2" s="69"/>
      <c r="BI2" s="69"/>
      <c r="BJ2" s="69"/>
      <c r="BK2" s="69"/>
      <c r="BL2" s="69"/>
      <c r="BM2" s="69"/>
      <c r="BN2" s="69"/>
      <c r="BO2" s="69"/>
      <c r="BP2" s="69"/>
      <c r="BQ2" s="69"/>
      <c r="BR2" s="69"/>
      <c r="BS2" s="69"/>
      <c r="BT2" s="69"/>
      <c r="BU2" s="69"/>
      <c r="BV2" s="69"/>
      <c r="BW2" s="69"/>
      <c r="BX2" s="69"/>
      <c r="BY2" s="69"/>
      <c r="BZ2" s="69"/>
      <c r="CA2" s="69"/>
      <c r="CB2" s="69"/>
      <c r="CC2" s="69"/>
      <c r="CD2" s="69"/>
      <c r="CE2" s="69"/>
      <c r="CF2" s="69"/>
      <c r="CG2" s="69"/>
      <c r="CH2" s="69"/>
      <c r="CI2" s="69"/>
      <c r="CJ2" s="69"/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9"/>
      <c r="DU2" s="69"/>
      <c r="DV2" s="69"/>
      <c r="DW2" s="69"/>
      <c r="DX2" s="69"/>
      <c r="DY2" s="69"/>
      <c r="DZ2" s="69"/>
      <c r="EA2" s="69"/>
      <c r="EB2" s="69"/>
      <c r="EC2" s="69"/>
      <c r="ED2" s="69"/>
      <c r="EE2" s="69"/>
      <c r="EF2" s="69"/>
      <c r="EG2" s="69"/>
      <c r="EH2" s="69"/>
      <c r="EI2" s="69"/>
      <c r="EJ2" s="69"/>
      <c r="EK2" s="69"/>
      <c r="EL2" s="69"/>
      <c r="EM2" s="69"/>
      <c r="EN2" s="69"/>
      <c r="EO2" s="69"/>
      <c r="EP2" s="69"/>
      <c r="EQ2" s="69"/>
      <c r="ER2" s="69"/>
      <c r="ES2" s="69"/>
      <c r="ET2" s="69"/>
      <c r="EU2" s="69"/>
      <c r="EV2" s="69"/>
      <c r="EW2" s="69"/>
      <c r="EX2" s="69"/>
      <c r="EY2" s="69"/>
      <c r="EZ2" s="69"/>
      <c r="FA2" s="69"/>
      <c r="FB2" s="69"/>
      <c r="FC2" s="69"/>
      <c r="FD2" s="69"/>
      <c r="FE2" s="69"/>
      <c r="FF2" s="69"/>
      <c r="FG2" s="69"/>
      <c r="FH2" s="69"/>
      <c r="FI2" s="69"/>
      <c r="FJ2" s="69"/>
      <c r="FK2" s="69"/>
      <c r="FL2" s="69"/>
      <c r="FM2" s="69"/>
      <c r="FN2" s="69"/>
      <c r="FO2" s="69"/>
      <c r="FP2" s="69"/>
      <c r="FQ2" s="69"/>
      <c r="FR2" s="69"/>
      <c r="FS2" s="69"/>
      <c r="FT2" s="69"/>
      <c r="FU2" s="69"/>
      <c r="FV2" s="69"/>
      <c r="FW2" s="69"/>
      <c r="FX2" s="69"/>
      <c r="FY2" s="69"/>
      <c r="FZ2" s="69"/>
      <c r="GA2" s="69"/>
      <c r="GB2" s="69"/>
      <c r="GC2" s="69"/>
      <c r="GD2" s="69"/>
      <c r="GE2" s="69"/>
      <c r="GF2" s="69"/>
      <c r="GG2" s="69"/>
      <c r="GH2" s="69"/>
      <c r="GI2" s="69"/>
      <c r="GJ2" s="69"/>
      <c r="GK2" s="69"/>
      <c r="GL2" s="69"/>
      <c r="GM2" s="69"/>
      <c r="GN2" s="69"/>
      <c r="GO2" s="69"/>
      <c r="GP2" s="69"/>
      <c r="GQ2" s="69"/>
      <c r="GR2" s="69"/>
      <c r="GS2" s="69"/>
      <c r="GT2" s="69"/>
      <c r="GU2" s="69"/>
      <c r="GV2" s="69"/>
      <c r="GW2" s="69"/>
      <c r="GX2" s="69"/>
      <c r="GY2" s="69"/>
      <c r="GZ2" s="69"/>
      <c r="HA2" s="69"/>
      <c r="HB2" s="69"/>
      <c r="HC2" s="69"/>
      <c r="HD2" s="69"/>
      <c r="HE2" s="69"/>
      <c r="HF2" s="69"/>
      <c r="HG2" s="69"/>
      <c r="HH2" s="69"/>
      <c r="HI2" s="69"/>
      <c r="HJ2" s="69"/>
      <c r="HK2" s="69"/>
      <c r="HL2" s="69"/>
      <c r="HM2" s="69"/>
      <c r="HN2" s="69"/>
      <c r="HO2" s="69"/>
      <c r="HP2" s="69"/>
      <c r="HQ2" s="69"/>
      <c r="HR2" s="69"/>
      <c r="HS2" s="69"/>
      <c r="HT2" s="69"/>
      <c r="HU2" s="69"/>
      <c r="HV2" s="69"/>
      <c r="HW2" s="69"/>
      <c r="HX2" s="69"/>
      <c r="HY2" s="69"/>
      <c r="HZ2" s="69"/>
      <c r="IA2" s="69"/>
      <c r="IB2" s="69"/>
      <c r="IC2" s="69"/>
      <c r="ID2" s="69"/>
      <c r="IE2" s="69"/>
      <c r="IF2" s="69"/>
      <c r="IG2" s="69"/>
      <c r="IH2" s="69"/>
      <c r="II2" s="69"/>
      <c r="IJ2" s="69"/>
      <c r="IK2" s="69"/>
      <c r="IL2" s="69"/>
      <c r="IM2" s="69"/>
      <c r="IN2" s="69"/>
    </row>
    <row r="3" spans="1:248" s="55" customFormat="1" ht="15" customHeight="1">
      <c r="A3" s="60">
        <v>2000</v>
      </c>
      <c r="B3" s="61">
        <v>11.5326058150352</v>
      </c>
      <c r="C3" s="61">
        <v>57.292287328073598</v>
      </c>
      <c r="D3" s="61">
        <v>1.9793608197435599</v>
      </c>
      <c r="E3" s="61">
        <v>7.0629920191846596</v>
      </c>
      <c r="F3" s="62">
        <v>96.8403715563568</v>
      </c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  <c r="DC3" s="69"/>
      <c r="DD3" s="69"/>
      <c r="DE3" s="69"/>
      <c r="DF3" s="69"/>
      <c r="DG3" s="69"/>
      <c r="DH3" s="69"/>
      <c r="DI3" s="69"/>
      <c r="DJ3" s="69"/>
      <c r="DK3" s="69"/>
      <c r="DL3" s="69"/>
      <c r="DM3" s="69"/>
      <c r="DN3" s="69"/>
      <c r="DO3" s="69"/>
      <c r="DP3" s="69"/>
      <c r="DQ3" s="69"/>
      <c r="DR3" s="69"/>
      <c r="DS3" s="69"/>
      <c r="DT3" s="69"/>
      <c r="DU3" s="69"/>
      <c r="DV3" s="69"/>
      <c r="DW3" s="69"/>
      <c r="DX3" s="69"/>
      <c r="DY3" s="69"/>
      <c r="DZ3" s="69"/>
      <c r="EA3" s="69"/>
      <c r="EB3" s="69"/>
      <c r="EC3" s="69"/>
      <c r="ED3" s="69"/>
      <c r="EE3" s="69"/>
      <c r="EF3" s="69"/>
      <c r="EG3" s="69"/>
      <c r="EH3" s="69"/>
      <c r="EI3" s="69"/>
      <c r="EJ3" s="69"/>
      <c r="EK3" s="69"/>
      <c r="EL3" s="69"/>
      <c r="EM3" s="69"/>
      <c r="EN3" s="69"/>
      <c r="EO3" s="69"/>
      <c r="EP3" s="69"/>
      <c r="EQ3" s="69"/>
      <c r="ER3" s="69"/>
      <c r="ES3" s="69"/>
      <c r="ET3" s="69"/>
      <c r="EU3" s="69"/>
      <c r="EV3" s="69"/>
      <c r="EW3" s="69"/>
      <c r="EX3" s="69"/>
      <c r="EY3" s="69"/>
      <c r="EZ3" s="69"/>
      <c r="FA3" s="69"/>
      <c r="FB3" s="69"/>
      <c r="FC3" s="69"/>
      <c r="FD3" s="69"/>
      <c r="FE3" s="69"/>
      <c r="FF3" s="69"/>
      <c r="FG3" s="69"/>
      <c r="FH3" s="69"/>
      <c r="FI3" s="69"/>
      <c r="FJ3" s="69"/>
      <c r="FK3" s="69"/>
      <c r="FL3" s="69"/>
      <c r="FM3" s="69"/>
      <c r="FN3" s="69"/>
      <c r="FO3" s="69"/>
      <c r="FP3" s="69"/>
      <c r="FQ3" s="69"/>
      <c r="FR3" s="69"/>
      <c r="FS3" s="69"/>
      <c r="FT3" s="69"/>
      <c r="FU3" s="69"/>
      <c r="FV3" s="69"/>
      <c r="FW3" s="69"/>
      <c r="FX3" s="69"/>
      <c r="FY3" s="69"/>
      <c r="FZ3" s="69"/>
      <c r="GA3" s="69"/>
      <c r="GB3" s="69"/>
      <c r="GC3" s="69"/>
      <c r="GD3" s="69"/>
      <c r="GE3" s="69"/>
      <c r="GF3" s="69"/>
      <c r="GG3" s="69"/>
      <c r="GH3" s="69"/>
      <c r="GI3" s="69"/>
      <c r="GJ3" s="69"/>
      <c r="GK3" s="69"/>
      <c r="GL3" s="69"/>
      <c r="GM3" s="69"/>
      <c r="GN3" s="69"/>
      <c r="GO3" s="69"/>
      <c r="GP3" s="69"/>
      <c r="GQ3" s="69"/>
      <c r="GR3" s="69"/>
      <c r="GS3" s="69"/>
      <c r="GT3" s="69"/>
      <c r="GU3" s="69"/>
      <c r="GV3" s="69"/>
      <c r="GW3" s="69"/>
      <c r="GX3" s="69"/>
      <c r="GY3" s="69"/>
      <c r="GZ3" s="69"/>
      <c r="HA3" s="69"/>
      <c r="HB3" s="69"/>
      <c r="HC3" s="69"/>
      <c r="HD3" s="69"/>
      <c r="HE3" s="69"/>
      <c r="HF3" s="69"/>
      <c r="HG3" s="69"/>
      <c r="HH3" s="69"/>
      <c r="HI3" s="69"/>
      <c r="HJ3" s="69"/>
      <c r="HK3" s="69"/>
      <c r="HL3" s="69"/>
      <c r="HM3" s="69"/>
      <c r="HN3" s="69"/>
      <c r="HO3" s="69"/>
      <c r="HP3" s="69"/>
      <c r="HQ3" s="69"/>
      <c r="HR3" s="69"/>
      <c r="HS3" s="69"/>
      <c r="HT3" s="69"/>
      <c r="HU3" s="69"/>
      <c r="HV3" s="69"/>
      <c r="HW3" s="69"/>
      <c r="HX3" s="69"/>
      <c r="HY3" s="69"/>
      <c r="HZ3" s="69"/>
      <c r="IA3" s="69"/>
      <c r="IB3" s="69"/>
      <c r="IC3" s="69"/>
      <c r="ID3" s="69"/>
      <c r="IE3" s="69"/>
      <c r="IF3" s="69"/>
      <c r="IG3" s="69"/>
      <c r="IH3" s="69"/>
      <c r="II3" s="69"/>
      <c r="IJ3" s="69"/>
      <c r="IK3" s="69"/>
      <c r="IL3" s="69"/>
      <c r="IM3" s="69"/>
      <c r="IN3" s="69"/>
    </row>
    <row r="4" spans="1:248" s="55" customFormat="1" ht="15" customHeight="1">
      <c r="A4" s="60">
        <v>2001</v>
      </c>
      <c r="B4" s="61">
        <v>11.205895132862899</v>
      </c>
      <c r="C4" s="61">
        <v>56.595274900080703</v>
      </c>
      <c r="D4" s="61">
        <v>2.00982931491574</v>
      </c>
      <c r="E4" s="61">
        <v>6.5532616425909698</v>
      </c>
      <c r="F4" s="62">
        <v>96.589361927315906</v>
      </c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  <c r="BV4" s="69"/>
      <c r="BW4" s="69"/>
      <c r="BX4" s="69"/>
      <c r="BY4" s="69"/>
      <c r="BZ4" s="69"/>
      <c r="CA4" s="69"/>
      <c r="CB4" s="69"/>
      <c r="CC4" s="69"/>
      <c r="CD4" s="69"/>
      <c r="CE4" s="69"/>
      <c r="CF4" s="69"/>
      <c r="CG4" s="69"/>
      <c r="CH4" s="69"/>
      <c r="CI4" s="69"/>
      <c r="CJ4" s="69"/>
      <c r="CK4" s="69"/>
      <c r="CL4" s="69"/>
      <c r="CM4" s="69"/>
      <c r="CN4" s="69"/>
      <c r="CO4" s="69"/>
      <c r="CP4" s="69"/>
      <c r="CQ4" s="69"/>
      <c r="CR4" s="69"/>
      <c r="CS4" s="69"/>
      <c r="CT4" s="69"/>
      <c r="CU4" s="69"/>
      <c r="CV4" s="69"/>
      <c r="CW4" s="69"/>
      <c r="CX4" s="69"/>
      <c r="CY4" s="69"/>
      <c r="CZ4" s="69"/>
      <c r="DA4" s="69"/>
      <c r="DB4" s="69"/>
      <c r="DC4" s="69"/>
      <c r="DD4" s="69"/>
      <c r="DE4" s="69"/>
      <c r="DF4" s="69"/>
      <c r="DG4" s="69"/>
      <c r="DH4" s="69"/>
      <c r="DI4" s="69"/>
      <c r="DJ4" s="69"/>
      <c r="DK4" s="69"/>
      <c r="DL4" s="69"/>
      <c r="DM4" s="69"/>
      <c r="DN4" s="69"/>
      <c r="DO4" s="69"/>
      <c r="DP4" s="69"/>
      <c r="DQ4" s="69"/>
      <c r="DR4" s="69"/>
      <c r="DS4" s="69"/>
      <c r="DT4" s="69"/>
      <c r="DU4" s="69"/>
      <c r="DV4" s="69"/>
      <c r="DW4" s="69"/>
      <c r="DX4" s="69"/>
      <c r="DY4" s="69"/>
      <c r="DZ4" s="69"/>
      <c r="EA4" s="69"/>
      <c r="EB4" s="69"/>
      <c r="EC4" s="69"/>
      <c r="ED4" s="69"/>
      <c r="EE4" s="69"/>
      <c r="EF4" s="69"/>
      <c r="EG4" s="69"/>
      <c r="EH4" s="69"/>
      <c r="EI4" s="69"/>
      <c r="EJ4" s="69"/>
      <c r="EK4" s="69"/>
      <c r="EL4" s="69"/>
      <c r="EM4" s="69"/>
      <c r="EN4" s="69"/>
      <c r="EO4" s="69"/>
      <c r="EP4" s="69"/>
      <c r="EQ4" s="69"/>
      <c r="ER4" s="69"/>
      <c r="ES4" s="69"/>
      <c r="ET4" s="69"/>
      <c r="EU4" s="69"/>
      <c r="EV4" s="69"/>
      <c r="EW4" s="69"/>
      <c r="EX4" s="69"/>
      <c r="EY4" s="69"/>
      <c r="EZ4" s="69"/>
      <c r="FA4" s="69"/>
      <c r="FB4" s="69"/>
      <c r="FC4" s="69"/>
      <c r="FD4" s="69"/>
      <c r="FE4" s="69"/>
      <c r="FF4" s="69"/>
      <c r="FG4" s="69"/>
      <c r="FH4" s="69"/>
      <c r="FI4" s="69"/>
      <c r="FJ4" s="69"/>
      <c r="FK4" s="69"/>
      <c r="FL4" s="69"/>
      <c r="FM4" s="69"/>
      <c r="FN4" s="69"/>
      <c r="FO4" s="69"/>
      <c r="FP4" s="69"/>
      <c r="FQ4" s="69"/>
      <c r="FR4" s="69"/>
      <c r="FS4" s="69"/>
      <c r="FT4" s="69"/>
      <c r="FU4" s="69"/>
      <c r="FV4" s="69"/>
      <c r="FW4" s="69"/>
      <c r="FX4" s="69"/>
      <c r="FY4" s="69"/>
      <c r="FZ4" s="69"/>
      <c r="GA4" s="69"/>
      <c r="GB4" s="69"/>
      <c r="GC4" s="69"/>
      <c r="GD4" s="69"/>
      <c r="GE4" s="69"/>
      <c r="GF4" s="69"/>
      <c r="GG4" s="69"/>
      <c r="GH4" s="69"/>
      <c r="GI4" s="69"/>
      <c r="GJ4" s="69"/>
      <c r="GK4" s="69"/>
      <c r="GL4" s="69"/>
      <c r="GM4" s="69"/>
      <c r="GN4" s="69"/>
      <c r="GO4" s="69"/>
      <c r="GP4" s="69"/>
      <c r="GQ4" s="69"/>
      <c r="GR4" s="69"/>
      <c r="GS4" s="69"/>
      <c r="GT4" s="69"/>
      <c r="GU4" s="69"/>
      <c r="GV4" s="69"/>
      <c r="GW4" s="69"/>
      <c r="GX4" s="69"/>
      <c r="GY4" s="69"/>
      <c r="GZ4" s="69"/>
      <c r="HA4" s="69"/>
      <c r="HB4" s="69"/>
      <c r="HC4" s="69"/>
      <c r="HD4" s="69"/>
      <c r="HE4" s="69"/>
      <c r="HF4" s="69"/>
      <c r="HG4" s="69"/>
      <c r="HH4" s="69"/>
      <c r="HI4" s="69"/>
      <c r="HJ4" s="69"/>
      <c r="HK4" s="69"/>
      <c r="HL4" s="69"/>
      <c r="HM4" s="69"/>
      <c r="HN4" s="69"/>
      <c r="HO4" s="69"/>
      <c r="HP4" s="69"/>
      <c r="HQ4" s="69"/>
      <c r="HR4" s="69"/>
      <c r="HS4" s="69"/>
      <c r="HT4" s="69"/>
      <c r="HU4" s="69"/>
      <c r="HV4" s="69"/>
      <c r="HW4" s="69"/>
      <c r="HX4" s="69"/>
      <c r="HY4" s="69"/>
      <c r="HZ4" s="69"/>
      <c r="IA4" s="69"/>
      <c r="IB4" s="69"/>
      <c r="IC4" s="69"/>
      <c r="ID4" s="69"/>
      <c r="IE4" s="69"/>
      <c r="IF4" s="69"/>
      <c r="IG4" s="69"/>
      <c r="IH4" s="69"/>
      <c r="II4" s="69"/>
      <c r="IJ4" s="69"/>
      <c r="IK4" s="69"/>
      <c r="IL4" s="69"/>
      <c r="IM4" s="69"/>
      <c r="IN4" s="69"/>
    </row>
    <row r="5" spans="1:248" s="55" customFormat="1" ht="15" customHeight="1">
      <c r="A5" s="60">
        <v>2002</v>
      </c>
      <c r="B5" s="61">
        <v>11.0965685573487</v>
      </c>
      <c r="C5" s="61">
        <v>56.735602538421503</v>
      </c>
      <c r="D5" s="61">
        <v>2.1370511422246801</v>
      </c>
      <c r="E5" s="61">
        <v>6.1121155006286001</v>
      </c>
      <c r="F5" s="62">
        <v>97.197689547981099</v>
      </c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69"/>
      <c r="AQ5" s="69"/>
      <c r="AR5" s="69"/>
      <c r="AS5" s="69"/>
      <c r="AT5" s="69"/>
      <c r="AU5" s="69"/>
      <c r="AV5" s="69"/>
      <c r="AW5" s="69"/>
      <c r="AX5" s="69"/>
      <c r="AY5" s="69"/>
      <c r="AZ5" s="69"/>
      <c r="BA5" s="69"/>
      <c r="BB5" s="69"/>
      <c r="BC5" s="69"/>
      <c r="BD5" s="69"/>
      <c r="BE5" s="69"/>
      <c r="BF5" s="69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  <c r="BV5" s="69"/>
      <c r="BW5" s="69"/>
      <c r="BX5" s="69"/>
      <c r="BY5" s="69"/>
      <c r="BZ5" s="69"/>
      <c r="CA5" s="69"/>
      <c r="CB5" s="69"/>
      <c r="CC5" s="69"/>
      <c r="CD5" s="69"/>
      <c r="CE5" s="69"/>
      <c r="CF5" s="69"/>
      <c r="CG5" s="69"/>
      <c r="CH5" s="69"/>
      <c r="CI5" s="69"/>
      <c r="CJ5" s="69"/>
      <c r="CK5" s="69"/>
      <c r="CL5" s="69"/>
      <c r="CM5" s="69"/>
      <c r="CN5" s="69"/>
      <c r="CO5" s="69"/>
      <c r="CP5" s="69"/>
      <c r="CQ5" s="69"/>
      <c r="CR5" s="69"/>
      <c r="CS5" s="69"/>
      <c r="CT5" s="69"/>
      <c r="CU5" s="69"/>
      <c r="CV5" s="69"/>
      <c r="CW5" s="69"/>
      <c r="CX5" s="69"/>
      <c r="CY5" s="69"/>
      <c r="CZ5" s="69"/>
      <c r="DA5" s="69"/>
      <c r="DB5" s="69"/>
      <c r="DC5" s="69"/>
      <c r="DD5" s="69"/>
      <c r="DE5" s="69"/>
      <c r="DF5" s="69"/>
      <c r="DG5" s="69"/>
      <c r="DH5" s="69"/>
      <c r="DI5" s="69"/>
      <c r="DJ5" s="69"/>
      <c r="DK5" s="69"/>
      <c r="DL5" s="69"/>
      <c r="DM5" s="69"/>
      <c r="DN5" s="69"/>
      <c r="DO5" s="69"/>
      <c r="DP5" s="69"/>
      <c r="DQ5" s="69"/>
      <c r="DR5" s="69"/>
      <c r="DS5" s="69"/>
      <c r="DT5" s="69"/>
      <c r="DU5" s="69"/>
      <c r="DV5" s="69"/>
      <c r="DW5" s="69"/>
      <c r="DX5" s="69"/>
      <c r="DY5" s="69"/>
      <c r="DZ5" s="69"/>
      <c r="EA5" s="69"/>
      <c r="EB5" s="69"/>
      <c r="EC5" s="69"/>
      <c r="ED5" s="69"/>
      <c r="EE5" s="69"/>
      <c r="EF5" s="69"/>
      <c r="EG5" s="69"/>
      <c r="EH5" s="69"/>
      <c r="EI5" s="69"/>
      <c r="EJ5" s="69"/>
      <c r="EK5" s="69"/>
      <c r="EL5" s="69"/>
      <c r="EM5" s="69"/>
      <c r="EN5" s="69"/>
      <c r="EO5" s="69"/>
      <c r="EP5" s="69"/>
      <c r="EQ5" s="69"/>
      <c r="ER5" s="69"/>
      <c r="ES5" s="69"/>
      <c r="ET5" s="69"/>
      <c r="EU5" s="69"/>
      <c r="EV5" s="69"/>
      <c r="EW5" s="69"/>
      <c r="EX5" s="69"/>
      <c r="EY5" s="69"/>
      <c r="EZ5" s="69"/>
      <c r="FA5" s="69"/>
      <c r="FB5" s="69"/>
      <c r="FC5" s="69"/>
      <c r="FD5" s="69"/>
      <c r="FE5" s="69"/>
      <c r="FF5" s="69"/>
      <c r="FG5" s="69"/>
      <c r="FH5" s="69"/>
      <c r="FI5" s="69"/>
      <c r="FJ5" s="69"/>
      <c r="FK5" s="69"/>
      <c r="FL5" s="69"/>
      <c r="FM5" s="69"/>
      <c r="FN5" s="69"/>
      <c r="FO5" s="69"/>
      <c r="FP5" s="69"/>
      <c r="FQ5" s="69"/>
      <c r="FR5" s="69"/>
      <c r="FS5" s="69"/>
      <c r="FT5" s="69"/>
      <c r="FU5" s="69"/>
      <c r="FV5" s="69"/>
      <c r="FW5" s="69"/>
      <c r="FX5" s="69"/>
      <c r="FY5" s="69"/>
      <c r="FZ5" s="69"/>
      <c r="GA5" s="69"/>
      <c r="GB5" s="69"/>
      <c r="GC5" s="69"/>
      <c r="GD5" s="69"/>
      <c r="GE5" s="69"/>
      <c r="GF5" s="69"/>
      <c r="GG5" s="69"/>
      <c r="GH5" s="69"/>
      <c r="GI5" s="69"/>
      <c r="GJ5" s="69"/>
      <c r="GK5" s="69"/>
      <c r="GL5" s="69"/>
      <c r="GM5" s="69"/>
      <c r="GN5" s="69"/>
      <c r="GO5" s="69"/>
      <c r="GP5" s="69"/>
      <c r="GQ5" s="69"/>
      <c r="GR5" s="69"/>
      <c r="GS5" s="69"/>
      <c r="GT5" s="69"/>
      <c r="GU5" s="69"/>
      <c r="GV5" s="69"/>
      <c r="GW5" s="69"/>
      <c r="GX5" s="69"/>
      <c r="GY5" s="69"/>
      <c r="GZ5" s="69"/>
      <c r="HA5" s="69"/>
      <c r="HB5" s="69"/>
      <c r="HC5" s="69"/>
      <c r="HD5" s="69"/>
      <c r="HE5" s="69"/>
      <c r="HF5" s="69"/>
      <c r="HG5" s="69"/>
      <c r="HH5" s="69"/>
      <c r="HI5" s="69"/>
      <c r="HJ5" s="69"/>
      <c r="HK5" s="69"/>
      <c r="HL5" s="69"/>
      <c r="HM5" s="69"/>
      <c r="HN5" s="69"/>
      <c r="HO5" s="69"/>
      <c r="HP5" s="69"/>
      <c r="HQ5" s="69"/>
      <c r="HR5" s="69"/>
      <c r="HS5" s="69"/>
      <c r="HT5" s="69"/>
      <c r="HU5" s="69"/>
      <c r="HV5" s="69"/>
      <c r="HW5" s="69"/>
      <c r="HX5" s="69"/>
      <c r="HY5" s="69"/>
      <c r="HZ5" s="69"/>
      <c r="IA5" s="69"/>
      <c r="IB5" s="69"/>
      <c r="IC5" s="69"/>
      <c r="ID5" s="69"/>
      <c r="IE5" s="69"/>
      <c r="IF5" s="69"/>
      <c r="IG5" s="69"/>
      <c r="IH5" s="69"/>
      <c r="II5" s="69"/>
      <c r="IJ5" s="69"/>
      <c r="IK5" s="69"/>
      <c r="IL5" s="69"/>
      <c r="IM5" s="69"/>
      <c r="IN5" s="69"/>
    </row>
    <row r="6" spans="1:248" s="55" customFormat="1" ht="15" customHeight="1">
      <c r="A6" s="60">
        <v>2003</v>
      </c>
      <c r="B6" s="61">
        <v>14.098443091721601</v>
      </c>
      <c r="C6" s="61">
        <v>57.763102081125702</v>
      </c>
      <c r="D6" s="61">
        <v>2.5185391527282701</v>
      </c>
      <c r="E6" s="61">
        <v>7.4570662991060397</v>
      </c>
      <c r="F6" s="62">
        <v>97.4055632475593</v>
      </c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69"/>
      <c r="AQ6" s="69"/>
      <c r="AR6" s="69"/>
      <c r="AS6" s="69"/>
      <c r="AT6" s="69"/>
      <c r="AU6" s="69"/>
      <c r="AV6" s="69"/>
      <c r="AW6" s="69"/>
      <c r="AX6" s="69"/>
      <c r="AY6" s="69"/>
      <c r="AZ6" s="69"/>
      <c r="BA6" s="69"/>
      <c r="BB6" s="69"/>
      <c r="BC6" s="69"/>
      <c r="BD6" s="69"/>
      <c r="BE6" s="69"/>
      <c r="BF6" s="69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  <c r="BV6" s="69"/>
      <c r="BW6" s="69"/>
      <c r="BX6" s="69"/>
      <c r="BY6" s="69"/>
      <c r="BZ6" s="69"/>
      <c r="CA6" s="69"/>
      <c r="CB6" s="69"/>
      <c r="CC6" s="69"/>
      <c r="CD6" s="69"/>
      <c r="CE6" s="69"/>
      <c r="CF6" s="69"/>
      <c r="CG6" s="69"/>
      <c r="CH6" s="69"/>
      <c r="CI6" s="69"/>
      <c r="CJ6" s="69"/>
      <c r="CK6" s="69"/>
      <c r="CL6" s="69"/>
      <c r="CM6" s="69"/>
      <c r="CN6" s="69"/>
      <c r="CO6" s="69"/>
      <c r="CP6" s="69"/>
      <c r="CQ6" s="69"/>
      <c r="CR6" s="69"/>
      <c r="CS6" s="69"/>
      <c r="CT6" s="69"/>
      <c r="CU6" s="69"/>
      <c r="CV6" s="69"/>
      <c r="CW6" s="69"/>
      <c r="CX6" s="69"/>
      <c r="CY6" s="69"/>
      <c r="CZ6" s="69"/>
      <c r="DA6" s="69"/>
      <c r="DB6" s="69"/>
      <c r="DC6" s="69"/>
      <c r="DD6" s="69"/>
      <c r="DE6" s="69"/>
      <c r="DF6" s="69"/>
      <c r="DG6" s="69"/>
      <c r="DH6" s="69"/>
      <c r="DI6" s="69"/>
      <c r="DJ6" s="69"/>
      <c r="DK6" s="69"/>
      <c r="DL6" s="69"/>
      <c r="DM6" s="69"/>
      <c r="DN6" s="69"/>
      <c r="DO6" s="69"/>
      <c r="DP6" s="69"/>
      <c r="DQ6" s="69"/>
      <c r="DR6" s="69"/>
      <c r="DS6" s="69"/>
      <c r="DT6" s="69"/>
      <c r="DU6" s="69"/>
      <c r="DV6" s="69"/>
      <c r="DW6" s="69"/>
      <c r="DX6" s="69"/>
      <c r="DY6" s="69"/>
      <c r="DZ6" s="69"/>
      <c r="EA6" s="69"/>
      <c r="EB6" s="69"/>
      <c r="EC6" s="69"/>
      <c r="ED6" s="69"/>
      <c r="EE6" s="69"/>
      <c r="EF6" s="69"/>
      <c r="EG6" s="69"/>
      <c r="EH6" s="69"/>
      <c r="EI6" s="69"/>
      <c r="EJ6" s="69"/>
      <c r="EK6" s="69"/>
      <c r="EL6" s="69"/>
      <c r="EM6" s="69"/>
      <c r="EN6" s="69"/>
      <c r="EO6" s="69"/>
      <c r="EP6" s="69"/>
      <c r="EQ6" s="69"/>
      <c r="ER6" s="69"/>
      <c r="ES6" s="69"/>
      <c r="ET6" s="69"/>
      <c r="EU6" s="69"/>
      <c r="EV6" s="69"/>
      <c r="EW6" s="69"/>
      <c r="EX6" s="69"/>
      <c r="EY6" s="69"/>
      <c r="EZ6" s="69"/>
      <c r="FA6" s="69"/>
      <c r="FB6" s="69"/>
      <c r="FC6" s="69"/>
      <c r="FD6" s="69"/>
      <c r="FE6" s="69"/>
      <c r="FF6" s="69"/>
      <c r="FG6" s="69"/>
      <c r="FH6" s="69"/>
      <c r="FI6" s="69"/>
      <c r="FJ6" s="69"/>
      <c r="FK6" s="69"/>
      <c r="FL6" s="69"/>
      <c r="FM6" s="69"/>
      <c r="FN6" s="69"/>
      <c r="FO6" s="69"/>
      <c r="FP6" s="69"/>
      <c r="FQ6" s="69"/>
      <c r="FR6" s="69"/>
      <c r="FS6" s="69"/>
      <c r="FT6" s="69"/>
      <c r="FU6" s="69"/>
      <c r="FV6" s="69"/>
      <c r="FW6" s="69"/>
      <c r="FX6" s="69"/>
      <c r="FY6" s="69"/>
      <c r="FZ6" s="69"/>
      <c r="GA6" s="69"/>
      <c r="GB6" s="69"/>
      <c r="GC6" s="69"/>
      <c r="GD6" s="69"/>
      <c r="GE6" s="69"/>
      <c r="GF6" s="69"/>
      <c r="GG6" s="69"/>
      <c r="GH6" s="69"/>
      <c r="GI6" s="69"/>
      <c r="GJ6" s="69"/>
      <c r="GK6" s="69"/>
      <c r="GL6" s="69"/>
      <c r="GM6" s="69"/>
      <c r="GN6" s="69"/>
      <c r="GO6" s="69"/>
      <c r="GP6" s="69"/>
      <c r="GQ6" s="69"/>
      <c r="GR6" s="69"/>
      <c r="GS6" s="69"/>
      <c r="GT6" s="69"/>
      <c r="GU6" s="69"/>
      <c r="GV6" s="69"/>
      <c r="GW6" s="69"/>
      <c r="GX6" s="69"/>
      <c r="GY6" s="69"/>
      <c r="GZ6" s="69"/>
      <c r="HA6" s="69"/>
      <c r="HB6" s="69"/>
      <c r="HC6" s="69"/>
      <c r="HD6" s="69"/>
      <c r="HE6" s="69"/>
      <c r="HF6" s="69"/>
      <c r="HG6" s="69"/>
      <c r="HH6" s="69"/>
      <c r="HI6" s="69"/>
      <c r="HJ6" s="69"/>
      <c r="HK6" s="69"/>
      <c r="HL6" s="69"/>
      <c r="HM6" s="69"/>
      <c r="HN6" s="69"/>
      <c r="HO6" s="69"/>
      <c r="HP6" s="69"/>
      <c r="HQ6" s="69"/>
      <c r="HR6" s="69"/>
      <c r="HS6" s="69"/>
      <c r="HT6" s="69"/>
      <c r="HU6" s="69"/>
      <c r="HV6" s="69"/>
      <c r="HW6" s="69"/>
      <c r="HX6" s="69"/>
      <c r="HY6" s="69"/>
      <c r="HZ6" s="69"/>
      <c r="IA6" s="69"/>
      <c r="IB6" s="69"/>
      <c r="IC6" s="69"/>
      <c r="ID6" s="69"/>
      <c r="IE6" s="69"/>
      <c r="IF6" s="69"/>
      <c r="IG6" s="69"/>
      <c r="IH6" s="69"/>
      <c r="II6" s="69"/>
      <c r="IJ6" s="69"/>
      <c r="IK6" s="69"/>
      <c r="IL6" s="69"/>
      <c r="IM6" s="69"/>
      <c r="IN6" s="69"/>
    </row>
    <row r="7" spans="1:248" s="55" customFormat="1" ht="15" customHeight="1">
      <c r="A7" s="60">
        <v>2004</v>
      </c>
      <c r="B7" s="61">
        <v>17.607715981152001</v>
      </c>
      <c r="C7" s="61">
        <v>61.652110917983002</v>
      </c>
      <c r="D7" s="61">
        <v>2.8488851591331201</v>
      </c>
      <c r="E7" s="61">
        <v>8.5598528783197292</v>
      </c>
      <c r="F7" s="62">
        <v>97.203401645477697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69"/>
      <c r="AQ7" s="69"/>
      <c r="AR7" s="69"/>
      <c r="AS7" s="69"/>
      <c r="AT7" s="69"/>
      <c r="AU7" s="69"/>
      <c r="AV7" s="69"/>
      <c r="AW7" s="69"/>
      <c r="AX7" s="69"/>
      <c r="AY7" s="69"/>
      <c r="AZ7" s="69"/>
      <c r="BA7" s="69"/>
      <c r="BB7" s="69"/>
      <c r="BC7" s="69"/>
      <c r="BD7" s="69"/>
      <c r="BE7" s="69"/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69"/>
      <c r="BX7" s="69"/>
      <c r="BY7" s="69"/>
      <c r="BZ7" s="69"/>
      <c r="CA7" s="69"/>
      <c r="CB7" s="69"/>
      <c r="CC7" s="69"/>
      <c r="CD7" s="69"/>
      <c r="CE7" s="69"/>
      <c r="CF7" s="69"/>
      <c r="CG7" s="69"/>
      <c r="CH7" s="69"/>
      <c r="CI7" s="69"/>
      <c r="CJ7" s="69"/>
      <c r="CK7" s="69"/>
      <c r="CL7" s="69"/>
      <c r="CM7" s="69"/>
      <c r="CN7" s="69"/>
      <c r="CO7" s="69"/>
      <c r="CP7" s="69"/>
      <c r="CQ7" s="69"/>
      <c r="CR7" s="69"/>
      <c r="CS7" s="69"/>
      <c r="CT7" s="69"/>
      <c r="CU7" s="69"/>
      <c r="CV7" s="69"/>
      <c r="CW7" s="69"/>
      <c r="CX7" s="69"/>
      <c r="CY7" s="69"/>
      <c r="CZ7" s="69"/>
      <c r="DA7" s="69"/>
      <c r="DB7" s="69"/>
      <c r="DC7" s="69"/>
      <c r="DD7" s="69"/>
      <c r="DE7" s="69"/>
      <c r="DF7" s="69"/>
      <c r="DG7" s="69"/>
      <c r="DH7" s="69"/>
      <c r="DI7" s="69"/>
      <c r="DJ7" s="69"/>
      <c r="DK7" s="69"/>
      <c r="DL7" s="69"/>
      <c r="DM7" s="69"/>
      <c r="DN7" s="69"/>
      <c r="DO7" s="69"/>
      <c r="DP7" s="69"/>
      <c r="DQ7" s="69"/>
      <c r="DR7" s="69"/>
      <c r="DS7" s="69"/>
      <c r="DT7" s="69"/>
      <c r="DU7" s="69"/>
      <c r="DV7" s="69"/>
      <c r="DW7" s="69"/>
      <c r="DX7" s="69"/>
      <c r="DY7" s="69"/>
      <c r="DZ7" s="69"/>
      <c r="EA7" s="69"/>
      <c r="EB7" s="69"/>
      <c r="EC7" s="69"/>
      <c r="ED7" s="69"/>
      <c r="EE7" s="69"/>
      <c r="EF7" s="69"/>
      <c r="EG7" s="69"/>
      <c r="EH7" s="69"/>
      <c r="EI7" s="69"/>
      <c r="EJ7" s="69"/>
      <c r="EK7" s="69"/>
      <c r="EL7" s="69"/>
      <c r="EM7" s="69"/>
      <c r="EN7" s="69"/>
      <c r="EO7" s="69"/>
      <c r="EP7" s="69"/>
      <c r="EQ7" s="69"/>
      <c r="ER7" s="69"/>
      <c r="ES7" s="69"/>
      <c r="ET7" s="69"/>
      <c r="EU7" s="69"/>
      <c r="EV7" s="69"/>
      <c r="EW7" s="69"/>
      <c r="EX7" s="69"/>
      <c r="EY7" s="69"/>
      <c r="EZ7" s="69"/>
      <c r="FA7" s="69"/>
      <c r="FB7" s="69"/>
      <c r="FC7" s="69"/>
      <c r="FD7" s="69"/>
      <c r="FE7" s="69"/>
      <c r="FF7" s="69"/>
      <c r="FG7" s="69"/>
      <c r="FH7" s="69"/>
      <c r="FI7" s="69"/>
      <c r="FJ7" s="69"/>
      <c r="FK7" s="69"/>
      <c r="FL7" s="69"/>
      <c r="FM7" s="69"/>
      <c r="FN7" s="69"/>
      <c r="FO7" s="69"/>
      <c r="FP7" s="69"/>
      <c r="FQ7" s="69"/>
      <c r="FR7" s="69"/>
      <c r="FS7" s="69"/>
      <c r="FT7" s="69"/>
      <c r="FU7" s="69"/>
      <c r="FV7" s="69"/>
      <c r="FW7" s="69"/>
      <c r="FX7" s="69"/>
      <c r="FY7" s="69"/>
      <c r="FZ7" s="69"/>
      <c r="GA7" s="69"/>
      <c r="GB7" s="69"/>
      <c r="GC7" s="69"/>
      <c r="GD7" s="69"/>
      <c r="GE7" s="69"/>
      <c r="GF7" s="69"/>
      <c r="GG7" s="69"/>
      <c r="GH7" s="69"/>
      <c r="GI7" s="69"/>
      <c r="GJ7" s="69"/>
      <c r="GK7" s="69"/>
      <c r="GL7" s="69"/>
      <c r="GM7" s="69"/>
      <c r="GN7" s="69"/>
      <c r="GO7" s="69"/>
      <c r="GP7" s="69"/>
      <c r="GQ7" s="69"/>
      <c r="GR7" s="69"/>
      <c r="GS7" s="69"/>
      <c r="GT7" s="69"/>
      <c r="GU7" s="69"/>
      <c r="GV7" s="69"/>
      <c r="GW7" s="69"/>
      <c r="GX7" s="69"/>
      <c r="GY7" s="69"/>
      <c r="GZ7" s="69"/>
      <c r="HA7" s="69"/>
      <c r="HB7" s="69"/>
      <c r="HC7" s="69"/>
      <c r="HD7" s="69"/>
      <c r="HE7" s="69"/>
      <c r="HF7" s="69"/>
      <c r="HG7" s="69"/>
      <c r="HH7" s="69"/>
      <c r="HI7" s="69"/>
      <c r="HJ7" s="69"/>
      <c r="HK7" s="69"/>
      <c r="HL7" s="69"/>
      <c r="HM7" s="69"/>
      <c r="HN7" s="69"/>
      <c r="HO7" s="69"/>
      <c r="HP7" s="69"/>
      <c r="HQ7" s="69"/>
      <c r="HR7" s="69"/>
      <c r="HS7" s="69"/>
      <c r="HT7" s="69"/>
      <c r="HU7" s="69"/>
      <c r="HV7" s="69"/>
      <c r="HW7" s="69"/>
      <c r="HX7" s="69"/>
      <c r="HY7" s="69"/>
      <c r="HZ7" s="69"/>
      <c r="IA7" s="69"/>
      <c r="IB7" s="69"/>
      <c r="IC7" s="69"/>
      <c r="ID7" s="69"/>
      <c r="IE7" s="69"/>
      <c r="IF7" s="69"/>
      <c r="IG7" s="69"/>
      <c r="IH7" s="69"/>
      <c r="II7" s="69"/>
      <c r="IJ7" s="69"/>
      <c r="IK7" s="69"/>
      <c r="IL7" s="69"/>
      <c r="IM7" s="69"/>
      <c r="IN7" s="69"/>
    </row>
    <row r="8" spans="1:248" s="55" customFormat="1" ht="15" customHeight="1">
      <c r="A8" s="60">
        <v>2005</v>
      </c>
      <c r="B8" s="61">
        <v>20.619514876789601</v>
      </c>
      <c r="C8" s="61">
        <v>56.468443333073999</v>
      </c>
      <c r="D8" s="61">
        <v>3.7499957875564198</v>
      </c>
      <c r="E8" s="61">
        <v>8.6739592597610198</v>
      </c>
      <c r="F8" s="62">
        <v>97.825595010570098</v>
      </c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69"/>
      <c r="AQ8" s="69"/>
      <c r="AR8" s="69"/>
      <c r="AS8" s="69"/>
      <c r="AT8" s="69"/>
      <c r="AU8" s="69"/>
      <c r="AV8" s="69"/>
      <c r="AW8" s="69"/>
      <c r="AX8" s="69"/>
      <c r="AY8" s="69"/>
      <c r="AZ8" s="69"/>
      <c r="BA8" s="69"/>
      <c r="BB8" s="69"/>
      <c r="BC8" s="69"/>
      <c r="BD8" s="69"/>
      <c r="BE8" s="69"/>
      <c r="BF8" s="69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  <c r="BV8" s="69"/>
      <c r="BW8" s="69"/>
      <c r="BX8" s="69"/>
      <c r="BY8" s="69"/>
      <c r="BZ8" s="69"/>
      <c r="CA8" s="69"/>
      <c r="CB8" s="69"/>
      <c r="CC8" s="69"/>
      <c r="CD8" s="69"/>
      <c r="CE8" s="69"/>
      <c r="CF8" s="69"/>
      <c r="CG8" s="69"/>
      <c r="CH8" s="69"/>
      <c r="CI8" s="69"/>
      <c r="CJ8" s="69"/>
      <c r="CK8" s="69"/>
      <c r="CL8" s="69"/>
      <c r="CM8" s="69"/>
      <c r="CN8" s="69"/>
      <c r="CO8" s="69"/>
      <c r="CP8" s="69"/>
      <c r="CQ8" s="69"/>
      <c r="CR8" s="69"/>
      <c r="CS8" s="69"/>
      <c r="CT8" s="69"/>
      <c r="CU8" s="69"/>
      <c r="CV8" s="69"/>
      <c r="CW8" s="69"/>
      <c r="CX8" s="69"/>
      <c r="CY8" s="69"/>
      <c r="CZ8" s="69"/>
      <c r="DA8" s="69"/>
      <c r="DB8" s="69"/>
      <c r="DC8" s="69"/>
      <c r="DD8" s="69"/>
      <c r="DE8" s="69"/>
      <c r="DF8" s="69"/>
      <c r="DG8" s="69"/>
      <c r="DH8" s="69"/>
      <c r="DI8" s="69"/>
      <c r="DJ8" s="69"/>
      <c r="DK8" s="69"/>
      <c r="DL8" s="69"/>
      <c r="DM8" s="69"/>
      <c r="DN8" s="69"/>
      <c r="DO8" s="69"/>
      <c r="DP8" s="69"/>
      <c r="DQ8" s="69"/>
      <c r="DR8" s="69"/>
      <c r="DS8" s="69"/>
      <c r="DT8" s="69"/>
      <c r="DU8" s="69"/>
      <c r="DV8" s="69"/>
      <c r="DW8" s="69"/>
      <c r="DX8" s="69"/>
      <c r="DY8" s="69"/>
      <c r="DZ8" s="69"/>
      <c r="EA8" s="69"/>
      <c r="EB8" s="69"/>
      <c r="EC8" s="69"/>
      <c r="ED8" s="69"/>
      <c r="EE8" s="69"/>
      <c r="EF8" s="69"/>
      <c r="EG8" s="69"/>
      <c r="EH8" s="69"/>
      <c r="EI8" s="69"/>
      <c r="EJ8" s="69"/>
      <c r="EK8" s="69"/>
      <c r="EL8" s="69"/>
      <c r="EM8" s="69"/>
      <c r="EN8" s="69"/>
      <c r="EO8" s="69"/>
      <c r="EP8" s="69"/>
      <c r="EQ8" s="69"/>
      <c r="ER8" s="69"/>
      <c r="ES8" s="69"/>
      <c r="ET8" s="69"/>
      <c r="EU8" s="69"/>
      <c r="EV8" s="69"/>
      <c r="EW8" s="69"/>
      <c r="EX8" s="69"/>
      <c r="EY8" s="69"/>
      <c r="EZ8" s="69"/>
      <c r="FA8" s="69"/>
      <c r="FB8" s="69"/>
      <c r="FC8" s="69"/>
      <c r="FD8" s="69"/>
      <c r="FE8" s="69"/>
      <c r="FF8" s="69"/>
      <c r="FG8" s="69"/>
      <c r="FH8" s="69"/>
      <c r="FI8" s="69"/>
      <c r="FJ8" s="69"/>
      <c r="FK8" s="69"/>
      <c r="FL8" s="69"/>
      <c r="FM8" s="69"/>
      <c r="FN8" s="69"/>
      <c r="FO8" s="69"/>
      <c r="FP8" s="69"/>
      <c r="FQ8" s="69"/>
      <c r="FR8" s="69"/>
      <c r="FS8" s="69"/>
      <c r="FT8" s="69"/>
      <c r="FU8" s="69"/>
      <c r="FV8" s="69"/>
      <c r="FW8" s="69"/>
      <c r="FX8" s="69"/>
      <c r="FY8" s="69"/>
      <c r="FZ8" s="69"/>
      <c r="GA8" s="69"/>
      <c r="GB8" s="69"/>
      <c r="GC8" s="69"/>
      <c r="GD8" s="69"/>
      <c r="GE8" s="69"/>
      <c r="GF8" s="69"/>
      <c r="GG8" s="69"/>
      <c r="GH8" s="69"/>
      <c r="GI8" s="69"/>
      <c r="GJ8" s="69"/>
      <c r="GK8" s="69"/>
      <c r="GL8" s="69"/>
      <c r="GM8" s="69"/>
      <c r="GN8" s="69"/>
      <c r="GO8" s="69"/>
      <c r="GP8" s="69"/>
      <c r="GQ8" s="69"/>
      <c r="GR8" s="69"/>
      <c r="GS8" s="69"/>
      <c r="GT8" s="69"/>
      <c r="GU8" s="69"/>
      <c r="GV8" s="69"/>
      <c r="GW8" s="69"/>
      <c r="GX8" s="69"/>
      <c r="GY8" s="69"/>
      <c r="GZ8" s="69"/>
      <c r="HA8" s="69"/>
      <c r="HB8" s="69"/>
      <c r="HC8" s="69"/>
      <c r="HD8" s="69"/>
      <c r="HE8" s="69"/>
      <c r="HF8" s="69"/>
      <c r="HG8" s="69"/>
      <c r="HH8" s="69"/>
      <c r="HI8" s="69"/>
      <c r="HJ8" s="69"/>
      <c r="HK8" s="69"/>
      <c r="HL8" s="69"/>
      <c r="HM8" s="69"/>
      <c r="HN8" s="69"/>
      <c r="HO8" s="69"/>
      <c r="HP8" s="69"/>
      <c r="HQ8" s="69"/>
      <c r="HR8" s="69"/>
      <c r="HS8" s="69"/>
      <c r="HT8" s="69"/>
      <c r="HU8" s="69"/>
      <c r="HV8" s="69"/>
      <c r="HW8" s="69"/>
      <c r="HX8" s="69"/>
      <c r="HY8" s="69"/>
      <c r="HZ8" s="69"/>
      <c r="IA8" s="69"/>
      <c r="IB8" s="69"/>
      <c r="IC8" s="69"/>
      <c r="ID8" s="69"/>
      <c r="IE8" s="69"/>
      <c r="IF8" s="69"/>
      <c r="IG8" s="69"/>
      <c r="IH8" s="69"/>
      <c r="II8" s="69"/>
      <c r="IJ8" s="69"/>
      <c r="IK8" s="69"/>
      <c r="IL8" s="69"/>
      <c r="IM8" s="69"/>
      <c r="IN8" s="69"/>
    </row>
    <row r="9" spans="1:248" s="55" customFormat="1" ht="15" customHeight="1">
      <c r="A9" s="60">
        <v>2006</v>
      </c>
      <c r="B9" s="61">
        <v>21.236832314829002</v>
      </c>
      <c r="C9" s="61">
        <v>53.4489093478551</v>
      </c>
      <c r="D9" s="61">
        <v>4.1812823413113103</v>
      </c>
      <c r="E9" s="61">
        <v>8.3493168979338606</v>
      </c>
      <c r="F9" s="62">
        <v>98.691946590871297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  <c r="HI9" s="69"/>
      <c r="HJ9" s="69"/>
      <c r="HK9" s="69"/>
      <c r="HL9" s="69"/>
      <c r="HM9" s="69"/>
      <c r="HN9" s="69"/>
      <c r="HO9" s="69"/>
      <c r="HP9" s="69"/>
      <c r="HQ9" s="69"/>
      <c r="HR9" s="69"/>
      <c r="HS9" s="69"/>
      <c r="HT9" s="69"/>
      <c r="HU9" s="69"/>
      <c r="HV9" s="69"/>
      <c r="HW9" s="69"/>
      <c r="HX9" s="69"/>
      <c r="HY9" s="69"/>
      <c r="HZ9" s="69"/>
      <c r="IA9" s="69"/>
      <c r="IB9" s="69"/>
      <c r="IC9" s="69"/>
      <c r="ID9" s="69"/>
      <c r="IE9" s="69"/>
      <c r="IF9" s="69"/>
      <c r="IG9" s="69"/>
      <c r="IH9" s="69"/>
      <c r="II9" s="69"/>
      <c r="IJ9" s="69"/>
      <c r="IK9" s="69"/>
      <c r="IL9" s="69"/>
      <c r="IM9" s="69"/>
      <c r="IN9" s="69"/>
    </row>
    <row r="10" spans="1:248" s="55" customFormat="1" ht="15" customHeight="1">
      <c r="A10" s="60">
        <v>2007</v>
      </c>
      <c r="B10" s="61">
        <v>19.842445130710999</v>
      </c>
      <c r="C10" s="61">
        <v>54.176528540505601</v>
      </c>
      <c r="D10" s="61">
        <v>4.4550898729441197</v>
      </c>
      <c r="E10" s="61">
        <v>7.9772738295673902</v>
      </c>
      <c r="F10" s="62">
        <v>98.703267837060395</v>
      </c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69"/>
      <c r="AU10" s="69"/>
      <c r="AV10" s="69"/>
      <c r="AW10" s="69"/>
      <c r="AX10" s="69"/>
      <c r="AY10" s="69"/>
      <c r="AZ10" s="69"/>
      <c r="BA10" s="69"/>
      <c r="BB10" s="69"/>
      <c r="BC10" s="69"/>
      <c r="BD10" s="69"/>
      <c r="BE10" s="69"/>
      <c r="BF10" s="69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  <c r="BV10" s="69"/>
      <c r="BW10" s="69"/>
      <c r="BX10" s="69"/>
      <c r="BY10" s="69"/>
      <c r="BZ10" s="69"/>
      <c r="CA10" s="69"/>
      <c r="CB10" s="69"/>
      <c r="CC10" s="69"/>
      <c r="CD10" s="69"/>
      <c r="CE10" s="69"/>
      <c r="CF10" s="69"/>
      <c r="CG10" s="69"/>
      <c r="CH10" s="69"/>
      <c r="CI10" s="69"/>
      <c r="CJ10" s="69"/>
      <c r="CK10" s="69"/>
      <c r="CL10" s="69"/>
      <c r="CM10" s="69"/>
      <c r="CN10" s="69"/>
      <c r="CO10" s="69"/>
      <c r="CP10" s="69"/>
      <c r="CQ10" s="69"/>
      <c r="CR10" s="69"/>
      <c r="CS10" s="69"/>
      <c r="CT10" s="69"/>
      <c r="CU10" s="69"/>
      <c r="CV10" s="69"/>
      <c r="CW10" s="69"/>
      <c r="CX10" s="69"/>
      <c r="CY10" s="69"/>
      <c r="CZ10" s="69"/>
      <c r="DA10" s="69"/>
      <c r="DB10" s="69"/>
      <c r="DC10" s="69"/>
      <c r="DD10" s="69"/>
      <c r="DE10" s="69"/>
      <c r="DF10" s="69"/>
      <c r="DG10" s="69"/>
      <c r="DH10" s="69"/>
      <c r="DI10" s="69"/>
      <c r="DJ10" s="69"/>
      <c r="DK10" s="69"/>
      <c r="DL10" s="69"/>
      <c r="DM10" s="69"/>
      <c r="DN10" s="69"/>
      <c r="DO10" s="69"/>
      <c r="DP10" s="69"/>
      <c r="DQ10" s="69"/>
      <c r="DR10" s="69"/>
      <c r="DS10" s="69"/>
      <c r="DT10" s="69"/>
      <c r="DU10" s="69"/>
      <c r="DV10" s="69"/>
      <c r="DW10" s="69"/>
      <c r="DX10" s="69"/>
      <c r="DY10" s="69"/>
      <c r="DZ10" s="69"/>
      <c r="EA10" s="69"/>
      <c r="EB10" s="69"/>
      <c r="EC10" s="69"/>
      <c r="ED10" s="69"/>
      <c r="EE10" s="69"/>
      <c r="EF10" s="69"/>
      <c r="EG10" s="69"/>
      <c r="EH10" s="69"/>
      <c r="EI10" s="69"/>
      <c r="EJ10" s="69"/>
      <c r="EK10" s="69"/>
      <c r="EL10" s="69"/>
      <c r="EM10" s="69"/>
      <c r="EN10" s="69"/>
      <c r="EO10" s="69"/>
      <c r="EP10" s="69"/>
      <c r="EQ10" s="69"/>
      <c r="ER10" s="69"/>
      <c r="ES10" s="69"/>
      <c r="ET10" s="69"/>
      <c r="EU10" s="69"/>
      <c r="EV10" s="69"/>
      <c r="EW10" s="69"/>
      <c r="EX10" s="69"/>
      <c r="EY10" s="69"/>
      <c r="EZ10" s="69"/>
      <c r="FA10" s="69"/>
      <c r="FB10" s="69"/>
      <c r="FC10" s="69"/>
      <c r="FD10" s="69"/>
      <c r="FE10" s="69"/>
      <c r="FF10" s="69"/>
      <c r="FG10" s="69"/>
      <c r="FH10" s="69"/>
      <c r="FI10" s="69"/>
      <c r="FJ10" s="69"/>
      <c r="FK10" s="69"/>
      <c r="FL10" s="69"/>
      <c r="FM10" s="69"/>
      <c r="FN10" s="69"/>
      <c r="FO10" s="69"/>
      <c r="FP10" s="69"/>
      <c r="FQ10" s="69"/>
      <c r="FR10" s="69"/>
      <c r="FS10" s="69"/>
      <c r="FT10" s="69"/>
      <c r="FU10" s="69"/>
      <c r="FV10" s="69"/>
      <c r="FW10" s="69"/>
      <c r="FX10" s="69"/>
      <c r="FY10" s="69"/>
      <c r="FZ10" s="69"/>
      <c r="GA10" s="69"/>
      <c r="GB10" s="69"/>
      <c r="GC10" s="69"/>
      <c r="GD10" s="69"/>
      <c r="GE10" s="69"/>
      <c r="GF10" s="69"/>
      <c r="GG10" s="69"/>
      <c r="GH10" s="69"/>
      <c r="GI10" s="69"/>
      <c r="GJ10" s="69"/>
      <c r="GK10" s="69"/>
      <c r="GL10" s="69"/>
      <c r="GM10" s="69"/>
      <c r="GN10" s="69"/>
      <c r="GO10" s="69"/>
      <c r="GP10" s="69"/>
      <c r="GQ10" s="69"/>
      <c r="GR10" s="69"/>
      <c r="GS10" s="69"/>
      <c r="GT10" s="69"/>
      <c r="GU10" s="69"/>
      <c r="GV10" s="69"/>
      <c r="GW10" s="69"/>
      <c r="GX10" s="69"/>
      <c r="GY10" s="69"/>
      <c r="GZ10" s="69"/>
      <c r="HA10" s="69"/>
      <c r="HB10" s="69"/>
      <c r="HC10" s="69"/>
      <c r="HD10" s="69"/>
      <c r="HE10" s="69"/>
      <c r="HF10" s="69"/>
      <c r="HG10" s="69"/>
      <c r="HH10" s="69"/>
      <c r="HI10" s="69"/>
      <c r="HJ10" s="69"/>
      <c r="HK10" s="69"/>
      <c r="HL10" s="69"/>
      <c r="HM10" s="69"/>
      <c r="HN10" s="69"/>
      <c r="HO10" s="69"/>
      <c r="HP10" s="69"/>
      <c r="HQ10" s="69"/>
      <c r="HR10" s="69"/>
      <c r="HS10" s="69"/>
      <c r="HT10" s="69"/>
      <c r="HU10" s="69"/>
      <c r="HV10" s="69"/>
      <c r="HW10" s="69"/>
      <c r="HX10" s="69"/>
      <c r="HY10" s="69"/>
      <c r="HZ10" s="69"/>
      <c r="IA10" s="69"/>
      <c r="IB10" s="69"/>
      <c r="IC10" s="69"/>
      <c r="ID10" s="69"/>
      <c r="IE10" s="69"/>
      <c r="IF10" s="69"/>
      <c r="IG10" s="69"/>
      <c r="IH10" s="69"/>
      <c r="II10" s="69"/>
      <c r="IJ10" s="69"/>
      <c r="IK10" s="69"/>
      <c r="IL10" s="69"/>
      <c r="IM10" s="69"/>
      <c r="IN10" s="69"/>
    </row>
    <row r="11" spans="1:248" s="55" customFormat="1" ht="15" customHeight="1">
      <c r="A11" s="60">
        <v>2008</v>
      </c>
      <c r="B11" s="61">
        <v>19.885296313393599</v>
      </c>
      <c r="C11" s="61">
        <v>51.222356517075703</v>
      </c>
      <c r="D11" s="61">
        <v>4.4491546189237097</v>
      </c>
      <c r="E11" s="61">
        <v>7.3992169499860001</v>
      </c>
      <c r="F11" s="62">
        <v>98.397236693128605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  <c r="HI11" s="69"/>
      <c r="HJ11" s="69"/>
      <c r="HK11" s="69"/>
      <c r="HL11" s="69"/>
      <c r="HM11" s="69"/>
      <c r="HN11" s="69"/>
      <c r="HO11" s="69"/>
      <c r="HP11" s="69"/>
      <c r="HQ11" s="69"/>
      <c r="HR11" s="69"/>
      <c r="HS11" s="69"/>
      <c r="HT11" s="69"/>
      <c r="HU11" s="69"/>
      <c r="HV11" s="69"/>
      <c r="HW11" s="69"/>
      <c r="HX11" s="69"/>
      <c r="HY11" s="69"/>
      <c r="HZ11" s="69"/>
      <c r="IA11" s="69"/>
      <c r="IB11" s="69"/>
      <c r="IC11" s="69"/>
      <c r="ID11" s="69"/>
      <c r="IE11" s="69"/>
      <c r="IF11" s="69"/>
      <c r="IG11" s="69"/>
      <c r="IH11" s="69"/>
      <c r="II11" s="69"/>
      <c r="IJ11" s="69"/>
      <c r="IK11" s="69"/>
      <c r="IL11" s="69"/>
      <c r="IM11" s="69"/>
      <c r="IN11" s="69"/>
    </row>
    <row r="12" spans="1:248" s="55" customFormat="1" ht="15" customHeight="1">
      <c r="A12" s="60">
        <v>2009</v>
      </c>
      <c r="B12" s="61">
        <v>19.022964076049899</v>
      </c>
      <c r="C12" s="61">
        <v>48.799347692759603</v>
      </c>
      <c r="D12" s="61">
        <v>4.6740397966192102</v>
      </c>
      <c r="E12" s="61">
        <v>7.5023686123210398</v>
      </c>
      <c r="F12" s="62">
        <v>98.926116104055097</v>
      </c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9"/>
      <c r="CG12" s="69"/>
      <c r="CH12" s="69"/>
      <c r="CI12" s="69"/>
      <c r="CJ12" s="69"/>
      <c r="CK12" s="69"/>
      <c r="CL12" s="69"/>
      <c r="CM12" s="69"/>
      <c r="CN12" s="69"/>
      <c r="CO12" s="69"/>
      <c r="CP12" s="69"/>
      <c r="CQ12" s="69"/>
      <c r="CR12" s="69"/>
      <c r="CS12" s="69"/>
      <c r="CT12" s="69"/>
      <c r="CU12" s="69"/>
      <c r="CV12" s="69"/>
      <c r="CW12" s="69"/>
      <c r="CX12" s="69"/>
      <c r="CY12" s="69"/>
      <c r="CZ12" s="69"/>
      <c r="DA12" s="69"/>
      <c r="DB12" s="69"/>
      <c r="DC12" s="69"/>
      <c r="DD12" s="69"/>
      <c r="DE12" s="69"/>
      <c r="DF12" s="69"/>
      <c r="DG12" s="69"/>
      <c r="DH12" s="69"/>
      <c r="DI12" s="69"/>
      <c r="DJ12" s="69"/>
      <c r="DK12" s="69"/>
      <c r="DL12" s="69"/>
      <c r="DM12" s="69"/>
      <c r="DN12" s="69"/>
      <c r="DO12" s="69"/>
      <c r="DP12" s="69"/>
      <c r="DQ12" s="69"/>
      <c r="DR12" s="69"/>
      <c r="DS12" s="69"/>
      <c r="DT12" s="69"/>
      <c r="DU12" s="69"/>
      <c r="DV12" s="69"/>
      <c r="DW12" s="69"/>
      <c r="DX12" s="69"/>
      <c r="DY12" s="69"/>
      <c r="DZ12" s="69"/>
      <c r="EA12" s="69"/>
      <c r="EB12" s="69"/>
      <c r="EC12" s="69"/>
      <c r="ED12" s="69"/>
      <c r="EE12" s="69"/>
      <c r="EF12" s="69"/>
      <c r="EG12" s="69"/>
      <c r="EH12" s="69"/>
      <c r="EI12" s="69"/>
      <c r="EJ12" s="69"/>
      <c r="EK12" s="69"/>
      <c r="EL12" s="69"/>
      <c r="EM12" s="69"/>
      <c r="EN12" s="69"/>
      <c r="EO12" s="69"/>
      <c r="EP12" s="69"/>
      <c r="EQ12" s="69"/>
      <c r="ER12" s="69"/>
      <c r="ES12" s="69"/>
      <c r="ET12" s="69"/>
      <c r="EU12" s="69"/>
      <c r="EV12" s="69"/>
      <c r="EW12" s="69"/>
      <c r="EX12" s="69"/>
      <c r="EY12" s="69"/>
      <c r="EZ12" s="69"/>
      <c r="FA12" s="69"/>
      <c r="FB12" s="69"/>
      <c r="FC12" s="69"/>
      <c r="FD12" s="69"/>
      <c r="FE12" s="69"/>
      <c r="FF12" s="69"/>
      <c r="FG12" s="69"/>
      <c r="FH12" s="69"/>
      <c r="FI12" s="69"/>
      <c r="FJ12" s="69"/>
      <c r="FK12" s="69"/>
      <c r="FL12" s="69"/>
      <c r="FM12" s="69"/>
      <c r="FN12" s="69"/>
      <c r="FO12" s="69"/>
      <c r="FP12" s="69"/>
      <c r="FQ12" s="69"/>
      <c r="FR12" s="69"/>
      <c r="FS12" s="69"/>
      <c r="FT12" s="69"/>
      <c r="FU12" s="69"/>
      <c r="FV12" s="69"/>
      <c r="FW12" s="69"/>
      <c r="FX12" s="69"/>
      <c r="FY12" s="69"/>
      <c r="FZ12" s="69"/>
      <c r="GA12" s="69"/>
      <c r="GB12" s="69"/>
      <c r="GC12" s="69"/>
      <c r="GD12" s="69"/>
      <c r="GE12" s="69"/>
      <c r="GF12" s="69"/>
      <c r="GG12" s="69"/>
      <c r="GH12" s="69"/>
      <c r="GI12" s="69"/>
      <c r="GJ12" s="69"/>
      <c r="GK12" s="69"/>
      <c r="GL12" s="69"/>
      <c r="GM12" s="69"/>
      <c r="GN12" s="69"/>
      <c r="GO12" s="69"/>
      <c r="GP12" s="69"/>
      <c r="GQ12" s="69"/>
      <c r="GR12" s="69"/>
      <c r="GS12" s="69"/>
      <c r="GT12" s="69"/>
      <c r="GU12" s="69"/>
      <c r="GV12" s="69"/>
      <c r="GW12" s="69"/>
      <c r="GX12" s="69"/>
      <c r="GY12" s="69"/>
      <c r="GZ12" s="69"/>
      <c r="HA12" s="69"/>
      <c r="HB12" s="69"/>
      <c r="HC12" s="69"/>
      <c r="HD12" s="69"/>
      <c r="HE12" s="69"/>
      <c r="HF12" s="69"/>
      <c r="HG12" s="69"/>
      <c r="HH12" s="69"/>
      <c r="HI12" s="69"/>
      <c r="HJ12" s="69"/>
      <c r="HK12" s="69"/>
      <c r="HL12" s="69"/>
      <c r="HM12" s="69"/>
      <c r="HN12" s="69"/>
      <c r="HO12" s="69"/>
      <c r="HP12" s="69"/>
      <c r="HQ12" s="69"/>
      <c r="HR12" s="69"/>
      <c r="HS12" s="69"/>
      <c r="HT12" s="69"/>
      <c r="HU12" s="69"/>
      <c r="HV12" s="69"/>
      <c r="HW12" s="69"/>
      <c r="HX12" s="69"/>
      <c r="HY12" s="69"/>
      <c r="HZ12" s="69"/>
      <c r="IA12" s="69"/>
      <c r="IB12" s="69"/>
      <c r="IC12" s="69"/>
      <c r="ID12" s="69"/>
      <c r="IE12" s="69"/>
      <c r="IF12" s="69"/>
      <c r="IG12" s="69"/>
      <c r="IH12" s="69"/>
      <c r="II12" s="69"/>
      <c r="IJ12" s="69"/>
      <c r="IK12" s="69"/>
      <c r="IL12" s="69"/>
      <c r="IM12" s="69"/>
      <c r="IN12" s="69"/>
    </row>
    <row r="13" spans="1:248" s="55" customFormat="1" ht="15" customHeight="1">
      <c r="A13" s="60">
        <v>2010</v>
      </c>
      <c r="B13" s="61">
        <v>20.162681063345101</v>
      </c>
      <c r="C13" s="61">
        <v>48.943699735145202</v>
      </c>
      <c r="D13" s="61">
        <v>4.0185839274880797</v>
      </c>
      <c r="E13" s="61">
        <v>8.6986690509765694</v>
      </c>
      <c r="F13" s="62">
        <v>98.731393058706104</v>
      </c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/>
      <c r="AN13" s="69"/>
      <c r="AO13" s="69"/>
      <c r="AP13" s="69"/>
      <c r="AQ13" s="69"/>
      <c r="AR13" s="69"/>
      <c r="AS13" s="69"/>
      <c r="AT13" s="69"/>
      <c r="AU13" s="69"/>
      <c r="AV13" s="69"/>
      <c r="AW13" s="69"/>
      <c r="AX13" s="69"/>
      <c r="AY13" s="69"/>
      <c r="AZ13" s="69"/>
      <c r="BA13" s="69"/>
      <c r="BB13" s="69"/>
      <c r="BC13" s="69"/>
      <c r="BD13" s="69"/>
      <c r="BE13" s="69"/>
      <c r="BF13" s="69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  <c r="BV13" s="69"/>
      <c r="BW13" s="69"/>
      <c r="BX13" s="69"/>
      <c r="BY13" s="69"/>
      <c r="BZ13" s="69"/>
      <c r="CA13" s="69"/>
      <c r="CB13" s="69"/>
      <c r="CC13" s="69"/>
      <c r="CD13" s="69"/>
      <c r="CE13" s="69"/>
      <c r="CF13" s="69"/>
      <c r="CG13" s="69"/>
      <c r="CH13" s="69"/>
      <c r="CI13" s="69"/>
      <c r="CJ13" s="69"/>
      <c r="CK13" s="69"/>
      <c r="CL13" s="69"/>
      <c r="CM13" s="69"/>
      <c r="CN13" s="69"/>
      <c r="CO13" s="69"/>
      <c r="CP13" s="69"/>
      <c r="CQ13" s="69"/>
      <c r="CR13" s="69"/>
      <c r="CS13" s="69"/>
      <c r="CT13" s="69"/>
      <c r="CU13" s="69"/>
      <c r="CV13" s="69"/>
      <c r="CW13" s="69"/>
      <c r="CX13" s="69"/>
      <c r="CY13" s="69"/>
      <c r="CZ13" s="69"/>
      <c r="DA13" s="69"/>
      <c r="DB13" s="69"/>
      <c r="DC13" s="69"/>
      <c r="DD13" s="69"/>
      <c r="DE13" s="69"/>
      <c r="DF13" s="69"/>
      <c r="DG13" s="69"/>
      <c r="DH13" s="69"/>
      <c r="DI13" s="69"/>
      <c r="DJ13" s="69"/>
      <c r="DK13" s="69"/>
      <c r="DL13" s="69"/>
      <c r="DM13" s="69"/>
      <c r="DN13" s="69"/>
      <c r="DO13" s="69"/>
      <c r="DP13" s="69"/>
      <c r="DQ13" s="69"/>
      <c r="DR13" s="69"/>
      <c r="DS13" s="69"/>
      <c r="DT13" s="69"/>
      <c r="DU13" s="69"/>
      <c r="DV13" s="69"/>
      <c r="DW13" s="69"/>
      <c r="DX13" s="69"/>
      <c r="DY13" s="69"/>
      <c r="DZ13" s="69"/>
      <c r="EA13" s="69"/>
      <c r="EB13" s="69"/>
      <c r="EC13" s="69"/>
      <c r="ED13" s="69"/>
      <c r="EE13" s="69"/>
      <c r="EF13" s="69"/>
      <c r="EG13" s="69"/>
      <c r="EH13" s="69"/>
      <c r="EI13" s="69"/>
      <c r="EJ13" s="69"/>
      <c r="EK13" s="69"/>
      <c r="EL13" s="69"/>
      <c r="EM13" s="69"/>
      <c r="EN13" s="69"/>
      <c r="EO13" s="69"/>
      <c r="EP13" s="69"/>
      <c r="EQ13" s="69"/>
      <c r="ER13" s="69"/>
      <c r="ES13" s="69"/>
      <c r="ET13" s="69"/>
      <c r="EU13" s="69"/>
      <c r="EV13" s="69"/>
      <c r="EW13" s="69"/>
      <c r="EX13" s="69"/>
      <c r="EY13" s="69"/>
      <c r="EZ13" s="69"/>
      <c r="FA13" s="69"/>
      <c r="FB13" s="69"/>
      <c r="FC13" s="69"/>
      <c r="FD13" s="69"/>
      <c r="FE13" s="69"/>
      <c r="FF13" s="69"/>
      <c r="FG13" s="69"/>
      <c r="FH13" s="69"/>
      <c r="FI13" s="69"/>
      <c r="FJ13" s="69"/>
      <c r="FK13" s="69"/>
      <c r="FL13" s="69"/>
      <c r="FM13" s="69"/>
      <c r="FN13" s="69"/>
      <c r="FO13" s="69"/>
      <c r="FP13" s="69"/>
      <c r="FQ13" s="69"/>
      <c r="FR13" s="69"/>
      <c r="FS13" s="69"/>
      <c r="FT13" s="69"/>
      <c r="FU13" s="69"/>
      <c r="FV13" s="69"/>
      <c r="FW13" s="69"/>
      <c r="FX13" s="69"/>
      <c r="FY13" s="69"/>
      <c r="FZ13" s="69"/>
      <c r="GA13" s="69"/>
      <c r="GB13" s="69"/>
      <c r="GC13" s="69"/>
      <c r="GD13" s="69"/>
      <c r="GE13" s="69"/>
      <c r="GF13" s="69"/>
      <c r="GG13" s="69"/>
      <c r="GH13" s="69"/>
      <c r="GI13" s="69"/>
      <c r="GJ13" s="69"/>
      <c r="GK13" s="69"/>
      <c r="GL13" s="69"/>
      <c r="GM13" s="69"/>
      <c r="GN13" s="69"/>
      <c r="GO13" s="69"/>
      <c r="GP13" s="69"/>
      <c r="GQ13" s="69"/>
      <c r="GR13" s="69"/>
      <c r="GS13" s="69"/>
      <c r="GT13" s="69"/>
      <c r="GU13" s="69"/>
      <c r="GV13" s="69"/>
      <c r="GW13" s="69"/>
      <c r="GX13" s="69"/>
      <c r="GY13" s="69"/>
      <c r="GZ13" s="69"/>
      <c r="HA13" s="69"/>
      <c r="HB13" s="69"/>
      <c r="HC13" s="69"/>
      <c r="HD13" s="69"/>
      <c r="HE13" s="69"/>
      <c r="HF13" s="69"/>
      <c r="HG13" s="69"/>
      <c r="HH13" s="69"/>
      <c r="HI13" s="69"/>
      <c r="HJ13" s="69"/>
      <c r="HK13" s="69"/>
      <c r="HL13" s="69"/>
      <c r="HM13" s="69"/>
      <c r="HN13" s="69"/>
      <c r="HO13" s="69"/>
      <c r="HP13" s="69"/>
      <c r="HQ13" s="69"/>
      <c r="HR13" s="69"/>
      <c r="HS13" s="69"/>
      <c r="HT13" s="69"/>
      <c r="HU13" s="69"/>
      <c r="HV13" s="69"/>
      <c r="HW13" s="69"/>
      <c r="HX13" s="69"/>
      <c r="HY13" s="69"/>
      <c r="HZ13" s="69"/>
      <c r="IA13" s="69"/>
      <c r="IB13" s="69"/>
      <c r="IC13" s="69"/>
      <c r="ID13" s="69"/>
      <c r="IE13" s="69"/>
      <c r="IF13" s="69"/>
      <c r="IG13" s="69"/>
      <c r="IH13" s="69"/>
      <c r="II13" s="69"/>
      <c r="IJ13" s="69"/>
      <c r="IK13" s="69"/>
      <c r="IL13" s="69"/>
      <c r="IM13" s="69"/>
      <c r="IN13" s="69"/>
    </row>
    <row r="14" spans="1:248" s="55" customFormat="1" ht="15" customHeight="1">
      <c r="A14" s="60">
        <v>2011</v>
      </c>
      <c r="B14" s="61">
        <v>20.83</v>
      </c>
      <c r="C14" s="61">
        <v>48.895917113000799</v>
      </c>
      <c r="D14" s="61">
        <v>3.9630051396341601</v>
      </c>
      <c r="E14" s="61">
        <v>8.8378052809714003</v>
      </c>
      <c r="F14" s="62">
        <v>98.989667051899005</v>
      </c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/>
      <c r="AN14" s="69"/>
      <c r="AO14" s="69"/>
      <c r="AP14" s="69"/>
      <c r="AQ14" s="69"/>
      <c r="AR14" s="69"/>
      <c r="AS14" s="69"/>
      <c r="AT14" s="69"/>
      <c r="AU14" s="69"/>
      <c r="AV14" s="69"/>
      <c r="AW14" s="69"/>
      <c r="AX14" s="69"/>
      <c r="AY14" s="69"/>
      <c r="AZ14" s="69"/>
      <c r="BA14" s="69"/>
      <c r="BB14" s="69"/>
      <c r="BC14" s="69"/>
      <c r="BD14" s="69"/>
      <c r="BE14" s="69"/>
      <c r="BF14" s="69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  <c r="BV14" s="69"/>
      <c r="BW14" s="69"/>
      <c r="BX14" s="69"/>
      <c r="BY14" s="69"/>
      <c r="BZ14" s="69"/>
      <c r="CA14" s="69"/>
      <c r="CB14" s="69"/>
      <c r="CC14" s="69"/>
      <c r="CD14" s="69"/>
      <c r="CE14" s="69"/>
      <c r="CF14" s="69"/>
      <c r="CG14" s="69"/>
      <c r="CH14" s="69"/>
      <c r="CI14" s="69"/>
      <c r="CJ14" s="69"/>
      <c r="CK14" s="69"/>
      <c r="CL14" s="69"/>
      <c r="CM14" s="69"/>
      <c r="CN14" s="69"/>
      <c r="CO14" s="69"/>
      <c r="CP14" s="69"/>
      <c r="CQ14" s="69"/>
      <c r="CR14" s="69"/>
      <c r="CS14" s="69"/>
      <c r="CT14" s="69"/>
      <c r="CU14" s="69"/>
      <c r="CV14" s="69"/>
      <c r="CW14" s="69"/>
      <c r="CX14" s="69"/>
      <c r="CY14" s="69"/>
      <c r="CZ14" s="69"/>
      <c r="DA14" s="69"/>
      <c r="DB14" s="69"/>
      <c r="DC14" s="69"/>
      <c r="DD14" s="69"/>
      <c r="DE14" s="69"/>
      <c r="DF14" s="69"/>
      <c r="DG14" s="69"/>
      <c r="DH14" s="69"/>
      <c r="DI14" s="69"/>
      <c r="DJ14" s="69"/>
      <c r="DK14" s="69"/>
      <c r="DL14" s="69"/>
      <c r="DM14" s="69"/>
      <c r="DN14" s="69"/>
      <c r="DO14" s="69"/>
      <c r="DP14" s="69"/>
      <c r="DQ14" s="69"/>
      <c r="DR14" s="69"/>
      <c r="DS14" s="69"/>
      <c r="DT14" s="69"/>
      <c r="DU14" s="69"/>
      <c r="DV14" s="69"/>
      <c r="DW14" s="69"/>
      <c r="DX14" s="69"/>
      <c r="DY14" s="69"/>
      <c r="DZ14" s="69"/>
      <c r="EA14" s="69"/>
      <c r="EB14" s="69"/>
      <c r="EC14" s="69"/>
      <c r="ED14" s="69"/>
      <c r="EE14" s="69"/>
      <c r="EF14" s="69"/>
      <c r="EG14" s="69"/>
      <c r="EH14" s="69"/>
      <c r="EI14" s="69"/>
      <c r="EJ14" s="69"/>
      <c r="EK14" s="69"/>
      <c r="EL14" s="69"/>
      <c r="EM14" s="69"/>
      <c r="EN14" s="69"/>
      <c r="EO14" s="69"/>
      <c r="EP14" s="69"/>
      <c r="EQ14" s="69"/>
      <c r="ER14" s="69"/>
      <c r="ES14" s="69"/>
      <c r="ET14" s="69"/>
      <c r="EU14" s="69"/>
      <c r="EV14" s="69"/>
      <c r="EW14" s="69"/>
      <c r="EX14" s="69"/>
      <c r="EY14" s="69"/>
      <c r="EZ14" s="69"/>
      <c r="FA14" s="69"/>
      <c r="FB14" s="69"/>
      <c r="FC14" s="69"/>
      <c r="FD14" s="69"/>
      <c r="FE14" s="69"/>
      <c r="FF14" s="69"/>
      <c r="FG14" s="69"/>
      <c r="FH14" s="69"/>
      <c r="FI14" s="69"/>
      <c r="FJ14" s="69"/>
      <c r="FK14" s="69"/>
      <c r="FL14" s="69"/>
      <c r="FM14" s="69"/>
      <c r="FN14" s="69"/>
      <c r="FO14" s="69"/>
      <c r="FP14" s="69"/>
      <c r="FQ14" s="69"/>
      <c r="FR14" s="69"/>
      <c r="FS14" s="69"/>
      <c r="FT14" s="69"/>
      <c r="FU14" s="69"/>
      <c r="FV14" s="69"/>
      <c r="FW14" s="69"/>
      <c r="FX14" s="69"/>
      <c r="FY14" s="69"/>
      <c r="FZ14" s="69"/>
      <c r="GA14" s="69"/>
      <c r="GB14" s="69"/>
      <c r="GC14" s="69"/>
      <c r="GD14" s="69"/>
      <c r="GE14" s="69"/>
      <c r="GF14" s="69"/>
      <c r="GG14" s="69"/>
      <c r="GH14" s="69"/>
      <c r="GI14" s="69"/>
      <c r="GJ14" s="69"/>
      <c r="GK14" s="69"/>
      <c r="GL14" s="69"/>
      <c r="GM14" s="69"/>
      <c r="GN14" s="69"/>
      <c r="GO14" s="69"/>
      <c r="GP14" s="69"/>
      <c r="GQ14" s="69"/>
      <c r="GR14" s="69"/>
      <c r="GS14" s="69"/>
      <c r="GT14" s="69"/>
      <c r="GU14" s="69"/>
      <c r="GV14" s="69"/>
      <c r="GW14" s="69"/>
      <c r="GX14" s="69"/>
      <c r="GY14" s="69"/>
      <c r="GZ14" s="69"/>
      <c r="HA14" s="69"/>
      <c r="HB14" s="69"/>
      <c r="HC14" s="69"/>
      <c r="HD14" s="69"/>
      <c r="HE14" s="69"/>
      <c r="HF14" s="69"/>
      <c r="HG14" s="69"/>
      <c r="HH14" s="69"/>
      <c r="HI14" s="69"/>
      <c r="HJ14" s="69"/>
      <c r="HK14" s="69"/>
      <c r="HL14" s="69"/>
      <c r="HM14" s="69"/>
      <c r="HN14" s="69"/>
      <c r="HO14" s="69"/>
      <c r="HP14" s="69"/>
      <c r="HQ14" s="69"/>
      <c r="HR14" s="69"/>
      <c r="HS14" s="69"/>
      <c r="HT14" s="69"/>
      <c r="HU14" s="69"/>
      <c r="HV14" s="69"/>
      <c r="HW14" s="69"/>
      <c r="HX14" s="69"/>
      <c r="HY14" s="69"/>
      <c r="HZ14" s="69"/>
      <c r="IA14" s="69"/>
      <c r="IB14" s="69"/>
      <c r="IC14" s="69"/>
      <c r="ID14" s="69"/>
      <c r="IE14" s="69"/>
      <c r="IF14" s="69"/>
      <c r="IG14" s="69"/>
      <c r="IH14" s="69"/>
      <c r="II14" s="69"/>
      <c r="IJ14" s="69"/>
      <c r="IK14" s="69"/>
      <c r="IL14" s="69"/>
      <c r="IM14" s="69"/>
      <c r="IN14" s="69"/>
    </row>
    <row r="15" spans="1:248" s="55" customFormat="1" ht="15" customHeight="1">
      <c r="A15" s="60">
        <v>2012</v>
      </c>
      <c r="B15" s="61">
        <v>20.76</v>
      </c>
      <c r="C15" s="61">
        <v>49.647468716069497</v>
      </c>
      <c r="D15" s="61">
        <v>3.9085583208117498</v>
      </c>
      <c r="E15" s="61">
        <v>8.4640163142559999</v>
      </c>
      <c r="F15" s="62">
        <v>98.943730621205901</v>
      </c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/>
      <c r="AN15" s="69"/>
      <c r="AO15" s="69"/>
      <c r="AP15" s="69"/>
      <c r="AQ15" s="69"/>
      <c r="AR15" s="69"/>
      <c r="AS15" s="69"/>
      <c r="AT15" s="69"/>
      <c r="AU15" s="69"/>
      <c r="AV15" s="69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9"/>
      <c r="CG15" s="69"/>
      <c r="CH15" s="69"/>
      <c r="CI15" s="69"/>
      <c r="CJ15" s="69"/>
      <c r="CK15" s="69"/>
      <c r="CL15" s="69"/>
      <c r="CM15" s="69"/>
      <c r="CN15" s="69"/>
      <c r="CO15" s="69"/>
      <c r="CP15" s="69"/>
      <c r="CQ15" s="69"/>
      <c r="CR15" s="69"/>
      <c r="CS15" s="69"/>
      <c r="CT15" s="69"/>
      <c r="CU15" s="69"/>
      <c r="CV15" s="69"/>
      <c r="CW15" s="69"/>
      <c r="CX15" s="69"/>
      <c r="CY15" s="69"/>
      <c r="CZ15" s="69"/>
      <c r="DA15" s="69"/>
      <c r="DB15" s="69"/>
      <c r="DC15" s="69"/>
      <c r="DD15" s="69"/>
      <c r="DE15" s="69"/>
      <c r="DF15" s="69"/>
      <c r="DG15" s="69"/>
      <c r="DH15" s="69"/>
      <c r="DI15" s="69"/>
      <c r="DJ15" s="69"/>
      <c r="DK15" s="69"/>
      <c r="DL15" s="69"/>
      <c r="DM15" s="69"/>
      <c r="DN15" s="69"/>
      <c r="DO15" s="69"/>
      <c r="DP15" s="69"/>
      <c r="DQ15" s="69"/>
      <c r="DR15" s="69"/>
      <c r="DS15" s="69"/>
      <c r="DT15" s="69"/>
      <c r="DU15" s="69"/>
      <c r="DV15" s="69"/>
      <c r="DW15" s="69"/>
      <c r="DX15" s="69"/>
      <c r="DY15" s="69"/>
      <c r="DZ15" s="69"/>
      <c r="EA15" s="69"/>
      <c r="EB15" s="69"/>
      <c r="EC15" s="69"/>
      <c r="ED15" s="69"/>
      <c r="EE15" s="69"/>
      <c r="EF15" s="69"/>
      <c r="EG15" s="69"/>
      <c r="EH15" s="69"/>
      <c r="EI15" s="69"/>
      <c r="EJ15" s="69"/>
      <c r="EK15" s="69"/>
      <c r="EL15" s="69"/>
      <c r="EM15" s="69"/>
      <c r="EN15" s="69"/>
      <c r="EO15" s="69"/>
      <c r="EP15" s="69"/>
      <c r="EQ15" s="69"/>
      <c r="ER15" s="69"/>
      <c r="ES15" s="69"/>
      <c r="ET15" s="69"/>
      <c r="EU15" s="69"/>
      <c r="EV15" s="69"/>
      <c r="EW15" s="69"/>
      <c r="EX15" s="69"/>
      <c r="EY15" s="69"/>
      <c r="EZ15" s="69"/>
      <c r="FA15" s="69"/>
      <c r="FB15" s="69"/>
      <c r="FC15" s="69"/>
      <c r="FD15" s="69"/>
      <c r="FE15" s="69"/>
      <c r="FF15" s="69"/>
      <c r="FG15" s="69"/>
      <c r="FH15" s="69"/>
      <c r="FI15" s="69"/>
      <c r="FJ15" s="69"/>
      <c r="FK15" s="69"/>
      <c r="FL15" s="69"/>
      <c r="FM15" s="69"/>
      <c r="FN15" s="69"/>
      <c r="FO15" s="69"/>
      <c r="FP15" s="69"/>
      <c r="FQ15" s="69"/>
      <c r="FR15" s="69"/>
      <c r="FS15" s="69"/>
      <c r="FT15" s="69"/>
      <c r="FU15" s="69"/>
      <c r="FV15" s="69"/>
      <c r="FW15" s="69"/>
      <c r="FX15" s="69"/>
      <c r="FY15" s="69"/>
      <c r="FZ15" s="69"/>
      <c r="GA15" s="69"/>
      <c r="GB15" s="69"/>
      <c r="GC15" s="69"/>
      <c r="GD15" s="69"/>
      <c r="GE15" s="69"/>
      <c r="GF15" s="69"/>
      <c r="GG15" s="69"/>
      <c r="GH15" s="69"/>
      <c r="GI15" s="69"/>
      <c r="GJ15" s="69"/>
      <c r="GK15" s="69"/>
      <c r="GL15" s="69"/>
      <c r="GM15" s="69"/>
      <c r="GN15" s="69"/>
      <c r="GO15" s="69"/>
      <c r="GP15" s="69"/>
      <c r="GQ15" s="69"/>
      <c r="GR15" s="69"/>
      <c r="GS15" s="69"/>
      <c r="GT15" s="69"/>
      <c r="GU15" s="69"/>
      <c r="GV15" s="69"/>
      <c r="GW15" s="69"/>
      <c r="GX15" s="69"/>
      <c r="GY15" s="69"/>
      <c r="GZ15" s="69"/>
      <c r="HA15" s="69"/>
      <c r="HB15" s="69"/>
      <c r="HC15" s="69"/>
      <c r="HD15" s="69"/>
      <c r="HE15" s="69"/>
      <c r="HF15" s="69"/>
      <c r="HG15" s="69"/>
      <c r="HH15" s="69"/>
      <c r="HI15" s="69"/>
      <c r="HJ15" s="69"/>
      <c r="HK15" s="69"/>
      <c r="HL15" s="69"/>
      <c r="HM15" s="69"/>
      <c r="HN15" s="69"/>
      <c r="HO15" s="69"/>
      <c r="HP15" s="69"/>
      <c r="HQ15" s="69"/>
      <c r="HR15" s="69"/>
      <c r="HS15" s="69"/>
      <c r="HT15" s="69"/>
      <c r="HU15" s="69"/>
      <c r="HV15" s="69"/>
      <c r="HW15" s="69"/>
      <c r="HX15" s="69"/>
      <c r="HY15" s="69"/>
      <c r="HZ15" s="69"/>
      <c r="IA15" s="69"/>
      <c r="IB15" s="69"/>
      <c r="IC15" s="69"/>
      <c r="ID15" s="69"/>
      <c r="IE15" s="69"/>
      <c r="IF15" s="69"/>
      <c r="IG15" s="69"/>
      <c r="IH15" s="69"/>
      <c r="II15" s="69"/>
      <c r="IJ15" s="69"/>
      <c r="IK15" s="69"/>
      <c r="IL15" s="69"/>
      <c r="IM15" s="69"/>
      <c r="IN15" s="69"/>
    </row>
    <row r="16" spans="1:248" s="55" customFormat="1" ht="15" customHeight="1">
      <c r="A16" s="60">
        <v>2013</v>
      </c>
      <c r="B16" s="61">
        <v>20.28</v>
      </c>
      <c r="C16" s="61">
        <v>51.438790287631399</v>
      </c>
      <c r="D16" s="61">
        <v>3.8572500268807701</v>
      </c>
      <c r="E16" s="61">
        <v>8.19433650562884</v>
      </c>
      <c r="F16" s="62">
        <v>98.901106315734907</v>
      </c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69"/>
      <c r="AZ16" s="69"/>
      <c r="BA16" s="69"/>
      <c r="BB16" s="69"/>
      <c r="BC16" s="69"/>
      <c r="BD16" s="69"/>
      <c r="BE16" s="69"/>
      <c r="BF16" s="69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  <c r="GI16" s="69"/>
      <c r="GJ16" s="69"/>
      <c r="GK16" s="69"/>
      <c r="GL16" s="69"/>
      <c r="GM16" s="69"/>
      <c r="GN16" s="69"/>
      <c r="GO16" s="69"/>
      <c r="GP16" s="69"/>
      <c r="GQ16" s="69"/>
      <c r="GR16" s="69"/>
      <c r="GS16" s="69"/>
      <c r="GT16" s="69"/>
      <c r="GU16" s="69"/>
      <c r="GV16" s="69"/>
      <c r="GW16" s="69"/>
      <c r="GX16" s="69"/>
      <c r="GY16" s="69"/>
      <c r="GZ16" s="69"/>
      <c r="HA16" s="69"/>
      <c r="HB16" s="69"/>
      <c r="HC16" s="69"/>
      <c r="HD16" s="69"/>
      <c r="HE16" s="69"/>
      <c r="HF16" s="69"/>
      <c r="HG16" s="69"/>
      <c r="HH16" s="69"/>
      <c r="HI16" s="69"/>
      <c r="HJ16" s="69"/>
      <c r="HK16" s="69"/>
      <c r="HL16" s="69"/>
      <c r="HM16" s="69"/>
      <c r="HN16" s="69"/>
      <c r="HO16" s="69"/>
      <c r="HP16" s="69"/>
      <c r="HQ16" s="69"/>
      <c r="HR16" s="69"/>
      <c r="HS16" s="69"/>
      <c r="HT16" s="69"/>
      <c r="HU16" s="69"/>
      <c r="HV16" s="69"/>
      <c r="HW16" s="69"/>
      <c r="HX16" s="69"/>
      <c r="HY16" s="69"/>
      <c r="HZ16" s="69"/>
      <c r="IA16" s="69"/>
      <c r="IB16" s="69"/>
      <c r="IC16" s="69"/>
      <c r="ID16" s="69"/>
      <c r="IE16" s="69"/>
      <c r="IF16" s="69"/>
      <c r="IG16" s="69"/>
      <c r="IH16" s="69"/>
      <c r="II16" s="69"/>
      <c r="IJ16" s="69"/>
      <c r="IK16" s="69"/>
      <c r="IL16" s="69"/>
      <c r="IM16" s="69"/>
      <c r="IN16" s="69"/>
    </row>
    <row r="17" spans="1:248" s="55" customFormat="1" ht="15" customHeight="1">
      <c r="A17" s="60" t="s">
        <v>28</v>
      </c>
      <c r="B17" s="61">
        <v>17.93</v>
      </c>
      <c r="C17" s="61">
        <v>50.96</v>
      </c>
      <c r="D17" s="61">
        <v>3.47</v>
      </c>
      <c r="E17" s="61">
        <v>7.86</v>
      </c>
      <c r="F17" s="62">
        <v>99.04</v>
      </c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69"/>
      <c r="AZ17" s="69"/>
      <c r="BA17" s="69"/>
      <c r="BB17" s="69"/>
      <c r="BC17" s="69"/>
      <c r="BD17" s="69"/>
      <c r="BE17" s="69"/>
      <c r="BF17" s="69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9"/>
      <c r="CG17" s="69"/>
      <c r="CH17" s="69"/>
      <c r="CI17" s="69"/>
      <c r="CJ17" s="69"/>
      <c r="CK17" s="69"/>
      <c r="CL17" s="69"/>
      <c r="CM17" s="69"/>
      <c r="CN17" s="69"/>
      <c r="CO17" s="69"/>
      <c r="CP17" s="69"/>
      <c r="CQ17" s="69"/>
      <c r="CR17" s="69"/>
      <c r="CS17" s="69"/>
      <c r="CT17" s="69"/>
      <c r="CU17" s="69"/>
      <c r="CV17" s="69"/>
      <c r="CW17" s="69"/>
      <c r="CX17" s="69"/>
      <c r="CY17" s="69"/>
      <c r="CZ17" s="69"/>
      <c r="DA17" s="69"/>
      <c r="DB17" s="69"/>
      <c r="DC17" s="69"/>
      <c r="DD17" s="69"/>
      <c r="DE17" s="69"/>
      <c r="DF17" s="69"/>
      <c r="DG17" s="69"/>
      <c r="DH17" s="69"/>
      <c r="DI17" s="69"/>
      <c r="DJ17" s="69"/>
      <c r="DK17" s="69"/>
      <c r="DL17" s="69"/>
      <c r="DM17" s="69"/>
      <c r="DN17" s="69"/>
      <c r="DO17" s="69"/>
      <c r="DP17" s="69"/>
      <c r="DQ17" s="69"/>
      <c r="DR17" s="69"/>
      <c r="DS17" s="69"/>
      <c r="DT17" s="69"/>
      <c r="DU17" s="69"/>
      <c r="DV17" s="69"/>
      <c r="DW17" s="69"/>
      <c r="DX17" s="69"/>
      <c r="DY17" s="69"/>
      <c r="DZ17" s="69"/>
      <c r="EA17" s="69"/>
      <c r="EB17" s="69"/>
      <c r="EC17" s="69"/>
      <c r="ED17" s="69"/>
      <c r="EE17" s="69"/>
      <c r="EF17" s="69"/>
      <c r="EG17" s="69"/>
      <c r="EH17" s="69"/>
      <c r="EI17" s="69"/>
      <c r="EJ17" s="69"/>
      <c r="EK17" s="69"/>
      <c r="EL17" s="69"/>
      <c r="EM17" s="69"/>
      <c r="EN17" s="69"/>
      <c r="EO17" s="69"/>
      <c r="EP17" s="69"/>
      <c r="EQ17" s="69"/>
      <c r="ER17" s="69"/>
      <c r="ES17" s="69"/>
      <c r="ET17" s="69"/>
      <c r="EU17" s="69"/>
      <c r="EV17" s="69"/>
      <c r="EW17" s="69"/>
      <c r="EX17" s="69"/>
      <c r="EY17" s="69"/>
      <c r="EZ17" s="69"/>
      <c r="FA17" s="69"/>
      <c r="FB17" s="69"/>
      <c r="FC17" s="69"/>
      <c r="FD17" s="69"/>
      <c r="FE17" s="69"/>
      <c r="FF17" s="69"/>
      <c r="FG17" s="69"/>
      <c r="FH17" s="69"/>
      <c r="FI17" s="69"/>
      <c r="FJ17" s="69"/>
      <c r="FK17" s="69"/>
      <c r="FL17" s="69"/>
      <c r="FM17" s="69"/>
      <c r="FN17" s="69"/>
      <c r="FO17" s="69"/>
      <c r="FP17" s="69"/>
      <c r="FQ17" s="69"/>
      <c r="FR17" s="69"/>
      <c r="FS17" s="69"/>
      <c r="FT17" s="69"/>
      <c r="FU17" s="69"/>
      <c r="FV17" s="69"/>
      <c r="FW17" s="69"/>
      <c r="FX17" s="69"/>
      <c r="FY17" s="69"/>
      <c r="FZ17" s="69"/>
      <c r="GA17" s="69"/>
      <c r="GB17" s="69"/>
      <c r="GC17" s="69"/>
      <c r="GD17" s="69"/>
      <c r="GE17" s="69"/>
      <c r="GF17" s="69"/>
      <c r="GG17" s="69"/>
      <c r="GH17" s="69"/>
      <c r="GI17" s="69"/>
      <c r="GJ17" s="69"/>
      <c r="GK17" s="69"/>
      <c r="GL17" s="69"/>
      <c r="GM17" s="69"/>
      <c r="GN17" s="69"/>
      <c r="GO17" s="69"/>
      <c r="GP17" s="69"/>
      <c r="GQ17" s="69"/>
      <c r="GR17" s="69"/>
      <c r="GS17" s="69"/>
      <c r="GT17" s="69"/>
      <c r="GU17" s="69"/>
      <c r="GV17" s="69"/>
      <c r="GW17" s="69"/>
      <c r="GX17" s="69"/>
      <c r="GY17" s="69"/>
      <c r="GZ17" s="69"/>
      <c r="HA17" s="69"/>
      <c r="HB17" s="69"/>
      <c r="HC17" s="69"/>
      <c r="HD17" s="69"/>
      <c r="HE17" s="69"/>
      <c r="HF17" s="69"/>
      <c r="HG17" s="69"/>
      <c r="HH17" s="69"/>
      <c r="HI17" s="69"/>
      <c r="HJ17" s="69"/>
      <c r="HK17" s="69"/>
      <c r="HL17" s="69"/>
      <c r="HM17" s="69"/>
      <c r="HN17" s="69"/>
      <c r="HO17" s="69"/>
      <c r="HP17" s="69"/>
      <c r="HQ17" s="69"/>
      <c r="HR17" s="69"/>
      <c r="HS17" s="69"/>
      <c r="HT17" s="69"/>
      <c r="HU17" s="69"/>
      <c r="HV17" s="69"/>
      <c r="HW17" s="69"/>
      <c r="HX17" s="69"/>
      <c r="HY17" s="69"/>
      <c r="HZ17" s="69"/>
      <c r="IA17" s="69"/>
      <c r="IB17" s="69"/>
      <c r="IC17" s="69"/>
      <c r="ID17" s="69"/>
      <c r="IE17" s="69"/>
      <c r="IF17" s="69"/>
      <c r="IG17" s="69"/>
      <c r="IH17" s="69"/>
      <c r="II17" s="69"/>
      <c r="IJ17" s="69"/>
      <c r="IK17" s="69"/>
      <c r="IL17" s="69"/>
      <c r="IM17" s="69"/>
      <c r="IN17" s="69"/>
    </row>
    <row r="18" spans="1:248" s="55" customFormat="1" ht="15" customHeight="1">
      <c r="A18" s="60" t="s">
        <v>38</v>
      </c>
      <c r="B18" s="61">
        <v>17.16</v>
      </c>
      <c r="C18" s="61">
        <v>50.39</v>
      </c>
      <c r="D18" s="61">
        <v>3.63</v>
      </c>
      <c r="E18" s="61">
        <v>7.81</v>
      </c>
      <c r="F18" s="62">
        <v>99.05</v>
      </c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69"/>
      <c r="BZ18" s="69"/>
      <c r="CA18" s="69"/>
      <c r="CB18" s="69"/>
      <c r="CC18" s="69"/>
      <c r="CD18" s="69"/>
      <c r="CE18" s="69"/>
      <c r="CF18" s="69"/>
      <c r="CG18" s="69"/>
      <c r="CH18" s="69"/>
      <c r="CI18" s="69"/>
      <c r="CJ18" s="69"/>
      <c r="CK18" s="69"/>
      <c r="CL18" s="69"/>
      <c r="CM18" s="69"/>
      <c r="CN18" s="69"/>
      <c r="CO18" s="69"/>
      <c r="CP18" s="69"/>
      <c r="CQ18" s="69"/>
      <c r="CR18" s="69"/>
      <c r="CS18" s="69"/>
      <c r="CT18" s="69"/>
      <c r="CU18" s="69"/>
      <c r="CV18" s="69"/>
      <c r="CW18" s="69"/>
      <c r="CX18" s="69"/>
      <c r="CY18" s="69"/>
      <c r="CZ18" s="69"/>
      <c r="DA18" s="69"/>
      <c r="DB18" s="69"/>
      <c r="DC18" s="69"/>
      <c r="DD18" s="69"/>
      <c r="DE18" s="69"/>
      <c r="DF18" s="69"/>
      <c r="DG18" s="69"/>
      <c r="DH18" s="69"/>
      <c r="DI18" s="69"/>
      <c r="DJ18" s="69"/>
      <c r="DK18" s="69"/>
      <c r="DL18" s="69"/>
      <c r="DM18" s="69"/>
      <c r="DN18" s="69"/>
      <c r="DO18" s="69"/>
      <c r="DP18" s="69"/>
      <c r="DQ18" s="69"/>
      <c r="DR18" s="69"/>
      <c r="DS18" s="69"/>
      <c r="DT18" s="69"/>
      <c r="DU18" s="69"/>
      <c r="DV18" s="69"/>
      <c r="DW18" s="69"/>
      <c r="DX18" s="69"/>
      <c r="DY18" s="69"/>
      <c r="DZ18" s="69"/>
      <c r="EA18" s="69"/>
      <c r="EB18" s="69"/>
      <c r="EC18" s="69"/>
      <c r="ED18" s="69"/>
      <c r="EE18" s="69"/>
      <c r="EF18" s="69"/>
      <c r="EG18" s="69"/>
      <c r="EH18" s="69"/>
      <c r="EI18" s="69"/>
      <c r="EJ18" s="69"/>
      <c r="EK18" s="69"/>
      <c r="EL18" s="69"/>
      <c r="EM18" s="69"/>
      <c r="EN18" s="69"/>
      <c r="EO18" s="69"/>
      <c r="EP18" s="69"/>
      <c r="EQ18" s="69"/>
      <c r="ER18" s="69"/>
      <c r="ES18" s="69"/>
      <c r="ET18" s="69"/>
      <c r="EU18" s="69"/>
      <c r="EV18" s="69"/>
      <c r="EW18" s="69"/>
      <c r="EX18" s="69"/>
      <c r="EY18" s="69"/>
      <c r="EZ18" s="69"/>
      <c r="FA18" s="69"/>
      <c r="FB18" s="69"/>
      <c r="FC18" s="69"/>
      <c r="FD18" s="69"/>
      <c r="FE18" s="69"/>
      <c r="FF18" s="69"/>
      <c r="FG18" s="69"/>
      <c r="FH18" s="69"/>
      <c r="FI18" s="69"/>
      <c r="FJ18" s="69"/>
      <c r="FK18" s="69"/>
      <c r="FL18" s="69"/>
      <c r="FM18" s="69"/>
      <c r="FN18" s="69"/>
      <c r="FO18" s="69"/>
      <c r="FP18" s="69"/>
      <c r="FQ18" s="69"/>
      <c r="FR18" s="69"/>
      <c r="FS18" s="69"/>
      <c r="FT18" s="69"/>
      <c r="FU18" s="69"/>
      <c r="FV18" s="69"/>
      <c r="FW18" s="69"/>
      <c r="FX18" s="69"/>
      <c r="FY18" s="69"/>
      <c r="FZ18" s="69"/>
      <c r="GA18" s="69"/>
      <c r="GB18" s="69"/>
      <c r="GC18" s="69"/>
      <c r="GD18" s="69"/>
      <c r="GE18" s="69"/>
      <c r="GF18" s="69"/>
      <c r="GG18" s="69"/>
      <c r="GH18" s="69"/>
      <c r="GI18" s="69"/>
      <c r="GJ18" s="69"/>
      <c r="GK18" s="69"/>
      <c r="GL18" s="69"/>
      <c r="GM18" s="69"/>
      <c r="GN18" s="69"/>
      <c r="GO18" s="69"/>
      <c r="GP18" s="69"/>
      <c r="GQ18" s="69"/>
      <c r="GR18" s="69"/>
      <c r="GS18" s="69"/>
      <c r="GT18" s="69"/>
      <c r="GU18" s="69"/>
      <c r="GV18" s="69"/>
      <c r="GW18" s="69"/>
      <c r="GX18" s="69"/>
      <c r="GY18" s="69"/>
      <c r="GZ18" s="69"/>
      <c r="HA18" s="69"/>
      <c r="HB18" s="69"/>
      <c r="HC18" s="69"/>
      <c r="HD18" s="69"/>
      <c r="HE18" s="69"/>
      <c r="HF18" s="69"/>
      <c r="HG18" s="69"/>
      <c r="HH18" s="69"/>
      <c r="HI18" s="69"/>
      <c r="HJ18" s="69"/>
      <c r="HK18" s="69"/>
      <c r="HL18" s="69"/>
      <c r="HM18" s="69"/>
      <c r="HN18" s="69"/>
      <c r="HO18" s="69"/>
      <c r="HP18" s="69"/>
      <c r="HQ18" s="69"/>
      <c r="HR18" s="69"/>
      <c r="HS18" s="69"/>
      <c r="HT18" s="69"/>
      <c r="HU18" s="69"/>
      <c r="HV18" s="69"/>
      <c r="HW18" s="69"/>
      <c r="HX18" s="69"/>
      <c r="HY18" s="69"/>
      <c r="HZ18" s="69"/>
      <c r="IA18" s="69"/>
      <c r="IB18" s="69"/>
      <c r="IC18" s="69"/>
      <c r="ID18" s="69"/>
      <c r="IE18" s="69"/>
      <c r="IF18" s="69"/>
      <c r="IG18" s="69"/>
      <c r="IH18" s="69"/>
      <c r="II18" s="69"/>
      <c r="IJ18" s="69"/>
      <c r="IK18" s="69"/>
      <c r="IL18" s="69"/>
      <c r="IM18" s="69"/>
      <c r="IN18" s="69"/>
    </row>
    <row r="19" spans="1:248" s="55" customFormat="1" ht="15" customHeight="1">
      <c r="A19" s="60" t="s">
        <v>30</v>
      </c>
      <c r="B19" s="61">
        <v>17.190000000000001</v>
      </c>
      <c r="C19" s="61">
        <v>49.8</v>
      </c>
      <c r="D19" s="61">
        <v>3.71</v>
      </c>
      <c r="E19" s="61">
        <v>7.87</v>
      </c>
      <c r="F19" s="62">
        <v>99.04</v>
      </c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  <c r="BV19" s="69"/>
      <c r="BW19" s="69"/>
      <c r="BX19" s="69"/>
      <c r="BY19" s="69"/>
      <c r="BZ19" s="69"/>
      <c r="CA19" s="69"/>
      <c r="CB19" s="69"/>
      <c r="CC19" s="69"/>
      <c r="CD19" s="69"/>
      <c r="CE19" s="69"/>
      <c r="CF19" s="69"/>
      <c r="CG19" s="69"/>
      <c r="CH19" s="69"/>
      <c r="CI19" s="69"/>
      <c r="CJ19" s="69"/>
      <c r="CK19" s="69"/>
      <c r="CL19" s="69"/>
      <c r="CM19" s="69"/>
      <c r="CN19" s="69"/>
      <c r="CO19" s="69"/>
      <c r="CP19" s="69"/>
      <c r="CQ19" s="69"/>
      <c r="CR19" s="69"/>
      <c r="CS19" s="69"/>
      <c r="CT19" s="69"/>
      <c r="CU19" s="69"/>
      <c r="CV19" s="69"/>
      <c r="CW19" s="69"/>
      <c r="CX19" s="69"/>
      <c r="CY19" s="69"/>
      <c r="CZ19" s="69"/>
      <c r="DA19" s="69"/>
      <c r="DB19" s="69"/>
      <c r="DC19" s="69"/>
      <c r="DD19" s="69"/>
      <c r="DE19" s="69"/>
      <c r="DF19" s="69"/>
      <c r="DG19" s="69"/>
      <c r="DH19" s="69"/>
      <c r="DI19" s="69"/>
      <c r="DJ19" s="69"/>
      <c r="DK19" s="69"/>
      <c r="DL19" s="69"/>
      <c r="DM19" s="69"/>
      <c r="DN19" s="69"/>
      <c r="DO19" s="69"/>
      <c r="DP19" s="69"/>
      <c r="DQ19" s="69"/>
      <c r="DR19" s="69"/>
      <c r="DS19" s="69"/>
      <c r="DT19" s="69"/>
      <c r="DU19" s="69"/>
      <c r="DV19" s="69"/>
      <c r="DW19" s="69"/>
      <c r="DX19" s="69"/>
      <c r="DY19" s="69"/>
      <c r="DZ19" s="69"/>
      <c r="EA19" s="69"/>
      <c r="EB19" s="69"/>
      <c r="EC19" s="69"/>
      <c r="ED19" s="69"/>
      <c r="EE19" s="69"/>
      <c r="EF19" s="69"/>
      <c r="EG19" s="69"/>
      <c r="EH19" s="69"/>
      <c r="EI19" s="69"/>
      <c r="EJ19" s="69"/>
      <c r="EK19" s="69"/>
      <c r="EL19" s="69"/>
      <c r="EM19" s="69"/>
      <c r="EN19" s="69"/>
      <c r="EO19" s="69"/>
      <c r="EP19" s="69"/>
      <c r="EQ19" s="69"/>
      <c r="ER19" s="69"/>
      <c r="ES19" s="69"/>
      <c r="ET19" s="69"/>
      <c r="EU19" s="69"/>
      <c r="EV19" s="69"/>
      <c r="EW19" s="69"/>
      <c r="EX19" s="69"/>
      <c r="EY19" s="69"/>
      <c r="EZ19" s="69"/>
      <c r="FA19" s="69"/>
      <c r="FB19" s="69"/>
      <c r="FC19" s="69"/>
      <c r="FD19" s="69"/>
      <c r="FE19" s="69"/>
      <c r="FF19" s="69"/>
      <c r="FG19" s="69"/>
      <c r="FH19" s="69"/>
      <c r="FI19" s="69"/>
      <c r="FJ19" s="69"/>
      <c r="FK19" s="69"/>
      <c r="FL19" s="69"/>
      <c r="FM19" s="69"/>
      <c r="FN19" s="69"/>
      <c r="FO19" s="69"/>
      <c r="FP19" s="69"/>
      <c r="FQ19" s="69"/>
      <c r="FR19" s="69"/>
      <c r="FS19" s="69"/>
      <c r="FT19" s="69"/>
      <c r="FU19" s="69"/>
      <c r="FV19" s="69"/>
      <c r="FW19" s="69"/>
      <c r="FX19" s="69"/>
      <c r="FY19" s="69"/>
      <c r="FZ19" s="69"/>
      <c r="GA19" s="69"/>
      <c r="GB19" s="69"/>
      <c r="GC19" s="69"/>
      <c r="GD19" s="69"/>
      <c r="GE19" s="69"/>
      <c r="GF19" s="69"/>
      <c r="GG19" s="69"/>
      <c r="GH19" s="69"/>
      <c r="GI19" s="69"/>
      <c r="GJ19" s="69"/>
      <c r="GK19" s="69"/>
      <c r="GL19" s="69"/>
      <c r="GM19" s="69"/>
      <c r="GN19" s="69"/>
      <c r="GO19" s="69"/>
      <c r="GP19" s="69"/>
      <c r="GQ19" s="69"/>
      <c r="GR19" s="69"/>
      <c r="GS19" s="69"/>
      <c r="GT19" s="69"/>
      <c r="GU19" s="69"/>
      <c r="GV19" s="69"/>
      <c r="GW19" s="69"/>
      <c r="GX19" s="69"/>
      <c r="GY19" s="69"/>
      <c r="GZ19" s="69"/>
      <c r="HA19" s="69"/>
      <c r="HB19" s="69"/>
      <c r="HC19" s="69"/>
      <c r="HD19" s="69"/>
      <c r="HE19" s="69"/>
      <c r="HF19" s="69"/>
      <c r="HG19" s="69"/>
      <c r="HH19" s="69"/>
      <c r="HI19" s="69"/>
      <c r="HJ19" s="69"/>
      <c r="HK19" s="69"/>
      <c r="HL19" s="69"/>
      <c r="HM19" s="69"/>
      <c r="HN19" s="69"/>
      <c r="HO19" s="69"/>
      <c r="HP19" s="69"/>
      <c r="HQ19" s="69"/>
      <c r="HR19" s="69"/>
      <c r="HS19" s="69"/>
      <c r="HT19" s="69"/>
      <c r="HU19" s="69"/>
      <c r="HV19" s="69"/>
      <c r="HW19" s="69"/>
      <c r="HX19" s="69"/>
      <c r="HY19" s="69"/>
      <c r="HZ19" s="69"/>
      <c r="IA19" s="69"/>
      <c r="IB19" s="69"/>
      <c r="IC19" s="69"/>
      <c r="ID19" s="69"/>
      <c r="IE19" s="69"/>
      <c r="IF19" s="69"/>
      <c r="IG19" s="69"/>
      <c r="IH19" s="69"/>
      <c r="II19" s="69"/>
      <c r="IJ19" s="69"/>
      <c r="IK19" s="69"/>
      <c r="IL19" s="69"/>
      <c r="IM19" s="69"/>
      <c r="IN19" s="69"/>
    </row>
    <row r="20" spans="1:248" s="55" customFormat="1" ht="15" customHeight="1">
      <c r="A20" s="63" t="s">
        <v>122</v>
      </c>
      <c r="B20" s="61"/>
      <c r="C20" s="61"/>
      <c r="D20" s="61"/>
      <c r="E20" s="61"/>
      <c r="F20" s="62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HM20" s="69"/>
      <c r="HN20" s="69"/>
      <c r="HO20" s="69"/>
      <c r="HP20" s="69"/>
      <c r="HQ20" s="69"/>
      <c r="HR20" s="69"/>
      <c r="HS20" s="69"/>
      <c r="HT20" s="69"/>
      <c r="HU20" s="69"/>
      <c r="HV20" s="69"/>
      <c r="HW20" s="69"/>
      <c r="HX20" s="69"/>
      <c r="HY20" s="69"/>
      <c r="HZ20" s="69"/>
      <c r="IA20" s="69"/>
      <c r="IB20" s="69"/>
      <c r="IC20" s="69"/>
      <c r="ID20" s="69"/>
      <c r="IE20" s="69"/>
      <c r="IF20" s="69"/>
      <c r="IG20" s="69"/>
      <c r="IH20" s="69"/>
      <c r="II20" s="69"/>
      <c r="IJ20" s="69"/>
      <c r="IK20" s="69"/>
      <c r="IL20" s="69"/>
      <c r="IM20" s="69"/>
      <c r="IN20" s="69"/>
    </row>
    <row r="21" spans="1:248" s="55" customFormat="1" ht="15" customHeight="1">
      <c r="A21" s="63" t="s">
        <v>123</v>
      </c>
      <c r="B21" s="61">
        <v>7.23</v>
      </c>
      <c r="C21" s="61">
        <v>64.45</v>
      </c>
      <c r="D21" s="61">
        <v>2.06</v>
      </c>
      <c r="E21" s="61">
        <v>7.68</v>
      </c>
      <c r="F21" s="62">
        <v>100.22</v>
      </c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69"/>
      <c r="BW21" s="69"/>
      <c r="BX21" s="69"/>
      <c r="BY21" s="69"/>
      <c r="BZ21" s="69"/>
      <c r="CA21" s="69"/>
      <c r="CB21" s="69"/>
      <c r="CC21" s="69"/>
      <c r="CD21" s="69"/>
      <c r="CE21" s="69"/>
      <c r="CF21" s="69"/>
      <c r="CG21" s="69"/>
      <c r="CH21" s="69"/>
      <c r="CI21" s="69"/>
      <c r="CJ21" s="69"/>
      <c r="CK21" s="69"/>
      <c r="CL21" s="69"/>
      <c r="CM21" s="69"/>
      <c r="CN21" s="69"/>
      <c r="CO21" s="69"/>
      <c r="CP21" s="69"/>
      <c r="CQ21" s="69"/>
      <c r="CR21" s="69"/>
      <c r="CS21" s="69"/>
      <c r="CT21" s="69"/>
      <c r="CU21" s="69"/>
      <c r="CV21" s="69"/>
      <c r="CW21" s="69"/>
      <c r="CX21" s="69"/>
      <c r="CY21" s="69"/>
      <c r="CZ21" s="69"/>
      <c r="DA21" s="69"/>
      <c r="DB21" s="69"/>
      <c r="DC21" s="69"/>
      <c r="DD21" s="69"/>
      <c r="DE21" s="69"/>
      <c r="DF21" s="69"/>
      <c r="DG21" s="69"/>
      <c r="DH21" s="69"/>
      <c r="DI21" s="69"/>
      <c r="DJ21" s="69"/>
      <c r="DK21" s="69"/>
      <c r="DL21" s="69"/>
      <c r="DM21" s="69"/>
      <c r="DN21" s="69"/>
      <c r="DO21" s="69"/>
      <c r="DP21" s="69"/>
      <c r="DQ21" s="69"/>
      <c r="DR21" s="69"/>
      <c r="DS21" s="69"/>
      <c r="DT21" s="69"/>
      <c r="DU21" s="69"/>
      <c r="DV21" s="69"/>
      <c r="DW21" s="69"/>
      <c r="DX21" s="69"/>
      <c r="DY21" s="69"/>
      <c r="DZ21" s="69"/>
      <c r="EA21" s="69"/>
      <c r="EB21" s="69"/>
      <c r="EC21" s="69"/>
      <c r="ED21" s="69"/>
      <c r="EE21" s="69"/>
      <c r="EF21" s="69"/>
      <c r="EG21" s="69"/>
      <c r="EH21" s="69"/>
      <c r="EI21" s="69"/>
      <c r="EJ21" s="69"/>
      <c r="EK21" s="69"/>
      <c r="EL21" s="69"/>
      <c r="EM21" s="69"/>
      <c r="EN21" s="69"/>
      <c r="EO21" s="69"/>
      <c r="EP21" s="69"/>
      <c r="EQ21" s="69"/>
      <c r="ER21" s="69"/>
      <c r="ES21" s="69"/>
      <c r="ET21" s="69"/>
      <c r="EU21" s="69"/>
      <c r="EV21" s="69"/>
      <c r="EW21" s="69"/>
      <c r="EX21" s="69"/>
      <c r="EY21" s="69"/>
      <c r="EZ21" s="69"/>
      <c r="FA21" s="69"/>
      <c r="FB21" s="69"/>
      <c r="FC21" s="69"/>
      <c r="FD21" s="69"/>
      <c r="FE21" s="69"/>
      <c r="FF21" s="69"/>
      <c r="FG21" s="69"/>
      <c r="FH21" s="69"/>
      <c r="FI21" s="69"/>
      <c r="FJ21" s="69"/>
      <c r="FK21" s="69"/>
      <c r="FL21" s="69"/>
      <c r="FM21" s="69"/>
      <c r="FN21" s="69"/>
      <c r="FO21" s="69"/>
      <c r="FP21" s="69"/>
      <c r="FQ21" s="69"/>
      <c r="FR21" s="69"/>
      <c r="FS21" s="69"/>
      <c r="FT21" s="69"/>
      <c r="FU21" s="69"/>
      <c r="FV21" s="69"/>
      <c r="FW21" s="69"/>
      <c r="FX21" s="69"/>
      <c r="FY21" s="69"/>
      <c r="FZ21" s="69"/>
      <c r="GA21" s="69"/>
      <c r="GB21" s="69"/>
      <c r="GC21" s="69"/>
      <c r="GD21" s="69"/>
      <c r="GE21" s="69"/>
      <c r="GF21" s="69"/>
      <c r="GG21" s="69"/>
      <c r="GH21" s="69"/>
      <c r="GI21" s="69"/>
      <c r="GJ21" s="69"/>
      <c r="GK21" s="69"/>
      <c r="GL21" s="69"/>
      <c r="GM21" s="69"/>
      <c r="GN21" s="69"/>
      <c r="GO21" s="69"/>
      <c r="GP21" s="69"/>
      <c r="GQ21" s="69"/>
      <c r="GR21" s="69"/>
      <c r="GS21" s="69"/>
      <c r="GT21" s="69"/>
      <c r="GU21" s="69"/>
      <c r="GV21" s="69"/>
      <c r="GW21" s="69"/>
      <c r="GX21" s="69"/>
      <c r="GY21" s="69"/>
      <c r="GZ21" s="69"/>
      <c r="HA21" s="69"/>
      <c r="HB21" s="69"/>
      <c r="HC21" s="69"/>
      <c r="HD21" s="69"/>
      <c r="HE21" s="69"/>
      <c r="HF21" s="69"/>
      <c r="HG21" s="69"/>
      <c r="HH21" s="69"/>
      <c r="HI21" s="69"/>
      <c r="HJ21" s="69"/>
      <c r="HK21" s="69"/>
      <c r="HL21" s="69"/>
      <c r="HM21" s="69"/>
      <c r="HN21" s="69"/>
      <c r="HO21" s="69"/>
      <c r="HP21" s="69"/>
      <c r="HQ21" s="69"/>
      <c r="HR21" s="69"/>
      <c r="HS21" s="69"/>
      <c r="HT21" s="69"/>
      <c r="HU21" s="69"/>
      <c r="HV21" s="69"/>
      <c r="HW21" s="69"/>
      <c r="HX21" s="69"/>
      <c r="HY21" s="69"/>
      <c r="HZ21" s="69"/>
      <c r="IA21" s="69"/>
      <c r="IB21" s="69"/>
      <c r="IC21" s="69"/>
      <c r="ID21" s="69"/>
      <c r="IE21" s="69"/>
      <c r="IF21" s="69"/>
      <c r="IG21" s="69"/>
      <c r="IH21" s="69"/>
      <c r="II21" s="69"/>
      <c r="IJ21" s="69"/>
      <c r="IK21" s="69"/>
      <c r="IL21" s="69"/>
      <c r="IM21" s="69"/>
      <c r="IN21" s="69"/>
    </row>
    <row r="22" spans="1:248" s="55" customFormat="1" ht="15" customHeight="1">
      <c r="A22" s="63" t="s">
        <v>124</v>
      </c>
      <c r="B22" s="61">
        <v>17.510000000000002</v>
      </c>
      <c r="C22" s="61">
        <v>49.34</v>
      </c>
      <c r="D22" s="61">
        <v>3.73</v>
      </c>
      <c r="E22" s="61">
        <v>7.87</v>
      </c>
      <c r="F22" s="62">
        <v>99.02</v>
      </c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69"/>
      <c r="AZ22" s="69"/>
      <c r="BA22" s="69"/>
      <c r="BB22" s="69"/>
      <c r="BC22" s="69"/>
      <c r="BD22" s="69"/>
      <c r="BE22" s="69"/>
      <c r="BF22" s="69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9"/>
      <c r="BS22" s="69"/>
      <c r="BT22" s="69"/>
      <c r="BU22" s="69"/>
      <c r="BV22" s="69"/>
      <c r="BW22" s="69"/>
      <c r="BX22" s="69"/>
      <c r="BY22" s="69"/>
      <c r="BZ22" s="69"/>
      <c r="CA22" s="69"/>
      <c r="CB22" s="69"/>
      <c r="CC22" s="69"/>
      <c r="CD22" s="69"/>
      <c r="CE22" s="69"/>
      <c r="CF22" s="69"/>
      <c r="CG22" s="69"/>
      <c r="CH22" s="69"/>
      <c r="CI22" s="69"/>
      <c r="CJ22" s="69"/>
      <c r="CK22" s="69"/>
      <c r="CL22" s="69"/>
      <c r="CM22" s="69"/>
      <c r="CN22" s="69"/>
      <c r="CO22" s="69"/>
      <c r="CP22" s="69"/>
      <c r="CQ22" s="69"/>
      <c r="CR22" s="69"/>
      <c r="CS22" s="69"/>
      <c r="CT22" s="69"/>
      <c r="CU22" s="69"/>
      <c r="CV22" s="69"/>
      <c r="CW22" s="69"/>
      <c r="CX22" s="69"/>
      <c r="CY22" s="69"/>
      <c r="CZ22" s="69"/>
      <c r="DA22" s="69"/>
      <c r="DB22" s="69"/>
      <c r="DC22" s="69"/>
      <c r="DD22" s="69"/>
      <c r="DE22" s="69"/>
      <c r="DF22" s="69"/>
      <c r="DG22" s="69"/>
      <c r="DH22" s="69"/>
      <c r="DI22" s="69"/>
      <c r="DJ22" s="69"/>
      <c r="DK22" s="69"/>
      <c r="DL22" s="69"/>
      <c r="DM22" s="69"/>
      <c r="DN22" s="69"/>
      <c r="DO22" s="69"/>
      <c r="DP22" s="69"/>
      <c r="DQ22" s="69"/>
      <c r="DR22" s="69"/>
      <c r="DS22" s="69"/>
      <c r="DT22" s="69"/>
      <c r="DU22" s="69"/>
      <c r="DV22" s="69"/>
      <c r="DW22" s="69"/>
      <c r="DX22" s="69"/>
      <c r="DY22" s="69"/>
      <c r="DZ22" s="69"/>
      <c r="EA22" s="69"/>
      <c r="EB22" s="69"/>
      <c r="EC22" s="69"/>
      <c r="ED22" s="69"/>
      <c r="EE22" s="69"/>
      <c r="EF22" s="69"/>
      <c r="EG22" s="69"/>
      <c r="EH22" s="69"/>
      <c r="EI22" s="69"/>
      <c r="EJ22" s="69"/>
      <c r="EK22" s="69"/>
      <c r="EL22" s="69"/>
      <c r="EM22" s="69"/>
      <c r="EN22" s="69"/>
      <c r="EO22" s="69"/>
      <c r="EP22" s="69"/>
      <c r="EQ22" s="69"/>
      <c r="ER22" s="69"/>
      <c r="ES22" s="69"/>
      <c r="ET22" s="69"/>
      <c r="EU22" s="69"/>
      <c r="EV22" s="69"/>
      <c r="EW22" s="69"/>
      <c r="EX22" s="69"/>
      <c r="EY22" s="69"/>
      <c r="EZ22" s="69"/>
      <c r="FA22" s="69"/>
      <c r="FB22" s="69"/>
      <c r="FC22" s="69"/>
      <c r="FD22" s="69"/>
      <c r="FE22" s="69"/>
      <c r="FF22" s="69"/>
      <c r="FG22" s="69"/>
      <c r="FH22" s="69"/>
      <c r="FI22" s="69"/>
      <c r="FJ22" s="69"/>
      <c r="FK22" s="69"/>
      <c r="FL22" s="69"/>
      <c r="FM22" s="69"/>
      <c r="FN22" s="69"/>
      <c r="FO22" s="69"/>
      <c r="FP22" s="69"/>
      <c r="FQ22" s="69"/>
      <c r="FR22" s="69"/>
      <c r="FS22" s="69"/>
      <c r="FT22" s="69"/>
      <c r="FU22" s="69"/>
      <c r="FV22" s="69"/>
      <c r="FW22" s="69"/>
      <c r="FX22" s="69"/>
      <c r="FY22" s="69"/>
      <c r="FZ22" s="69"/>
      <c r="GA22" s="69"/>
      <c r="GB22" s="69"/>
      <c r="GC22" s="69"/>
      <c r="GD22" s="69"/>
      <c r="GE22" s="69"/>
      <c r="GF22" s="69"/>
      <c r="GG22" s="69"/>
      <c r="GH22" s="69"/>
      <c r="GI22" s="69"/>
      <c r="GJ22" s="69"/>
      <c r="GK22" s="69"/>
      <c r="GL22" s="69"/>
      <c r="GM22" s="69"/>
      <c r="GN22" s="69"/>
      <c r="GO22" s="69"/>
      <c r="GP22" s="69"/>
      <c r="GQ22" s="69"/>
      <c r="GR22" s="69"/>
      <c r="GS22" s="69"/>
      <c r="GT22" s="69"/>
      <c r="GU22" s="69"/>
      <c r="GV22" s="69"/>
      <c r="GW22" s="69"/>
      <c r="GX22" s="69"/>
      <c r="GY22" s="69"/>
      <c r="GZ22" s="69"/>
      <c r="HA22" s="69"/>
      <c r="HB22" s="69"/>
      <c r="HC22" s="69"/>
      <c r="HD22" s="69"/>
      <c r="HE22" s="69"/>
      <c r="HF22" s="69"/>
      <c r="HG22" s="69"/>
      <c r="HH22" s="69"/>
      <c r="HI22" s="69"/>
      <c r="HJ22" s="69"/>
      <c r="HK22" s="69"/>
      <c r="HL22" s="69"/>
      <c r="HM22" s="69"/>
      <c r="HN22" s="69"/>
      <c r="HO22" s="69"/>
      <c r="HP22" s="69"/>
      <c r="HQ22" s="69"/>
      <c r="HR22" s="69"/>
      <c r="HS22" s="69"/>
      <c r="HT22" s="69"/>
      <c r="HU22" s="69"/>
      <c r="HV22" s="69"/>
      <c r="HW22" s="69"/>
      <c r="HX22" s="69"/>
      <c r="HY22" s="69"/>
      <c r="HZ22" s="69"/>
      <c r="IA22" s="69"/>
      <c r="IB22" s="69"/>
      <c r="IC22" s="69"/>
      <c r="ID22" s="69"/>
      <c r="IE22" s="69"/>
      <c r="IF22" s="69"/>
      <c r="IG22" s="69"/>
      <c r="IH22" s="69"/>
      <c r="II22" s="69"/>
      <c r="IJ22" s="69"/>
      <c r="IK22" s="69"/>
      <c r="IL22" s="69"/>
      <c r="IM22" s="69"/>
      <c r="IN22" s="69"/>
    </row>
    <row r="23" spans="1:248" s="55" customFormat="1" ht="15" customHeight="1">
      <c r="A23" s="63" t="s">
        <v>125</v>
      </c>
      <c r="B23" s="61">
        <v>8.14</v>
      </c>
      <c r="C23" s="61">
        <v>65.010000000000005</v>
      </c>
      <c r="D23" s="61">
        <v>3.7</v>
      </c>
      <c r="E23" s="61">
        <v>3.76</v>
      </c>
      <c r="F23" s="62">
        <v>96.68</v>
      </c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/>
      <c r="AN23" s="69"/>
      <c r="AO23" s="69"/>
      <c r="AP23" s="69"/>
      <c r="AQ23" s="69"/>
      <c r="AR23" s="69"/>
      <c r="AS23" s="69"/>
      <c r="AT23" s="69"/>
      <c r="AU23" s="69"/>
      <c r="AV23" s="69"/>
      <c r="AW23" s="69"/>
      <c r="AX23" s="69"/>
      <c r="AY23" s="69"/>
      <c r="AZ23" s="69"/>
      <c r="BA23" s="69"/>
      <c r="BB23" s="69"/>
      <c r="BC23" s="69"/>
      <c r="BD23" s="69"/>
      <c r="BE23" s="69"/>
      <c r="BF23" s="69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9"/>
      <c r="BS23" s="69"/>
      <c r="BT23" s="69"/>
      <c r="BU23" s="69"/>
      <c r="BV23" s="69"/>
      <c r="BW23" s="69"/>
      <c r="BX23" s="69"/>
      <c r="BY23" s="69"/>
      <c r="BZ23" s="69"/>
      <c r="CA23" s="69"/>
      <c r="CB23" s="69"/>
      <c r="CC23" s="69"/>
      <c r="CD23" s="69"/>
      <c r="CE23" s="69"/>
      <c r="CF23" s="69"/>
      <c r="CG23" s="69"/>
      <c r="CH23" s="69"/>
      <c r="CI23" s="69"/>
      <c r="CJ23" s="69"/>
      <c r="CK23" s="69"/>
      <c r="CL23" s="69"/>
      <c r="CM23" s="69"/>
      <c r="CN23" s="69"/>
      <c r="CO23" s="69"/>
      <c r="CP23" s="69"/>
      <c r="CQ23" s="69"/>
      <c r="CR23" s="69"/>
      <c r="CS23" s="69"/>
      <c r="CT23" s="69"/>
      <c r="CU23" s="69"/>
      <c r="CV23" s="69"/>
      <c r="CW23" s="69"/>
      <c r="CX23" s="69"/>
      <c r="CY23" s="69"/>
      <c r="CZ23" s="69"/>
      <c r="DA23" s="69"/>
      <c r="DB23" s="69"/>
      <c r="DC23" s="69"/>
      <c r="DD23" s="69"/>
      <c r="DE23" s="69"/>
      <c r="DF23" s="69"/>
      <c r="DG23" s="69"/>
      <c r="DH23" s="69"/>
      <c r="DI23" s="69"/>
      <c r="DJ23" s="69"/>
      <c r="DK23" s="69"/>
      <c r="DL23" s="69"/>
      <c r="DM23" s="69"/>
      <c r="DN23" s="69"/>
      <c r="DO23" s="69"/>
      <c r="DP23" s="69"/>
      <c r="DQ23" s="69"/>
      <c r="DR23" s="69"/>
      <c r="DS23" s="69"/>
      <c r="DT23" s="69"/>
      <c r="DU23" s="69"/>
      <c r="DV23" s="69"/>
      <c r="DW23" s="69"/>
      <c r="DX23" s="69"/>
      <c r="DY23" s="69"/>
      <c r="DZ23" s="69"/>
      <c r="EA23" s="69"/>
      <c r="EB23" s="69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69"/>
      <c r="EX23" s="69"/>
      <c r="EY23" s="69"/>
      <c r="EZ23" s="69"/>
      <c r="FA23" s="69"/>
      <c r="FB23" s="69"/>
      <c r="FC23" s="69"/>
      <c r="FD23" s="69"/>
      <c r="FE23" s="69"/>
      <c r="FF23" s="69"/>
      <c r="FG23" s="69"/>
      <c r="FH23" s="69"/>
      <c r="FI23" s="69"/>
      <c r="FJ23" s="69"/>
      <c r="FK23" s="69"/>
      <c r="FL23" s="69"/>
      <c r="FM23" s="69"/>
      <c r="FN23" s="69"/>
      <c r="FO23" s="69"/>
      <c r="FP23" s="69"/>
      <c r="FQ23" s="69"/>
      <c r="FR23" s="69"/>
      <c r="FS23" s="69"/>
      <c r="FT23" s="69"/>
      <c r="FU23" s="69"/>
      <c r="FV23" s="69"/>
      <c r="FW23" s="69"/>
      <c r="FX23" s="69"/>
      <c r="FY23" s="69"/>
      <c r="FZ23" s="69"/>
      <c r="GA23" s="69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69"/>
      <c r="GM23" s="69"/>
      <c r="GN23" s="69"/>
      <c r="GO23" s="69"/>
      <c r="GP23" s="69"/>
      <c r="GQ23" s="69"/>
      <c r="GR23" s="69"/>
      <c r="GS23" s="69"/>
      <c r="GT23" s="69"/>
      <c r="GU23" s="69"/>
      <c r="GV23" s="69"/>
      <c r="GW23" s="69"/>
      <c r="GX23" s="69"/>
      <c r="GY23" s="69"/>
      <c r="GZ23" s="69"/>
      <c r="HA23" s="69"/>
      <c r="HB23" s="69"/>
      <c r="HC23" s="69"/>
      <c r="HD23" s="69"/>
      <c r="HE23" s="69"/>
      <c r="HF23" s="69"/>
      <c r="HG23" s="69"/>
      <c r="HH23" s="69"/>
      <c r="HI23" s="69"/>
      <c r="HJ23" s="69"/>
      <c r="HK23" s="69"/>
      <c r="HL23" s="69"/>
      <c r="HM23" s="69"/>
      <c r="HN23" s="69"/>
      <c r="HO23" s="69"/>
      <c r="HP23" s="69"/>
      <c r="HQ23" s="69"/>
      <c r="HR23" s="69"/>
      <c r="HS23" s="69"/>
      <c r="HT23" s="69"/>
      <c r="HU23" s="69"/>
      <c r="HV23" s="69"/>
      <c r="HW23" s="69"/>
      <c r="HX23" s="69"/>
      <c r="HY23" s="69"/>
      <c r="HZ23" s="69"/>
      <c r="IA23" s="69"/>
      <c r="IB23" s="69"/>
      <c r="IC23" s="69"/>
      <c r="ID23" s="69"/>
      <c r="IE23" s="69"/>
      <c r="IF23" s="69"/>
      <c r="IG23" s="69"/>
      <c r="IH23" s="69"/>
      <c r="II23" s="69"/>
      <c r="IJ23" s="69"/>
      <c r="IK23" s="69"/>
      <c r="IL23" s="69"/>
      <c r="IM23" s="69"/>
      <c r="IN23" s="69"/>
    </row>
    <row r="24" spans="1:248" s="55" customFormat="1" ht="15" customHeight="1">
      <c r="A24" s="63" t="s">
        <v>126</v>
      </c>
      <c r="B24" s="61">
        <v>10.28</v>
      </c>
      <c r="C24" s="61">
        <v>64.97</v>
      </c>
      <c r="D24" s="61">
        <v>1.68</v>
      </c>
      <c r="E24" s="61">
        <v>11.69</v>
      </c>
      <c r="F24" s="62">
        <v>95.07</v>
      </c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69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69"/>
      <c r="BZ24" s="69"/>
      <c r="CA24" s="69"/>
      <c r="CB24" s="69"/>
      <c r="CC24" s="69"/>
      <c r="CD24" s="69"/>
      <c r="CE24" s="69"/>
      <c r="CF24" s="69"/>
      <c r="CG24" s="69"/>
      <c r="CH24" s="69"/>
      <c r="CI24" s="69"/>
      <c r="CJ24" s="69"/>
      <c r="CK24" s="69"/>
      <c r="CL24" s="69"/>
      <c r="CM24" s="69"/>
      <c r="CN24" s="69"/>
      <c r="CO24" s="69"/>
      <c r="CP24" s="69"/>
      <c r="CQ24" s="69"/>
      <c r="CR24" s="69"/>
      <c r="CS24" s="69"/>
      <c r="CT24" s="69"/>
      <c r="CU24" s="69"/>
      <c r="CV24" s="69"/>
      <c r="CW24" s="69"/>
      <c r="CX24" s="69"/>
      <c r="CY24" s="69"/>
      <c r="CZ24" s="69"/>
      <c r="DA24" s="69"/>
      <c r="DB24" s="69"/>
      <c r="DC24" s="69"/>
      <c r="DD24" s="69"/>
      <c r="DE24" s="69"/>
      <c r="DF24" s="69"/>
      <c r="DG24" s="69"/>
      <c r="DH24" s="69"/>
      <c r="DI24" s="69"/>
      <c r="DJ24" s="69"/>
      <c r="DK24" s="69"/>
      <c r="DL24" s="69"/>
      <c r="DM24" s="69"/>
      <c r="DN24" s="69"/>
      <c r="DO24" s="69"/>
      <c r="DP24" s="69"/>
      <c r="DQ24" s="69"/>
      <c r="DR24" s="69"/>
      <c r="DS24" s="69"/>
      <c r="DT24" s="69"/>
      <c r="DU24" s="69"/>
      <c r="DV24" s="69"/>
      <c r="DW24" s="69"/>
      <c r="DX24" s="69"/>
      <c r="DY24" s="69"/>
      <c r="DZ24" s="69"/>
      <c r="EA24" s="69"/>
      <c r="EB24" s="69"/>
      <c r="EC24" s="69"/>
      <c r="ED24" s="69"/>
      <c r="EE24" s="69"/>
      <c r="EF24" s="69"/>
      <c r="EG24" s="69"/>
      <c r="EH24" s="69"/>
      <c r="EI24" s="69"/>
      <c r="EJ24" s="69"/>
      <c r="EK24" s="69"/>
      <c r="EL24" s="69"/>
      <c r="EM24" s="69"/>
      <c r="EN24" s="69"/>
      <c r="EO24" s="69"/>
      <c r="EP24" s="69"/>
      <c r="EQ24" s="69"/>
      <c r="ER24" s="69"/>
      <c r="ES24" s="69"/>
      <c r="ET24" s="69"/>
      <c r="EU24" s="69"/>
      <c r="EV24" s="69"/>
      <c r="EW24" s="69"/>
      <c r="EX24" s="69"/>
      <c r="EY24" s="69"/>
      <c r="EZ24" s="69"/>
      <c r="FA24" s="69"/>
      <c r="FB24" s="69"/>
      <c r="FC24" s="69"/>
      <c r="FD24" s="69"/>
      <c r="FE24" s="69"/>
      <c r="FF24" s="69"/>
      <c r="FG24" s="69"/>
      <c r="FH24" s="69"/>
      <c r="FI24" s="69"/>
      <c r="FJ24" s="69"/>
      <c r="FK24" s="69"/>
      <c r="FL24" s="69"/>
      <c r="FM24" s="69"/>
      <c r="FN24" s="69"/>
      <c r="FO24" s="69"/>
      <c r="FP24" s="69"/>
      <c r="FQ24" s="69"/>
      <c r="FR24" s="69"/>
      <c r="FS24" s="69"/>
      <c r="FT24" s="69"/>
      <c r="FU24" s="69"/>
      <c r="FV24" s="69"/>
      <c r="FW24" s="69"/>
      <c r="FX24" s="69"/>
      <c r="FY24" s="69"/>
      <c r="FZ24" s="69"/>
      <c r="GA24" s="69"/>
      <c r="GB24" s="69"/>
      <c r="GC24" s="69"/>
      <c r="GD24" s="69"/>
      <c r="GE24" s="69"/>
      <c r="GF24" s="69"/>
      <c r="GG24" s="69"/>
      <c r="GH24" s="69"/>
      <c r="GI24" s="69"/>
      <c r="GJ24" s="69"/>
      <c r="GK24" s="69"/>
      <c r="GL24" s="69"/>
      <c r="GM24" s="69"/>
      <c r="GN24" s="69"/>
      <c r="GO24" s="69"/>
      <c r="GP24" s="69"/>
      <c r="GQ24" s="69"/>
      <c r="GR24" s="69"/>
      <c r="GS24" s="69"/>
      <c r="GT24" s="69"/>
      <c r="GU24" s="69"/>
      <c r="GV24" s="69"/>
      <c r="GW24" s="69"/>
      <c r="GX24" s="69"/>
      <c r="GY24" s="69"/>
      <c r="GZ24" s="69"/>
      <c r="HA24" s="69"/>
      <c r="HB24" s="69"/>
      <c r="HC24" s="69"/>
      <c r="HD24" s="69"/>
      <c r="HE24" s="69"/>
      <c r="HF24" s="69"/>
      <c r="HG24" s="69"/>
      <c r="HH24" s="69"/>
      <c r="HI24" s="69"/>
      <c r="HJ24" s="69"/>
      <c r="HK24" s="69"/>
      <c r="HL24" s="69"/>
      <c r="HM24" s="69"/>
      <c r="HN24" s="69"/>
      <c r="HO24" s="69"/>
      <c r="HP24" s="69"/>
      <c r="HQ24" s="69"/>
      <c r="HR24" s="69"/>
      <c r="HS24" s="69"/>
      <c r="HT24" s="69"/>
      <c r="HU24" s="69"/>
      <c r="HV24" s="69"/>
      <c r="HW24" s="69"/>
      <c r="HX24" s="69"/>
      <c r="HY24" s="69"/>
      <c r="HZ24" s="69"/>
      <c r="IA24" s="69"/>
      <c r="IB24" s="69"/>
      <c r="IC24" s="69"/>
      <c r="ID24" s="69"/>
      <c r="IE24" s="69"/>
      <c r="IF24" s="69"/>
      <c r="IG24" s="69"/>
      <c r="IH24" s="69"/>
      <c r="II24" s="69"/>
      <c r="IJ24" s="69"/>
      <c r="IK24" s="69"/>
      <c r="IL24" s="69"/>
      <c r="IM24" s="69"/>
      <c r="IN24" s="69"/>
    </row>
    <row r="25" spans="1:248" s="55" customFormat="1" ht="15" customHeight="1">
      <c r="A25" s="63" t="s">
        <v>127</v>
      </c>
      <c r="B25" s="61">
        <v>6.33</v>
      </c>
      <c r="C25" s="61">
        <v>65.61</v>
      </c>
      <c r="D25" s="61">
        <v>2.75</v>
      </c>
      <c r="E25" s="61">
        <v>3.19</v>
      </c>
      <c r="F25" s="62">
        <v>99.29</v>
      </c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/>
      <c r="AN25" s="69"/>
      <c r="AO25" s="69"/>
      <c r="AP25" s="69"/>
      <c r="AQ25" s="69"/>
      <c r="AR25" s="69"/>
      <c r="AS25" s="69"/>
      <c r="AT25" s="69"/>
      <c r="AU25" s="69"/>
      <c r="AV25" s="69"/>
      <c r="AW25" s="69"/>
      <c r="AX25" s="69"/>
      <c r="AY25" s="69"/>
      <c r="AZ25" s="69"/>
      <c r="BA25" s="69"/>
      <c r="BB25" s="69"/>
      <c r="BC25" s="69"/>
      <c r="BD25" s="69"/>
      <c r="BE25" s="69"/>
      <c r="BF25" s="69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9"/>
      <c r="BS25" s="69"/>
      <c r="BT25" s="69"/>
      <c r="BU25" s="69"/>
      <c r="BV25" s="69"/>
      <c r="BW25" s="69"/>
      <c r="BX25" s="69"/>
      <c r="BY25" s="69"/>
      <c r="BZ25" s="69"/>
      <c r="CA25" s="69"/>
      <c r="CB25" s="69"/>
      <c r="CC25" s="69"/>
      <c r="CD25" s="69"/>
      <c r="CE25" s="69"/>
      <c r="CF25" s="69"/>
      <c r="CG25" s="69"/>
      <c r="CH25" s="69"/>
      <c r="CI25" s="69"/>
      <c r="CJ25" s="69"/>
      <c r="CK25" s="69"/>
      <c r="CL25" s="69"/>
      <c r="CM25" s="69"/>
      <c r="CN25" s="69"/>
      <c r="CO25" s="69"/>
      <c r="CP25" s="69"/>
      <c r="CQ25" s="69"/>
      <c r="CR25" s="69"/>
      <c r="CS25" s="69"/>
      <c r="CT25" s="69"/>
      <c r="CU25" s="69"/>
      <c r="CV25" s="69"/>
      <c r="CW25" s="69"/>
      <c r="CX25" s="69"/>
      <c r="CY25" s="69"/>
      <c r="CZ25" s="69"/>
      <c r="DA25" s="69"/>
      <c r="DB25" s="69"/>
      <c r="DC25" s="69"/>
      <c r="DD25" s="69"/>
      <c r="DE25" s="69"/>
      <c r="DF25" s="69"/>
      <c r="DG25" s="69"/>
      <c r="DH25" s="69"/>
      <c r="DI25" s="69"/>
      <c r="DJ25" s="69"/>
      <c r="DK25" s="69"/>
      <c r="DL25" s="69"/>
      <c r="DM25" s="69"/>
      <c r="DN25" s="69"/>
      <c r="DO25" s="69"/>
      <c r="DP25" s="69"/>
      <c r="DQ25" s="69"/>
      <c r="DR25" s="69"/>
      <c r="DS25" s="69"/>
      <c r="DT25" s="69"/>
      <c r="DU25" s="69"/>
      <c r="DV25" s="69"/>
      <c r="DW25" s="69"/>
      <c r="DX25" s="69"/>
      <c r="DY25" s="69"/>
      <c r="DZ25" s="69"/>
      <c r="EA25" s="69"/>
      <c r="EB25" s="69"/>
      <c r="EC25" s="69"/>
      <c r="ED25" s="69"/>
      <c r="EE25" s="69"/>
      <c r="EF25" s="69"/>
      <c r="EG25" s="69"/>
      <c r="EH25" s="69"/>
      <c r="EI25" s="69"/>
      <c r="EJ25" s="69"/>
      <c r="EK25" s="69"/>
      <c r="EL25" s="69"/>
      <c r="EM25" s="69"/>
      <c r="EN25" s="69"/>
      <c r="EO25" s="69"/>
      <c r="EP25" s="69"/>
      <c r="EQ25" s="69"/>
      <c r="ER25" s="69"/>
      <c r="ES25" s="69"/>
      <c r="ET25" s="69"/>
      <c r="EU25" s="69"/>
      <c r="EV25" s="69"/>
      <c r="EW25" s="69"/>
      <c r="EX25" s="69"/>
      <c r="EY25" s="69"/>
      <c r="EZ25" s="69"/>
      <c r="FA25" s="69"/>
      <c r="FB25" s="69"/>
      <c r="FC25" s="69"/>
      <c r="FD25" s="69"/>
      <c r="FE25" s="69"/>
      <c r="FF25" s="69"/>
      <c r="FG25" s="69"/>
      <c r="FH25" s="69"/>
      <c r="FI25" s="69"/>
      <c r="FJ25" s="69"/>
      <c r="FK25" s="69"/>
      <c r="FL25" s="69"/>
      <c r="FM25" s="69"/>
      <c r="FN25" s="69"/>
      <c r="FO25" s="69"/>
      <c r="FP25" s="69"/>
      <c r="FQ25" s="69"/>
      <c r="FR25" s="69"/>
      <c r="FS25" s="69"/>
      <c r="FT25" s="69"/>
      <c r="FU25" s="69"/>
      <c r="FV25" s="69"/>
      <c r="FW25" s="69"/>
      <c r="FX25" s="69"/>
      <c r="FY25" s="69"/>
      <c r="FZ25" s="69"/>
      <c r="GA25" s="69"/>
      <c r="GB25" s="69"/>
      <c r="GC25" s="69"/>
      <c r="GD25" s="69"/>
      <c r="GE25" s="69"/>
      <c r="GF25" s="69"/>
      <c r="GG25" s="69"/>
      <c r="GH25" s="69"/>
      <c r="GI25" s="69"/>
      <c r="GJ25" s="69"/>
      <c r="GK25" s="69"/>
      <c r="GL25" s="69"/>
      <c r="GM25" s="69"/>
      <c r="GN25" s="69"/>
      <c r="GO25" s="69"/>
      <c r="GP25" s="69"/>
      <c r="GQ25" s="69"/>
      <c r="GR25" s="69"/>
      <c r="GS25" s="69"/>
      <c r="GT25" s="69"/>
      <c r="GU25" s="69"/>
      <c r="GV25" s="69"/>
      <c r="GW25" s="69"/>
      <c r="GX25" s="69"/>
      <c r="GY25" s="69"/>
      <c r="GZ25" s="69"/>
      <c r="HA25" s="69"/>
      <c r="HB25" s="69"/>
      <c r="HC25" s="69"/>
      <c r="HD25" s="69"/>
      <c r="HE25" s="69"/>
      <c r="HF25" s="69"/>
      <c r="HG25" s="69"/>
      <c r="HH25" s="69"/>
      <c r="HI25" s="69"/>
      <c r="HJ25" s="69"/>
      <c r="HK25" s="69"/>
      <c r="HL25" s="69"/>
      <c r="HM25" s="69"/>
      <c r="HN25" s="69"/>
      <c r="HO25" s="69"/>
      <c r="HP25" s="69"/>
      <c r="HQ25" s="69"/>
      <c r="HR25" s="69"/>
      <c r="HS25" s="69"/>
      <c r="HT25" s="69"/>
      <c r="HU25" s="69"/>
      <c r="HV25" s="69"/>
      <c r="HW25" s="69"/>
      <c r="HX25" s="69"/>
      <c r="HY25" s="69"/>
      <c r="HZ25" s="69"/>
      <c r="IA25" s="69"/>
      <c r="IB25" s="69"/>
      <c r="IC25" s="69"/>
      <c r="ID25" s="69"/>
      <c r="IE25" s="69"/>
      <c r="IF25" s="69"/>
      <c r="IG25" s="69"/>
      <c r="IH25" s="69"/>
      <c r="II25" s="69"/>
      <c r="IJ25" s="69"/>
      <c r="IK25" s="69"/>
      <c r="IL25" s="69"/>
      <c r="IM25" s="69"/>
      <c r="IN25" s="69"/>
    </row>
    <row r="26" spans="1:248" s="55" customFormat="1" ht="15" customHeight="1">
      <c r="A26" s="63" t="s">
        <v>128</v>
      </c>
      <c r="B26" s="61">
        <v>10.43</v>
      </c>
      <c r="C26" s="61">
        <v>35.409999999999997</v>
      </c>
      <c r="D26" s="61">
        <v>3.2</v>
      </c>
      <c r="E26" s="61">
        <v>4.66</v>
      </c>
      <c r="F26" s="62">
        <v>100.3</v>
      </c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69"/>
      <c r="AS26" s="69"/>
      <c r="AT26" s="69"/>
      <c r="AU26" s="69"/>
      <c r="AV26" s="69"/>
      <c r="AW26" s="69"/>
      <c r="AX26" s="69"/>
      <c r="AY26" s="69"/>
      <c r="AZ26" s="69"/>
      <c r="BA26" s="69"/>
      <c r="BB26" s="69"/>
      <c r="BC26" s="69"/>
      <c r="BD26" s="69"/>
      <c r="BE26" s="69"/>
      <c r="BF26" s="69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9"/>
      <c r="BS26" s="69"/>
      <c r="BT26" s="69"/>
      <c r="BU26" s="69"/>
      <c r="BV26" s="69"/>
      <c r="BW26" s="69"/>
      <c r="BX26" s="69"/>
      <c r="BY26" s="69"/>
      <c r="BZ26" s="69"/>
      <c r="CA26" s="69"/>
      <c r="CB26" s="69"/>
      <c r="CC26" s="69"/>
      <c r="CD26" s="69"/>
      <c r="CE26" s="69"/>
      <c r="CF26" s="69"/>
      <c r="CG26" s="69"/>
      <c r="CH26" s="69"/>
      <c r="CI26" s="69"/>
      <c r="CJ26" s="69"/>
      <c r="CK26" s="69"/>
      <c r="CL26" s="69"/>
      <c r="CM26" s="69"/>
      <c r="CN26" s="69"/>
      <c r="CO26" s="69"/>
      <c r="CP26" s="69"/>
      <c r="CQ26" s="69"/>
      <c r="CR26" s="69"/>
      <c r="CS26" s="69"/>
      <c r="CT26" s="69"/>
      <c r="CU26" s="69"/>
      <c r="CV26" s="69"/>
      <c r="CW26" s="69"/>
      <c r="CX26" s="69"/>
      <c r="CY26" s="69"/>
      <c r="CZ26" s="69"/>
      <c r="DA26" s="69"/>
      <c r="DB26" s="69"/>
      <c r="DC26" s="69"/>
      <c r="DD26" s="69"/>
      <c r="DE26" s="69"/>
      <c r="DF26" s="69"/>
      <c r="DG26" s="69"/>
      <c r="DH26" s="69"/>
      <c r="DI26" s="69"/>
      <c r="DJ26" s="69"/>
      <c r="DK26" s="69"/>
      <c r="DL26" s="69"/>
      <c r="DM26" s="69"/>
      <c r="DN26" s="69"/>
      <c r="DO26" s="69"/>
      <c r="DP26" s="69"/>
      <c r="DQ26" s="69"/>
      <c r="DR26" s="69"/>
      <c r="DS26" s="69"/>
      <c r="DT26" s="69"/>
      <c r="DU26" s="69"/>
      <c r="DV26" s="69"/>
      <c r="DW26" s="69"/>
      <c r="DX26" s="69"/>
      <c r="DY26" s="69"/>
      <c r="DZ26" s="69"/>
      <c r="EA26" s="69"/>
      <c r="EB26" s="69"/>
      <c r="EC26" s="69"/>
      <c r="ED26" s="69"/>
      <c r="EE26" s="69"/>
      <c r="EF26" s="69"/>
      <c r="EG26" s="69"/>
      <c r="EH26" s="69"/>
      <c r="EI26" s="69"/>
      <c r="EJ26" s="69"/>
      <c r="EK26" s="69"/>
      <c r="EL26" s="69"/>
      <c r="EM26" s="69"/>
      <c r="EN26" s="69"/>
      <c r="EO26" s="69"/>
      <c r="EP26" s="69"/>
      <c r="EQ26" s="69"/>
      <c r="ER26" s="69"/>
      <c r="ES26" s="69"/>
      <c r="ET26" s="69"/>
      <c r="EU26" s="69"/>
      <c r="EV26" s="69"/>
      <c r="EW26" s="69"/>
      <c r="EX26" s="69"/>
      <c r="EY26" s="69"/>
      <c r="EZ26" s="69"/>
      <c r="FA26" s="69"/>
      <c r="FB26" s="69"/>
      <c r="FC26" s="69"/>
      <c r="FD26" s="69"/>
      <c r="FE26" s="69"/>
      <c r="FF26" s="69"/>
      <c r="FG26" s="69"/>
      <c r="FH26" s="69"/>
      <c r="FI26" s="69"/>
      <c r="FJ26" s="69"/>
      <c r="FK26" s="69"/>
      <c r="FL26" s="69"/>
      <c r="FM26" s="69"/>
      <c r="FN26" s="69"/>
      <c r="FO26" s="69"/>
      <c r="FP26" s="69"/>
      <c r="FQ26" s="69"/>
      <c r="FR26" s="69"/>
      <c r="FS26" s="69"/>
      <c r="FT26" s="69"/>
      <c r="FU26" s="69"/>
      <c r="FV26" s="69"/>
      <c r="FW26" s="69"/>
      <c r="FX26" s="69"/>
      <c r="FY26" s="69"/>
      <c r="FZ26" s="69"/>
      <c r="GA26" s="69"/>
      <c r="GB26" s="69"/>
      <c r="GC26" s="69"/>
      <c r="GD26" s="69"/>
      <c r="GE26" s="69"/>
      <c r="GF26" s="69"/>
      <c r="GG26" s="69"/>
      <c r="GH26" s="69"/>
      <c r="GI26" s="69"/>
      <c r="GJ26" s="69"/>
      <c r="GK26" s="69"/>
      <c r="GL26" s="69"/>
      <c r="GM26" s="69"/>
      <c r="GN26" s="69"/>
      <c r="GO26" s="69"/>
      <c r="GP26" s="69"/>
      <c r="GQ26" s="69"/>
      <c r="GR26" s="69"/>
      <c r="GS26" s="69"/>
      <c r="GT26" s="69"/>
      <c r="GU26" s="69"/>
      <c r="GV26" s="69"/>
      <c r="GW26" s="69"/>
      <c r="GX26" s="69"/>
      <c r="GY26" s="69"/>
      <c r="GZ26" s="69"/>
      <c r="HA26" s="69"/>
      <c r="HB26" s="69"/>
      <c r="HC26" s="69"/>
      <c r="HD26" s="69"/>
      <c r="HE26" s="69"/>
      <c r="HF26" s="69"/>
      <c r="HG26" s="69"/>
      <c r="HH26" s="69"/>
      <c r="HI26" s="69"/>
      <c r="HJ26" s="69"/>
      <c r="HK26" s="69"/>
      <c r="HL26" s="69"/>
      <c r="HM26" s="69"/>
      <c r="HN26" s="69"/>
      <c r="HO26" s="69"/>
      <c r="HP26" s="69"/>
      <c r="HQ26" s="69"/>
      <c r="HR26" s="69"/>
      <c r="HS26" s="69"/>
      <c r="HT26" s="69"/>
      <c r="HU26" s="69"/>
      <c r="HV26" s="69"/>
      <c r="HW26" s="69"/>
      <c r="HX26" s="69"/>
      <c r="HY26" s="69"/>
      <c r="HZ26" s="69"/>
      <c r="IA26" s="69"/>
      <c r="IB26" s="69"/>
      <c r="IC26" s="69"/>
      <c r="ID26" s="69"/>
      <c r="IE26" s="69"/>
      <c r="IF26" s="69"/>
      <c r="IG26" s="69"/>
      <c r="IH26" s="69"/>
      <c r="II26" s="69"/>
      <c r="IJ26" s="69"/>
      <c r="IK26" s="69"/>
      <c r="IL26" s="69"/>
      <c r="IM26" s="69"/>
      <c r="IN26" s="69"/>
    </row>
    <row r="27" spans="1:248" s="55" customFormat="1" ht="15" customHeight="1">
      <c r="A27" s="63" t="s">
        <v>129</v>
      </c>
      <c r="B27" s="61">
        <v>16.86</v>
      </c>
      <c r="C27" s="61">
        <v>21.91</v>
      </c>
      <c r="D27" s="61">
        <v>4.68</v>
      </c>
      <c r="E27" s="61">
        <v>10.92</v>
      </c>
      <c r="F27" s="62">
        <v>99.87</v>
      </c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69"/>
      <c r="AX27" s="69"/>
      <c r="AY27" s="69"/>
      <c r="AZ27" s="69"/>
      <c r="BA27" s="69"/>
      <c r="BB27" s="69"/>
      <c r="BC27" s="69"/>
      <c r="BD27" s="69"/>
      <c r="BE27" s="69"/>
      <c r="BF27" s="69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69"/>
      <c r="BZ27" s="69"/>
      <c r="CA27" s="69"/>
      <c r="CB27" s="69"/>
      <c r="CC27" s="69"/>
      <c r="CD27" s="69"/>
      <c r="CE27" s="69"/>
      <c r="CF27" s="69"/>
      <c r="CG27" s="69"/>
      <c r="CH27" s="69"/>
      <c r="CI27" s="69"/>
      <c r="CJ27" s="69"/>
      <c r="CK27" s="69"/>
      <c r="CL27" s="69"/>
      <c r="CM27" s="69"/>
      <c r="CN27" s="69"/>
      <c r="CO27" s="69"/>
      <c r="CP27" s="69"/>
      <c r="CQ27" s="69"/>
      <c r="CR27" s="69"/>
      <c r="CS27" s="69"/>
      <c r="CT27" s="69"/>
      <c r="CU27" s="69"/>
      <c r="CV27" s="69"/>
      <c r="CW27" s="69"/>
      <c r="CX27" s="69"/>
      <c r="CY27" s="69"/>
      <c r="CZ27" s="69"/>
      <c r="DA27" s="69"/>
      <c r="DB27" s="69"/>
      <c r="DC27" s="69"/>
      <c r="DD27" s="69"/>
      <c r="DE27" s="69"/>
      <c r="DF27" s="69"/>
      <c r="DG27" s="69"/>
      <c r="DH27" s="69"/>
      <c r="DI27" s="69"/>
      <c r="DJ27" s="69"/>
      <c r="DK27" s="69"/>
      <c r="DL27" s="69"/>
      <c r="DM27" s="69"/>
      <c r="DN27" s="69"/>
      <c r="DO27" s="69"/>
      <c r="DP27" s="69"/>
      <c r="DQ27" s="69"/>
      <c r="DR27" s="69"/>
      <c r="DS27" s="69"/>
      <c r="DT27" s="69"/>
      <c r="DU27" s="69"/>
      <c r="DV27" s="69"/>
      <c r="DW27" s="69"/>
      <c r="DX27" s="69"/>
      <c r="DY27" s="69"/>
      <c r="DZ27" s="69"/>
      <c r="EA27" s="69"/>
      <c r="EB27" s="69"/>
      <c r="EC27" s="69"/>
      <c r="ED27" s="69"/>
      <c r="EE27" s="69"/>
      <c r="EF27" s="69"/>
      <c r="EG27" s="69"/>
      <c r="EH27" s="69"/>
      <c r="EI27" s="69"/>
      <c r="EJ27" s="69"/>
      <c r="EK27" s="69"/>
      <c r="EL27" s="69"/>
      <c r="EM27" s="69"/>
      <c r="EN27" s="69"/>
      <c r="EO27" s="69"/>
      <c r="EP27" s="69"/>
      <c r="EQ27" s="69"/>
      <c r="ER27" s="69"/>
      <c r="ES27" s="69"/>
      <c r="ET27" s="69"/>
      <c r="EU27" s="69"/>
      <c r="EV27" s="69"/>
      <c r="EW27" s="69"/>
      <c r="EX27" s="69"/>
      <c r="EY27" s="69"/>
      <c r="EZ27" s="69"/>
      <c r="FA27" s="69"/>
      <c r="FB27" s="69"/>
      <c r="FC27" s="69"/>
      <c r="FD27" s="69"/>
      <c r="FE27" s="69"/>
      <c r="FF27" s="69"/>
      <c r="FG27" s="69"/>
      <c r="FH27" s="69"/>
      <c r="FI27" s="69"/>
      <c r="FJ27" s="69"/>
      <c r="FK27" s="69"/>
      <c r="FL27" s="69"/>
      <c r="FM27" s="69"/>
      <c r="FN27" s="69"/>
      <c r="FO27" s="69"/>
      <c r="FP27" s="69"/>
      <c r="FQ27" s="69"/>
      <c r="FR27" s="69"/>
      <c r="FS27" s="69"/>
      <c r="FT27" s="69"/>
      <c r="FU27" s="69"/>
      <c r="FV27" s="69"/>
      <c r="FW27" s="69"/>
      <c r="FX27" s="69"/>
      <c r="FY27" s="69"/>
      <c r="FZ27" s="69"/>
      <c r="GA27" s="69"/>
      <c r="GB27" s="69"/>
      <c r="GC27" s="69"/>
      <c r="GD27" s="69"/>
      <c r="GE27" s="69"/>
      <c r="GF27" s="69"/>
      <c r="GG27" s="69"/>
      <c r="GH27" s="69"/>
      <c r="GI27" s="69"/>
      <c r="GJ27" s="69"/>
      <c r="GK27" s="69"/>
      <c r="GL27" s="69"/>
      <c r="GM27" s="69"/>
      <c r="GN27" s="69"/>
      <c r="GO27" s="69"/>
      <c r="GP27" s="69"/>
      <c r="GQ27" s="69"/>
      <c r="GR27" s="69"/>
      <c r="GS27" s="69"/>
      <c r="GT27" s="69"/>
      <c r="GU27" s="69"/>
      <c r="GV27" s="69"/>
      <c r="GW27" s="69"/>
      <c r="GX27" s="69"/>
      <c r="GY27" s="69"/>
      <c r="GZ27" s="69"/>
      <c r="HA27" s="69"/>
      <c r="HB27" s="69"/>
      <c r="HC27" s="69"/>
      <c r="HD27" s="69"/>
      <c r="HE27" s="69"/>
      <c r="HF27" s="69"/>
      <c r="HG27" s="69"/>
      <c r="HH27" s="69"/>
      <c r="HI27" s="69"/>
      <c r="HJ27" s="69"/>
      <c r="HK27" s="69"/>
      <c r="HL27" s="69"/>
      <c r="HM27" s="69"/>
      <c r="HN27" s="69"/>
      <c r="HO27" s="69"/>
      <c r="HP27" s="69"/>
      <c r="HQ27" s="69"/>
      <c r="HR27" s="69"/>
      <c r="HS27" s="69"/>
      <c r="HT27" s="69"/>
      <c r="HU27" s="69"/>
      <c r="HV27" s="69"/>
      <c r="HW27" s="69"/>
      <c r="HX27" s="69"/>
      <c r="HY27" s="69"/>
      <c r="HZ27" s="69"/>
      <c r="IA27" s="69"/>
      <c r="IB27" s="69"/>
      <c r="IC27" s="69"/>
      <c r="ID27" s="69"/>
      <c r="IE27" s="69"/>
      <c r="IF27" s="69"/>
      <c r="IG27" s="69"/>
      <c r="IH27" s="69"/>
      <c r="II27" s="69"/>
      <c r="IJ27" s="69"/>
      <c r="IK27" s="69"/>
      <c r="IL27" s="69"/>
      <c r="IM27" s="69"/>
      <c r="IN27" s="69"/>
    </row>
    <row r="28" spans="1:248" s="55" customFormat="1" ht="15" customHeight="1">
      <c r="A28" s="63" t="s">
        <v>130</v>
      </c>
      <c r="B28" s="61">
        <v>43.81</v>
      </c>
      <c r="C28" s="61">
        <v>22.94</v>
      </c>
      <c r="D28" s="61">
        <v>8.2799999999999994</v>
      </c>
      <c r="E28" s="61">
        <v>12.78</v>
      </c>
      <c r="F28" s="62">
        <v>99.16</v>
      </c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69"/>
      <c r="AS28" s="69"/>
      <c r="AT28" s="69"/>
      <c r="AU28" s="69"/>
      <c r="AV28" s="69"/>
      <c r="AW28" s="69"/>
      <c r="AX28" s="69"/>
      <c r="AY28" s="69"/>
      <c r="AZ28" s="69"/>
      <c r="BA28" s="69"/>
      <c r="BB28" s="69"/>
      <c r="BC28" s="69"/>
      <c r="BD28" s="69"/>
      <c r="BE28" s="69"/>
      <c r="BF28" s="69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9"/>
      <c r="BS28" s="69"/>
      <c r="BT28" s="69"/>
      <c r="BU28" s="69"/>
      <c r="BV28" s="69"/>
      <c r="BW28" s="69"/>
      <c r="BX28" s="69"/>
      <c r="BY28" s="69"/>
      <c r="BZ28" s="69"/>
      <c r="CA28" s="69"/>
      <c r="CB28" s="69"/>
      <c r="CC28" s="69"/>
      <c r="CD28" s="69"/>
      <c r="CE28" s="69"/>
      <c r="CF28" s="69"/>
      <c r="CG28" s="69"/>
      <c r="CH28" s="69"/>
      <c r="CI28" s="69"/>
      <c r="CJ28" s="69"/>
      <c r="CK28" s="69"/>
      <c r="CL28" s="69"/>
      <c r="CM28" s="69"/>
      <c r="CN28" s="69"/>
      <c r="CO28" s="69"/>
      <c r="CP28" s="69"/>
      <c r="CQ28" s="69"/>
      <c r="CR28" s="69"/>
      <c r="CS28" s="69"/>
      <c r="CT28" s="69"/>
      <c r="CU28" s="69"/>
      <c r="CV28" s="69"/>
      <c r="CW28" s="69"/>
      <c r="CX28" s="69"/>
      <c r="CY28" s="69"/>
      <c r="CZ28" s="69"/>
      <c r="DA28" s="69"/>
      <c r="DB28" s="69"/>
      <c r="DC28" s="69"/>
      <c r="DD28" s="69"/>
      <c r="DE28" s="69"/>
      <c r="DF28" s="69"/>
      <c r="DG28" s="69"/>
      <c r="DH28" s="69"/>
      <c r="DI28" s="69"/>
      <c r="DJ28" s="69"/>
      <c r="DK28" s="69"/>
      <c r="DL28" s="69"/>
      <c r="DM28" s="69"/>
      <c r="DN28" s="69"/>
      <c r="DO28" s="69"/>
      <c r="DP28" s="69"/>
      <c r="DQ28" s="69"/>
      <c r="DR28" s="69"/>
      <c r="DS28" s="69"/>
      <c r="DT28" s="69"/>
      <c r="DU28" s="69"/>
      <c r="DV28" s="69"/>
      <c r="DW28" s="69"/>
      <c r="DX28" s="69"/>
      <c r="DY28" s="69"/>
      <c r="DZ28" s="69"/>
      <c r="EA28" s="69"/>
      <c r="EB28" s="69"/>
      <c r="EC28" s="69"/>
      <c r="ED28" s="69"/>
      <c r="EE28" s="69"/>
      <c r="EF28" s="69"/>
      <c r="EG28" s="69"/>
      <c r="EH28" s="69"/>
      <c r="EI28" s="69"/>
      <c r="EJ28" s="69"/>
      <c r="EK28" s="69"/>
      <c r="EL28" s="69"/>
      <c r="EM28" s="69"/>
      <c r="EN28" s="69"/>
      <c r="EO28" s="69"/>
      <c r="EP28" s="69"/>
      <c r="EQ28" s="69"/>
      <c r="ER28" s="69"/>
      <c r="ES28" s="69"/>
      <c r="ET28" s="69"/>
      <c r="EU28" s="69"/>
      <c r="EV28" s="69"/>
      <c r="EW28" s="69"/>
      <c r="EX28" s="69"/>
      <c r="EY28" s="69"/>
      <c r="EZ28" s="69"/>
      <c r="FA28" s="69"/>
      <c r="FB28" s="69"/>
      <c r="FC28" s="69"/>
      <c r="FD28" s="69"/>
      <c r="FE28" s="69"/>
      <c r="FF28" s="69"/>
      <c r="FG28" s="69"/>
      <c r="FH28" s="69"/>
      <c r="FI28" s="69"/>
      <c r="FJ28" s="69"/>
      <c r="FK28" s="69"/>
      <c r="FL28" s="69"/>
      <c r="FM28" s="69"/>
      <c r="FN28" s="69"/>
      <c r="FO28" s="69"/>
      <c r="FP28" s="69"/>
      <c r="FQ28" s="69"/>
      <c r="FR28" s="69"/>
      <c r="FS28" s="69"/>
      <c r="FT28" s="69"/>
      <c r="FU28" s="69"/>
      <c r="FV28" s="69"/>
      <c r="FW28" s="69"/>
      <c r="FX28" s="69"/>
      <c r="FY28" s="69"/>
      <c r="FZ28" s="69"/>
      <c r="GA28" s="69"/>
      <c r="GB28" s="69"/>
      <c r="GC28" s="69"/>
      <c r="GD28" s="69"/>
      <c r="GE28" s="69"/>
      <c r="GF28" s="69"/>
      <c r="GG28" s="69"/>
      <c r="GH28" s="69"/>
      <c r="GI28" s="69"/>
      <c r="GJ28" s="69"/>
      <c r="GK28" s="69"/>
      <c r="GL28" s="69"/>
      <c r="GM28" s="69"/>
      <c r="GN28" s="69"/>
      <c r="GO28" s="69"/>
      <c r="GP28" s="69"/>
      <c r="GQ28" s="69"/>
      <c r="GR28" s="69"/>
      <c r="GS28" s="69"/>
      <c r="GT28" s="69"/>
      <c r="GU28" s="69"/>
      <c r="GV28" s="69"/>
      <c r="GW28" s="69"/>
      <c r="GX28" s="69"/>
      <c r="GY28" s="69"/>
      <c r="GZ28" s="69"/>
      <c r="HA28" s="69"/>
      <c r="HB28" s="69"/>
      <c r="HC28" s="69"/>
      <c r="HD28" s="69"/>
      <c r="HE28" s="69"/>
      <c r="HF28" s="69"/>
      <c r="HG28" s="69"/>
      <c r="HH28" s="69"/>
      <c r="HI28" s="69"/>
      <c r="HJ28" s="69"/>
      <c r="HK28" s="69"/>
      <c r="HL28" s="69"/>
      <c r="HM28" s="69"/>
      <c r="HN28" s="69"/>
      <c r="HO28" s="69"/>
      <c r="HP28" s="69"/>
      <c r="HQ28" s="69"/>
      <c r="HR28" s="69"/>
      <c r="HS28" s="69"/>
      <c r="HT28" s="69"/>
      <c r="HU28" s="69"/>
      <c r="HV28" s="69"/>
      <c r="HW28" s="69"/>
      <c r="HX28" s="69"/>
      <c r="HY28" s="69"/>
      <c r="HZ28" s="69"/>
      <c r="IA28" s="69"/>
      <c r="IB28" s="69"/>
      <c r="IC28" s="69"/>
      <c r="ID28" s="69"/>
      <c r="IE28" s="69"/>
      <c r="IF28" s="69"/>
      <c r="IG28" s="69"/>
      <c r="IH28" s="69"/>
      <c r="II28" s="69"/>
      <c r="IJ28" s="69"/>
      <c r="IK28" s="69"/>
      <c r="IL28" s="69"/>
      <c r="IM28" s="69"/>
      <c r="IN28" s="69"/>
    </row>
    <row r="29" spans="1:248" s="55" customFormat="1" ht="15" customHeight="1">
      <c r="A29" s="63" t="s">
        <v>131</v>
      </c>
      <c r="B29" s="61">
        <v>21.36</v>
      </c>
      <c r="C29" s="61">
        <v>46.34</v>
      </c>
      <c r="D29" s="61">
        <v>4.01</v>
      </c>
      <c r="E29" s="61">
        <v>8.18</v>
      </c>
      <c r="F29" s="62">
        <v>99.18</v>
      </c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69"/>
      <c r="AS29" s="69"/>
      <c r="AT29" s="69"/>
      <c r="AU29" s="69"/>
      <c r="AV29" s="69"/>
      <c r="AW29" s="69"/>
      <c r="AX29" s="69"/>
      <c r="AY29" s="69"/>
      <c r="AZ29" s="69"/>
      <c r="BA29" s="69"/>
      <c r="BB29" s="69"/>
      <c r="BC29" s="69"/>
      <c r="BD29" s="69"/>
      <c r="BE29" s="69"/>
      <c r="BF29" s="69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9"/>
      <c r="BS29" s="69"/>
      <c r="BT29" s="69"/>
      <c r="BU29" s="69"/>
      <c r="BV29" s="69"/>
      <c r="BW29" s="69"/>
      <c r="BX29" s="69"/>
      <c r="BY29" s="69"/>
      <c r="BZ29" s="69"/>
      <c r="CA29" s="69"/>
      <c r="CB29" s="69"/>
      <c r="CC29" s="69"/>
      <c r="CD29" s="69"/>
      <c r="CE29" s="69"/>
      <c r="CF29" s="69"/>
      <c r="CG29" s="69"/>
      <c r="CH29" s="69"/>
      <c r="CI29" s="69"/>
      <c r="CJ29" s="69"/>
      <c r="CK29" s="69"/>
      <c r="CL29" s="69"/>
      <c r="CM29" s="69"/>
      <c r="CN29" s="69"/>
      <c r="CO29" s="69"/>
      <c r="CP29" s="69"/>
      <c r="CQ29" s="69"/>
      <c r="CR29" s="69"/>
      <c r="CS29" s="69"/>
      <c r="CT29" s="69"/>
      <c r="CU29" s="69"/>
      <c r="CV29" s="69"/>
      <c r="CW29" s="69"/>
      <c r="CX29" s="69"/>
      <c r="CY29" s="69"/>
      <c r="CZ29" s="69"/>
      <c r="DA29" s="69"/>
      <c r="DB29" s="69"/>
      <c r="DC29" s="69"/>
      <c r="DD29" s="69"/>
      <c r="DE29" s="69"/>
      <c r="DF29" s="69"/>
      <c r="DG29" s="69"/>
      <c r="DH29" s="69"/>
      <c r="DI29" s="69"/>
      <c r="DJ29" s="69"/>
      <c r="DK29" s="69"/>
      <c r="DL29" s="69"/>
      <c r="DM29" s="69"/>
      <c r="DN29" s="69"/>
      <c r="DO29" s="69"/>
      <c r="DP29" s="69"/>
      <c r="DQ29" s="69"/>
      <c r="DR29" s="69"/>
      <c r="DS29" s="69"/>
      <c r="DT29" s="69"/>
      <c r="DU29" s="69"/>
      <c r="DV29" s="69"/>
      <c r="DW29" s="69"/>
      <c r="DX29" s="69"/>
      <c r="DY29" s="69"/>
      <c r="DZ29" s="69"/>
      <c r="EA29" s="69"/>
      <c r="EB29" s="69"/>
      <c r="EC29" s="69"/>
      <c r="ED29" s="69"/>
      <c r="EE29" s="69"/>
      <c r="EF29" s="69"/>
      <c r="EG29" s="69"/>
      <c r="EH29" s="69"/>
      <c r="EI29" s="69"/>
      <c r="EJ29" s="69"/>
      <c r="EK29" s="69"/>
      <c r="EL29" s="69"/>
      <c r="EM29" s="69"/>
      <c r="EN29" s="69"/>
      <c r="EO29" s="69"/>
      <c r="EP29" s="69"/>
      <c r="EQ29" s="69"/>
      <c r="ER29" s="69"/>
      <c r="ES29" s="69"/>
      <c r="ET29" s="69"/>
      <c r="EU29" s="69"/>
      <c r="EV29" s="69"/>
      <c r="EW29" s="69"/>
      <c r="EX29" s="69"/>
      <c r="EY29" s="69"/>
      <c r="EZ29" s="69"/>
      <c r="FA29" s="69"/>
      <c r="FB29" s="69"/>
      <c r="FC29" s="69"/>
      <c r="FD29" s="69"/>
      <c r="FE29" s="69"/>
      <c r="FF29" s="69"/>
      <c r="FG29" s="69"/>
      <c r="FH29" s="69"/>
      <c r="FI29" s="69"/>
      <c r="FJ29" s="69"/>
      <c r="FK29" s="69"/>
      <c r="FL29" s="69"/>
      <c r="FM29" s="69"/>
      <c r="FN29" s="69"/>
      <c r="FO29" s="69"/>
      <c r="FP29" s="69"/>
      <c r="FQ29" s="69"/>
      <c r="FR29" s="69"/>
      <c r="FS29" s="69"/>
      <c r="FT29" s="69"/>
      <c r="FU29" s="69"/>
      <c r="FV29" s="69"/>
      <c r="FW29" s="69"/>
      <c r="FX29" s="69"/>
      <c r="FY29" s="69"/>
      <c r="FZ29" s="69"/>
      <c r="GA29" s="69"/>
      <c r="GB29" s="69"/>
      <c r="GC29" s="69"/>
      <c r="GD29" s="69"/>
      <c r="GE29" s="69"/>
      <c r="GF29" s="69"/>
      <c r="GG29" s="69"/>
      <c r="GH29" s="69"/>
      <c r="GI29" s="69"/>
      <c r="GJ29" s="69"/>
      <c r="GK29" s="69"/>
      <c r="GL29" s="69"/>
      <c r="GM29" s="69"/>
      <c r="GN29" s="69"/>
      <c r="GO29" s="69"/>
      <c r="GP29" s="69"/>
      <c r="GQ29" s="69"/>
      <c r="GR29" s="69"/>
      <c r="GS29" s="69"/>
      <c r="GT29" s="69"/>
      <c r="GU29" s="69"/>
      <c r="GV29" s="69"/>
      <c r="GW29" s="69"/>
      <c r="GX29" s="69"/>
      <c r="GY29" s="69"/>
      <c r="GZ29" s="69"/>
      <c r="HA29" s="69"/>
      <c r="HB29" s="69"/>
      <c r="HC29" s="69"/>
      <c r="HD29" s="69"/>
      <c r="HE29" s="69"/>
      <c r="HF29" s="69"/>
      <c r="HG29" s="69"/>
      <c r="HH29" s="69"/>
      <c r="HI29" s="69"/>
      <c r="HJ29" s="69"/>
      <c r="HK29" s="69"/>
      <c r="HL29" s="69"/>
      <c r="HM29" s="69"/>
      <c r="HN29" s="69"/>
      <c r="HO29" s="69"/>
      <c r="HP29" s="69"/>
      <c r="HQ29" s="69"/>
      <c r="HR29" s="69"/>
      <c r="HS29" s="69"/>
      <c r="HT29" s="69"/>
      <c r="HU29" s="69"/>
      <c r="HV29" s="69"/>
      <c r="HW29" s="69"/>
      <c r="HX29" s="69"/>
      <c r="HY29" s="69"/>
      <c r="HZ29" s="69"/>
      <c r="IA29" s="69"/>
      <c r="IB29" s="69"/>
      <c r="IC29" s="69"/>
      <c r="ID29" s="69"/>
      <c r="IE29" s="69"/>
      <c r="IF29" s="69"/>
      <c r="IG29" s="69"/>
      <c r="IH29" s="69"/>
      <c r="II29" s="69"/>
      <c r="IJ29" s="69"/>
      <c r="IK29" s="69"/>
      <c r="IL29" s="69"/>
      <c r="IM29" s="69"/>
      <c r="IN29" s="69"/>
    </row>
    <row r="30" spans="1:248" s="55" customFormat="1" ht="15" customHeight="1">
      <c r="A30" s="63" t="s">
        <v>132</v>
      </c>
      <c r="B30" s="61"/>
      <c r="C30" s="61"/>
      <c r="D30" s="61"/>
      <c r="E30" s="61"/>
      <c r="F30" s="62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69"/>
      <c r="AS30" s="69"/>
      <c r="AT30" s="69"/>
      <c r="AU30" s="69"/>
      <c r="AV30" s="69"/>
      <c r="AW30" s="69"/>
      <c r="AX30" s="69"/>
      <c r="AY30" s="69"/>
      <c r="AZ30" s="69"/>
      <c r="BA30" s="69"/>
      <c r="BB30" s="69"/>
      <c r="BC30" s="69"/>
      <c r="BD30" s="69"/>
      <c r="BE30" s="69"/>
      <c r="BF30" s="69"/>
      <c r="BG30" s="69"/>
      <c r="BH30" s="69"/>
      <c r="BI30" s="69"/>
      <c r="BJ30" s="69"/>
      <c r="BK30" s="69"/>
      <c r="BL30" s="69"/>
      <c r="BM30" s="69"/>
      <c r="BN30" s="69"/>
      <c r="BO30" s="69"/>
      <c r="BP30" s="69"/>
      <c r="BQ30" s="69"/>
      <c r="BR30" s="69"/>
      <c r="BS30" s="69"/>
      <c r="BT30" s="69"/>
      <c r="BU30" s="69"/>
      <c r="BV30" s="69"/>
      <c r="BW30" s="69"/>
      <c r="BX30" s="69"/>
      <c r="BY30" s="69"/>
      <c r="BZ30" s="69"/>
      <c r="CA30" s="69"/>
      <c r="CB30" s="69"/>
      <c r="CC30" s="69"/>
      <c r="CD30" s="69"/>
      <c r="CE30" s="69"/>
      <c r="CF30" s="69"/>
      <c r="CG30" s="69"/>
      <c r="CH30" s="69"/>
      <c r="CI30" s="69"/>
      <c r="CJ30" s="69"/>
      <c r="CK30" s="69"/>
      <c r="CL30" s="69"/>
      <c r="CM30" s="69"/>
      <c r="CN30" s="69"/>
      <c r="CO30" s="69"/>
      <c r="CP30" s="69"/>
      <c r="CQ30" s="69"/>
      <c r="CR30" s="69"/>
      <c r="CS30" s="69"/>
      <c r="CT30" s="69"/>
      <c r="CU30" s="69"/>
      <c r="CV30" s="69"/>
      <c r="CW30" s="69"/>
      <c r="CX30" s="69"/>
      <c r="CY30" s="69"/>
      <c r="CZ30" s="69"/>
      <c r="DA30" s="69"/>
      <c r="DB30" s="69"/>
      <c r="DC30" s="69"/>
      <c r="DD30" s="69"/>
      <c r="DE30" s="69"/>
      <c r="DF30" s="69"/>
      <c r="DG30" s="69"/>
      <c r="DH30" s="69"/>
      <c r="DI30" s="69"/>
      <c r="DJ30" s="69"/>
      <c r="DK30" s="69"/>
      <c r="DL30" s="69"/>
      <c r="DM30" s="69"/>
      <c r="DN30" s="69"/>
      <c r="DO30" s="69"/>
      <c r="DP30" s="69"/>
      <c r="DQ30" s="69"/>
      <c r="DR30" s="69"/>
      <c r="DS30" s="69"/>
      <c r="DT30" s="69"/>
      <c r="DU30" s="69"/>
      <c r="DV30" s="69"/>
      <c r="DW30" s="69"/>
      <c r="DX30" s="69"/>
      <c r="DY30" s="69"/>
      <c r="DZ30" s="69"/>
      <c r="EA30" s="69"/>
      <c r="EB30" s="69"/>
      <c r="EC30" s="69"/>
      <c r="ED30" s="69"/>
      <c r="EE30" s="69"/>
      <c r="EF30" s="69"/>
      <c r="EG30" s="69"/>
      <c r="EH30" s="69"/>
      <c r="EI30" s="69"/>
      <c r="EJ30" s="69"/>
      <c r="EK30" s="69"/>
      <c r="EL30" s="69"/>
      <c r="EM30" s="69"/>
      <c r="EN30" s="69"/>
      <c r="EO30" s="69"/>
      <c r="EP30" s="69"/>
      <c r="EQ30" s="69"/>
      <c r="ER30" s="69"/>
      <c r="ES30" s="69"/>
      <c r="ET30" s="69"/>
      <c r="EU30" s="69"/>
      <c r="EV30" s="69"/>
      <c r="EW30" s="69"/>
      <c r="EX30" s="69"/>
      <c r="EY30" s="69"/>
      <c r="EZ30" s="69"/>
      <c r="FA30" s="69"/>
      <c r="FB30" s="69"/>
      <c r="FC30" s="69"/>
      <c r="FD30" s="69"/>
      <c r="FE30" s="69"/>
      <c r="FF30" s="69"/>
      <c r="FG30" s="69"/>
      <c r="FH30" s="69"/>
      <c r="FI30" s="69"/>
      <c r="FJ30" s="69"/>
      <c r="FK30" s="69"/>
      <c r="FL30" s="69"/>
      <c r="FM30" s="69"/>
      <c r="FN30" s="69"/>
      <c r="FO30" s="69"/>
      <c r="FP30" s="69"/>
      <c r="FQ30" s="69"/>
      <c r="FR30" s="69"/>
      <c r="FS30" s="69"/>
      <c r="FT30" s="69"/>
      <c r="FU30" s="69"/>
      <c r="FV30" s="69"/>
      <c r="FW30" s="69"/>
      <c r="FX30" s="69"/>
      <c r="FY30" s="69"/>
      <c r="FZ30" s="69"/>
      <c r="GA30" s="69"/>
      <c r="GB30" s="69"/>
      <c r="GC30" s="69"/>
      <c r="GD30" s="69"/>
      <c r="GE30" s="69"/>
      <c r="GF30" s="69"/>
      <c r="GG30" s="69"/>
      <c r="GH30" s="69"/>
      <c r="GI30" s="69"/>
      <c r="GJ30" s="69"/>
      <c r="GK30" s="69"/>
      <c r="GL30" s="69"/>
      <c r="GM30" s="69"/>
      <c r="GN30" s="69"/>
      <c r="GO30" s="69"/>
      <c r="GP30" s="69"/>
      <c r="GQ30" s="69"/>
      <c r="GR30" s="69"/>
      <c r="GS30" s="69"/>
      <c r="GT30" s="69"/>
      <c r="GU30" s="69"/>
      <c r="GV30" s="69"/>
      <c r="GW30" s="69"/>
      <c r="GX30" s="69"/>
      <c r="GY30" s="69"/>
      <c r="GZ30" s="69"/>
      <c r="HA30" s="69"/>
      <c r="HB30" s="69"/>
      <c r="HC30" s="69"/>
      <c r="HD30" s="69"/>
      <c r="HE30" s="69"/>
      <c r="HF30" s="69"/>
      <c r="HG30" s="69"/>
      <c r="HH30" s="69"/>
      <c r="HI30" s="69"/>
      <c r="HJ30" s="69"/>
      <c r="HK30" s="69"/>
      <c r="HL30" s="69"/>
      <c r="HM30" s="69"/>
      <c r="HN30" s="69"/>
      <c r="HO30" s="69"/>
      <c r="HP30" s="69"/>
      <c r="HQ30" s="69"/>
      <c r="HR30" s="69"/>
      <c r="HS30" s="69"/>
      <c r="HT30" s="69"/>
      <c r="HU30" s="69"/>
      <c r="HV30" s="69"/>
      <c r="HW30" s="69"/>
      <c r="HX30" s="69"/>
      <c r="HY30" s="69"/>
      <c r="HZ30" s="69"/>
      <c r="IA30" s="69"/>
      <c r="IB30" s="69"/>
      <c r="IC30" s="69"/>
      <c r="ID30" s="69"/>
      <c r="IE30" s="69"/>
      <c r="IF30" s="69"/>
      <c r="IG30" s="69"/>
      <c r="IH30" s="69"/>
      <c r="II30" s="69"/>
      <c r="IJ30" s="69"/>
      <c r="IK30" s="69"/>
      <c r="IL30" s="69"/>
      <c r="IM30" s="69"/>
      <c r="IN30" s="69"/>
    </row>
    <row r="31" spans="1:248" s="55" customFormat="1" ht="15" customHeight="1">
      <c r="A31" s="63" t="s">
        <v>133</v>
      </c>
      <c r="B31" s="61">
        <v>10.26</v>
      </c>
      <c r="C31" s="61">
        <v>45.55</v>
      </c>
      <c r="D31" s="61">
        <v>2.52</v>
      </c>
      <c r="E31" s="61">
        <v>7.81</v>
      </c>
      <c r="F31" s="62">
        <v>100</v>
      </c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69"/>
      <c r="AS31" s="69"/>
      <c r="AT31" s="69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69"/>
      <c r="BG31" s="69"/>
      <c r="BH31" s="69"/>
      <c r="BI31" s="69"/>
      <c r="BJ31" s="69"/>
      <c r="BK31" s="69"/>
      <c r="BL31" s="69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69"/>
      <c r="BZ31" s="69"/>
      <c r="CA31" s="69"/>
      <c r="CB31" s="69"/>
      <c r="CC31" s="69"/>
      <c r="CD31" s="69"/>
      <c r="CE31" s="69"/>
      <c r="CF31" s="69"/>
      <c r="CG31" s="69"/>
      <c r="CH31" s="69"/>
      <c r="CI31" s="69"/>
      <c r="CJ31" s="69"/>
      <c r="CK31" s="69"/>
      <c r="CL31" s="69"/>
      <c r="CM31" s="69"/>
      <c r="CN31" s="69"/>
      <c r="CO31" s="69"/>
      <c r="CP31" s="69"/>
      <c r="CQ31" s="69"/>
      <c r="CR31" s="69"/>
      <c r="CS31" s="69"/>
      <c r="CT31" s="69"/>
      <c r="CU31" s="69"/>
      <c r="CV31" s="69"/>
      <c r="CW31" s="69"/>
      <c r="CX31" s="69"/>
      <c r="CY31" s="69"/>
      <c r="CZ31" s="69"/>
      <c r="DA31" s="69"/>
      <c r="DB31" s="69"/>
      <c r="DC31" s="69"/>
      <c r="DD31" s="69"/>
      <c r="DE31" s="69"/>
      <c r="DF31" s="69"/>
      <c r="DG31" s="69"/>
      <c r="DH31" s="69"/>
      <c r="DI31" s="69"/>
      <c r="DJ31" s="69"/>
      <c r="DK31" s="69"/>
      <c r="DL31" s="69"/>
      <c r="DM31" s="69"/>
      <c r="DN31" s="69"/>
      <c r="DO31" s="69"/>
      <c r="DP31" s="69"/>
      <c r="DQ31" s="69"/>
      <c r="DR31" s="69"/>
      <c r="DS31" s="69"/>
      <c r="DT31" s="69"/>
      <c r="DU31" s="69"/>
      <c r="DV31" s="69"/>
      <c r="DW31" s="69"/>
      <c r="DX31" s="69"/>
      <c r="DY31" s="69"/>
      <c r="DZ31" s="69"/>
      <c r="EA31" s="69"/>
      <c r="EB31" s="69"/>
      <c r="EC31" s="69"/>
      <c r="ED31" s="69"/>
      <c r="EE31" s="69"/>
      <c r="EF31" s="69"/>
      <c r="EG31" s="69"/>
      <c r="EH31" s="69"/>
      <c r="EI31" s="69"/>
      <c r="EJ31" s="69"/>
      <c r="EK31" s="69"/>
      <c r="EL31" s="69"/>
      <c r="EM31" s="69"/>
      <c r="EN31" s="69"/>
      <c r="EO31" s="69"/>
      <c r="EP31" s="69"/>
      <c r="EQ31" s="69"/>
      <c r="ER31" s="69"/>
      <c r="ES31" s="69"/>
      <c r="ET31" s="69"/>
      <c r="EU31" s="69"/>
      <c r="EV31" s="69"/>
      <c r="EW31" s="69"/>
      <c r="EX31" s="69"/>
      <c r="EY31" s="69"/>
      <c r="EZ31" s="69"/>
      <c r="FA31" s="69"/>
      <c r="FB31" s="69"/>
      <c r="FC31" s="69"/>
      <c r="FD31" s="69"/>
      <c r="FE31" s="69"/>
      <c r="FF31" s="69"/>
      <c r="FG31" s="69"/>
      <c r="FH31" s="69"/>
      <c r="FI31" s="69"/>
      <c r="FJ31" s="69"/>
      <c r="FK31" s="69"/>
      <c r="FL31" s="69"/>
      <c r="FM31" s="69"/>
      <c r="FN31" s="69"/>
      <c r="FO31" s="69"/>
      <c r="FP31" s="69"/>
      <c r="FQ31" s="69"/>
      <c r="FR31" s="69"/>
      <c r="FS31" s="69"/>
      <c r="FT31" s="69"/>
      <c r="FU31" s="69"/>
      <c r="FV31" s="69"/>
      <c r="FW31" s="69"/>
      <c r="FX31" s="69"/>
      <c r="FY31" s="69"/>
      <c r="FZ31" s="69"/>
      <c r="GA31" s="69"/>
      <c r="GB31" s="69"/>
      <c r="GC31" s="69"/>
      <c r="GD31" s="69"/>
      <c r="GE31" s="69"/>
      <c r="GF31" s="69"/>
      <c r="GG31" s="69"/>
      <c r="GH31" s="69"/>
      <c r="GI31" s="69"/>
      <c r="GJ31" s="69"/>
      <c r="GK31" s="69"/>
      <c r="GL31" s="69"/>
      <c r="GM31" s="69"/>
      <c r="GN31" s="69"/>
      <c r="GO31" s="69"/>
      <c r="GP31" s="69"/>
      <c r="GQ31" s="69"/>
      <c r="GR31" s="69"/>
      <c r="GS31" s="69"/>
      <c r="GT31" s="69"/>
      <c r="GU31" s="69"/>
      <c r="GV31" s="69"/>
      <c r="GW31" s="69"/>
      <c r="GX31" s="69"/>
      <c r="GY31" s="69"/>
      <c r="GZ31" s="69"/>
      <c r="HA31" s="69"/>
      <c r="HB31" s="69"/>
      <c r="HC31" s="69"/>
      <c r="HD31" s="69"/>
      <c r="HE31" s="69"/>
      <c r="HF31" s="69"/>
      <c r="HG31" s="69"/>
      <c r="HH31" s="69"/>
      <c r="HI31" s="69"/>
      <c r="HJ31" s="69"/>
      <c r="HK31" s="69"/>
      <c r="HL31" s="69"/>
      <c r="HM31" s="69"/>
      <c r="HN31" s="69"/>
      <c r="HO31" s="69"/>
      <c r="HP31" s="69"/>
      <c r="HQ31" s="69"/>
      <c r="HR31" s="69"/>
      <c r="HS31" s="69"/>
      <c r="HT31" s="69"/>
      <c r="HU31" s="69"/>
      <c r="HV31" s="69"/>
      <c r="HW31" s="69"/>
      <c r="HX31" s="69"/>
      <c r="HY31" s="69"/>
      <c r="HZ31" s="69"/>
      <c r="IA31" s="69"/>
      <c r="IB31" s="69"/>
      <c r="IC31" s="69"/>
      <c r="ID31" s="69"/>
      <c r="IE31" s="69"/>
      <c r="IF31" s="69"/>
      <c r="IG31" s="69"/>
      <c r="IH31" s="69"/>
      <c r="II31" s="69"/>
      <c r="IJ31" s="69"/>
      <c r="IK31" s="69"/>
      <c r="IL31" s="69"/>
      <c r="IM31" s="69"/>
      <c r="IN31" s="69"/>
    </row>
    <row r="32" spans="1:248" s="55" customFormat="1" ht="15" customHeight="1">
      <c r="A32" s="63" t="s">
        <v>134</v>
      </c>
      <c r="B32" s="61">
        <v>41.15</v>
      </c>
      <c r="C32" s="61">
        <v>33.56</v>
      </c>
      <c r="D32" s="61">
        <v>7.39</v>
      </c>
      <c r="E32" s="61">
        <v>13.19</v>
      </c>
      <c r="F32" s="62">
        <v>99.49</v>
      </c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69"/>
      <c r="AS32" s="69"/>
      <c r="AT32" s="69"/>
      <c r="AU32" s="69"/>
      <c r="AV32" s="69"/>
      <c r="AW32" s="69"/>
      <c r="AX32" s="69"/>
      <c r="AY32" s="69"/>
      <c r="AZ32" s="69"/>
      <c r="BA32" s="69"/>
      <c r="BB32" s="69"/>
      <c r="BC32" s="69"/>
      <c r="BD32" s="69"/>
      <c r="BE32" s="69"/>
      <c r="BF32" s="69"/>
      <c r="BG32" s="69"/>
      <c r="BH32" s="69"/>
      <c r="BI32" s="69"/>
      <c r="BJ32" s="69"/>
      <c r="BK32" s="69"/>
      <c r="BL32" s="69"/>
      <c r="BM32" s="69"/>
      <c r="BN32" s="69"/>
      <c r="BO32" s="69"/>
      <c r="BP32" s="69"/>
      <c r="BQ32" s="69"/>
      <c r="BR32" s="69"/>
      <c r="BS32" s="69"/>
      <c r="BT32" s="69"/>
      <c r="BU32" s="69"/>
      <c r="BV32" s="69"/>
      <c r="BW32" s="69"/>
      <c r="BX32" s="69"/>
      <c r="BY32" s="69"/>
      <c r="BZ32" s="69"/>
      <c r="CA32" s="69"/>
      <c r="CB32" s="69"/>
      <c r="CC32" s="69"/>
      <c r="CD32" s="69"/>
      <c r="CE32" s="69"/>
      <c r="CF32" s="69"/>
      <c r="CG32" s="69"/>
      <c r="CH32" s="69"/>
      <c r="CI32" s="69"/>
      <c r="CJ32" s="69"/>
      <c r="CK32" s="69"/>
      <c r="CL32" s="69"/>
      <c r="CM32" s="69"/>
      <c r="CN32" s="69"/>
      <c r="CO32" s="69"/>
      <c r="CP32" s="69"/>
      <c r="CQ32" s="69"/>
      <c r="CR32" s="69"/>
      <c r="CS32" s="69"/>
      <c r="CT32" s="69"/>
      <c r="CU32" s="69"/>
      <c r="CV32" s="69"/>
      <c r="CW32" s="69"/>
      <c r="CX32" s="69"/>
      <c r="CY32" s="69"/>
      <c r="CZ32" s="69"/>
      <c r="DA32" s="69"/>
      <c r="DB32" s="69"/>
      <c r="DC32" s="69"/>
      <c r="DD32" s="69"/>
      <c r="DE32" s="69"/>
      <c r="DF32" s="69"/>
      <c r="DG32" s="69"/>
      <c r="DH32" s="69"/>
      <c r="DI32" s="69"/>
      <c r="DJ32" s="69"/>
      <c r="DK32" s="69"/>
      <c r="DL32" s="69"/>
      <c r="DM32" s="69"/>
      <c r="DN32" s="69"/>
      <c r="DO32" s="69"/>
      <c r="DP32" s="69"/>
      <c r="DQ32" s="69"/>
      <c r="DR32" s="69"/>
      <c r="DS32" s="69"/>
      <c r="DT32" s="69"/>
      <c r="DU32" s="69"/>
      <c r="DV32" s="69"/>
      <c r="DW32" s="69"/>
      <c r="DX32" s="69"/>
      <c r="DY32" s="69"/>
      <c r="DZ32" s="69"/>
      <c r="EA32" s="69"/>
      <c r="EB32" s="69"/>
      <c r="EC32" s="69"/>
      <c r="ED32" s="69"/>
      <c r="EE32" s="69"/>
      <c r="EF32" s="69"/>
      <c r="EG32" s="69"/>
      <c r="EH32" s="69"/>
      <c r="EI32" s="69"/>
      <c r="EJ32" s="69"/>
      <c r="EK32" s="69"/>
      <c r="EL32" s="69"/>
      <c r="EM32" s="69"/>
      <c r="EN32" s="69"/>
      <c r="EO32" s="69"/>
      <c r="EP32" s="69"/>
      <c r="EQ32" s="69"/>
      <c r="ER32" s="69"/>
      <c r="ES32" s="69"/>
      <c r="ET32" s="69"/>
      <c r="EU32" s="69"/>
      <c r="EV32" s="69"/>
      <c r="EW32" s="69"/>
      <c r="EX32" s="69"/>
      <c r="EY32" s="69"/>
      <c r="EZ32" s="69"/>
      <c r="FA32" s="69"/>
      <c r="FB32" s="69"/>
      <c r="FC32" s="69"/>
      <c r="FD32" s="69"/>
      <c r="FE32" s="69"/>
      <c r="FF32" s="69"/>
      <c r="FG32" s="69"/>
      <c r="FH32" s="69"/>
      <c r="FI32" s="69"/>
      <c r="FJ32" s="69"/>
      <c r="FK32" s="69"/>
      <c r="FL32" s="69"/>
      <c r="FM32" s="69"/>
      <c r="FN32" s="69"/>
      <c r="FO32" s="69"/>
      <c r="FP32" s="69"/>
      <c r="FQ32" s="69"/>
      <c r="FR32" s="69"/>
      <c r="FS32" s="69"/>
      <c r="FT32" s="69"/>
      <c r="FU32" s="69"/>
      <c r="FV32" s="69"/>
      <c r="FW32" s="69"/>
      <c r="FX32" s="69"/>
      <c r="FY32" s="69"/>
      <c r="FZ32" s="69"/>
      <c r="GA32" s="69"/>
      <c r="GB32" s="69"/>
      <c r="GC32" s="69"/>
      <c r="GD32" s="69"/>
      <c r="GE32" s="69"/>
      <c r="GF32" s="69"/>
      <c r="GG32" s="69"/>
      <c r="GH32" s="69"/>
      <c r="GI32" s="69"/>
      <c r="GJ32" s="69"/>
      <c r="GK32" s="69"/>
      <c r="GL32" s="69"/>
      <c r="GM32" s="69"/>
      <c r="GN32" s="69"/>
      <c r="GO32" s="69"/>
      <c r="GP32" s="69"/>
      <c r="GQ32" s="69"/>
      <c r="GR32" s="69"/>
      <c r="GS32" s="69"/>
      <c r="GT32" s="69"/>
      <c r="GU32" s="69"/>
      <c r="GV32" s="69"/>
      <c r="GW32" s="69"/>
      <c r="GX32" s="69"/>
      <c r="GY32" s="69"/>
      <c r="GZ32" s="69"/>
      <c r="HA32" s="69"/>
      <c r="HB32" s="69"/>
      <c r="HC32" s="69"/>
      <c r="HD32" s="69"/>
      <c r="HE32" s="69"/>
      <c r="HF32" s="69"/>
      <c r="HG32" s="69"/>
      <c r="HH32" s="69"/>
      <c r="HI32" s="69"/>
      <c r="HJ32" s="69"/>
      <c r="HK32" s="69"/>
      <c r="HL32" s="69"/>
      <c r="HM32" s="69"/>
      <c r="HN32" s="69"/>
      <c r="HO32" s="69"/>
      <c r="HP32" s="69"/>
      <c r="HQ32" s="69"/>
      <c r="HR32" s="69"/>
      <c r="HS32" s="69"/>
      <c r="HT32" s="69"/>
      <c r="HU32" s="69"/>
      <c r="HV32" s="69"/>
      <c r="HW32" s="69"/>
      <c r="HX32" s="69"/>
      <c r="HY32" s="69"/>
      <c r="HZ32" s="69"/>
      <c r="IA32" s="69"/>
      <c r="IB32" s="69"/>
      <c r="IC32" s="69"/>
      <c r="ID32" s="69"/>
      <c r="IE32" s="69"/>
      <c r="IF32" s="69"/>
      <c r="IG32" s="69"/>
      <c r="IH32" s="69"/>
      <c r="II32" s="69"/>
      <c r="IJ32" s="69"/>
      <c r="IK32" s="69"/>
      <c r="IL32" s="69"/>
      <c r="IM32" s="69"/>
      <c r="IN32" s="69"/>
    </row>
    <row r="33" spans="1:248" s="55" customFormat="1" ht="15" customHeight="1">
      <c r="A33" s="63" t="s">
        <v>135</v>
      </c>
      <c r="B33" s="61">
        <v>9.6999999999999993</v>
      </c>
      <c r="C33" s="61">
        <v>41.22</v>
      </c>
      <c r="D33" s="61">
        <v>1.71</v>
      </c>
      <c r="E33" s="61">
        <v>6.89</v>
      </c>
      <c r="F33" s="62">
        <v>100.84</v>
      </c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69"/>
      <c r="AS33" s="69"/>
      <c r="AT33" s="69"/>
      <c r="AU33" s="69"/>
      <c r="AV33" s="69"/>
      <c r="AW33" s="69"/>
      <c r="AX33" s="69"/>
      <c r="AY33" s="69"/>
      <c r="AZ33" s="69"/>
      <c r="BA33" s="69"/>
      <c r="BB33" s="69"/>
      <c r="BC33" s="69"/>
      <c r="BD33" s="69"/>
      <c r="BE33" s="69"/>
      <c r="BF33" s="69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9"/>
      <c r="BS33" s="69"/>
      <c r="BT33" s="69"/>
      <c r="BU33" s="69"/>
      <c r="BV33" s="69"/>
      <c r="BW33" s="69"/>
      <c r="BX33" s="69"/>
      <c r="BY33" s="69"/>
      <c r="BZ33" s="69"/>
      <c r="CA33" s="69"/>
      <c r="CB33" s="69"/>
      <c r="CC33" s="69"/>
      <c r="CD33" s="69"/>
      <c r="CE33" s="69"/>
      <c r="CF33" s="69"/>
      <c r="CG33" s="69"/>
      <c r="CH33" s="69"/>
      <c r="CI33" s="69"/>
      <c r="CJ33" s="69"/>
      <c r="CK33" s="69"/>
      <c r="CL33" s="69"/>
      <c r="CM33" s="69"/>
      <c r="CN33" s="69"/>
      <c r="CO33" s="69"/>
      <c r="CP33" s="69"/>
      <c r="CQ33" s="69"/>
      <c r="CR33" s="69"/>
      <c r="CS33" s="69"/>
      <c r="CT33" s="69"/>
      <c r="CU33" s="69"/>
      <c r="CV33" s="69"/>
      <c r="CW33" s="69"/>
      <c r="CX33" s="69"/>
      <c r="CY33" s="69"/>
      <c r="CZ33" s="69"/>
      <c r="DA33" s="69"/>
      <c r="DB33" s="69"/>
      <c r="DC33" s="69"/>
      <c r="DD33" s="69"/>
      <c r="DE33" s="69"/>
      <c r="DF33" s="69"/>
      <c r="DG33" s="69"/>
      <c r="DH33" s="69"/>
      <c r="DI33" s="69"/>
      <c r="DJ33" s="69"/>
      <c r="DK33" s="69"/>
      <c r="DL33" s="69"/>
      <c r="DM33" s="69"/>
      <c r="DN33" s="69"/>
      <c r="DO33" s="69"/>
      <c r="DP33" s="69"/>
      <c r="DQ33" s="69"/>
      <c r="DR33" s="69"/>
      <c r="DS33" s="69"/>
      <c r="DT33" s="69"/>
      <c r="DU33" s="69"/>
      <c r="DV33" s="69"/>
      <c r="DW33" s="69"/>
      <c r="DX33" s="69"/>
      <c r="DY33" s="69"/>
      <c r="DZ33" s="69"/>
      <c r="EA33" s="69"/>
      <c r="EB33" s="69"/>
      <c r="EC33" s="69"/>
      <c r="ED33" s="69"/>
      <c r="EE33" s="69"/>
      <c r="EF33" s="69"/>
      <c r="EG33" s="69"/>
      <c r="EH33" s="69"/>
      <c r="EI33" s="69"/>
      <c r="EJ33" s="69"/>
      <c r="EK33" s="69"/>
      <c r="EL33" s="69"/>
      <c r="EM33" s="69"/>
      <c r="EN33" s="69"/>
      <c r="EO33" s="69"/>
      <c r="EP33" s="69"/>
      <c r="EQ33" s="69"/>
      <c r="ER33" s="69"/>
      <c r="ES33" s="69"/>
      <c r="ET33" s="69"/>
      <c r="EU33" s="69"/>
      <c r="EV33" s="69"/>
      <c r="EW33" s="69"/>
      <c r="EX33" s="69"/>
      <c r="EY33" s="69"/>
      <c r="EZ33" s="69"/>
      <c r="FA33" s="69"/>
      <c r="FB33" s="69"/>
      <c r="FC33" s="69"/>
      <c r="FD33" s="69"/>
      <c r="FE33" s="69"/>
      <c r="FF33" s="69"/>
      <c r="FG33" s="69"/>
      <c r="FH33" s="69"/>
      <c r="FI33" s="69"/>
      <c r="FJ33" s="69"/>
      <c r="FK33" s="69"/>
      <c r="FL33" s="69"/>
      <c r="FM33" s="69"/>
      <c r="FN33" s="69"/>
      <c r="FO33" s="69"/>
      <c r="FP33" s="69"/>
      <c r="FQ33" s="69"/>
      <c r="FR33" s="69"/>
      <c r="FS33" s="69"/>
      <c r="FT33" s="69"/>
      <c r="FU33" s="69"/>
      <c r="FV33" s="69"/>
      <c r="FW33" s="69"/>
      <c r="FX33" s="69"/>
      <c r="FY33" s="69"/>
      <c r="FZ33" s="69"/>
      <c r="GA33" s="69"/>
      <c r="GB33" s="69"/>
      <c r="GC33" s="69"/>
      <c r="GD33" s="69"/>
      <c r="GE33" s="69"/>
      <c r="GF33" s="69"/>
      <c r="GG33" s="69"/>
      <c r="GH33" s="69"/>
      <c r="GI33" s="69"/>
      <c r="GJ33" s="69"/>
      <c r="GK33" s="69"/>
      <c r="GL33" s="69"/>
      <c r="GM33" s="69"/>
      <c r="GN33" s="69"/>
      <c r="GO33" s="69"/>
      <c r="GP33" s="69"/>
      <c r="GQ33" s="69"/>
      <c r="GR33" s="69"/>
      <c r="GS33" s="69"/>
      <c r="GT33" s="69"/>
      <c r="GU33" s="69"/>
      <c r="GV33" s="69"/>
      <c r="GW33" s="69"/>
      <c r="GX33" s="69"/>
      <c r="GY33" s="69"/>
      <c r="GZ33" s="69"/>
      <c r="HA33" s="69"/>
      <c r="HB33" s="69"/>
      <c r="HC33" s="69"/>
      <c r="HD33" s="69"/>
      <c r="HE33" s="69"/>
      <c r="HF33" s="69"/>
      <c r="HG33" s="69"/>
      <c r="HH33" s="69"/>
      <c r="HI33" s="69"/>
      <c r="HJ33" s="69"/>
      <c r="HK33" s="69"/>
      <c r="HL33" s="69"/>
      <c r="HM33" s="69"/>
      <c r="HN33" s="69"/>
      <c r="HO33" s="69"/>
      <c r="HP33" s="69"/>
      <c r="HQ33" s="69"/>
      <c r="HR33" s="69"/>
      <c r="HS33" s="69"/>
      <c r="HT33" s="69"/>
      <c r="HU33" s="69"/>
      <c r="HV33" s="69"/>
      <c r="HW33" s="69"/>
      <c r="HX33" s="69"/>
      <c r="HY33" s="69"/>
      <c r="HZ33" s="69"/>
      <c r="IA33" s="69"/>
      <c r="IB33" s="69"/>
      <c r="IC33" s="69"/>
      <c r="ID33" s="69"/>
      <c r="IE33" s="69"/>
      <c r="IF33" s="69"/>
      <c r="IG33" s="69"/>
      <c r="IH33" s="69"/>
      <c r="II33" s="69"/>
      <c r="IJ33" s="69"/>
      <c r="IK33" s="69"/>
      <c r="IL33" s="69"/>
      <c r="IM33" s="69"/>
      <c r="IN33" s="69"/>
    </row>
    <row r="34" spans="1:248" s="55" customFormat="1" ht="15" customHeight="1">
      <c r="A34" s="63" t="s">
        <v>136</v>
      </c>
      <c r="B34" s="61">
        <v>0</v>
      </c>
      <c r="C34" s="61">
        <v>0</v>
      </c>
      <c r="D34" s="61">
        <v>0</v>
      </c>
      <c r="E34" s="61">
        <v>0</v>
      </c>
      <c r="F34" s="62">
        <v>0</v>
      </c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69"/>
      <c r="AX34" s="69"/>
      <c r="AY34" s="69"/>
      <c r="AZ34" s="69"/>
      <c r="BA34" s="69"/>
      <c r="BB34" s="69"/>
      <c r="BC34" s="69"/>
      <c r="BD34" s="69"/>
      <c r="BE34" s="69"/>
      <c r="BF34" s="69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9"/>
      <c r="BS34" s="69"/>
      <c r="BT34" s="69"/>
      <c r="BU34" s="69"/>
      <c r="BV34" s="69"/>
      <c r="BW34" s="69"/>
      <c r="BX34" s="69"/>
      <c r="BY34" s="69"/>
      <c r="BZ34" s="69"/>
      <c r="CA34" s="69"/>
      <c r="CB34" s="69"/>
      <c r="CC34" s="69"/>
      <c r="CD34" s="69"/>
      <c r="CE34" s="69"/>
      <c r="CF34" s="69"/>
      <c r="CG34" s="69"/>
      <c r="CH34" s="69"/>
      <c r="CI34" s="69"/>
      <c r="CJ34" s="69"/>
      <c r="CK34" s="69"/>
      <c r="CL34" s="69"/>
      <c r="CM34" s="69"/>
      <c r="CN34" s="69"/>
      <c r="CO34" s="69"/>
      <c r="CP34" s="69"/>
      <c r="CQ34" s="69"/>
      <c r="CR34" s="69"/>
      <c r="CS34" s="69"/>
      <c r="CT34" s="69"/>
      <c r="CU34" s="69"/>
      <c r="CV34" s="69"/>
      <c r="CW34" s="69"/>
      <c r="CX34" s="69"/>
      <c r="CY34" s="69"/>
      <c r="CZ34" s="69"/>
      <c r="DA34" s="69"/>
      <c r="DB34" s="69"/>
      <c r="DC34" s="69"/>
      <c r="DD34" s="69"/>
      <c r="DE34" s="69"/>
      <c r="DF34" s="69"/>
      <c r="DG34" s="69"/>
      <c r="DH34" s="69"/>
      <c r="DI34" s="69"/>
      <c r="DJ34" s="69"/>
      <c r="DK34" s="69"/>
      <c r="DL34" s="69"/>
      <c r="DM34" s="69"/>
      <c r="DN34" s="69"/>
      <c r="DO34" s="69"/>
      <c r="DP34" s="69"/>
      <c r="DQ34" s="69"/>
      <c r="DR34" s="69"/>
      <c r="DS34" s="69"/>
      <c r="DT34" s="69"/>
      <c r="DU34" s="69"/>
      <c r="DV34" s="69"/>
      <c r="DW34" s="69"/>
      <c r="DX34" s="69"/>
      <c r="DY34" s="69"/>
      <c r="DZ34" s="69"/>
      <c r="EA34" s="69"/>
      <c r="EB34" s="69"/>
      <c r="EC34" s="69"/>
      <c r="ED34" s="69"/>
      <c r="EE34" s="69"/>
      <c r="EF34" s="69"/>
      <c r="EG34" s="69"/>
      <c r="EH34" s="69"/>
      <c r="EI34" s="69"/>
      <c r="EJ34" s="69"/>
      <c r="EK34" s="69"/>
      <c r="EL34" s="69"/>
      <c r="EM34" s="69"/>
      <c r="EN34" s="69"/>
      <c r="EO34" s="69"/>
      <c r="EP34" s="69"/>
      <c r="EQ34" s="69"/>
      <c r="ER34" s="69"/>
      <c r="ES34" s="69"/>
      <c r="ET34" s="69"/>
      <c r="EU34" s="69"/>
      <c r="EV34" s="69"/>
      <c r="EW34" s="69"/>
      <c r="EX34" s="69"/>
      <c r="EY34" s="69"/>
      <c r="EZ34" s="69"/>
      <c r="FA34" s="69"/>
      <c r="FB34" s="69"/>
      <c r="FC34" s="69"/>
      <c r="FD34" s="69"/>
      <c r="FE34" s="69"/>
      <c r="FF34" s="69"/>
      <c r="FG34" s="69"/>
      <c r="FH34" s="69"/>
      <c r="FI34" s="69"/>
      <c r="FJ34" s="69"/>
      <c r="FK34" s="69"/>
      <c r="FL34" s="69"/>
      <c r="FM34" s="69"/>
      <c r="FN34" s="69"/>
      <c r="FO34" s="69"/>
      <c r="FP34" s="69"/>
      <c r="FQ34" s="69"/>
      <c r="FR34" s="69"/>
      <c r="FS34" s="69"/>
      <c r="FT34" s="69"/>
      <c r="FU34" s="69"/>
      <c r="FV34" s="69"/>
      <c r="FW34" s="69"/>
      <c r="FX34" s="69"/>
      <c r="FY34" s="69"/>
      <c r="FZ34" s="69"/>
      <c r="GA34" s="69"/>
      <c r="GB34" s="69"/>
      <c r="GC34" s="69"/>
      <c r="GD34" s="69"/>
      <c r="GE34" s="69"/>
      <c r="GF34" s="69"/>
      <c r="GG34" s="69"/>
      <c r="GH34" s="69"/>
      <c r="GI34" s="69"/>
      <c r="GJ34" s="69"/>
      <c r="GK34" s="69"/>
      <c r="GL34" s="69"/>
      <c r="GM34" s="69"/>
      <c r="GN34" s="69"/>
      <c r="GO34" s="69"/>
      <c r="GP34" s="69"/>
      <c r="GQ34" s="69"/>
      <c r="GR34" s="69"/>
      <c r="GS34" s="69"/>
      <c r="GT34" s="69"/>
      <c r="GU34" s="69"/>
      <c r="GV34" s="69"/>
      <c r="GW34" s="69"/>
      <c r="GX34" s="69"/>
      <c r="GY34" s="69"/>
      <c r="GZ34" s="69"/>
      <c r="HA34" s="69"/>
      <c r="HB34" s="69"/>
      <c r="HC34" s="69"/>
      <c r="HD34" s="69"/>
      <c r="HE34" s="69"/>
      <c r="HF34" s="69"/>
      <c r="HG34" s="69"/>
      <c r="HH34" s="69"/>
      <c r="HI34" s="69"/>
      <c r="HJ34" s="69"/>
      <c r="HK34" s="69"/>
      <c r="HL34" s="69"/>
      <c r="HM34" s="69"/>
      <c r="HN34" s="69"/>
      <c r="HO34" s="69"/>
      <c r="HP34" s="69"/>
      <c r="HQ34" s="69"/>
      <c r="HR34" s="69"/>
      <c r="HS34" s="69"/>
      <c r="HT34" s="69"/>
      <c r="HU34" s="69"/>
      <c r="HV34" s="69"/>
      <c r="HW34" s="69"/>
      <c r="HX34" s="69"/>
      <c r="HY34" s="69"/>
      <c r="HZ34" s="69"/>
      <c r="IA34" s="69"/>
      <c r="IB34" s="69"/>
      <c r="IC34" s="69"/>
      <c r="ID34" s="69"/>
      <c r="IE34" s="69"/>
      <c r="IF34" s="69"/>
      <c r="IG34" s="69"/>
      <c r="IH34" s="69"/>
      <c r="II34" s="69"/>
      <c r="IJ34" s="69"/>
      <c r="IK34" s="69"/>
      <c r="IL34" s="69"/>
      <c r="IM34" s="69"/>
      <c r="IN34" s="69"/>
    </row>
    <row r="35" spans="1:248" s="55" customFormat="1" ht="15" customHeight="1">
      <c r="A35" s="63" t="s">
        <v>137</v>
      </c>
      <c r="B35" s="61">
        <v>9.82</v>
      </c>
      <c r="C35" s="61">
        <v>55.85</v>
      </c>
      <c r="D35" s="61">
        <v>2.75</v>
      </c>
      <c r="E35" s="61">
        <v>7.37</v>
      </c>
      <c r="F35" s="62">
        <v>99.03</v>
      </c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/>
      <c r="AN35" s="69"/>
      <c r="AO35" s="69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E35" s="69"/>
      <c r="BF35" s="69"/>
      <c r="BG35" s="69"/>
      <c r="BH35" s="69"/>
      <c r="BI35" s="69"/>
      <c r="BJ35" s="69"/>
      <c r="BK35" s="69"/>
      <c r="BL35" s="69"/>
      <c r="BM35" s="69"/>
      <c r="BN35" s="69"/>
      <c r="BO35" s="69"/>
      <c r="BP35" s="69"/>
      <c r="BQ35" s="69"/>
      <c r="BR35" s="69"/>
      <c r="BS35" s="69"/>
      <c r="BT35" s="69"/>
      <c r="BU35" s="69"/>
      <c r="BV35" s="69"/>
      <c r="BW35" s="69"/>
      <c r="BX35" s="69"/>
      <c r="BY35" s="69"/>
      <c r="BZ35" s="69"/>
      <c r="CA35" s="69"/>
      <c r="CB35" s="69"/>
      <c r="CC35" s="69"/>
      <c r="CD35" s="69"/>
      <c r="CE35" s="69"/>
      <c r="CF35" s="69"/>
      <c r="CG35" s="69"/>
      <c r="CH35" s="69"/>
      <c r="CI35" s="69"/>
      <c r="CJ35" s="69"/>
      <c r="CK35" s="69"/>
      <c r="CL35" s="69"/>
      <c r="CM35" s="69"/>
      <c r="CN35" s="69"/>
      <c r="CO35" s="69"/>
      <c r="CP35" s="69"/>
      <c r="CQ35" s="69"/>
      <c r="CR35" s="69"/>
      <c r="CS35" s="69"/>
      <c r="CT35" s="69"/>
      <c r="CU35" s="69"/>
      <c r="CV35" s="69"/>
      <c r="CW35" s="69"/>
      <c r="CX35" s="69"/>
      <c r="CY35" s="69"/>
      <c r="CZ35" s="69"/>
      <c r="DA35" s="69"/>
      <c r="DB35" s="69"/>
      <c r="DC35" s="69"/>
      <c r="DD35" s="69"/>
      <c r="DE35" s="69"/>
      <c r="DF35" s="69"/>
      <c r="DG35" s="69"/>
      <c r="DH35" s="69"/>
      <c r="DI35" s="69"/>
      <c r="DJ35" s="69"/>
      <c r="DK35" s="69"/>
      <c r="DL35" s="69"/>
      <c r="DM35" s="69"/>
      <c r="DN35" s="69"/>
      <c r="DO35" s="69"/>
      <c r="DP35" s="69"/>
      <c r="DQ35" s="69"/>
      <c r="DR35" s="69"/>
      <c r="DS35" s="69"/>
      <c r="DT35" s="69"/>
      <c r="DU35" s="69"/>
      <c r="DV35" s="69"/>
      <c r="DW35" s="69"/>
      <c r="DX35" s="69"/>
      <c r="DY35" s="69"/>
      <c r="DZ35" s="69"/>
      <c r="EA35" s="69"/>
      <c r="EB35" s="69"/>
      <c r="EC35" s="69"/>
      <c r="ED35" s="69"/>
      <c r="EE35" s="69"/>
      <c r="EF35" s="69"/>
      <c r="EG35" s="69"/>
      <c r="EH35" s="69"/>
      <c r="EI35" s="69"/>
      <c r="EJ35" s="69"/>
      <c r="EK35" s="69"/>
      <c r="EL35" s="69"/>
      <c r="EM35" s="69"/>
      <c r="EN35" s="69"/>
      <c r="EO35" s="69"/>
      <c r="EP35" s="69"/>
      <c r="EQ35" s="69"/>
      <c r="ER35" s="69"/>
      <c r="ES35" s="69"/>
      <c r="ET35" s="69"/>
      <c r="EU35" s="69"/>
      <c r="EV35" s="69"/>
      <c r="EW35" s="69"/>
      <c r="EX35" s="69"/>
      <c r="EY35" s="69"/>
      <c r="EZ35" s="69"/>
      <c r="FA35" s="69"/>
      <c r="FB35" s="69"/>
      <c r="FC35" s="69"/>
      <c r="FD35" s="69"/>
      <c r="FE35" s="69"/>
      <c r="FF35" s="69"/>
      <c r="FG35" s="69"/>
      <c r="FH35" s="69"/>
      <c r="FI35" s="69"/>
      <c r="FJ35" s="69"/>
      <c r="FK35" s="69"/>
      <c r="FL35" s="69"/>
      <c r="FM35" s="69"/>
      <c r="FN35" s="69"/>
      <c r="FO35" s="69"/>
      <c r="FP35" s="69"/>
      <c r="FQ35" s="69"/>
      <c r="FR35" s="69"/>
      <c r="FS35" s="69"/>
      <c r="FT35" s="69"/>
      <c r="FU35" s="69"/>
      <c r="FV35" s="69"/>
      <c r="FW35" s="69"/>
      <c r="FX35" s="69"/>
      <c r="FY35" s="69"/>
      <c r="FZ35" s="69"/>
      <c r="GA35" s="69"/>
      <c r="GB35" s="69"/>
      <c r="GC35" s="69"/>
      <c r="GD35" s="69"/>
      <c r="GE35" s="69"/>
      <c r="GF35" s="69"/>
      <c r="GG35" s="69"/>
      <c r="GH35" s="69"/>
      <c r="GI35" s="69"/>
      <c r="GJ35" s="69"/>
      <c r="GK35" s="69"/>
      <c r="GL35" s="69"/>
      <c r="GM35" s="69"/>
      <c r="GN35" s="69"/>
      <c r="GO35" s="69"/>
      <c r="GP35" s="69"/>
      <c r="GQ35" s="69"/>
      <c r="GR35" s="69"/>
      <c r="GS35" s="69"/>
      <c r="GT35" s="69"/>
      <c r="GU35" s="69"/>
      <c r="GV35" s="69"/>
      <c r="GW35" s="69"/>
      <c r="GX35" s="69"/>
      <c r="GY35" s="69"/>
      <c r="GZ35" s="69"/>
      <c r="HA35" s="69"/>
      <c r="HB35" s="69"/>
      <c r="HC35" s="69"/>
      <c r="HD35" s="69"/>
      <c r="HE35" s="69"/>
      <c r="HF35" s="69"/>
      <c r="HG35" s="69"/>
      <c r="HH35" s="69"/>
      <c r="HI35" s="69"/>
      <c r="HJ35" s="69"/>
      <c r="HK35" s="69"/>
      <c r="HL35" s="69"/>
      <c r="HM35" s="69"/>
      <c r="HN35" s="69"/>
      <c r="HO35" s="69"/>
      <c r="HP35" s="69"/>
      <c r="HQ35" s="69"/>
      <c r="HR35" s="69"/>
      <c r="HS35" s="69"/>
      <c r="HT35" s="69"/>
      <c r="HU35" s="69"/>
      <c r="HV35" s="69"/>
      <c r="HW35" s="69"/>
      <c r="HX35" s="69"/>
      <c r="HY35" s="69"/>
      <c r="HZ35" s="69"/>
      <c r="IA35" s="69"/>
      <c r="IB35" s="69"/>
      <c r="IC35" s="69"/>
      <c r="ID35" s="69"/>
      <c r="IE35" s="69"/>
      <c r="IF35" s="69"/>
      <c r="IG35" s="69"/>
      <c r="IH35" s="69"/>
      <c r="II35" s="69"/>
      <c r="IJ35" s="69"/>
      <c r="IK35" s="69"/>
      <c r="IL35" s="69"/>
      <c r="IM35" s="69"/>
      <c r="IN35" s="69"/>
    </row>
    <row r="36" spans="1:248" s="55" customFormat="1" ht="15" customHeight="1">
      <c r="A36" s="63" t="s">
        <v>138</v>
      </c>
      <c r="B36" s="61">
        <v>12.16</v>
      </c>
      <c r="C36" s="61">
        <v>50.06</v>
      </c>
      <c r="D36" s="61">
        <v>3.18</v>
      </c>
      <c r="E36" s="61">
        <v>5.73</v>
      </c>
      <c r="F36" s="62">
        <v>96.07</v>
      </c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E36" s="69"/>
      <c r="BF36" s="69"/>
      <c r="BG36" s="69"/>
      <c r="BH36" s="69"/>
      <c r="BI36" s="69"/>
      <c r="BJ36" s="69"/>
      <c r="BK36" s="69"/>
      <c r="BL36" s="69"/>
      <c r="BM36" s="69"/>
      <c r="BN36" s="69"/>
      <c r="BO36" s="69"/>
      <c r="BP36" s="69"/>
      <c r="BQ36" s="69"/>
      <c r="BR36" s="69"/>
      <c r="BS36" s="69"/>
      <c r="BT36" s="69"/>
      <c r="BU36" s="69"/>
      <c r="BV36" s="69"/>
      <c r="BW36" s="69"/>
      <c r="BX36" s="69"/>
      <c r="BY36" s="69"/>
      <c r="BZ36" s="69"/>
      <c r="CA36" s="69"/>
      <c r="CB36" s="69"/>
      <c r="CC36" s="69"/>
      <c r="CD36" s="69"/>
      <c r="CE36" s="69"/>
      <c r="CF36" s="69"/>
      <c r="CG36" s="69"/>
      <c r="CH36" s="69"/>
      <c r="CI36" s="69"/>
      <c r="CJ36" s="69"/>
      <c r="CK36" s="69"/>
      <c r="CL36" s="69"/>
      <c r="CM36" s="69"/>
      <c r="CN36" s="69"/>
      <c r="CO36" s="69"/>
      <c r="CP36" s="69"/>
      <c r="CQ36" s="69"/>
      <c r="CR36" s="69"/>
      <c r="CS36" s="69"/>
      <c r="CT36" s="69"/>
      <c r="CU36" s="69"/>
      <c r="CV36" s="69"/>
      <c r="CW36" s="69"/>
      <c r="CX36" s="69"/>
      <c r="CY36" s="69"/>
      <c r="CZ36" s="69"/>
      <c r="DA36" s="69"/>
      <c r="DB36" s="69"/>
      <c r="DC36" s="69"/>
      <c r="DD36" s="69"/>
      <c r="DE36" s="69"/>
      <c r="DF36" s="69"/>
      <c r="DG36" s="69"/>
      <c r="DH36" s="69"/>
      <c r="DI36" s="69"/>
      <c r="DJ36" s="69"/>
      <c r="DK36" s="69"/>
      <c r="DL36" s="69"/>
      <c r="DM36" s="69"/>
      <c r="DN36" s="69"/>
      <c r="DO36" s="69"/>
      <c r="DP36" s="69"/>
      <c r="DQ36" s="69"/>
      <c r="DR36" s="69"/>
      <c r="DS36" s="69"/>
      <c r="DT36" s="69"/>
      <c r="DU36" s="69"/>
      <c r="DV36" s="69"/>
      <c r="DW36" s="69"/>
      <c r="DX36" s="69"/>
      <c r="DY36" s="69"/>
      <c r="DZ36" s="69"/>
      <c r="EA36" s="69"/>
      <c r="EB36" s="69"/>
      <c r="EC36" s="69"/>
      <c r="ED36" s="69"/>
      <c r="EE36" s="69"/>
      <c r="EF36" s="69"/>
      <c r="EG36" s="69"/>
      <c r="EH36" s="69"/>
      <c r="EI36" s="69"/>
      <c r="EJ36" s="69"/>
      <c r="EK36" s="69"/>
      <c r="EL36" s="69"/>
      <c r="EM36" s="69"/>
      <c r="EN36" s="69"/>
      <c r="EO36" s="69"/>
      <c r="EP36" s="69"/>
      <c r="EQ36" s="69"/>
      <c r="ER36" s="69"/>
      <c r="ES36" s="69"/>
      <c r="ET36" s="69"/>
      <c r="EU36" s="69"/>
      <c r="EV36" s="69"/>
      <c r="EW36" s="69"/>
      <c r="EX36" s="69"/>
      <c r="EY36" s="69"/>
      <c r="EZ36" s="69"/>
      <c r="FA36" s="69"/>
      <c r="FB36" s="69"/>
      <c r="FC36" s="69"/>
      <c r="FD36" s="69"/>
      <c r="FE36" s="69"/>
      <c r="FF36" s="69"/>
      <c r="FG36" s="69"/>
      <c r="FH36" s="69"/>
      <c r="FI36" s="69"/>
      <c r="FJ36" s="69"/>
      <c r="FK36" s="69"/>
      <c r="FL36" s="69"/>
      <c r="FM36" s="69"/>
      <c r="FN36" s="69"/>
      <c r="FO36" s="69"/>
      <c r="FP36" s="69"/>
      <c r="FQ36" s="69"/>
      <c r="FR36" s="69"/>
      <c r="FS36" s="69"/>
      <c r="FT36" s="69"/>
      <c r="FU36" s="69"/>
      <c r="FV36" s="69"/>
      <c r="FW36" s="69"/>
      <c r="FX36" s="69"/>
      <c r="FY36" s="69"/>
      <c r="FZ36" s="69"/>
      <c r="GA36" s="69"/>
      <c r="GB36" s="69"/>
      <c r="GC36" s="69"/>
      <c r="GD36" s="69"/>
      <c r="GE36" s="69"/>
      <c r="GF36" s="69"/>
      <c r="GG36" s="69"/>
      <c r="GH36" s="69"/>
      <c r="GI36" s="69"/>
      <c r="GJ36" s="69"/>
      <c r="GK36" s="69"/>
      <c r="GL36" s="69"/>
      <c r="GM36" s="69"/>
      <c r="GN36" s="69"/>
      <c r="GO36" s="69"/>
      <c r="GP36" s="69"/>
      <c r="GQ36" s="69"/>
      <c r="GR36" s="69"/>
      <c r="GS36" s="69"/>
      <c r="GT36" s="69"/>
      <c r="GU36" s="69"/>
      <c r="GV36" s="69"/>
      <c r="GW36" s="69"/>
      <c r="GX36" s="69"/>
      <c r="GY36" s="69"/>
      <c r="GZ36" s="69"/>
      <c r="HA36" s="69"/>
      <c r="HB36" s="69"/>
      <c r="HC36" s="69"/>
      <c r="HD36" s="69"/>
      <c r="HE36" s="69"/>
      <c r="HF36" s="69"/>
      <c r="HG36" s="69"/>
      <c r="HH36" s="69"/>
      <c r="HI36" s="69"/>
      <c r="HJ36" s="69"/>
      <c r="HK36" s="69"/>
      <c r="HL36" s="69"/>
      <c r="HM36" s="69"/>
      <c r="HN36" s="69"/>
      <c r="HO36" s="69"/>
      <c r="HP36" s="69"/>
      <c r="HQ36" s="69"/>
      <c r="HR36" s="69"/>
      <c r="HS36" s="69"/>
      <c r="HT36" s="69"/>
      <c r="HU36" s="69"/>
      <c r="HV36" s="69"/>
      <c r="HW36" s="69"/>
      <c r="HX36" s="69"/>
      <c r="HY36" s="69"/>
      <c r="HZ36" s="69"/>
      <c r="IA36" s="69"/>
      <c r="IB36" s="69"/>
      <c r="IC36" s="69"/>
      <c r="ID36" s="69"/>
      <c r="IE36" s="69"/>
      <c r="IF36" s="69"/>
      <c r="IG36" s="69"/>
      <c r="IH36" s="69"/>
      <c r="II36" s="69"/>
      <c r="IJ36" s="69"/>
      <c r="IK36" s="69"/>
      <c r="IL36" s="69"/>
      <c r="IM36" s="69"/>
      <c r="IN36" s="69"/>
    </row>
    <row r="37" spans="1:248" s="55" customFormat="1" ht="15" customHeight="1">
      <c r="A37" s="63" t="s">
        <v>139</v>
      </c>
      <c r="B37" s="61">
        <v>23.38</v>
      </c>
      <c r="C37" s="61">
        <v>35.64</v>
      </c>
      <c r="D37" s="61">
        <v>4.78</v>
      </c>
      <c r="E37" s="61">
        <v>8.98</v>
      </c>
      <c r="F37" s="62">
        <v>98.99</v>
      </c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E37" s="69"/>
      <c r="BF37" s="69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9"/>
      <c r="BS37" s="69"/>
      <c r="BT37" s="69"/>
      <c r="BU37" s="69"/>
      <c r="BV37" s="69"/>
      <c r="BW37" s="69"/>
      <c r="BX37" s="69"/>
      <c r="BY37" s="69"/>
      <c r="BZ37" s="69"/>
      <c r="CA37" s="69"/>
      <c r="CB37" s="69"/>
      <c r="CC37" s="69"/>
      <c r="CD37" s="69"/>
      <c r="CE37" s="69"/>
      <c r="CF37" s="69"/>
      <c r="CG37" s="69"/>
      <c r="CH37" s="69"/>
      <c r="CI37" s="69"/>
      <c r="CJ37" s="69"/>
      <c r="CK37" s="69"/>
      <c r="CL37" s="69"/>
      <c r="CM37" s="69"/>
      <c r="CN37" s="69"/>
      <c r="CO37" s="69"/>
      <c r="CP37" s="69"/>
      <c r="CQ37" s="69"/>
      <c r="CR37" s="69"/>
      <c r="CS37" s="69"/>
      <c r="CT37" s="69"/>
      <c r="CU37" s="69"/>
      <c r="CV37" s="69"/>
      <c r="CW37" s="69"/>
      <c r="CX37" s="69"/>
      <c r="CY37" s="69"/>
      <c r="CZ37" s="69"/>
      <c r="DA37" s="69"/>
      <c r="DB37" s="69"/>
      <c r="DC37" s="69"/>
      <c r="DD37" s="69"/>
      <c r="DE37" s="69"/>
      <c r="DF37" s="69"/>
      <c r="DG37" s="69"/>
      <c r="DH37" s="69"/>
      <c r="DI37" s="69"/>
      <c r="DJ37" s="69"/>
      <c r="DK37" s="69"/>
      <c r="DL37" s="69"/>
      <c r="DM37" s="69"/>
      <c r="DN37" s="69"/>
      <c r="DO37" s="69"/>
      <c r="DP37" s="69"/>
      <c r="DQ37" s="69"/>
      <c r="DR37" s="69"/>
      <c r="DS37" s="69"/>
      <c r="DT37" s="69"/>
      <c r="DU37" s="69"/>
      <c r="DV37" s="69"/>
      <c r="DW37" s="69"/>
      <c r="DX37" s="69"/>
      <c r="DY37" s="69"/>
      <c r="DZ37" s="69"/>
      <c r="EA37" s="69"/>
      <c r="EB37" s="69"/>
      <c r="EC37" s="69"/>
      <c r="ED37" s="69"/>
      <c r="EE37" s="69"/>
      <c r="EF37" s="69"/>
      <c r="EG37" s="69"/>
      <c r="EH37" s="69"/>
      <c r="EI37" s="69"/>
      <c r="EJ37" s="69"/>
      <c r="EK37" s="69"/>
      <c r="EL37" s="69"/>
      <c r="EM37" s="69"/>
      <c r="EN37" s="69"/>
      <c r="EO37" s="69"/>
      <c r="EP37" s="69"/>
      <c r="EQ37" s="69"/>
      <c r="ER37" s="69"/>
      <c r="ES37" s="69"/>
      <c r="ET37" s="69"/>
      <c r="EU37" s="69"/>
      <c r="EV37" s="69"/>
      <c r="EW37" s="69"/>
      <c r="EX37" s="69"/>
      <c r="EY37" s="69"/>
      <c r="EZ37" s="69"/>
      <c r="FA37" s="69"/>
      <c r="FB37" s="69"/>
      <c r="FC37" s="69"/>
      <c r="FD37" s="69"/>
      <c r="FE37" s="69"/>
      <c r="FF37" s="69"/>
      <c r="FG37" s="69"/>
      <c r="FH37" s="69"/>
      <c r="FI37" s="69"/>
      <c r="FJ37" s="69"/>
      <c r="FK37" s="69"/>
      <c r="FL37" s="69"/>
      <c r="FM37" s="69"/>
      <c r="FN37" s="69"/>
      <c r="FO37" s="69"/>
      <c r="FP37" s="69"/>
      <c r="FQ37" s="69"/>
      <c r="FR37" s="69"/>
      <c r="FS37" s="69"/>
      <c r="FT37" s="69"/>
      <c r="FU37" s="69"/>
      <c r="FV37" s="69"/>
      <c r="FW37" s="69"/>
      <c r="FX37" s="69"/>
      <c r="FY37" s="69"/>
      <c r="FZ37" s="69"/>
      <c r="GA37" s="69"/>
      <c r="GB37" s="69"/>
      <c r="GC37" s="69"/>
      <c r="GD37" s="69"/>
      <c r="GE37" s="69"/>
      <c r="GF37" s="69"/>
      <c r="GG37" s="69"/>
      <c r="GH37" s="69"/>
      <c r="GI37" s="69"/>
      <c r="GJ37" s="69"/>
      <c r="GK37" s="69"/>
      <c r="GL37" s="69"/>
      <c r="GM37" s="69"/>
      <c r="GN37" s="69"/>
      <c r="GO37" s="69"/>
      <c r="GP37" s="69"/>
      <c r="GQ37" s="69"/>
      <c r="GR37" s="69"/>
      <c r="GS37" s="69"/>
      <c r="GT37" s="69"/>
      <c r="GU37" s="69"/>
      <c r="GV37" s="69"/>
      <c r="GW37" s="69"/>
      <c r="GX37" s="69"/>
      <c r="GY37" s="69"/>
      <c r="GZ37" s="69"/>
      <c r="HA37" s="69"/>
      <c r="HB37" s="69"/>
      <c r="HC37" s="69"/>
      <c r="HD37" s="69"/>
      <c r="HE37" s="69"/>
      <c r="HF37" s="69"/>
      <c r="HG37" s="69"/>
      <c r="HH37" s="69"/>
      <c r="HI37" s="69"/>
      <c r="HJ37" s="69"/>
      <c r="HK37" s="69"/>
      <c r="HL37" s="69"/>
      <c r="HM37" s="69"/>
      <c r="HN37" s="69"/>
      <c r="HO37" s="69"/>
      <c r="HP37" s="69"/>
      <c r="HQ37" s="69"/>
      <c r="HR37" s="69"/>
      <c r="HS37" s="69"/>
      <c r="HT37" s="69"/>
      <c r="HU37" s="69"/>
      <c r="HV37" s="69"/>
      <c r="HW37" s="69"/>
      <c r="HX37" s="69"/>
      <c r="HY37" s="69"/>
      <c r="HZ37" s="69"/>
      <c r="IA37" s="69"/>
      <c r="IB37" s="69"/>
      <c r="IC37" s="69"/>
      <c r="ID37" s="69"/>
      <c r="IE37" s="69"/>
      <c r="IF37" s="69"/>
      <c r="IG37" s="69"/>
      <c r="IH37" s="69"/>
      <c r="II37" s="69"/>
      <c r="IJ37" s="69"/>
      <c r="IK37" s="69"/>
      <c r="IL37" s="69"/>
      <c r="IM37" s="69"/>
      <c r="IN37" s="69"/>
    </row>
    <row r="38" spans="1:248" s="55" customFormat="1" ht="15" customHeight="1">
      <c r="A38" s="63" t="s">
        <v>140</v>
      </c>
      <c r="B38" s="61">
        <v>35.25</v>
      </c>
      <c r="C38" s="61">
        <v>5.29</v>
      </c>
      <c r="D38" s="61">
        <v>5.35</v>
      </c>
      <c r="E38" s="61">
        <v>16.920000000000002</v>
      </c>
      <c r="F38" s="62">
        <v>99.29</v>
      </c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E38" s="69"/>
      <c r="BF38" s="69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9"/>
      <c r="BS38" s="69"/>
      <c r="BT38" s="69"/>
      <c r="BU38" s="69"/>
      <c r="BV38" s="69"/>
      <c r="BW38" s="69"/>
      <c r="BX38" s="69"/>
      <c r="BY38" s="69"/>
      <c r="BZ38" s="69"/>
      <c r="CA38" s="69"/>
      <c r="CB38" s="69"/>
      <c r="CC38" s="69"/>
      <c r="CD38" s="69"/>
      <c r="CE38" s="69"/>
      <c r="CF38" s="69"/>
      <c r="CG38" s="69"/>
      <c r="CH38" s="69"/>
      <c r="CI38" s="69"/>
      <c r="CJ38" s="69"/>
      <c r="CK38" s="69"/>
      <c r="CL38" s="69"/>
      <c r="CM38" s="69"/>
      <c r="CN38" s="69"/>
      <c r="CO38" s="69"/>
      <c r="CP38" s="69"/>
      <c r="CQ38" s="69"/>
      <c r="CR38" s="69"/>
      <c r="CS38" s="69"/>
      <c r="CT38" s="69"/>
      <c r="CU38" s="69"/>
      <c r="CV38" s="69"/>
      <c r="CW38" s="69"/>
      <c r="CX38" s="69"/>
      <c r="CY38" s="69"/>
      <c r="CZ38" s="69"/>
      <c r="DA38" s="69"/>
      <c r="DB38" s="69"/>
      <c r="DC38" s="69"/>
      <c r="DD38" s="69"/>
      <c r="DE38" s="69"/>
      <c r="DF38" s="69"/>
      <c r="DG38" s="69"/>
      <c r="DH38" s="69"/>
      <c r="DI38" s="69"/>
      <c r="DJ38" s="69"/>
      <c r="DK38" s="69"/>
      <c r="DL38" s="69"/>
      <c r="DM38" s="69"/>
      <c r="DN38" s="69"/>
      <c r="DO38" s="69"/>
      <c r="DP38" s="69"/>
      <c r="DQ38" s="69"/>
      <c r="DR38" s="69"/>
      <c r="DS38" s="69"/>
      <c r="DT38" s="69"/>
      <c r="DU38" s="69"/>
      <c r="DV38" s="69"/>
      <c r="DW38" s="69"/>
      <c r="DX38" s="69"/>
      <c r="DY38" s="69"/>
      <c r="DZ38" s="69"/>
      <c r="EA38" s="69"/>
      <c r="EB38" s="69"/>
      <c r="EC38" s="69"/>
      <c r="ED38" s="69"/>
      <c r="EE38" s="69"/>
      <c r="EF38" s="69"/>
      <c r="EG38" s="69"/>
      <c r="EH38" s="69"/>
      <c r="EI38" s="69"/>
      <c r="EJ38" s="69"/>
      <c r="EK38" s="69"/>
      <c r="EL38" s="69"/>
      <c r="EM38" s="69"/>
      <c r="EN38" s="69"/>
      <c r="EO38" s="69"/>
      <c r="EP38" s="69"/>
      <c r="EQ38" s="69"/>
      <c r="ER38" s="69"/>
      <c r="ES38" s="69"/>
      <c r="ET38" s="69"/>
      <c r="EU38" s="69"/>
      <c r="EV38" s="69"/>
      <c r="EW38" s="69"/>
      <c r="EX38" s="69"/>
      <c r="EY38" s="69"/>
      <c r="EZ38" s="69"/>
      <c r="FA38" s="69"/>
      <c r="FB38" s="69"/>
      <c r="FC38" s="69"/>
      <c r="FD38" s="69"/>
      <c r="FE38" s="69"/>
      <c r="FF38" s="69"/>
      <c r="FG38" s="69"/>
      <c r="FH38" s="69"/>
      <c r="FI38" s="69"/>
      <c r="FJ38" s="69"/>
      <c r="FK38" s="69"/>
      <c r="FL38" s="69"/>
      <c r="FM38" s="69"/>
      <c r="FN38" s="69"/>
      <c r="FO38" s="69"/>
      <c r="FP38" s="69"/>
      <c r="FQ38" s="69"/>
      <c r="FR38" s="69"/>
      <c r="FS38" s="69"/>
      <c r="FT38" s="69"/>
      <c r="FU38" s="69"/>
      <c r="FV38" s="69"/>
      <c r="FW38" s="69"/>
      <c r="FX38" s="69"/>
      <c r="FY38" s="69"/>
      <c r="FZ38" s="69"/>
      <c r="GA38" s="69"/>
      <c r="GB38" s="69"/>
      <c r="GC38" s="69"/>
      <c r="GD38" s="69"/>
      <c r="GE38" s="69"/>
      <c r="GF38" s="69"/>
      <c r="GG38" s="69"/>
      <c r="GH38" s="69"/>
      <c r="GI38" s="69"/>
      <c r="GJ38" s="69"/>
      <c r="GK38" s="69"/>
      <c r="GL38" s="69"/>
      <c r="GM38" s="69"/>
      <c r="GN38" s="69"/>
      <c r="GO38" s="69"/>
      <c r="GP38" s="69"/>
      <c r="GQ38" s="69"/>
      <c r="GR38" s="69"/>
      <c r="GS38" s="69"/>
      <c r="GT38" s="69"/>
      <c r="GU38" s="69"/>
      <c r="GV38" s="69"/>
      <c r="GW38" s="69"/>
      <c r="GX38" s="69"/>
      <c r="GY38" s="69"/>
      <c r="GZ38" s="69"/>
      <c r="HA38" s="69"/>
      <c r="HB38" s="69"/>
      <c r="HC38" s="69"/>
      <c r="HD38" s="69"/>
      <c r="HE38" s="69"/>
      <c r="HF38" s="69"/>
      <c r="HG38" s="69"/>
      <c r="HH38" s="69"/>
      <c r="HI38" s="69"/>
      <c r="HJ38" s="69"/>
      <c r="HK38" s="69"/>
      <c r="HL38" s="69"/>
      <c r="HM38" s="69"/>
      <c r="HN38" s="69"/>
      <c r="HO38" s="69"/>
      <c r="HP38" s="69"/>
      <c r="HQ38" s="69"/>
      <c r="HR38" s="69"/>
      <c r="HS38" s="69"/>
      <c r="HT38" s="69"/>
      <c r="HU38" s="69"/>
      <c r="HV38" s="69"/>
      <c r="HW38" s="69"/>
      <c r="HX38" s="69"/>
      <c r="HY38" s="69"/>
      <c r="HZ38" s="69"/>
      <c r="IA38" s="69"/>
      <c r="IB38" s="69"/>
      <c r="IC38" s="69"/>
      <c r="ID38" s="69"/>
      <c r="IE38" s="69"/>
      <c r="IF38" s="69"/>
      <c r="IG38" s="69"/>
      <c r="IH38" s="69"/>
      <c r="II38" s="69"/>
      <c r="IJ38" s="69"/>
      <c r="IK38" s="69"/>
      <c r="IL38" s="69"/>
      <c r="IM38" s="69"/>
      <c r="IN38" s="69"/>
    </row>
    <row r="39" spans="1:248" s="55" customFormat="1" ht="15" customHeight="1">
      <c r="A39" s="63" t="s">
        <v>141</v>
      </c>
      <c r="B39" s="61">
        <v>17.75</v>
      </c>
      <c r="C39" s="61">
        <v>47.74</v>
      </c>
      <c r="D39" s="61">
        <v>3.36</v>
      </c>
      <c r="E39" s="61">
        <v>7.87</v>
      </c>
      <c r="F39" s="62">
        <v>98.75</v>
      </c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69"/>
      <c r="AS39" s="69"/>
      <c r="AT39" s="69"/>
      <c r="AU39" s="69"/>
      <c r="AV39" s="69"/>
      <c r="AW39" s="69"/>
      <c r="AX39" s="69"/>
      <c r="AY39" s="69"/>
      <c r="AZ39" s="69"/>
      <c r="BA39" s="69"/>
      <c r="BB39" s="69"/>
      <c r="BC39" s="69"/>
      <c r="BD39" s="69"/>
      <c r="BE39" s="69"/>
      <c r="BF39" s="69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9"/>
      <c r="BS39" s="69"/>
      <c r="BT39" s="69"/>
      <c r="BU39" s="69"/>
      <c r="BV39" s="69"/>
      <c r="BW39" s="69"/>
      <c r="BX39" s="69"/>
      <c r="BY39" s="69"/>
      <c r="BZ39" s="69"/>
      <c r="CA39" s="69"/>
      <c r="CB39" s="69"/>
      <c r="CC39" s="69"/>
      <c r="CD39" s="69"/>
      <c r="CE39" s="69"/>
      <c r="CF39" s="69"/>
      <c r="CG39" s="69"/>
      <c r="CH39" s="69"/>
      <c r="CI39" s="69"/>
      <c r="CJ39" s="69"/>
      <c r="CK39" s="69"/>
      <c r="CL39" s="69"/>
      <c r="CM39" s="69"/>
      <c r="CN39" s="69"/>
      <c r="CO39" s="69"/>
      <c r="CP39" s="69"/>
      <c r="CQ39" s="69"/>
      <c r="CR39" s="69"/>
      <c r="CS39" s="69"/>
      <c r="CT39" s="69"/>
      <c r="CU39" s="69"/>
      <c r="CV39" s="69"/>
      <c r="CW39" s="69"/>
      <c r="CX39" s="69"/>
      <c r="CY39" s="69"/>
      <c r="CZ39" s="69"/>
      <c r="DA39" s="69"/>
      <c r="DB39" s="69"/>
      <c r="DC39" s="69"/>
      <c r="DD39" s="69"/>
      <c r="DE39" s="69"/>
      <c r="DF39" s="69"/>
      <c r="DG39" s="69"/>
      <c r="DH39" s="69"/>
      <c r="DI39" s="69"/>
      <c r="DJ39" s="69"/>
      <c r="DK39" s="69"/>
      <c r="DL39" s="69"/>
      <c r="DM39" s="69"/>
      <c r="DN39" s="69"/>
      <c r="DO39" s="69"/>
      <c r="DP39" s="69"/>
      <c r="DQ39" s="69"/>
      <c r="DR39" s="69"/>
      <c r="DS39" s="69"/>
      <c r="DT39" s="69"/>
      <c r="DU39" s="69"/>
      <c r="DV39" s="69"/>
      <c r="DW39" s="69"/>
      <c r="DX39" s="69"/>
      <c r="DY39" s="69"/>
      <c r="DZ39" s="69"/>
      <c r="EA39" s="69"/>
      <c r="EB39" s="69"/>
      <c r="EC39" s="69"/>
      <c r="ED39" s="69"/>
      <c r="EE39" s="69"/>
      <c r="EF39" s="69"/>
      <c r="EG39" s="69"/>
      <c r="EH39" s="69"/>
      <c r="EI39" s="69"/>
      <c r="EJ39" s="69"/>
      <c r="EK39" s="69"/>
      <c r="EL39" s="69"/>
      <c r="EM39" s="69"/>
      <c r="EN39" s="69"/>
      <c r="EO39" s="69"/>
      <c r="EP39" s="69"/>
      <c r="EQ39" s="69"/>
      <c r="ER39" s="69"/>
      <c r="ES39" s="69"/>
      <c r="ET39" s="69"/>
      <c r="EU39" s="69"/>
      <c r="EV39" s="69"/>
      <c r="EW39" s="69"/>
      <c r="EX39" s="69"/>
      <c r="EY39" s="69"/>
      <c r="EZ39" s="69"/>
      <c r="FA39" s="69"/>
      <c r="FB39" s="69"/>
      <c r="FC39" s="69"/>
      <c r="FD39" s="69"/>
      <c r="FE39" s="69"/>
      <c r="FF39" s="69"/>
      <c r="FG39" s="69"/>
      <c r="FH39" s="69"/>
      <c r="FI39" s="69"/>
      <c r="FJ39" s="69"/>
      <c r="FK39" s="69"/>
      <c r="FL39" s="69"/>
      <c r="FM39" s="69"/>
      <c r="FN39" s="69"/>
      <c r="FO39" s="69"/>
      <c r="FP39" s="69"/>
      <c r="FQ39" s="69"/>
      <c r="FR39" s="69"/>
      <c r="FS39" s="69"/>
      <c r="FT39" s="69"/>
      <c r="FU39" s="69"/>
      <c r="FV39" s="69"/>
      <c r="FW39" s="69"/>
      <c r="FX39" s="69"/>
      <c r="FY39" s="69"/>
      <c r="FZ39" s="69"/>
      <c r="GA39" s="69"/>
      <c r="GB39" s="69"/>
      <c r="GC39" s="69"/>
      <c r="GD39" s="69"/>
      <c r="GE39" s="69"/>
      <c r="GF39" s="69"/>
      <c r="GG39" s="69"/>
      <c r="GH39" s="69"/>
      <c r="GI39" s="69"/>
      <c r="GJ39" s="69"/>
      <c r="GK39" s="69"/>
      <c r="GL39" s="69"/>
      <c r="GM39" s="69"/>
      <c r="GN39" s="69"/>
      <c r="GO39" s="69"/>
      <c r="GP39" s="69"/>
      <c r="GQ39" s="69"/>
      <c r="GR39" s="69"/>
      <c r="GS39" s="69"/>
      <c r="GT39" s="69"/>
      <c r="GU39" s="69"/>
      <c r="GV39" s="69"/>
      <c r="GW39" s="69"/>
      <c r="GX39" s="69"/>
      <c r="GY39" s="69"/>
      <c r="GZ39" s="69"/>
      <c r="HA39" s="69"/>
      <c r="HB39" s="69"/>
      <c r="HC39" s="69"/>
      <c r="HD39" s="69"/>
      <c r="HE39" s="69"/>
      <c r="HF39" s="69"/>
      <c r="HG39" s="69"/>
      <c r="HH39" s="69"/>
      <c r="HI39" s="69"/>
      <c r="HJ39" s="69"/>
      <c r="HK39" s="69"/>
      <c r="HL39" s="69"/>
      <c r="HM39" s="69"/>
      <c r="HN39" s="69"/>
      <c r="HO39" s="69"/>
      <c r="HP39" s="69"/>
      <c r="HQ39" s="69"/>
      <c r="HR39" s="69"/>
      <c r="HS39" s="69"/>
      <c r="HT39" s="69"/>
      <c r="HU39" s="69"/>
      <c r="HV39" s="69"/>
      <c r="HW39" s="69"/>
      <c r="HX39" s="69"/>
      <c r="HY39" s="69"/>
      <c r="HZ39" s="69"/>
      <c r="IA39" s="69"/>
      <c r="IB39" s="69"/>
      <c r="IC39" s="69"/>
      <c r="ID39" s="69"/>
      <c r="IE39" s="69"/>
      <c r="IF39" s="69"/>
      <c r="IG39" s="69"/>
      <c r="IH39" s="69"/>
      <c r="II39" s="69"/>
      <c r="IJ39" s="69"/>
      <c r="IK39" s="69"/>
      <c r="IL39" s="69"/>
      <c r="IM39" s="69"/>
      <c r="IN39" s="69"/>
    </row>
    <row r="40" spans="1:248" s="55" customFormat="1" ht="15" customHeight="1">
      <c r="A40" s="63" t="s">
        <v>142</v>
      </c>
      <c r="B40" s="61">
        <v>22.44</v>
      </c>
      <c r="C40" s="61">
        <v>59.11</v>
      </c>
      <c r="D40" s="61">
        <v>3.76</v>
      </c>
      <c r="E40" s="61">
        <v>7.07</v>
      </c>
      <c r="F40" s="62">
        <v>99.7</v>
      </c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  <c r="CN40" s="69"/>
      <c r="CO40" s="69"/>
      <c r="CP40" s="69"/>
      <c r="CQ40" s="69"/>
      <c r="CR40" s="69"/>
      <c r="CS40" s="69"/>
      <c r="CT40" s="69"/>
      <c r="CU40" s="69"/>
      <c r="CV40" s="69"/>
      <c r="CW40" s="69"/>
      <c r="CX40" s="69"/>
      <c r="CY40" s="69"/>
      <c r="CZ40" s="69"/>
      <c r="DA40" s="69"/>
      <c r="DB40" s="69"/>
      <c r="DC40" s="69"/>
      <c r="DD40" s="69"/>
      <c r="DE40" s="69"/>
      <c r="DF40" s="69"/>
      <c r="DG40" s="69"/>
      <c r="DH40" s="69"/>
      <c r="DI40" s="69"/>
      <c r="DJ40" s="69"/>
      <c r="DK40" s="69"/>
      <c r="DL40" s="69"/>
      <c r="DM40" s="69"/>
      <c r="DN40" s="69"/>
      <c r="DO40" s="69"/>
      <c r="DP40" s="69"/>
      <c r="DQ40" s="69"/>
      <c r="DR40" s="69"/>
      <c r="DS40" s="69"/>
      <c r="DT40" s="69"/>
      <c r="DU40" s="69"/>
      <c r="DV40" s="69"/>
      <c r="DW40" s="69"/>
      <c r="DX40" s="69"/>
      <c r="DY40" s="69"/>
      <c r="DZ40" s="69"/>
      <c r="EA40" s="69"/>
      <c r="EB40" s="69"/>
      <c r="EC40" s="69"/>
      <c r="ED40" s="69"/>
      <c r="EE40" s="69"/>
      <c r="EF40" s="69"/>
      <c r="EG40" s="69"/>
      <c r="EH40" s="69"/>
      <c r="EI40" s="69"/>
      <c r="EJ40" s="69"/>
      <c r="EK40" s="69"/>
      <c r="EL40" s="69"/>
      <c r="EM40" s="69"/>
      <c r="EN40" s="69"/>
      <c r="EO40" s="69"/>
      <c r="EP40" s="69"/>
      <c r="EQ40" s="69"/>
      <c r="ER40" s="69"/>
      <c r="ES40" s="69"/>
      <c r="ET40" s="69"/>
      <c r="EU40" s="69"/>
      <c r="EV40" s="69"/>
      <c r="EW40" s="69"/>
      <c r="EX40" s="69"/>
      <c r="EY40" s="69"/>
      <c r="EZ40" s="69"/>
      <c r="FA40" s="69"/>
      <c r="FB40" s="69"/>
      <c r="FC40" s="69"/>
      <c r="FD40" s="69"/>
      <c r="FE40" s="69"/>
      <c r="FF40" s="69"/>
      <c r="FG40" s="69"/>
      <c r="FH40" s="69"/>
      <c r="FI40" s="69"/>
      <c r="FJ40" s="69"/>
      <c r="FK40" s="69"/>
      <c r="FL40" s="69"/>
      <c r="FM40" s="69"/>
      <c r="FN40" s="69"/>
      <c r="FO40" s="69"/>
      <c r="FP40" s="69"/>
      <c r="FQ40" s="69"/>
      <c r="FR40" s="69"/>
      <c r="FS40" s="69"/>
      <c r="FT40" s="69"/>
      <c r="FU40" s="69"/>
      <c r="FV40" s="69"/>
      <c r="FW40" s="69"/>
      <c r="FX40" s="69"/>
      <c r="FY40" s="69"/>
      <c r="FZ40" s="69"/>
      <c r="GA40" s="69"/>
      <c r="GB40" s="69"/>
      <c r="GC40" s="69"/>
      <c r="GD40" s="69"/>
      <c r="GE40" s="69"/>
      <c r="GF40" s="69"/>
      <c r="GG40" s="69"/>
      <c r="GH40" s="69"/>
      <c r="GI40" s="69"/>
      <c r="GJ40" s="69"/>
      <c r="GK40" s="69"/>
      <c r="GL40" s="69"/>
      <c r="GM40" s="69"/>
      <c r="GN40" s="69"/>
      <c r="GO40" s="69"/>
      <c r="GP40" s="69"/>
      <c r="GQ40" s="69"/>
      <c r="GR40" s="69"/>
      <c r="GS40" s="69"/>
      <c r="GT40" s="69"/>
      <c r="GU40" s="69"/>
      <c r="GV40" s="69"/>
      <c r="GW40" s="69"/>
      <c r="GX40" s="69"/>
      <c r="GY40" s="69"/>
      <c r="GZ40" s="69"/>
      <c r="HA40" s="69"/>
      <c r="HB40" s="69"/>
      <c r="HC40" s="69"/>
      <c r="HD40" s="69"/>
      <c r="HE40" s="69"/>
      <c r="HF40" s="69"/>
      <c r="HG40" s="69"/>
      <c r="HH40" s="69"/>
      <c r="HI40" s="69"/>
      <c r="HJ40" s="69"/>
      <c r="HK40" s="69"/>
      <c r="HL40" s="69"/>
      <c r="HM40" s="69"/>
      <c r="HN40" s="69"/>
      <c r="HO40" s="69"/>
      <c r="HP40" s="69"/>
      <c r="HQ40" s="69"/>
      <c r="HR40" s="69"/>
      <c r="HS40" s="69"/>
      <c r="HT40" s="69"/>
      <c r="HU40" s="69"/>
      <c r="HV40" s="69"/>
      <c r="HW40" s="69"/>
      <c r="HX40" s="69"/>
      <c r="HY40" s="69"/>
      <c r="HZ40" s="69"/>
      <c r="IA40" s="69"/>
      <c r="IB40" s="69"/>
      <c r="IC40" s="69"/>
      <c r="ID40" s="69"/>
      <c r="IE40" s="69"/>
      <c r="IF40" s="69"/>
      <c r="IG40" s="69"/>
      <c r="IH40" s="69"/>
      <c r="II40" s="69"/>
      <c r="IJ40" s="69"/>
      <c r="IK40" s="69"/>
      <c r="IL40" s="69"/>
      <c r="IM40" s="69"/>
      <c r="IN40" s="69"/>
    </row>
    <row r="41" spans="1:248" s="55" customFormat="1" ht="15" customHeight="1">
      <c r="A41" s="63" t="s">
        <v>143</v>
      </c>
      <c r="B41" s="61"/>
      <c r="C41" s="61"/>
      <c r="D41" s="61"/>
      <c r="E41" s="61"/>
      <c r="F41" s="62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69"/>
      <c r="AS41" s="69"/>
      <c r="AT41" s="69"/>
      <c r="AU41" s="69"/>
      <c r="AV41" s="69"/>
      <c r="AW41" s="69"/>
      <c r="AX41" s="69"/>
      <c r="AY41" s="69"/>
      <c r="AZ41" s="69"/>
      <c r="BA41" s="69"/>
      <c r="BB41" s="69"/>
      <c r="BC41" s="69"/>
      <c r="BD41" s="69"/>
      <c r="BE41" s="69"/>
      <c r="BF41" s="69"/>
      <c r="BG41" s="69"/>
      <c r="BH41" s="69"/>
      <c r="BI41" s="69"/>
      <c r="BJ41" s="69"/>
      <c r="BK41" s="69"/>
      <c r="BL41" s="69"/>
      <c r="BM41" s="69"/>
      <c r="BN41" s="69"/>
      <c r="BO41" s="69"/>
      <c r="BP41" s="69"/>
      <c r="BQ41" s="69"/>
      <c r="BR41" s="69"/>
      <c r="BS41" s="69"/>
      <c r="BT41" s="69"/>
      <c r="BU41" s="69"/>
      <c r="BV41" s="69"/>
      <c r="BW41" s="69"/>
      <c r="BX41" s="69"/>
      <c r="BY41" s="69"/>
      <c r="BZ41" s="69"/>
      <c r="CA41" s="69"/>
      <c r="CB41" s="69"/>
      <c r="CC41" s="69"/>
      <c r="CD41" s="69"/>
      <c r="CE41" s="69"/>
      <c r="CF41" s="69"/>
      <c r="CG41" s="69"/>
      <c r="CH41" s="69"/>
      <c r="CI41" s="69"/>
      <c r="CJ41" s="69"/>
      <c r="CK41" s="69"/>
      <c r="CL41" s="69"/>
      <c r="CM41" s="69"/>
      <c r="CN41" s="69"/>
      <c r="CO41" s="69"/>
      <c r="CP41" s="69"/>
      <c r="CQ41" s="69"/>
      <c r="CR41" s="69"/>
      <c r="CS41" s="69"/>
      <c r="CT41" s="69"/>
      <c r="CU41" s="69"/>
      <c r="CV41" s="69"/>
      <c r="CW41" s="69"/>
      <c r="CX41" s="69"/>
      <c r="CY41" s="69"/>
      <c r="CZ41" s="69"/>
      <c r="DA41" s="69"/>
      <c r="DB41" s="69"/>
      <c r="DC41" s="69"/>
      <c r="DD41" s="69"/>
      <c r="DE41" s="69"/>
      <c r="DF41" s="69"/>
      <c r="DG41" s="69"/>
      <c r="DH41" s="69"/>
      <c r="DI41" s="69"/>
      <c r="DJ41" s="69"/>
      <c r="DK41" s="69"/>
      <c r="DL41" s="69"/>
      <c r="DM41" s="69"/>
      <c r="DN41" s="69"/>
      <c r="DO41" s="69"/>
      <c r="DP41" s="69"/>
      <c r="DQ41" s="69"/>
      <c r="DR41" s="69"/>
      <c r="DS41" s="69"/>
      <c r="DT41" s="69"/>
      <c r="DU41" s="69"/>
      <c r="DV41" s="69"/>
      <c r="DW41" s="69"/>
      <c r="DX41" s="69"/>
      <c r="DY41" s="69"/>
      <c r="DZ41" s="69"/>
      <c r="EA41" s="69"/>
      <c r="EB41" s="69"/>
      <c r="EC41" s="69"/>
      <c r="ED41" s="69"/>
      <c r="EE41" s="69"/>
      <c r="EF41" s="69"/>
      <c r="EG41" s="69"/>
      <c r="EH41" s="69"/>
      <c r="EI41" s="69"/>
      <c r="EJ41" s="69"/>
      <c r="EK41" s="69"/>
      <c r="EL41" s="69"/>
      <c r="EM41" s="69"/>
      <c r="EN41" s="69"/>
      <c r="EO41" s="69"/>
      <c r="EP41" s="69"/>
      <c r="EQ41" s="69"/>
      <c r="ER41" s="69"/>
      <c r="ES41" s="69"/>
      <c r="ET41" s="69"/>
      <c r="EU41" s="69"/>
      <c r="EV41" s="69"/>
      <c r="EW41" s="69"/>
      <c r="EX41" s="69"/>
      <c r="EY41" s="69"/>
      <c r="EZ41" s="69"/>
      <c r="FA41" s="69"/>
      <c r="FB41" s="69"/>
      <c r="FC41" s="69"/>
      <c r="FD41" s="69"/>
      <c r="FE41" s="69"/>
      <c r="FF41" s="69"/>
      <c r="FG41" s="69"/>
      <c r="FH41" s="69"/>
      <c r="FI41" s="69"/>
      <c r="FJ41" s="69"/>
      <c r="FK41" s="69"/>
      <c r="FL41" s="69"/>
      <c r="FM41" s="69"/>
      <c r="FN41" s="69"/>
      <c r="FO41" s="69"/>
      <c r="FP41" s="69"/>
      <c r="FQ41" s="69"/>
      <c r="FR41" s="69"/>
      <c r="FS41" s="69"/>
      <c r="FT41" s="69"/>
      <c r="FU41" s="69"/>
      <c r="FV41" s="69"/>
      <c r="FW41" s="69"/>
      <c r="FX41" s="69"/>
      <c r="FY41" s="69"/>
      <c r="FZ41" s="69"/>
      <c r="GA41" s="69"/>
      <c r="GB41" s="69"/>
      <c r="GC41" s="69"/>
      <c r="GD41" s="69"/>
      <c r="GE41" s="69"/>
      <c r="GF41" s="69"/>
      <c r="GG41" s="69"/>
      <c r="GH41" s="69"/>
      <c r="GI41" s="69"/>
      <c r="GJ41" s="69"/>
      <c r="GK41" s="69"/>
      <c r="GL41" s="69"/>
      <c r="GM41" s="69"/>
      <c r="GN41" s="69"/>
      <c r="GO41" s="69"/>
      <c r="GP41" s="69"/>
      <c r="GQ41" s="69"/>
      <c r="GR41" s="69"/>
      <c r="GS41" s="69"/>
      <c r="GT41" s="69"/>
      <c r="GU41" s="69"/>
      <c r="GV41" s="69"/>
      <c r="GW41" s="69"/>
      <c r="GX41" s="69"/>
      <c r="GY41" s="69"/>
      <c r="GZ41" s="69"/>
      <c r="HA41" s="69"/>
      <c r="HB41" s="69"/>
      <c r="HC41" s="69"/>
      <c r="HD41" s="69"/>
      <c r="HE41" s="69"/>
      <c r="HF41" s="69"/>
      <c r="HG41" s="69"/>
      <c r="HH41" s="69"/>
      <c r="HI41" s="69"/>
      <c r="HJ41" s="69"/>
      <c r="HK41" s="69"/>
      <c r="HL41" s="69"/>
      <c r="HM41" s="69"/>
      <c r="HN41" s="69"/>
      <c r="HO41" s="69"/>
      <c r="HP41" s="69"/>
      <c r="HQ41" s="69"/>
      <c r="HR41" s="69"/>
      <c r="HS41" s="69"/>
      <c r="HT41" s="69"/>
      <c r="HU41" s="69"/>
      <c r="HV41" s="69"/>
      <c r="HW41" s="69"/>
      <c r="HX41" s="69"/>
      <c r="HY41" s="69"/>
      <c r="HZ41" s="69"/>
      <c r="IA41" s="69"/>
      <c r="IB41" s="69"/>
      <c r="IC41" s="69"/>
      <c r="ID41" s="69"/>
      <c r="IE41" s="69"/>
      <c r="IF41" s="69"/>
      <c r="IG41" s="69"/>
      <c r="IH41" s="69"/>
      <c r="II41" s="69"/>
      <c r="IJ41" s="69"/>
      <c r="IK41" s="69"/>
      <c r="IL41" s="69"/>
      <c r="IM41" s="69"/>
      <c r="IN41" s="69"/>
    </row>
    <row r="42" spans="1:248" s="55" customFormat="1" ht="15" customHeight="1">
      <c r="A42" s="63" t="s">
        <v>144</v>
      </c>
      <c r="B42" s="61">
        <v>18.57</v>
      </c>
      <c r="C42" s="61">
        <v>38.869999999999997</v>
      </c>
      <c r="D42" s="61">
        <v>3.6</v>
      </c>
      <c r="E42" s="61">
        <v>8.64</v>
      </c>
      <c r="F42" s="62">
        <v>99.1</v>
      </c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69"/>
      <c r="AU42" s="69"/>
      <c r="AV42" s="69"/>
      <c r="AW42" s="69"/>
      <c r="AX42" s="69"/>
      <c r="AY42" s="69"/>
      <c r="AZ42" s="69"/>
      <c r="BA42" s="69"/>
      <c r="BB42" s="69"/>
      <c r="BC42" s="69"/>
      <c r="BD42" s="69"/>
      <c r="BE42" s="69"/>
      <c r="BF42" s="69"/>
      <c r="BG42" s="69"/>
      <c r="BH42" s="69"/>
      <c r="BI42" s="69"/>
      <c r="BJ42" s="69"/>
      <c r="BK42" s="69"/>
      <c r="BL42" s="69"/>
      <c r="BM42" s="69"/>
      <c r="BN42" s="69"/>
      <c r="BO42" s="69"/>
      <c r="BP42" s="69"/>
      <c r="BQ42" s="69"/>
      <c r="BR42" s="69"/>
      <c r="BS42" s="69"/>
      <c r="BT42" s="69"/>
      <c r="BU42" s="69"/>
      <c r="BV42" s="69"/>
      <c r="BW42" s="69"/>
      <c r="BX42" s="69"/>
      <c r="BY42" s="69"/>
      <c r="BZ42" s="69"/>
      <c r="CA42" s="69"/>
      <c r="CB42" s="69"/>
      <c r="CC42" s="69"/>
      <c r="CD42" s="69"/>
      <c r="CE42" s="69"/>
      <c r="CF42" s="69"/>
      <c r="CG42" s="69"/>
      <c r="CH42" s="69"/>
      <c r="CI42" s="69"/>
      <c r="CJ42" s="69"/>
      <c r="CK42" s="69"/>
      <c r="CL42" s="69"/>
      <c r="CM42" s="69"/>
      <c r="CN42" s="69"/>
      <c r="CO42" s="69"/>
      <c r="CP42" s="69"/>
      <c r="CQ42" s="69"/>
      <c r="CR42" s="69"/>
      <c r="CS42" s="69"/>
      <c r="CT42" s="69"/>
      <c r="CU42" s="69"/>
      <c r="CV42" s="69"/>
      <c r="CW42" s="69"/>
      <c r="CX42" s="69"/>
      <c r="CY42" s="69"/>
      <c r="CZ42" s="69"/>
      <c r="DA42" s="69"/>
      <c r="DB42" s="69"/>
      <c r="DC42" s="69"/>
      <c r="DD42" s="69"/>
      <c r="DE42" s="69"/>
      <c r="DF42" s="69"/>
      <c r="DG42" s="69"/>
      <c r="DH42" s="69"/>
      <c r="DI42" s="69"/>
      <c r="DJ42" s="69"/>
      <c r="DK42" s="69"/>
      <c r="DL42" s="69"/>
      <c r="DM42" s="69"/>
      <c r="DN42" s="69"/>
      <c r="DO42" s="69"/>
      <c r="DP42" s="69"/>
      <c r="DQ42" s="69"/>
      <c r="DR42" s="69"/>
      <c r="DS42" s="69"/>
      <c r="DT42" s="69"/>
      <c r="DU42" s="69"/>
      <c r="DV42" s="69"/>
      <c r="DW42" s="69"/>
      <c r="DX42" s="69"/>
      <c r="DY42" s="69"/>
      <c r="DZ42" s="69"/>
      <c r="EA42" s="69"/>
      <c r="EB42" s="69"/>
      <c r="EC42" s="69"/>
      <c r="ED42" s="69"/>
      <c r="EE42" s="69"/>
      <c r="EF42" s="69"/>
      <c r="EG42" s="69"/>
      <c r="EH42" s="69"/>
      <c r="EI42" s="69"/>
      <c r="EJ42" s="69"/>
      <c r="EK42" s="69"/>
      <c r="EL42" s="69"/>
      <c r="EM42" s="69"/>
      <c r="EN42" s="69"/>
      <c r="EO42" s="69"/>
      <c r="EP42" s="69"/>
      <c r="EQ42" s="69"/>
      <c r="ER42" s="69"/>
      <c r="ES42" s="69"/>
      <c r="ET42" s="69"/>
      <c r="EU42" s="69"/>
      <c r="EV42" s="69"/>
      <c r="EW42" s="69"/>
      <c r="EX42" s="69"/>
      <c r="EY42" s="69"/>
      <c r="EZ42" s="69"/>
      <c r="FA42" s="69"/>
      <c r="FB42" s="69"/>
      <c r="FC42" s="69"/>
      <c r="FD42" s="69"/>
      <c r="FE42" s="69"/>
      <c r="FF42" s="69"/>
      <c r="FG42" s="69"/>
      <c r="FH42" s="69"/>
      <c r="FI42" s="69"/>
      <c r="FJ42" s="69"/>
      <c r="FK42" s="69"/>
      <c r="FL42" s="69"/>
      <c r="FM42" s="69"/>
      <c r="FN42" s="69"/>
      <c r="FO42" s="69"/>
      <c r="FP42" s="69"/>
      <c r="FQ42" s="69"/>
      <c r="FR42" s="69"/>
      <c r="FS42" s="69"/>
      <c r="FT42" s="69"/>
      <c r="FU42" s="69"/>
      <c r="FV42" s="69"/>
      <c r="FW42" s="69"/>
      <c r="FX42" s="69"/>
      <c r="FY42" s="69"/>
      <c r="FZ42" s="69"/>
      <c r="GA42" s="69"/>
      <c r="GB42" s="69"/>
      <c r="GC42" s="69"/>
      <c r="GD42" s="69"/>
      <c r="GE42" s="69"/>
      <c r="GF42" s="69"/>
      <c r="GG42" s="69"/>
      <c r="GH42" s="69"/>
      <c r="GI42" s="69"/>
      <c r="GJ42" s="69"/>
      <c r="GK42" s="69"/>
      <c r="GL42" s="69"/>
      <c r="GM42" s="69"/>
      <c r="GN42" s="69"/>
      <c r="GO42" s="69"/>
      <c r="GP42" s="69"/>
      <c r="GQ42" s="69"/>
      <c r="GR42" s="69"/>
      <c r="GS42" s="69"/>
      <c r="GT42" s="69"/>
      <c r="GU42" s="69"/>
      <c r="GV42" s="69"/>
      <c r="GW42" s="69"/>
      <c r="GX42" s="69"/>
      <c r="GY42" s="69"/>
      <c r="GZ42" s="69"/>
      <c r="HA42" s="69"/>
      <c r="HB42" s="69"/>
      <c r="HC42" s="69"/>
      <c r="HD42" s="69"/>
      <c r="HE42" s="69"/>
      <c r="HF42" s="69"/>
      <c r="HG42" s="69"/>
      <c r="HH42" s="69"/>
      <c r="HI42" s="69"/>
      <c r="HJ42" s="69"/>
      <c r="HK42" s="69"/>
      <c r="HL42" s="69"/>
      <c r="HM42" s="69"/>
      <c r="HN42" s="69"/>
      <c r="HO42" s="69"/>
      <c r="HP42" s="69"/>
      <c r="HQ42" s="69"/>
      <c r="HR42" s="69"/>
      <c r="HS42" s="69"/>
      <c r="HT42" s="69"/>
      <c r="HU42" s="69"/>
      <c r="HV42" s="69"/>
      <c r="HW42" s="69"/>
      <c r="HX42" s="69"/>
      <c r="HY42" s="69"/>
      <c r="HZ42" s="69"/>
      <c r="IA42" s="69"/>
      <c r="IB42" s="69"/>
      <c r="IC42" s="69"/>
      <c r="ID42" s="69"/>
      <c r="IE42" s="69"/>
      <c r="IF42" s="69"/>
      <c r="IG42" s="69"/>
      <c r="IH42" s="69"/>
      <c r="II42" s="69"/>
      <c r="IJ42" s="69"/>
      <c r="IK42" s="69"/>
      <c r="IL42" s="69"/>
      <c r="IM42" s="69"/>
      <c r="IN42" s="69"/>
    </row>
    <row r="43" spans="1:248" s="55" customFormat="1" ht="15" customHeight="1">
      <c r="A43" s="63" t="s">
        <v>145</v>
      </c>
      <c r="B43" s="61">
        <v>16.79</v>
      </c>
      <c r="C43" s="61">
        <v>53</v>
      </c>
      <c r="D43" s="61">
        <v>3.75</v>
      </c>
      <c r="E43" s="61">
        <v>7.65</v>
      </c>
      <c r="F43" s="62">
        <v>99.02</v>
      </c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69"/>
      <c r="AS43" s="69"/>
      <c r="AT43" s="69"/>
      <c r="AU43" s="69"/>
      <c r="AV43" s="69"/>
      <c r="AW43" s="69"/>
      <c r="AX43" s="69"/>
      <c r="AY43" s="69"/>
      <c r="AZ43" s="69"/>
      <c r="BA43" s="69"/>
      <c r="BB43" s="69"/>
      <c r="BC43" s="69"/>
      <c r="BD43" s="69"/>
      <c r="BE43" s="69"/>
      <c r="BF43" s="69"/>
      <c r="BG43" s="69"/>
      <c r="BH43" s="69"/>
      <c r="BI43" s="69"/>
      <c r="BJ43" s="69"/>
      <c r="BK43" s="69"/>
      <c r="BL43" s="69"/>
      <c r="BM43" s="69"/>
      <c r="BN43" s="69"/>
      <c r="BO43" s="69"/>
      <c r="BP43" s="69"/>
      <c r="BQ43" s="69"/>
      <c r="BR43" s="69"/>
      <c r="BS43" s="69"/>
      <c r="BT43" s="69"/>
      <c r="BU43" s="69"/>
      <c r="BV43" s="69"/>
      <c r="BW43" s="69"/>
      <c r="BX43" s="69"/>
      <c r="BY43" s="69"/>
      <c r="BZ43" s="69"/>
      <c r="CA43" s="69"/>
      <c r="CB43" s="69"/>
      <c r="CC43" s="69"/>
      <c r="CD43" s="69"/>
      <c r="CE43" s="69"/>
      <c r="CF43" s="69"/>
      <c r="CG43" s="69"/>
      <c r="CH43" s="69"/>
      <c r="CI43" s="69"/>
      <c r="CJ43" s="69"/>
      <c r="CK43" s="69"/>
      <c r="CL43" s="69"/>
      <c r="CM43" s="69"/>
      <c r="CN43" s="69"/>
      <c r="CO43" s="69"/>
      <c r="CP43" s="69"/>
      <c r="CQ43" s="69"/>
      <c r="CR43" s="69"/>
      <c r="CS43" s="69"/>
      <c r="CT43" s="69"/>
      <c r="CU43" s="69"/>
      <c r="CV43" s="69"/>
      <c r="CW43" s="69"/>
      <c r="CX43" s="69"/>
      <c r="CY43" s="69"/>
      <c r="CZ43" s="69"/>
      <c r="DA43" s="69"/>
      <c r="DB43" s="69"/>
      <c r="DC43" s="69"/>
      <c r="DD43" s="69"/>
      <c r="DE43" s="69"/>
      <c r="DF43" s="69"/>
      <c r="DG43" s="69"/>
      <c r="DH43" s="69"/>
      <c r="DI43" s="69"/>
      <c r="DJ43" s="69"/>
      <c r="DK43" s="69"/>
      <c r="DL43" s="69"/>
      <c r="DM43" s="69"/>
      <c r="DN43" s="69"/>
      <c r="DO43" s="69"/>
      <c r="DP43" s="69"/>
      <c r="DQ43" s="69"/>
      <c r="DR43" s="69"/>
      <c r="DS43" s="69"/>
      <c r="DT43" s="69"/>
      <c r="DU43" s="69"/>
      <c r="DV43" s="69"/>
      <c r="DW43" s="69"/>
      <c r="DX43" s="69"/>
      <c r="DY43" s="69"/>
      <c r="DZ43" s="69"/>
      <c r="EA43" s="69"/>
      <c r="EB43" s="69"/>
      <c r="EC43" s="69"/>
      <c r="ED43" s="69"/>
      <c r="EE43" s="69"/>
      <c r="EF43" s="69"/>
      <c r="EG43" s="69"/>
      <c r="EH43" s="69"/>
      <c r="EI43" s="69"/>
      <c r="EJ43" s="69"/>
      <c r="EK43" s="69"/>
      <c r="EL43" s="69"/>
      <c r="EM43" s="69"/>
      <c r="EN43" s="69"/>
      <c r="EO43" s="69"/>
      <c r="EP43" s="69"/>
      <c r="EQ43" s="69"/>
      <c r="ER43" s="69"/>
      <c r="ES43" s="69"/>
      <c r="ET43" s="69"/>
      <c r="EU43" s="69"/>
      <c r="EV43" s="69"/>
      <c r="EW43" s="69"/>
      <c r="EX43" s="69"/>
      <c r="EY43" s="69"/>
      <c r="EZ43" s="69"/>
      <c r="FA43" s="69"/>
      <c r="FB43" s="69"/>
      <c r="FC43" s="69"/>
      <c r="FD43" s="69"/>
      <c r="FE43" s="69"/>
      <c r="FF43" s="69"/>
      <c r="FG43" s="69"/>
      <c r="FH43" s="69"/>
      <c r="FI43" s="69"/>
      <c r="FJ43" s="69"/>
      <c r="FK43" s="69"/>
      <c r="FL43" s="69"/>
      <c r="FM43" s="69"/>
      <c r="FN43" s="69"/>
      <c r="FO43" s="69"/>
      <c r="FP43" s="69"/>
      <c r="FQ43" s="69"/>
      <c r="FR43" s="69"/>
      <c r="FS43" s="69"/>
      <c r="FT43" s="69"/>
      <c r="FU43" s="69"/>
      <c r="FV43" s="69"/>
      <c r="FW43" s="69"/>
      <c r="FX43" s="69"/>
      <c r="FY43" s="69"/>
      <c r="FZ43" s="69"/>
      <c r="GA43" s="69"/>
      <c r="GB43" s="69"/>
      <c r="GC43" s="69"/>
      <c r="GD43" s="69"/>
      <c r="GE43" s="69"/>
      <c r="GF43" s="69"/>
      <c r="GG43" s="69"/>
      <c r="GH43" s="69"/>
      <c r="GI43" s="69"/>
      <c r="GJ43" s="69"/>
      <c r="GK43" s="69"/>
      <c r="GL43" s="69"/>
      <c r="GM43" s="69"/>
      <c r="GN43" s="69"/>
      <c r="GO43" s="69"/>
      <c r="GP43" s="69"/>
      <c r="GQ43" s="69"/>
      <c r="GR43" s="69"/>
      <c r="GS43" s="69"/>
      <c r="GT43" s="69"/>
      <c r="GU43" s="69"/>
      <c r="GV43" s="69"/>
      <c r="GW43" s="69"/>
      <c r="GX43" s="69"/>
      <c r="GY43" s="69"/>
      <c r="GZ43" s="69"/>
      <c r="HA43" s="69"/>
      <c r="HB43" s="69"/>
      <c r="HC43" s="69"/>
      <c r="HD43" s="69"/>
      <c r="HE43" s="69"/>
      <c r="HF43" s="69"/>
      <c r="HG43" s="69"/>
      <c r="HH43" s="69"/>
      <c r="HI43" s="69"/>
      <c r="HJ43" s="69"/>
      <c r="HK43" s="69"/>
      <c r="HL43" s="69"/>
      <c r="HM43" s="69"/>
      <c r="HN43" s="69"/>
      <c r="HO43" s="69"/>
      <c r="HP43" s="69"/>
      <c r="HQ43" s="69"/>
      <c r="HR43" s="69"/>
      <c r="HS43" s="69"/>
      <c r="HT43" s="69"/>
      <c r="HU43" s="69"/>
      <c r="HV43" s="69"/>
      <c r="HW43" s="69"/>
      <c r="HX43" s="69"/>
      <c r="HY43" s="69"/>
      <c r="HZ43" s="69"/>
      <c r="IA43" s="69"/>
      <c r="IB43" s="69"/>
      <c r="IC43" s="69"/>
      <c r="ID43" s="69"/>
      <c r="IE43" s="69"/>
      <c r="IF43" s="69"/>
      <c r="IG43" s="69"/>
      <c r="IH43" s="69"/>
      <c r="II43" s="69"/>
      <c r="IJ43" s="69"/>
      <c r="IK43" s="69"/>
      <c r="IL43" s="69"/>
      <c r="IM43" s="69"/>
      <c r="IN43" s="69"/>
    </row>
    <row r="44" spans="1:248" s="55" customFormat="1" ht="15" customHeight="1">
      <c r="A44" s="63" t="s">
        <v>146</v>
      </c>
      <c r="B44" s="61"/>
      <c r="C44" s="61"/>
      <c r="D44" s="61"/>
      <c r="E44" s="61"/>
      <c r="F44" s="62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/>
      <c r="AN44" s="69"/>
      <c r="AO44" s="69"/>
      <c r="AP44" s="69"/>
      <c r="AQ44" s="69"/>
      <c r="AR44" s="69"/>
      <c r="AS44" s="69"/>
      <c r="AT44" s="69"/>
      <c r="AU44" s="69"/>
      <c r="AV44" s="69"/>
      <c r="AW44" s="69"/>
      <c r="AX44" s="69"/>
      <c r="AY44" s="69"/>
      <c r="AZ44" s="69"/>
      <c r="BA44" s="69"/>
      <c r="BB44" s="69"/>
      <c r="BC44" s="69"/>
      <c r="BD44" s="69"/>
      <c r="BE44" s="69"/>
      <c r="BF44" s="69"/>
      <c r="BG44" s="69"/>
      <c r="BH44" s="69"/>
      <c r="BI44" s="69"/>
      <c r="BJ44" s="69"/>
      <c r="BK44" s="69"/>
      <c r="BL44" s="69"/>
      <c r="BM44" s="69"/>
      <c r="BN44" s="69"/>
      <c r="BO44" s="69"/>
      <c r="BP44" s="69"/>
      <c r="BQ44" s="69"/>
      <c r="BR44" s="69"/>
      <c r="BS44" s="69"/>
      <c r="BT44" s="69"/>
      <c r="BU44" s="69"/>
      <c r="BV44" s="69"/>
      <c r="BW44" s="69"/>
      <c r="BX44" s="69"/>
      <c r="BY44" s="69"/>
      <c r="BZ44" s="69"/>
      <c r="CA44" s="69"/>
      <c r="CB44" s="69"/>
      <c r="CC44" s="69"/>
      <c r="CD44" s="69"/>
      <c r="CE44" s="69"/>
      <c r="CF44" s="69"/>
      <c r="CG44" s="69"/>
      <c r="CH44" s="69"/>
      <c r="CI44" s="69"/>
      <c r="CJ44" s="69"/>
      <c r="CK44" s="69"/>
      <c r="CL44" s="69"/>
      <c r="CM44" s="69"/>
      <c r="CN44" s="69"/>
      <c r="CO44" s="69"/>
      <c r="CP44" s="69"/>
      <c r="CQ44" s="69"/>
      <c r="CR44" s="69"/>
      <c r="CS44" s="69"/>
      <c r="CT44" s="69"/>
      <c r="CU44" s="69"/>
      <c r="CV44" s="69"/>
      <c r="CW44" s="69"/>
      <c r="CX44" s="69"/>
      <c r="CY44" s="69"/>
      <c r="CZ44" s="69"/>
      <c r="DA44" s="69"/>
      <c r="DB44" s="69"/>
      <c r="DC44" s="69"/>
      <c r="DD44" s="69"/>
      <c r="DE44" s="69"/>
      <c r="DF44" s="69"/>
      <c r="DG44" s="69"/>
      <c r="DH44" s="69"/>
      <c r="DI44" s="69"/>
      <c r="DJ44" s="69"/>
      <c r="DK44" s="69"/>
      <c r="DL44" s="69"/>
      <c r="DM44" s="69"/>
      <c r="DN44" s="69"/>
      <c r="DO44" s="69"/>
      <c r="DP44" s="69"/>
      <c r="DQ44" s="69"/>
      <c r="DR44" s="69"/>
      <c r="DS44" s="69"/>
      <c r="DT44" s="69"/>
      <c r="DU44" s="69"/>
      <c r="DV44" s="69"/>
      <c r="DW44" s="69"/>
      <c r="DX44" s="69"/>
      <c r="DY44" s="69"/>
      <c r="DZ44" s="69"/>
      <c r="EA44" s="69"/>
      <c r="EB44" s="69"/>
      <c r="EC44" s="69"/>
      <c r="ED44" s="69"/>
      <c r="EE44" s="69"/>
      <c r="EF44" s="69"/>
      <c r="EG44" s="69"/>
      <c r="EH44" s="69"/>
      <c r="EI44" s="69"/>
      <c r="EJ44" s="69"/>
      <c r="EK44" s="69"/>
      <c r="EL44" s="69"/>
      <c r="EM44" s="69"/>
      <c r="EN44" s="69"/>
      <c r="EO44" s="69"/>
      <c r="EP44" s="69"/>
      <c r="EQ44" s="69"/>
      <c r="ER44" s="69"/>
      <c r="ES44" s="69"/>
      <c r="ET44" s="69"/>
      <c r="EU44" s="69"/>
      <c r="EV44" s="69"/>
      <c r="EW44" s="69"/>
      <c r="EX44" s="69"/>
      <c r="EY44" s="69"/>
      <c r="EZ44" s="69"/>
      <c r="FA44" s="69"/>
      <c r="FB44" s="69"/>
      <c r="FC44" s="69"/>
      <c r="FD44" s="69"/>
      <c r="FE44" s="69"/>
      <c r="FF44" s="69"/>
      <c r="FG44" s="69"/>
      <c r="FH44" s="69"/>
      <c r="FI44" s="69"/>
      <c r="FJ44" s="69"/>
      <c r="FK44" s="69"/>
      <c r="FL44" s="69"/>
      <c r="FM44" s="69"/>
      <c r="FN44" s="69"/>
      <c r="FO44" s="69"/>
      <c r="FP44" s="69"/>
      <c r="FQ44" s="69"/>
      <c r="FR44" s="69"/>
      <c r="FS44" s="69"/>
      <c r="FT44" s="69"/>
      <c r="FU44" s="69"/>
      <c r="FV44" s="69"/>
      <c r="FW44" s="69"/>
      <c r="FX44" s="69"/>
      <c r="FY44" s="69"/>
      <c r="FZ44" s="69"/>
      <c r="GA44" s="69"/>
      <c r="GB44" s="69"/>
      <c r="GC44" s="69"/>
      <c r="GD44" s="69"/>
      <c r="GE44" s="69"/>
      <c r="GF44" s="69"/>
      <c r="GG44" s="69"/>
      <c r="GH44" s="69"/>
      <c r="GI44" s="69"/>
      <c r="GJ44" s="69"/>
      <c r="GK44" s="69"/>
      <c r="GL44" s="69"/>
      <c r="GM44" s="69"/>
      <c r="GN44" s="69"/>
      <c r="GO44" s="69"/>
      <c r="GP44" s="69"/>
      <c r="GQ44" s="69"/>
      <c r="GR44" s="69"/>
      <c r="GS44" s="69"/>
      <c r="GT44" s="69"/>
      <c r="GU44" s="69"/>
      <c r="GV44" s="69"/>
      <c r="GW44" s="69"/>
      <c r="GX44" s="69"/>
      <c r="GY44" s="69"/>
      <c r="GZ44" s="69"/>
      <c r="HA44" s="69"/>
      <c r="HB44" s="69"/>
      <c r="HC44" s="69"/>
      <c r="HD44" s="69"/>
      <c r="HE44" s="69"/>
      <c r="HF44" s="69"/>
      <c r="HG44" s="69"/>
      <c r="HH44" s="69"/>
      <c r="HI44" s="69"/>
      <c r="HJ44" s="69"/>
      <c r="HK44" s="69"/>
      <c r="HL44" s="69"/>
      <c r="HM44" s="69"/>
      <c r="HN44" s="69"/>
      <c r="HO44" s="69"/>
      <c r="HP44" s="69"/>
      <c r="HQ44" s="69"/>
      <c r="HR44" s="69"/>
      <c r="HS44" s="69"/>
      <c r="HT44" s="69"/>
      <c r="HU44" s="69"/>
      <c r="HV44" s="69"/>
      <c r="HW44" s="69"/>
      <c r="HX44" s="69"/>
      <c r="HY44" s="69"/>
      <c r="HZ44" s="69"/>
      <c r="IA44" s="69"/>
      <c r="IB44" s="69"/>
      <c r="IC44" s="69"/>
      <c r="ID44" s="69"/>
      <c r="IE44" s="69"/>
      <c r="IF44" s="69"/>
      <c r="IG44" s="69"/>
      <c r="IH44" s="69"/>
      <c r="II44" s="69"/>
      <c r="IJ44" s="69"/>
      <c r="IK44" s="69"/>
      <c r="IL44" s="69"/>
      <c r="IM44" s="69"/>
      <c r="IN44" s="69"/>
    </row>
    <row r="45" spans="1:248" s="55" customFormat="1" ht="15" customHeight="1">
      <c r="A45" s="63" t="s">
        <v>147</v>
      </c>
      <c r="B45" s="61">
        <v>15.59</v>
      </c>
      <c r="C45" s="61">
        <v>52.82</v>
      </c>
      <c r="D45" s="61">
        <v>3.18</v>
      </c>
      <c r="E45" s="61">
        <v>7.88</v>
      </c>
      <c r="F45" s="62">
        <v>98.66</v>
      </c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/>
      <c r="AN45" s="69"/>
      <c r="AO45" s="69"/>
      <c r="AP45" s="69"/>
      <c r="AQ45" s="69"/>
      <c r="AR45" s="69"/>
      <c r="AS45" s="69"/>
      <c r="AT45" s="69"/>
      <c r="AU45" s="69"/>
      <c r="AV45" s="69"/>
      <c r="AW45" s="69"/>
      <c r="AX45" s="69"/>
      <c r="AY45" s="69"/>
      <c r="AZ45" s="69"/>
      <c r="BA45" s="69"/>
      <c r="BB45" s="69"/>
      <c r="BC45" s="69"/>
      <c r="BD45" s="69"/>
      <c r="BE45" s="69"/>
      <c r="BF45" s="69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9"/>
      <c r="BS45" s="69"/>
      <c r="BT45" s="69"/>
      <c r="BU45" s="69"/>
      <c r="BV45" s="69"/>
      <c r="BW45" s="69"/>
      <c r="BX45" s="69"/>
      <c r="BY45" s="69"/>
      <c r="BZ45" s="69"/>
      <c r="CA45" s="69"/>
      <c r="CB45" s="69"/>
      <c r="CC45" s="69"/>
      <c r="CD45" s="69"/>
      <c r="CE45" s="69"/>
      <c r="CF45" s="69"/>
      <c r="CG45" s="69"/>
      <c r="CH45" s="69"/>
      <c r="CI45" s="69"/>
      <c r="CJ45" s="69"/>
      <c r="CK45" s="69"/>
      <c r="CL45" s="69"/>
      <c r="CM45" s="69"/>
      <c r="CN45" s="69"/>
      <c r="CO45" s="69"/>
      <c r="CP45" s="69"/>
      <c r="CQ45" s="69"/>
      <c r="CR45" s="69"/>
      <c r="CS45" s="69"/>
      <c r="CT45" s="69"/>
      <c r="CU45" s="69"/>
      <c r="CV45" s="69"/>
      <c r="CW45" s="69"/>
      <c r="CX45" s="69"/>
      <c r="CY45" s="69"/>
      <c r="CZ45" s="69"/>
      <c r="DA45" s="69"/>
      <c r="DB45" s="69"/>
      <c r="DC45" s="69"/>
      <c r="DD45" s="69"/>
      <c r="DE45" s="69"/>
      <c r="DF45" s="69"/>
      <c r="DG45" s="69"/>
      <c r="DH45" s="69"/>
      <c r="DI45" s="69"/>
      <c r="DJ45" s="69"/>
      <c r="DK45" s="69"/>
      <c r="DL45" s="69"/>
      <c r="DM45" s="69"/>
      <c r="DN45" s="69"/>
      <c r="DO45" s="69"/>
      <c r="DP45" s="69"/>
      <c r="DQ45" s="69"/>
      <c r="DR45" s="69"/>
      <c r="DS45" s="69"/>
      <c r="DT45" s="69"/>
      <c r="DU45" s="69"/>
      <c r="DV45" s="69"/>
      <c r="DW45" s="69"/>
      <c r="DX45" s="69"/>
      <c r="DY45" s="69"/>
      <c r="DZ45" s="69"/>
      <c r="EA45" s="69"/>
      <c r="EB45" s="69"/>
      <c r="EC45" s="69"/>
      <c r="ED45" s="69"/>
      <c r="EE45" s="69"/>
      <c r="EF45" s="69"/>
      <c r="EG45" s="69"/>
      <c r="EH45" s="69"/>
      <c r="EI45" s="69"/>
      <c r="EJ45" s="69"/>
      <c r="EK45" s="69"/>
      <c r="EL45" s="69"/>
      <c r="EM45" s="69"/>
      <c r="EN45" s="69"/>
      <c r="EO45" s="69"/>
      <c r="EP45" s="69"/>
      <c r="EQ45" s="69"/>
      <c r="ER45" s="69"/>
      <c r="ES45" s="69"/>
      <c r="ET45" s="69"/>
      <c r="EU45" s="69"/>
      <c r="EV45" s="69"/>
      <c r="EW45" s="69"/>
      <c r="EX45" s="69"/>
      <c r="EY45" s="69"/>
      <c r="EZ45" s="69"/>
      <c r="FA45" s="69"/>
      <c r="FB45" s="69"/>
      <c r="FC45" s="69"/>
      <c r="FD45" s="69"/>
      <c r="FE45" s="69"/>
      <c r="FF45" s="69"/>
      <c r="FG45" s="69"/>
      <c r="FH45" s="69"/>
      <c r="FI45" s="69"/>
      <c r="FJ45" s="69"/>
      <c r="FK45" s="69"/>
      <c r="FL45" s="69"/>
      <c r="FM45" s="69"/>
      <c r="FN45" s="69"/>
      <c r="FO45" s="69"/>
      <c r="FP45" s="69"/>
      <c r="FQ45" s="69"/>
      <c r="FR45" s="69"/>
      <c r="FS45" s="69"/>
      <c r="FT45" s="69"/>
      <c r="FU45" s="69"/>
      <c r="FV45" s="69"/>
      <c r="FW45" s="69"/>
      <c r="FX45" s="69"/>
      <c r="FY45" s="69"/>
      <c r="FZ45" s="69"/>
      <c r="GA45" s="69"/>
      <c r="GB45" s="69"/>
      <c r="GC45" s="69"/>
      <c r="GD45" s="69"/>
      <c r="GE45" s="69"/>
      <c r="GF45" s="69"/>
      <c r="GG45" s="69"/>
      <c r="GH45" s="69"/>
      <c r="GI45" s="69"/>
      <c r="GJ45" s="69"/>
      <c r="GK45" s="69"/>
      <c r="GL45" s="69"/>
      <c r="GM45" s="69"/>
      <c r="GN45" s="69"/>
      <c r="GO45" s="69"/>
      <c r="GP45" s="69"/>
      <c r="GQ45" s="69"/>
      <c r="GR45" s="69"/>
      <c r="GS45" s="69"/>
      <c r="GT45" s="69"/>
      <c r="GU45" s="69"/>
      <c r="GV45" s="69"/>
      <c r="GW45" s="69"/>
      <c r="GX45" s="69"/>
      <c r="GY45" s="69"/>
      <c r="GZ45" s="69"/>
      <c r="HA45" s="69"/>
      <c r="HB45" s="69"/>
      <c r="HC45" s="69"/>
      <c r="HD45" s="69"/>
      <c r="HE45" s="69"/>
      <c r="HF45" s="69"/>
      <c r="HG45" s="69"/>
      <c r="HH45" s="69"/>
      <c r="HI45" s="69"/>
      <c r="HJ45" s="69"/>
      <c r="HK45" s="69"/>
      <c r="HL45" s="69"/>
      <c r="HM45" s="69"/>
      <c r="HN45" s="69"/>
      <c r="HO45" s="69"/>
      <c r="HP45" s="69"/>
      <c r="HQ45" s="69"/>
      <c r="HR45" s="69"/>
      <c r="HS45" s="69"/>
      <c r="HT45" s="69"/>
      <c r="HU45" s="69"/>
      <c r="HV45" s="69"/>
      <c r="HW45" s="69"/>
      <c r="HX45" s="69"/>
      <c r="HY45" s="69"/>
      <c r="HZ45" s="69"/>
      <c r="IA45" s="69"/>
      <c r="IB45" s="69"/>
      <c r="IC45" s="69"/>
      <c r="ID45" s="69"/>
      <c r="IE45" s="69"/>
      <c r="IF45" s="69"/>
      <c r="IG45" s="69"/>
      <c r="IH45" s="69"/>
      <c r="II45" s="69"/>
      <c r="IJ45" s="69"/>
      <c r="IK45" s="69"/>
      <c r="IL45" s="69"/>
      <c r="IM45" s="69"/>
      <c r="IN45" s="69"/>
    </row>
    <row r="46" spans="1:248" s="55" customFormat="1" ht="15" customHeight="1">
      <c r="A46" s="63" t="s">
        <v>148</v>
      </c>
      <c r="B46" s="61">
        <v>15.8</v>
      </c>
      <c r="C46" s="61">
        <v>50.99</v>
      </c>
      <c r="D46" s="61">
        <v>3.43</v>
      </c>
      <c r="E46" s="61">
        <v>7.14</v>
      </c>
      <c r="F46" s="62">
        <v>99.24</v>
      </c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/>
      <c r="AN46" s="69"/>
      <c r="AO46" s="69"/>
      <c r="AP46" s="69"/>
      <c r="AQ46" s="69"/>
      <c r="AR46" s="69"/>
      <c r="AS46" s="69"/>
      <c r="AT46" s="69"/>
      <c r="AU46" s="69"/>
      <c r="AV46" s="69"/>
      <c r="AW46" s="69"/>
      <c r="AX46" s="69"/>
      <c r="AY46" s="69"/>
      <c r="AZ46" s="69"/>
      <c r="BA46" s="69"/>
      <c r="BB46" s="69"/>
      <c r="BC46" s="69"/>
      <c r="BD46" s="69"/>
      <c r="BE46" s="69"/>
      <c r="BF46" s="69"/>
      <c r="BG46" s="69"/>
      <c r="BH46" s="69"/>
      <c r="BI46" s="69"/>
      <c r="BJ46" s="69"/>
      <c r="BK46" s="69"/>
      <c r="BL46" s="69"/>
      <c r="BM46" s="69"/>
      <c r="BN46" s="69"/>
      <c r="BO46" s="69"/>
      <c r="BP46" s="69"/>
      <c r="BQ46" s="69"/>
      <c r="BR46" s="69"/>
      <c r="BS46" s="69"/>
      <c r="BT46" s="69"/>
      <c r="BU46" s="69"/>
      <c r="BV46" s="69"/>
      <c r="BW46" s="69"/>
      <c r="BX46" s="69"/>
      <c r="BY46" s="69"/>
      <c r="BZ46" s="69"/>
      <c r="CA46" s="69"/>
      <c r="CB46" s="69"/>
      <c r="CC46" s="69"/>
      <c r="CD46" s="69"/>
      <c r="CE46" s="69"/>
      <c r="CF46" s="69"/>
      <c r="CG46" s="69"/>
      <c r="CH46" s="69"/>
      <c r="CI46" s="69"/>
      <c r="CJ46" s="69"/>
      <c r="CK46" s="69"/>
      <c r="CL46" s="69"/>
      <c r="CM46" s="69"/>
      <c r="CN46" s="69"/>
      <c r="CO46" s="69"/>
      <c r="CP46" s="69"/>
      <c r="CQ46" s="69"/>
      <c r="CR46" s="69"/>
      <c r="CS46" s="69"/>
      <c r="CT46" s="69"/>
      <c r="CU46" s="69"/>
      <c r="CV46" s="69"/>
      <c r="CW46" s="69"/>
      <c r="CX46" s="69"/>
      <c r="CY46" s="69"/>
      <c r="CZ46" s="69"/>
      <c r="DA46" s="69"/>
      <c r="DB46" s="69"/>
      <c r="DC46" s="69"/>
      <c r="DD46" s="69"/>
      <c r="DE46" s="69"/>
      <c r="DF46" s="69"/>
      <c r="DG46" s="69"/>
      <c r="DH46" s="69"/>
      <c r="DI46" s="69"/>
      <c r="DJ46" s="69"/>
      <c r="DK46" s="69"/>
      <c r="DL46" s="69"/>
      <c r="DM46" s="69"/>
      <c r="DN46" s="69"/>
      <c r="DO46" s="69"/>
      <c r="DP46" s="69"/>
      <c r="DQ46" s="69"/>
      <c r="DR46" s="69"/>
      <c r="DS46" s="69"/>
      <c r="DT46" s="69"/>
      <c r="DU46" s="69"/>
      <c r="DV46" s="69"/>
      <c r="DW46" s="69"/>
      <c r="DX46" s="69"/>
      <c r="DY46" s="69"/>
      <c r="DZ46" s="69"/>
      <c r="EA46" s="69"/>
      <c r="EB46" s="69"/>
      <c r="EC46" s="69"/>
      <c r="ED46" s="69"/>
      <c r="EE46" s="69"/>
      <c r="EF46" s="69"/>
      <c r="EG46" s="69"/>
      <c r="EH46" s="69"/>
      <c r="EI46" s="69"/>
      <c r="EJ46" s="69"/>
      <c r="EK46" s="69"/>
      <c r="EL46" s="69"/>
      <c r="EM46" s="69"/>
      <c r="EN46" s="69"/>
      <c r="EO46" s="69"/>
      <c r="EP46" s="69"/>
      <c r="EQ46" s="69"/>
      <c r="ER46" s="69"/>
      <c r="ES46" s="69"/>
      <c r="ET46" s="69"/>
      <c r="EU46" s="69"/>
      <c r="EV46" s="69"/>
      <c r="EW46" s="69"/>
      <c r="EX46" s="69"/>
      <c r="EY46" s="69"/>
      <c r="EZ46" s="69"/>
      <c r="FA46" s="69"/>
      <c r="FB46" s="69"/>
      <c r="FC46" s="69"/>
      <c r="FD46" s="69"/>
      <c r="FE46" s="69"/>
      <c r="FF46" s="69"/>
      <c r="FG46" s="69"/>
      <c r="FH46" s="69"/>
      <c r="FI46" s="69"/>
      <c r="FJ46" s="69"/>
      <c r="FK46" s="69"/>
      <c r="FL46" s="69"/>
      <c r="FM46" s="69"/>
      <c r="FN46" s="69"/>
      <c r="FO46" s="69"/>
      <c r="FP46" s="69"/>
      <c r="FQ46" s="69"/>
      <c r="FR46" s="69"/>
      <c r="FS46" s="69"/>
      <c r="FT46" s="69"/>
      <c r="FU46" s="69"/>
      <c r="FV46" s="69"/>
      <c r="FW46" s="69"/>
      <c r="FX46" s="69"/>
      <c r="FY46" s="69"/>
      <c r="FZ46" s="69"/>
      <c r="GA46" s="69"/>
      <c r="GB46" s="69"/>
      <c r="GC46" s="69"/>
      <c r="GD46" s="69"/>
      <c r="GE46" s="69"/>
      <c r="GF46" s="69"/>
      <c r="GG46" s="69"/>
      <c r="GH46" s="69"/>
      <c r="GI46" s="69"/>
      <c r="GJ46" s="69"/>
      <c r="GK46" s="69"/>
      <c r="GL46" s="69"/>
      <c r="GM46" s="69"/>
      <c r="GN46" s="69"/>
      <c r="GO46" s="69"/>
      <c r="GP46" s="69"/>
      <c r="GQ46" s="69"/>
      <c r="GR46" s="69"/>
      <c r="GS46" s="69"/>
      <c r="GT46" s="69"/>
      <c r="GU46" s="69"/>
      <c r="GV46" s="69"/>
      <c r="GW46" s="69"/>
      <c r="GX46" s="69"/>
      <c r="GY46" s="69"/>
      <c r="GZ46" s="69"/>
      <c r="HA46" s="69"/>
      <c r="HB46" s="69"/>
      <c r="HC46" s="69"/>
      <c r="HD46" s="69"/>
      <c r="HE46" s="69"/>
      <c r="HF46" s="69"/>
      <c r="HG46" s="69"/>
      <c r="HH46" s="69"/>
      <c r="HI46" s="69"/>
      <c r="HJ46" s="69"/>
      <c r="HK46" s="69"/>
      <c r="HL46" s="69"/>
      <c r="HM46" s="69"/>
      <c r="HN46" s="69"/>
      <c r="HO46" s="69"/>
      <c r="HP46" s="69"/>
      <c r="HQ46" s="69"/>
      <c r="HR46" s="69"/>
      <c r="HS46" s="69"/>
      <c r="HT46" s="69"/>
      <c r="HU46" s="69"/>
      <c r="HV46" s="69"/>
      <c r="HW46" s="69"/>
      <c r="HX46" s="69"/>
      <c r="HY46" s="69"/>
      <c r="HZ46" s="69"/>
      <c r="IA46" s="69"/>
      <c r="IB46" s="69"/>
      <c r="IC46" s="69"/>
      <c r="ID46" s="69"/>
      <c r="IE46" s="69"/>
      <c r="IF46" s="69"/>
      <c r="IG46" s="69"/>
      <c r="IH46" s="69"/>
      <c r="II46" s="69"/>
      <c r="IJ46" s="69"/>
      <c r="IK46" s="69"/>
      <c r="IL46" s="69"/>
      <c r="IM46" s="69"/>
      <c r="IN46" s="69"/>
    </row>
    <row r="47" spans="1:248" s="55" customFormat="1" ht="15" customHeight="1">
      <c r="A47" s="64" t="s">
        <v>149</v>
      </c>
      <c r="B47" s="65">
        <v>21.81</v>
      </c>
      <c r="C47" s="65">
        <v>42.26</v>
      </c>
      <c r="D47" s="65">
        <v>5.49</v>
      </c>
      <c r="E47" s="65">
        <v>8.34</v>
      </c>
      <c r="F47" s="66">
        <v>99.48</v>
      </c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/>
      <c r="AN47" s="69"/>
      <c r="AO47" s="69"/>
      <c r="AP47" s="69"/>
      <c r="AQ47" s="69"/>
      <c r="AR47" s="69"/>
      <c r="AS47" s="69"/>
      <c r="AT47" s="69"/>
      <c r="AU47" s="69"/>
      <c r="AV47" s="69"/>
      <c r="AW47" s="69"/>
      <c r="AX47" s="69"/>
      <c r="AY47" s="69"/>
      <c r="AZ47" s="69"/>
      <c r="BA47" s="69"/>
      <c r="BB47" s="69"/>
      <c r="BC47" s="69"/>
      <c r="BD47" s="69"/>
      <c r="BE47" s="69"/>
      <c r="BF47" s="69"/>
      <c r="BG47" s="69"/>
      <c r="BH47" s="69"/>
      <c r="BI47" s="69"/>
      <c r="BJ47" s="69"/>
      <c r="BK47" s="69"/>
      <c r="BL47" s="69"/>
      <c r="BM47" s="69"/>
      <c r="BN47" s="69"/>
      <c r="BO47" s="69"/>
      <c r="BP47" s="69"/>
      <c r="BQ47" s="69"/>
      <c r="BR47" s="69"/>
      <c r="BS47" s="69"/>
      <c r="BT47" s="69"/>
      <c r="BU47" s="69"/>
      <c r="BV47" s="69"/>
      <c r="BW47" s="69"/>
      <c r="BX47" s="69"/>
      <c r="BY47" s="69"/>
      <c r="BZ47" s="69"/>
      <c r="CA47" s="69"/>
      <c r="CB47" s="69"/>
      <c r="CC47" s="69"/>
      <c r="CD47" s="69"/>
      <c r="CE47" s="69"/>
      <c r="CF47" s="69"/>
      <c r="CG47" s="69"/>
      <c r="CH47" s="69"/>
      <c r="CI47" s="69"/>
      <c r="CJ47" s="69"/>
      <c r="CK47" s="69"/>
      <c r="CL47" s="69"/>
      <c r="CM47" s="69"/>
      <c r="CN47" s="69"/>
      <c r="CO47" s="69"/>
      <c r="CP47" s="69"/>
      <c r="CQ47" s="69"/>
      <c r="CR47" s="69"/>
      <c r="CS47" s="69"/>
      <c r="CT47" s="69"/>
      <c r="CU47" s="69"/>
      <c r="CV47" s="69"/>
      <c r="CW47" s="69"/>
      <c r="CX47" s="69"/>
      <c r="CY47" s="69"/>
      <c r="CZ47" s="69"/>
      <c r="DA47" s="69"/>
      <c r="DB47" s="69"/>
      <c r="DC47" s="69"/>
      <c r="DD47" s="69"/>
      <c r="DE47" s="69"/>
      <c r="DF47" s="69"/>
      <c r="DG47" s="69"/>
      <c r="DH47" s="69"/>
      <c r="DI47" s="69"/>
      <c r="DJ47" s="69"/>
      <c r="DK47" s="69"/>
      <c r="DL47" s="69"/>
      <c r="DM47" s="69"/>
      <c r="DN47" s="69"/>
      <c r="DO47" s="69"/>
      <c r="DP47" s="69"/>
      <c r="DQ47" s="69"/>
      <c r="DR47" s="69"/>
      <c r="DS47" s="69"/>
      <c r="DT47" s="69"/>
      <c r="DU47" s="69"/>
      <c r="DV47" s="69"/>
      <c r="DW47" s="69"/>
      <c r="DX47" s="69"/>
      <c r="DY47" s="69"/>
      <c r="DZ47" s="69"/>
      <c r="EA47" s="69"/>
      <c r="EB47" s="69"/>
      <c r="EC47" s="69"/>
      <c r="ED47" s="69"/>
      <c r="EE47" s="69"/>
      <c r="EF47" s="69"/>
      <c r="EG47" s="69"/>
      <c r="EH47" s="69"/>
      <c r="EI47" s="69"/>
      <c r="EJ47" s="69"/>
      <c r="EK47" s="69"/>
      <c r="EL47" s="69"/>
      <c r="EM47" s="69"/>
      <c r="EN47" s="69"/>
      <c r="EO47" s="69"/>
      <c r="EP47" s="69"/>
      <c r="EQ47" s="69"/>
      <c r="ER47" s="69"/>
      <c r="ES47" s="69"/>
      <c r="ET47" s="69"/>
      <c r="EU47" s="69"/>
      <c r="EV47" s="69"/>
      <c r="EW47" s="69"/>
      <c r="EX47" s="69"/>
      <c r="EY47" s="69"/>
      <c r="EZ47" s="69"/>
      <c r="FA47" s="69"/>
      <c r="FB47" s="69"/>
      <c r="FC47" s="69"/>
      <c r="FD47" s="69"/>
      <c r="FE47" s="69"/>
      <c r="FF47" s="69"/>
      <c r="FG47" s="69"/>
      <c r="FH47" s="69"/>
      <c r="FI47" s="69"/>
      <c r="FJ47" s="69"/>
      <c r="FK47" s="69"/>
      <c r="FL47" s="69"/>
      <c r="FM47" s="69"/>
      <c r="FN47" s="69"/>
      <c r="FO47" s="69"/>
      <c r="FP47" s="69"/>
      <c r="FQ47" s="69"/>
      <c r="FR47" s="69"/>
      <c r="FS47" s="69"/>
      <c r="FT47" s="69"/>
      <c r="FU47" s="69"/>
      <c r="FV47" s="69"/>
      <c r="FW47" s="69"/>
      <c r="FX47" s="69"/>
      <c r="FY47" s="69"/>
      <c r="FZ47" s="69"/>
      <c r="GA47" s="69"/>
      <c r="GB47" s="69"/>
      <c r="GC47" s="69"/>
      <c r="GD47" s="69"/>
      <c r="GE47" s="69"/>
      <c r="GF47" s="69"/>
      <c r="GG47" s="69"/>
      <c r="GH47" s="69"/>
      <c r="GI47" s="69"/>
      <c r="GJ47" s="69"/>
      <c r="GK47" s="69"/>
      <c r="GL47" s="69"/>
      <c r="GM47" s="69"/>
      <c r="GN47" s="69"/>
      <c r="GO47" s="69"/>
      <c r="GP47" s="69"/>
      <c r="GQ47" s="69"/>
      <c r="GR47" s="69"/>
      <c r="GS47" s="69"/>
      <c r="GT47" s="69"/>
      <c r="GU47" s="69"/>
      <c r="GV47" s="69"/>
      <c r="GW47" s="69"/>
      <c r="GX47" s="69"/>
      <c r="GY47" s="69"/>
      <c r="GZ47" s="69"/>
      <c r="HA47" s="69"/>
      <c r="HB47" s="69"/>
      <c r="HC47" s="69"/>
      <c r="HD47" s="69"/>
      <c r="HE47" s="69"/>
      <c r="HF47" s="69"/>
      <c r="HG47" s="69"/>
      <c r="HH47" s="69"/>
      <c r="HI47" s="69"/>
      <c r="HJ47" s="69"/>
      <c r="HK47" s="69"/>
      <c r="HL47" s="69"/>
      <c r="HM47" s="69"/>
      <c r="HN47" s="69"/>
      <c r="HO47" s="69"/>
      <c r="HP47" s="69"/>
      <c r="HQ47" s="69"/>
      <c r="HR47" s="69"/>
      <c r="HS47" s="69"/>
      <c r="HT47" s="69"/>
      <c r="HU47" s="69"/>
      <c r="HV47" s="69"/>
      <c r="HW47" s="69"/>
      <c r="HX47" s="69"/>
      <c r="HY47" s="69"/>
      <c r="HZ47" s="69"/>
      <c r="IA47" s="69"/>
      <c r="IB47" s="69"/>
      <c r="IC47" s="69"/>
      <c r="ID47" s="69"/>
      <c r="IE47" s="69"/>
      <c r="IF47" s="69"/>
      <c r="IG47" s="69"/>
      <c r="IH47" s="69"/>
      <c r="II47" s="69"/>
      <c r="IJ47" s="69"/>
      <c r="IK47" s="69"/>
      <c r="IL47" s="69"/>
      <c r="IM47" s="69"/>
      <c r="IN47" s="69"/>
    </row>
    <row r="48" spans="1:248" ht="1.5" customHeight="1">
      <c r="B48" s="67"/>
      <c r="C48" s="67"/>
      <c r="D48" s="67"/>
      <c r="E48" s="68"/>
      <c r="F48" s="67"/>
    </row>
    <row r="49" spans="2:6">
      <c r="B49" s="48"/>
      <c r="C49" s="48"/>
      <c r="D49" s="48"/>
      <c r="E49" s="48"/>
      <c r="F49" s="48"/>
    </row>
    <row r="50" spans="2:6">
      <c r="B50" s="48"/>
      <c r="C50" s="48"/>
      <c r="D50" s="48"/>
      <c r="E50" s="48"/>
      <c r="F50" s="48"/>
    </row>
    <row r="51" spans="2:6">
      <c r="B51" s="48"/>
      <c r="C51" s="48"/>
      <c r="D51" s="48"/>
      <c r="E51" s="48"/>
      <c r="F51" s="48"/>
    </row>
    <row r="52" spans="2:6">
      <c r="B52" s="48"/>
      <c r="C52" s="48"/>
      <c r="D52" s="48"/>
      <c r="E52" s="48"/>
      <c r="F52" s="48"/>
    </row>
    <row r="53" spans="2:6">
      <c r="B53" s="48"/>
      <c r="C53" s="48"/>
      <c r="D53" s="48"/>
      <c r="E53" s="48"/>
      <c r="F53" s="48"/>
    </row>
    <row r="54" spans="2:6">
      <c r="B54" s="48"/>
      <c r="C54" s="48"/>
      <c r="D54" s="48"/>
      <c r="E54" s="48"/>
      <c r="F54" s="48"/>
    </row>
    <row r="55" spans="2:6">
      <c r="B55" s="48"/>
      <c r="C55" s="48"/>
      <c r="D55" s="48"/>
      <c r="E55" s="48"/>
      <c r="F55" s="48"/>
    </row>
    <row r="56" spans="2:6">
      <c r="B56" s="48"/>
      <c r="C56" s="48"/>
      <c r="D56" s="48"/>
      <c r="E56" s="48"/>
      <c r="F56" s="48"/>
    </row>
    <row r="57" spans="2:6">
      <c r="B57" s="48"/>
      <c r="C57" s="48"/>
      <c r="D57" s="48"/>
      <c r="E57" s="48"/>
      <c r="F57" s="48"/>
    </row>
    <row r="58" spans="2:6">
      <c r="B58" s="48"/>
      <c r="C58" s="48"/>
      <c r="D58" s="48"/>
      <c r="E58" s="48"/>
      <c r="F58" s="48"/>
    </row>
    <row r="59" spans="2:6">
      <c r="B59" s="48"/>
      <c r="C59" s="48"/>
      <c r="D59" s="48"/>
      <c r="E59" s="48"/>
      <c r="F59" s="48"/>
    </row>
    <row r="60" spans="2:6">
      <c r="B60" s="48"/>
      <c r="C60" s="48"/>
      <c r="D60" s="48"/>
      <c r="E60" s="48"/>
      <c r="F60" s="48"/>
    </row>
    <row r="61" spans="2:6">
      <c r="B61" s="48"/>
      <c r="C61" s="48"/>
      <c r="D61" s="48"/>
      <c r="E61" s="48"/>
      <c r="F61" s="48"/>
    </row>
    <row r="62" spans="2:6">
      <c r="B62" s="48"/>
      <c r="C62" s="48"/>
      <c r="D62" s="48"/>
      <c r="E62" s="48"/>
      <c r="F62" s="48"/>
    </row>
    <row r="63" spans="2:6">
      <c r="B63" s="48"/>
      <c r="C63" s="48"/>
      <c r="D63" s="48"/>
      <c r="E63" s="48"/>
      <c r="F63" s="48"/>
    </row>
    <row r="64" spans="2:6">
      <c r="B64" s="48"/>
      <c r="C64" s="48"/>
      <c r="D64" s="48"/>
      <c r="E64" s="48"/>
      <c r="F64" s="48"/>
    </row>
    <row r="65" spans="2:6">
      <c r="B65" s="48"/>
      <c r="C65" s="48"/>
      <c r="D65" s="48"/>
      <c r="E65" s="48"/>
      <c r="F65" s="48"/>
    </row>
    <row r="66" spans="2:6">
      <c r="B66" s="48"/>
      <c r="C66" s="48"/>
      <c r="D66" s="48"/>
      <c r="E66" s="48"/>
      <c r="F66" s="48"/>
    </row>
    <row r="67" spans="2:6">
      <c r="B67" s="48"/>
      <c r="C67" s="48"/>
      <c r="D67" s="48"/>
      <c r="E67" s="48"/>
      <c r="F67" s="48"/>
    </row>
    <row r="68" spans="2:6">
      <c r="B68" s="48"/>
      <c r="C68" s="48"/>
      <c r="D68" s="48"/>
      <c r="E68" s="48"/>
      <c r="F68" s="48"/>
    </row>
    <row r="69" spans="2:6">
      <c r="B69" s="48"/>
      <c r="C69" s="48"/>
      <c r="D69" s="48"/>
      <c r="E69" s="48"/>
      <c r="F69" s="48"/>
    </row>
    <row r="70" spans="2:6">
      <c r="B70" s="48"/>
      <c r="C70" s="48"/>
      <c r="D70" s="48"/>
      <c r="E70" s="48"/>
      <c r="F70" s="48"/>
    </row>
    <row r="71" spans="2:6">
      <c r="B71" s="48"/>
      <c r="C71" s="48"/>
      <c r="D71" s="48"/>
      <c r="E71" s="48"/>
      <c r="F71" s="48"/>
    </row>
    <row r="72" spans="2:6">
      <c r="B72" s="48"/>
      <c r="C72" s="48"/>
      <c r="D72" s="48"/>
      <c r="E72" s="48"/>
      <c r="F72" s="48"/>
    </row>
    <row r="73" spans="2:6">
      <c r="B73" s="48"/>
      <c r="C73" s="48"/>
      <c r="D73" s="48"/>
      <c r="E73" s="48"/>
      <c r="F73" s="48"/>
    </row>
    <row r="74" spans="2:6">
      <c r="B74" s="48"/>
      <c r="C74" s="48"/>
      <c r="D74" s="48"/>
      <c r="E74" s="48"/>
      <c r="F74" s="48"/>
    </row>
    <row r="75" spans="2:6">
      <c r="B75" s="48"/>
      <c r="C75" s="48"/>
      <c r="D75" s="48"/>
      <c r="E75" s="48"/>
      <c r="F75" s="48"/>
    </row>
    <row r="76" spans="2:6">
      <c r="B76" s="48"/>
      <c r="C76" s="48"/>
      <c r="D76" s="48"/>
      <c r="E76" s="48"/>
      <c r="F76" s="48"/>
    </row>
    <row r="77" spans="2:6">
      <c r="B77" s="48"/>
      <c r="C77" s="48"/>
      <c r="D77" s="48"/>
      <c r="E77" s="48"/>
      <c r="F77" s="48"/>
    </row>
    <row r="78" spans="2:6">
      <c r="B78" s="48"/>
      <c r="C78" s="48"/>
      <c r="D78" s="48"/>
      <c r="E78" s="48"/>
      <c r="F78" s="48"/>
    </row>
    <row r="79" spans="2:6">
      <c r="B79" s="48"/>
      <c r="C79" s="48"/>
      <c r="D79" s="48"/>
      <c r="E79" s="48"/>
      <c r="F79" s="48"/>
    </row>
    <row r="80" spans="2:6">
      <c r="B80" s="48"/>
      <c r="C80" s="48"/>
      <c r="D80" s="48"/>
      <c r="E80" s="48"/>
      <c r="F80" s="48"/>
    </row>
    <row r="81" spans="2:6">
      <c r="B81" s="48"/>
      <c r="C81" s="48"/>
      <c r="D81" s="48"/>
      <c r="E81" s="48"/>
      <c r="F81" s="48"/>
    </row>
    <row r="82" spans="2:6">
      <c r="B82" s="48"/>
      <c r="C82" s="48"/>
      <c r="D82" s="48"/>
      <c r="E82" s="48"/>
      <c r="F82" s="48"/>
    </row>
    <row r="83" spans="2:6">
      <c r="B83" s="48"/>
      <c r="C83" s="48"/>
      <c r="D83" s="48"/>
      <c r="E83" s="48"/>
      <c r="F83" s="48"/>
    </row>
    <row r="84" spans="2:6">
      <c r="B84" s="48"/>
      <c r="C84" s="48"/>
      <c r="D84" s="48"/>
      <c r="E84" s="48"/>
      <c r="F84" s="48"/>
    </row>
    <row r="85" spans="2:6">
      <c r="B85" s="48"/>
      <c r="C85" s="48"/>
      <c r="D85" s="48"/>
      <c r="E85" s="48"/>
      <c r="F85" s="48"/>
    </row>
    <row r="86" spans="2:6">
      <c r="B86" s="48"/>
      <c r="C86" s="48"/>
      <c r="D86" s="48"/>
      <c r="E86" s="48"/>
      <c r="F86" s="48"/>
    </row>
    <row r="87" spans="2:6">
      <c r="B87" s="48"/>
      <c r="C87" s="48"/>
      <c r="D87" s="48"/>
      <c r="E87" s="48"/>
      <c r="F87" s="48"/>
    </row>
    <row r="88" spans="2:6">
      <c r="B88" s="48"/>
      <c r="C88" s="48"/>
      <c r="D88" s="48"/>
      <c r="E88" s="48"/>
      <c r="F88" s="48"/>
    </row>
    <row r="89" spans="2:6">
      <c r="B89" s="48"/>
      <c r="C89" s="48"/>
      <c r="D89" s="48"/>
      <c r="E89" s="48"/>
      <c r="F89" s="48"/>
    </row>
    <row r="90" spans="2:6">
      <c r="B90" s="48"/>
      <c r="C90" s="48"/>
      <c r="D90" s="48"/>
      <c r="E90" s="48"/>
      <c r="F90" s="48"/>
    </row>
    <row r="91" spans="2:6">
      <c r="B91" s="48"/>
      <c r="C91" s="48"/>
      <c r="D91" s="48"/>
      <c r="E91" s="48"/>
      <c r="F91" s="48"/>
    </row>
    <row r="92" spans="2:6">
      <c r="B92" s="48"/>
      <c r="C92" s="48"/>
      <c r="D92" s="48"/>
      <c r="E92" s="48"/>
      <c r="F92" s="48"/>
    </row>
    <row r="93" spans="2:6">
      <c r="B93" s="48"/>
      <c r="C93" s="48"/>
      <c r="D93" s="48"/>
      <c r="E93" s="48"/>
      <c r="F93" s="48"/>
    </row>
    <row r="94" spans="2:6">
      <c r="B94" s="48"/>
      <c r="C94" s="48"/>
      <c r="D94" s="48"/>
      <c r="E94" s="48"/>
      <c r="F94" s="48"/>
    </row>
    <row r="95" spans="2:6">
      <c r="B95" s="48"/>
      <c r="C95" s="48"/>
      <c r="D95" s="48"/>
      <c r="E95" s="48"/>
      <c r="F95" s="48"/>
    </row>
    <row r="96" spans="2:6">
      <c r="B96" s="48"/>
      <c r="C96" s="48"/>
      <c r="D96" s="48"/>
      <c r="E96" s="48"/>
      <c r="F96" s="48"/>
    </row>
    <row r="97" spans="2:6">
      <c r="B97" s="48"/>
      <c r="C97" s="48"/>
      <c r="D97" s="48"/>
      <c r="E97" s="48"/>
      <c r="F97" s="48"/>
    </row>
    <row r="98" spans="2:6">
      <c r="B98" s="48"/>
      <c r="C98" s="48"/>
      <c r="D98" s="48"/>
      <c r="E98" s="48"/>
      <c r="F98" s="48"/>
    </row>
    <row r="99" spans="2:6">
      <c r="B99" s="48"/>
      <c r="C99" s="48"/>
      <c r="D99" s="48"/>
      <c r="E99" s="48"/>
      <c r="F99" s="48"/>
    </row>
    <row r="100" spans="2:6">
      <c r="B100" s="48"/>
      <c r="C100" s="48"/>
      <c r="D100" s="48"/>
      <c r="E100" s="48"/>
      <c r="F100" s="48"/>
    </row>
    <row r="101" spans="2:6">
      <c r="B101" s="48"/>
      <c r="C101" s="48"/>
      <c r="D101" s="48"/>
      <c r="E101" s="48"/>
      <c r="F101" s="48"/>
    </row>
    <row r="102" spans="2:6">
      <c r="B102" s="48"/>
      <c r="C102" s="48"/>
      <c r="D102" s="48"/>
      <c r="E102" s="48"/>
      <c r="F102" s="48"/>
    </row>
    <row r="103" spans="2:6">
      <c r="B103" s="48"/>
      <c r="C103" s="48"/>
      <c r="D103" s="48"/>
      <c r="E103" s="48"/>
      <c r="F103" s="48"/>
    </row>
    <row r="104" spans="2:6">
      <c r="B104" s="48"/>
      <c r="C104" s="48"/>
      <c r="D104" s="48"/>
      <c r="E104" s="48"/>
      <c r="F104" s="48"/>
    </row>
  </sheetData>
  <mergeCells count="1">
    <mergeCell ref="A1:F1"/>
  </mergeCells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89"/>
  <sheetViews>
    <sheetView topLeftCell="A166" workbookViewId="0">
      <selection activeCell="B4" sqref="B4"/>
    </sheetView>
  </sheetViews>
  <sheetFormatPr defaultColWidth="9" defaultRowHeight="12.75"/>
  <cols>
    <col min="1" max="1" width="43.85546875" customWidth="1"/>
    <col min="3" max="3" width="11.5703125" customWidth="1"/>
  </cols>
  <sheetData>
    <row r="1" spans="1:6" ht="20.25" customHeight="1">
      <c r="A1" s="598" t="s">
        <v>477</v>
      </c>
      <c r="B1" s="598"/>
      <c r="C1" s="598"/>
      <c r="D1" s="598"/>
      <c r="E1" s="598"/>
      <c r="F1" s="598"/>
    </row>
    <row r="2" spans="1:6" ht="44.25" customHeight="1">
      <c r="A2" s="49" t="s">
        <v>50</v>
      </c>
      <c r="B2" s="50" t="s">
        <v>478</v>
      </c>
      <c r="C2" s="50" t="s">
        <v>479</v>
      </c>
      <c r="D2" s="50" t="s">
        <v>474</v>
      </c>
      <c r="E2" s="50" t="s">
        <v>480</v>
      </c>
      <c r="F2" s="51" t="s">
        <v>481</v>
      </c>
    </row>
    <row r="3" spans="1:6">
      <c r="A3" s="494" t="s">
        <v>482</v>
      </c>
      <c r="B3" s="235"/>
      <c r="C3" s="235"/>
      <c r="D3" s="235"/>
      <c r="E3" s="235"/>
      <c r="F3" s="238"/>
    </row>
    <row r="4" spans="1:6" s="48" customFormat="1">
      <c r="A4" s="495" t="s">
        <v>281</v>
      </c>
      <c r="B4" s="236">
        <v>9.4600000000000009</v>
      </c>
      <c r="C4" s="236">
        <v>66.14</v>
      </c>
      <c r="D4" s="236">
        <v>3.95</v>
      </c>
      <c r="E4" s="236">
        <v>5.7</v>
      </c>
      <c r="F4" s="239">
        <v>99.77</v>
      </c>
    </row>
    <row r="5" spans="1:6" s="14" customFormat="1">
      <c r="A5" s="495" t="s">
        <v>483</v>
      </c>
      <c r="B5" s="236">
        <v>2.93</v>
      </c>
      <c r="C5" s="236">
        <v>76.06</v>
      </c>
      <c r="D5" s="236">
        <v>0.76</v>
      </c>
      <c r="E5" s="236">
        <v>-7.32</v>
      </c>
      <c r="F5" s="239">
        <v>100.91</v>
      </c>
    </row>
    <row r="6" spans="1:6">
      <c r="A6" s="495" t="s">
        <v>484</v>
      </c>
      <c r="B6" s="236">
        <v>2.93</v>
      </c>
      <c r="C6" s="236">
        <v>76.06</v>
      </c>
      <c r="D6" s="236">
        <v>0.76</v>
      </c>
      <c r="E6" s="236">
        <v>-7.32</v>
      </c>
      <c r="F6" s="239">
        <v>100.91</v>
      </c>
    </row>
    <row r="7" spans="1:6" s="14" customFormat="1">
      <c r="A7" s="495" t="s">
        <v>485</v>
      </c>
      <c r="B7" s="236">
        <v>0.77</v>
      </c>
      <c r="C7" s="236">
        <v>7.17</v>
      </c>
      <c r="D7" s="236">
        <v>3.35</v>
      </c>
      <c r="E7" s="236">
        <v>0.97</v>
      </c>
      <c r="F7" s="239">
        <v>100</v>
      </c>
    </row>
    <row r="8" spans="1:6">
      <c r="A8" s="495" t="s">
        <v>486</v>
      </c>
      <c r="B8" s="236">
        <v>0.77</v>
      </c>
      <c r="C8" s="236">
        <v>7.17</v>
      </c>
      <c r="D8" s="236">
        <v>3.35</v>
      </c>
      <c r="E8" s="236">
        <v>0.97</v>
      </c>
      <c r="F8" s="239">
        <v>100</v>
      </c>
    </row>
    <row r="9" spans="1:6" s="14" customFormat="1">
      <c r="A9" s="495" t="s">
        <v>487</v>
      </c>
      <c r="B9" s="236">
        <v>9.99</v>
      </c>
      <c r="C9" s="236">
        <v>66.2</v>
      </c>
      <c r="D9" s="236">
        <v>4.46</v>
      </c>
      <c r="E9" s="236">
        <v>6</v>
      </c>
      <c r="F9" s="239">
        <v>99.68</v>
      </c>
    </row>
    <row r="10" spans="1:6">
      <c r="A10" s="495" t="s">
        <v>488</v>
      </c>
      <c r="B10" s="236">
        <v>9.99</v>
      </c>
      <c r="C10" s="236">
        <v>66.2</v>
      </c>
      <c r="D10" s="236">
        <v>4.46</v>
      </c>
      <c r="E10" s="236">
        <v>6</v>
      </c>
      <c r="F10" s="239">
        <v>99.68</v>
      </c>
    </row>
    <row r="11" spans="1:6" s="14" customFormat="1">
      <c r="A11" s="495" t="s">
        <v>489</v>
      </c>
      <c r="B11" s="236">
        <v>30.22</v>
      </c>
      <c r="C11" s="236">
        <v>33.1</v>
      </c>
      <c r="D11" s="236">
        <v>9.58</v>
      </c>
      <c r="E11" s="236">
        <v>9.86</v>
      </c>
      <c r="F11" s="239">
        <v>100.56</v>
      </c>
    </row>
    <row r="12" spans="1:6">
      <c r="A12" s="495" t="s">
        <v>490</v>
      </c>
      <c r="B12" s="236">
        <v>49.46</v>
      </c>
      <c r="C12" s="236">
        <v>29.26</v>
      </c>
      <c r="D12" s="236">
        <v>15.7</v>
      </c>
      <c r="E12" s="236">
        <v>11.97</v>
      </c>
      <c r="F12" s="239">
        <v>99.58</v>
      </c>
    </row>
    <row r="13" spans="1:6">
      <c r="A13" s="495" t="s">
        <v>491</v>
      </c>
      <c r="B13" s="236">
        <v>33.75</v>
      </c>
      <c r="C13" s="236">
        <v>5.53</v>
      </c>
      <c r="D13" s="236">
        <v>10.89</v>
      </c>
      <c r="E13" s="236">
        <v>14.83</v>
      </c>
      <c r="F13" s="239">
        <v>100</v>
      </c>
    </row>
    <row r="14" spans="1:6">
      <c r="A14" s="495" t="s">
        <v>492</v>
      </c>
      <c r="B14" s="236">
        <v>26.8</v>
      </c>
      <c r="C14" s="236">
        <v>24.2</v>
      </c>
      <c r="D14" s="236">
        <v>5.49</v>
      </c>
      <c r="E14" s="236">
        <v>10.26</v>
      </c>
      <c r="F14" s="239">
        <v>103.48</v>
      </c>
    </row>
    <row r="15" spans="1:6">
      <c r="A15" s="495" t="s">
        <v>493</v>
      </c>
      <c r="B15" s="236">
        <v>6.65</v>
      </c>
      <c r="C15" s="236">
        <v>51.51</v>
      </c>
      <c r="D15" s="236">
        <v>8.0299999999999994</v>
      </c>
      <c r="E15" s="236">
        <v>3.36</v>
      </c>
      <c r="F15" s="239">
        <v>99.78</v>
      </c>
    </row>
    <row r="16" spans="1:6" s="48" customFormat="1">
      <c r="A16" s="495" t="s">
        <v>494</v>
      </c>
      <c r="B16" s="236">
        <v>18.82</v>
      </c>
      <c r="C16" s="236">
        <v>46.76</v>
      </c>
      <c r="D16" s="236">
        <v>3.77</v>
      </c>
      <c r="E16" s="236">
        <v>8.01</v>
      </c>
      <c r="F16" s="239">
        <v>98.96</v>
      </c>
    </row>
    <row r="17" spans="1:6" s="14" customFormat="1">
      <c r="A17" s="495" t="s">
        <v>495</v>
      </c>
      <c r="B17" s="236">
        <v>16.28</v>
      </c>
      <c r="C17" s="236">
        <v>38.200000000000003</v>
      </c>
      <c r="D17" s="236">
        <v>3.33</v>
      </c>
      <c r="E17" s="236">
        <v>7.49</v>
      </c>
      <c r="F17" s="239">
        <v>99.68</v>
      </c>
    </row>
    <row r="18" spans="1:6">
      <c r="A18" s="495" t="s">
        <v>496</v>
      </c>
      <c r="B18" s="236">
        <v>13.8</v>
      </c>
      <c r="C18" s="236">
        <v>21.03</v>
      </c>
      <c r="D18" s="236">
        <v>2.89</v>
      </c>
      <c r="E18" s="236">
        <v>6.75</v>
      </c>
      <c r="F18" s="239">
        <v>99.59</v>
      </c>
    </row>
    <row r="19" spans="1:6">
      <c r="A19" s="495" t="s">
        <v>497</v>
      </c>
      <c r="B19" s="236">
        <v>12.6</v>
      </c>
      <c r="C19" s="236">
        <v>27.99</v>
      </c>
      <c r="D19" s="236">
        <v>3.9</v>
      </c>
      <c r="E19" s="236">
        <v>6.38</v>
      </c>
      <c r="F19" s="239">
        <v>98.69</v>
      </c>
    </row>
    <row r="20" spans="1:6">
      <c r="A20" s="495" t="s">
        <v>498</v>
      </c>
      <c r="B20" s="236">
        <v>17.5</v>
      </c>
      <c r="C20" s="236">
        <v>42.36</v>
      </c>
      <c r="D20" s="236">
        <v>2.2400000000000002</v>
      </c>
      <c r="E20" s="236">
        <v>8.98</v>
      </c>
      <c r="F20" s="239">
        <v>102.38</v>
      </c>
    </row>
    <row r="21" spans="1:6">
      <c r="A21" s="495" t="s">
        <v>499</v>
      </c>
      <c r="B21" s="236">
        <v>25.56</v>
      </c>
      <c r="C21" s="236">
        <v>29.47</v>
      </c>
      <c r="D21" s="236">
        <v>19.84</v>
      </c>
      <c r="E21" s="236">
        <v>13.09</v>
      </c>
      <c r="F21" s="239">
        <v>97.95</v>
      </c>
    </row>
    <row r="22" spans="1:6">
      <c r="A22" s="495" t="s">
        <v>500</v>
      </c>
      <c r="B22" s="236">
        <v>9.18</v>
      </c>
      <c r="C22" s="236">
        <v>40.65</v>
      </c>
      <c r="D22" s="236">
        <v>2.99</v>
      </c>
      <c r="E22" s="236">
        <v>3.87</v>
      </c>
      <c r="F22" s="239">
        <v>99.6</v>
      </c>
    </row>
    <row r="23" spans="1:6">
      <c r="A23" s="495" t="s">
        <v>501</v>
      </c>
      <c r="B23" s="236">
        <v>11.49</v>
      </c>
      <c r="C23" s="236">
        <v>48.17</v>
      </c>
      <c r="D23" s="236">
        <v>2.35</v>
      </c>
      <c r="E23" s="236">
        <v>6.85</v>
      </c>
      <c r="F23" s="239">
        <v>98.45</v>
      </c>
    </row>
    <row r="24" spans="1:6">
      <c r="A24" s="495" t="s">
        <v>502</v>
      </c>
      <c r="B24" s="236">
        <v>23.09</v>
      </c>
      <c r="C24" s="236">
        <v>28.69</v>
      </c>
      <c r="D24" s="236">
        <v>9.0399999999999991</v>
      </c>
      <c r="E24" s="236">
        <v>7.72</v>
      </c>
      <c r="F24" s="239">
        <v>98.71</v>
      </c>
    </row>
    <row r="25" spans="1:6">
      <c r="A25" s="495" t="s">
        <v>503</v>
      </c>
      <c r="B25" s="236">
        <v>28.5</v>
      </c>
      <c r="C25" s="236">
        <v>24.78</v>
      </c>
      <c r="D25" s="236">
        <v>4.41</v>
      </c>
      <c r="E25" s="236">
        <v>11.33</v>
      </c>
      <c r="F25" s="239">
        <v>99.5</v>
      </c>
    </row>
    <row r="26" spans="1:6" s="14" customFormat="1">
      <c r="A26" s="495" t="s">
        <v>504</v>
      </c>
      <c r="B26" s="236">
        <v>37.619999999999997</v>
      </c>
      <c r="C26" s="236">
        <v>40.69</v>
      </c>
      <c r="D26" s="236">
        <v>6.4</v>
      </c>
      <c r="E26" s="236">
        <v>11.23</v>
      </c>
      <c r="F26" s="239">
        <v>99.72</v>
      </c>
    </row>
    <row r="27" spans="1:6">
      <c r="A27" s="495" t="s">
        <v>505</v>
      </c>
      <c r="B27" s="236">
        <v>14.92</v>
      </c>
      <c r="C27" s="236">
        <v>39.01</v>
      </c>
      <c r="D27" s="236">
        <v>6.78</v>
      </c>
      <c r="E27" s="236">
        <v>5.64</v>
      </c>
      <c r="F27" s="239">
        <v>101.39</v>
      </c>
    </row>
    <row r="28" spans="1:6">
      <c r="A28" s="495" t="s">
        <v>506</v>
      </c>
      <c r="B28" s="236">
        <v>32.51</v>
      </c>
      <c r="C28" s="236">
        <v>33.76</v>
      </c>
      <c r="D28" s="236">
        <v>8.66</v>
      </c>
      <c r="E28" s="236">
        <v>9.36</v>
      </c>
      <c r="F28" s="239">
        <v>94.82</v>
      </c>
    </row>
    <row r="29" spans="1:6">
      <c r="A29" s="495" t="s">
        <v>507</v>
      </c>
      <c r="B29" s="236">
        <v>21.71</v>
      </c>
      <c r="C29" s="236">
        <v>17.670000000000002</v>
      </c>
      <c r="D29" s="236">
        <v>2.5</v>
      </c>
      <c r="E29" s="236">
        <v>7.32</v>
      </c>
      <c r="F29" s="239">
        <v>100.05</v>
      </c>
    </row>
    <row r="30" spans="1:6">
      <c r="A30" s="495" t="s">
        <v>508</v>
      </c>
      <c r="B30" s="236">
        <v>26.4</v>
      </c>
      <c r="C30" s="236">
        <v>26.81</v>
      </c>
      <c r="D30" s="236">
        <v>4.58</v>
      </c>
      <c r="E30" s="236">
        <v>9.77</v>
      </c>
      <c r="F30" s="239">
        <v>99.05</v>
      </c>
    </row>
    <row r="31" spans="1:6">
      <c r="A31" s="495" t="s">
        <v>509</v>
      </c>
      <c r="B31" s="236">
        <v>6.37</v>
      </c>
      <c r="C31" s="236">
        <v>58.63</v>
      </c>
      <c r="D31" s="236">
        <v>2.5499999999999998</v>
      </c>
      <c r="E31" s="236">
        <v>1.74</v>
      </c>
      <c r="F31" s="239">
        <v>97.75</v>
      </c>
    </row>
    <row r="32" spans="1:6">
      <c r="A32" s="495" t="s">
        <v>510</v>
      </c>
      <c r="B32" s="236">
        <v>34.26</v>
      </c>
      <c r="C32" s="236">
        <v>31.98</v>
      </c>
      <c r="D32" s="236">
        <v>4.9800000000000004</v>
      </c>
      <c r="E32" s="236">
        <v>13.15</v>
      </c>
      <c r="F32" s="239">
        <v>100.27</v>
      </c>
    </row>
    <row r="33" spans="1:6">
      <c r="A33" s="495" t="s">
        <v>511</v>
      </c>
      <c r="B33" s="236">
        <v>59.72</v>
      </c>
      <c r="C33" s="236">
        <v>48.99</v>
      </c>
      <c r="D33" s="236">
        <v>9.5500000000000007</v>
      </c>
      <c r="E33" s="236">
        <v>12.32</v>
      </c>
      <c r="F33" s="239">
        <v>100.47</v>
      </c>
    </row>
    <row r="34" spans="1:6" s="14" customFormat="1" ht="12" customHeight="1">
      <c r="A34" s="495" t="s">
        <v>512</v>
      </c>
      <c r="B34" s="236">
        <v>22.04</v>
      </c>
      <c r="C34" s="236">
        <v>33.21</v>
      </c>
      <c r="D34" s="236">
        <v>3.6</v>
      </c>
      <c r="E34" s="236">
        <v>12.19</v>
      </c>
      <c r="F34" s="239">
        <v>98.88</v>
      </c>
    </row>
    <row r="35" spans="1:6">
      <c r="A35" s="495" t="s">
        <v>513</v>
      </c>
      <c r="B35" s="236">
        <v>21.93</v>
      </c>
      <c r="C35" s="236">
        <v>32.42</v>
      </c>
      <c r="D35" s="236">
        <v>3.17</v>
      </c>
      <c r="E35" s="236">
        <v>12.77</v>
      </c>
      <c r="F35" s="239">
        <v>98.31</v>
      </c>
    </row>
    <row r="36" spans="1:6">
      <c r="A36" s="495" t="s">
        <v>514</v>
      </c>
      <c r="B36" s="236">
        <v>22.66</v>
      </c>
      <c r="C36" s="236">
        <v>37.409999999999997</v>
      </c>
      <c r="D36" s="236">
        <v>6.12</v>
      </c>
      <c r="E36" s="236">
        <v>10.48</v>
      </c>
      <c r="F36" s="239">
        <v>100.12</v>
      </c>
    </row>
    <row r="37" spans="1:6" s="14" customFormat="1">
      <c r="A37" s="495" t="s">
        <v>515</v>
      </c>
      <c r="B37" s="236">
        <v>27.37</v>
      </c>
      <c r="C37" s="236">
        <v>30.33</v>
      </c>
      <c r="D37" s="236">
        <v>10.039999999999999</v>
      </c>
      <c r="E37" s="236">
        <v>10.53</v>
      </c>
      <c r="F37" s="239">
        <v>99.23</v>
      </c>
    </row>
    <row r="38" spans="1:6">
      <c r="A38" s="495" t="s">
        <v>516</v>
      </c>
      <c r="B38" s="236">
        <v>22.97</v>
      </c>
      <c r="C38" s="236">
        <v>30.66</v>
      </c>
      <c r="D38" s="236">
        <v>8.51</v>
      </c>
      <c r="E38" s="236">
        <v>11</v>
      </c>
      <c r="F38" s="239">
        <v>99.84</v>
      </c>
    </row>
    <row r="39" spans="1:6">
      <c r="A39" s="495" t="s">
        <v>517</v>
      </c>
      <c r="B39" s="236">
        <v>51.35</v>
      </c>
      <c r="C39" s="236">
        <v>29.77</v>
      </c>
      <c r="D39" s="236">
        <v>15.87</v>
      </c>
      <c r="E39" s="236">
        <v>11.77</v>
      </c>
      <c r="F39" s="239">
        <v>100.09</v>
      </c>
    </row>
    <row r="40" spans="1:6">
      <c r="A40" s="495" t="s">
        <v>518</v>
      </c>
      <c r="B40" s="236">
        <v>63.82</v>
      </c>
      <c r="C40" s="236">
        <v>48.79</v>
      </c>
      <c r="D40" s="236">
        <v>39.880000000000003</v>
      </c>
      <c r="E40" s="236">
        <v>12.89</v>
      </c>
      <c r="F40" s="239">
        <v>100</v>
      </c>
    </row>
    <row r="41" spans="1:6">
      <c r="A41" s="495" t="s">
        <v>519</v>
      </c>
      <c r="B41" s="236">
        <v>123.16</v>
      </c>
      <c r="C41" s="236">
        <v>64.86</v>
      </c>
      <c r="D41" s="236">
        <v>82.34</v>
      </c>
      <c r="E41" s="236">
        <v>6.72</v>
      </c>
      <c r="F41" s="239">
        <v>98.85</v>
      </c>
    </row>
    <row r="42" spans="1:6">
      <c r="A42" s="495" t="s">
        <v>520</v>
      </c>
      <c r="B42" s="236">
        <v>64.099999999999994</v>
      </c>
      <c r="C42" s="236">
        <v>30.62</v>
      </c>
      <c r="D42" s="236">
        <v>18.87</v>
      </c>
      <c r="E42" s="236">
        <v>19.03</v>
      </c>
      <c r="F42" s="239">
        <v>99.39</v>
      </c>
    </row>
    <row r="43" spans="1:6">
      <c r="A43" s="495" t="s">
        <v>521</v>
      </c>
      <c r="B43" s="236">
        <v>23.49</v>
      </c>
      <c r="C43" s="236">
        <v>24.76</v>
      </c>
      <c r="D43" s="236">
        <v>10</v>
      </c>
      <c r="E43" s="236">
        <v>8.3800000000000008</v>
      </c>
      <c r="F43" s="239">
        <v>97.96</v>
      </c>
    </row>
    <row r="44" spans="1:6">
      <c r="A44" s="495" t="s">
        <v>522</v>
      </c>
      <c r="B44" s="236">
        <v>14.85</v>
      </c>
      <c r="C44" s="236">
        <v>50.91</v>
      </c>
      <c r="D44" s="236">
        <v>3.52</v>
      </c>
      <c r="E44" s="236">
        <v>7.13</v>
      </c>
      <c r="F44" s="239">
        <v>98.55</v>
      </c>
    </row>
    <row r="45" spans="1:6" s="14" customFormat="1">
      <c r="A45" s="495" t="s">
        <v>523</v>
      </c>
      <c r="B45" s="236">
        <v>16.14</v>
      </c>
      <c r="C45" s="236">
        <v>32.200000000000003</v>
      </c>
      <c r="D45" s="236">
        <v>4.0599999999999996</v>
      </c>
      <c r="E45" s="236">
        <v>6.41</v>
      </c>
      <c r="F45" s="239">
        <v>98.88</v>
      </c>
    </row>
    <row r="46" spans="1:6">
      <c r="A46" s="495" t="s">
        <v>524</v>
      </c>
      <c r="B46" s="236">
        <v>13.88</v>
      </c>
      <c r="C46" s="236">
        <v>16.84</v>
      </c>
      <c r="D46" s="236">
        <v>3.06</v>
      </c>
      <c r="E46" s="236">
        <v>7.09</v>
      </c>
      <c r="F46" s="239">
        <v>98.14</v>
      </c>
    </row>
    <row r="47" spans="1:6">
      <c r="A47" s="495" t="s">
        <v>525</v>
      </c>
      <c r="B47" s="236">
        <v>20.010000000000002</v>
      </c>
      <c r="C47" s="236">
        <v>49.2</v>
      </c>
      <c r="D47" s="236">
        <v>5.52</v>
      </c>
      <c r="E47" s="236">
        <v>6.16</v>
      </c>
      <c r="F47" s="239">
        <v>99.26</v>
      </c>
    </row>
    <row r="48" spans="1:6">
      <c r="A48" s="495" t="s">
        <v>526</v>
      </c>
      <c r="B48" s="236">
        <v>3.32</v>
      </c>
      <c r="C48" s="236">
        <v>25.85</v>
      </c>
      <c r="D48" s="236">
        <v>2.0299999999999998</v>
      </c>
      <c r="E48" s="236">
        <v>1.89</v>
      </c>
      <c r="F48" s="239">
        <v>100.84</v>
      </c>
    </row>
    <row r="49" spans="1:6" s="14" customFormat="1">
      <c r="A49" s="495" t="s">
        <v>527</v>
      </c>
      <c r="B49" s="236">
        <v>14.69</v>
      </c>
      <c r="C49" s="236">
        <v>49.24</v>
      </c>
      <c r="D49" s="236">
        <v>4.9800000000000004</v>
      </c>
      <c r="E49" s="236">
        <v>5.66</v>
      </c>
      <c r="F49" s="239">
        <v>99.56</v>
      </c>
    </row>
    <row r="50" spans="1:6">
      <c r="A50" s="495" t="s">
        <v>528</v>
      </c>
      <c r="B50" s="236">
        <v>-13.93</v>
      </c>
      <c r="C50" s="236">
        <v>314.48</v>
      </c>
      <c r="D50" s="236">
        <v>2.0099999999999998</v>
      </c>
      <c r="E50" s="236">
        <v>-13.68</v>
      </c>
      <c r="F50" s="239">
        <v>105.01</v>
      </c>
    </row>
    <row r="51" spans="1:6">
      <c r="A51" s="495" t="s">
        <v>529</v>
      </c>
      <c r="B51" s="236">
        <v>15.53</v>
      </c>
      <c r="C51" s="236">
        <v>46.16</v>
      </c>
      <c r="D51" s="236">
        <v>3.93</v>
      </c>
      <c r="E51" s="236">
        <v>6.51</v>
      </c>
      <c r="F51" s="239">
        <v>99.36</v>
      </c>
    </row>
    <row r="52" spans="1:6">
      <c r="A52" s="495" t="s">
        <v>530</v>
      </c>
      <c r="B52" s="236">
        <v>19.54</v>
      </c>
      <c r="C52" s="236">
        <v>63.46</v>
      </c>
      <c r="D52" s="236">
        <v>3.05</v>
      </c>
      <c r="E52" s="236">
        <v>3.38</v>
      </c>
      <c r="F52" s="239">
        <v>100</v>
      </c>
    </row>
    <row r="53" spans="1:6">
      <c r="A53" s="495" t="s">
        <v>531</v>
      </c>
      <c r="B53" s="496">
        <v>-8.93</v>
      </c>
      <c r="C53" s="496">
        <v>21.66</v>
      </c>
      <c r="D53" s="496">
        <v>1.07</v>
      </c>
      <c r="E53" s="496">
        <v>-14.67</v>
      </c>
      <c r="F53" s="497">
        <v>100</v>
      </c>
    </row>
    <row r="54" spans="1:6">
      <c r="A54" s="495" t="s">
        <v>532</v>
      </c>
      <c r="B54" s="496">
        <v>16.5</v>
      </c>
      <c r="C54" s="496">
        <v>41.33</v>
      </c>
      <c r="D54" s="496">
        <v>14.89</v>
      </c>
      <c r="E54" s="496">
        <v>5.49</v>
      </c>
      <c r="F54" s="497">
        <v>99.68</v>
      </c>
    </row>
    <row r="55" spans="1:6" s="14" customFormat="1">
      <c r="A55" s="495" t="s">
        <v>533</v>
      </c>
      <c r="B55" s="496">
        <v>20.54</v>
      </c>
      <c r="C55" s="496">
        <v>42.97</v>
      </c>
      <c r="D55" s="496">
        <v>7.39</v>
      </c>
      <c r="E55" s="496">
        <v>8.23</v>
      </c>
      <c r="F55" s="497">
        <v>99.35</v>
      </c>
    </row>
    <row r="56" spans="1:6">
      <c r="A56" s="495" t="s">
        <v>534</v>
      </c>
      <c r="B56" s="496">
        <v>28.76</v>
      </c>
      <c r="C56" s="496">
        <v>21.63</v>
      </c>
      <c r="D56" s="496">
        <v>13.85</v>
      </c>
      <c r="E56" s="496">
        <v>10.34</v>
      </c>
      <c r="F56" s="497">
        <v>99.57</v>
      </c>
    </row>
    <row r="57" spans="1:6">
      <c r="A57" s="495" t="s">
        <v>535</v>
      </c>
      <c r="B57" s="496">
        <v>-8.2899999999999991</v>
      </c>
      <c r="C57" s="496">
        <v>117.86</v>
      </c>
      <c r="D57" s="496">
        <v>1.1100000000000001</v>
      </c>
      <c r="E57" s="496">
        <v>-12.45</v>
      </c>
      <c r="F57" s="497">
        <v>95.1</v>
      </c>
    </row>
    <row r="58" spans="1:6" s="14" customFormat="1">
      <c r="A58" s="495" t="s">
        <v>536</v>
      </c>
      <c r="B58" s="496">
        <v>33.409999999999997</v>
      </c>
      <c r="C58" s="496">
        <v>15.95</v>
      </c>
      <c r="D58" s="496">
        <v>8.1300000000000008</v>
      </c>
      <c r="E58" s="496">
        <v>10.41</v>
      </c>
      <c r="F58" s="497">
        <v>97.51</v>
      </c>
    </row>
    <row r="59" spans="1:6">
      <c r="A59" s="495" t="s">
        <v>537</v>
      </c>
      <c r="B59" s="496">
        <v>33.81</v>
      </c>
      <c r="C59" s="496">
        <v>18.98</v>
      </c>
      <c r="D59" s="496">
        <v>16.100000000000001</v>
      </c>
      <c r="E59" s="496">
        <v>9.56</v>
      </c>
      <c r="F59" s="497">
        <v>99.81</v>
      </c>
    </row>
    <row r="60" spans="1:6">
      <c r="A60" s="495" t="s">
        <v>538</v>
      </c>
      <c r="B60" s="496">
        <v>33.299999999999997</v>
      </c>
      <c r="C60" s="496">
        <v>15.06</v>
      </c>
      <c r="D60" s="496">
        <v>6.77</v>
      </c>
      <c r="E60" s="496">
        <v>10.76</v>
      </c>
      <c r="F60" s="497">
        <v>96.61</v>
      </c>
    </row>
    <row r="61" spans="1:6">
      <c r="A61" s="495" t="s">
        <v>539</v>
      </c>
      <c r="B61" s="496">
        <v>30.41</v>
      </c>
      <c r="C61" s="496">
        <v>38.409999999999997</v>
      </c>
      <c r="D61" s="496">
        <v>8.3699999999999992</v>
      </c>
      <c r="E61" s="496">
        <v>8.36</v>
      </c>
      <c r="F61" s="497">
        <v>98.63</v>
      </c>
    </row>
    <row r="62" spans="1:6" s="14" customFormat="1">
      <c r="A62" s="495" t="s">
        <v>540</v>
      </c>
      <c r="B62" s="496">
        <v>10.99</v>
      </c>
      <c r="C62" s="496">
        <v>57.53</v>
      </c>
      <c r="D62" s="496">
        <v>2.75</v>
      </c>
      <c r="E62" s="496">
        <v>4.76</v>
      </c>
      <c r="F62" s="497">
        <v>97.72</v>
      </c>
    </row>
    <row r="63" spans="1:6">
      <c r="A63" s="495" t="s">
        <v>541</v>
      </c>
      <c r="B63" s="496">
        <v>45.26</v>
      </c>
      <c r="C63" s="496">
        <v>23.78</v>
      </c>
      <c r="D63" s="496">
        <v>18.579999999999998</v>
      </c>
      <c r="E63" s="496">
        <v>9.3699999999999992</v>
      </c>
      <c r="F63" s="497">
        <v>98.88</v>
      </c>
    </row>
    <row r="64" spans="1:6">
      <c r="A64" s="495" t="s">
        <v>542</v>
      </c>
      <c r="B64" s="496">
        <v>20.079999999999998</v>
      </c>
      <c r="C64" s="496">
        <v>28.02</v>
      </c>
      <c r="D64" s="496">
        <v>4.38</v>
      </c>
      <c r="E64" s="496">
        <v>8.9499999999999993</v>
      </c>
      <c r="F64" s="497">
        <v>98.69</v>
      </c>
    </row>
    <row r="65" spans="1:6" s="14" customFormat="1">
      <c r="A65" s="495" t="s">
        <v>543</v>
      </c>
      <c r="B65" s="496">
        <v>20.079999999999998</v>
      </c>
      <c r="C65" s="496">
        <v>28.02</v>
      </c>
      <c r="D65" s="496">
        <v>4.38</v>
      </c>
      <c r="E65" s="496">
        <v>8.9499999999999993</v>
      </c>
      <c r="F65" s="497">
        <v>98.69</v>
      </c>
    </row>
    <row r="66" spans="1:6">
      <c r="A66" s="495" t="s">
        <v>544</v>
      </c>
      <c r="B66" s="496">
        <v>33.520000000000003</v>
      </c>
      <c r="C66" s="496">
        <v>21.75</v>
      </c>
      <c r="D66" s="496">
        <v>9.5299999999999994</v>
      </c>
      <c r="E66" s="496">
        <v>9.77</v>
      </c>
      <c r="F66" s="497">
        <v>98.58</v>
      </c>
    </row>
    <row r="67" spans="1:6" s="14" customFormat="1">
      <c r="A67" s="495" t="s">
        <v>545</v>
      </c>
      <c r="B67" s="496">
        <v>27.1</v>
      </c>
      <c r="C67" s="496">
        <v>11.64</v>
      </c>
      <c r="D67" s="496">
        <v>12.76</v>
      </c>
      <c r="E67" s="496">
        <v>8.73</v>
      </c>
      <c r="F67" s="497">
        <v>98.96</v>
      </c>
    </row>
    <row r="68" spans="1:6">
      <c r="A68" s="495" t="s">
        <v>546</v>
      </c>
      <c r="B68" s="496">
        <v>61.31</v>
      </c>
      <c r="C68" s="496">
        <v>34.979999999999997</v>
      </c>
      <c r="D68" s="496">
        <v>13.51</v>
      </c>
      <c r="E68" s="496">
        <v>6.59</v>
      </c>
      <c r="F68" s="497">
        <v>95.74</v>
      </c>
    </row>
    <row r="69" spans="1:6">
      <c r="A69" s="495" t="s">
        <v>547</v>
      </c>
      <c r="B69" s="496">
        <v>32.479999999999997</v>
      </c>
      <c r="C69" s="496">
        <v>24.13</v>
      </c>
      <c r="D69" s="496">
        <v>7.92</v>
      </c>
      <c r="E69" s="496">
        <v>11.2</v>
      </c>
      <c r="F69" s="497">
        <v>99.38</v>
      </c>
    </row>
    <row r="70" spans="1:6">
      <c r="A70" s="495" t="s">
        <v>548</v>
      </c>
      <c r="B70" s="496">
        <v>10.96</v>
      </c>
      <c r="C70" s="496">
        <v>18.170000000000002</v>
      </c>
      <c r="D70" s="496">
        <v>9.31</v>
      </c>
      <c r="E70" s="496">
        <v>5.62</v>
      </c>
      <c r="F70" s="497">
        <v>99.06</v>
      </c>
    </row>
    <row r="71" spans="1:6">
      <c r="A71" s="495" t="s">
        <v>549</v>
      </c>
      <c r="B71" s="496">
        <v>61.81</v>
      </c>
      <c r="C71" s="496">
        <v>23.57</v>
      </c>
      <c r="D71" s="496">
        <v>8.39</v>
      </c>
      <c r="E71" s="496">
        <v>15.88</v>
      </c>
      <c r="F71" s="497">
        <v>98.4</v>
      </c>
    </row>
    <row r="72" spans="1:6">
      <c r="A72" s="495" t="s">
        <v>550</v>
      </c>
      <c r="B72" s="496">
        <v>13.47</v>
      </c>
      <c r="C72" s="496">
        <v>41.85</v>
      </c>
      <c r="D72" s="496">
        <v>2.71</v>
      </c>
      <c r="E72" s="496">
        <v>2.12</v>
      </c>
      <c r="F72" s="497">
        <v>92.29</v>
      </c>
    </row>
    <row r="73" spans="1:6" s="14" customFormat="1">
      <c r="A73" s="495" t="s">
        <v>551</v>
      </c>
      <c r="B73" s="496">
        <v>13.47</v>
      </c>
      <c r="C73" s="496">
        <v>41.85</v>
      </c>
      <c r="D73" s="496">
        <v>2.71</v>
      </c>
      <c r="E73" s="496">
        <v>2.12</v>
      </c>
      <c r="F73" s="497">
        <v>92.29</v>
      </c>
    </row>
    <row r="74" spans="1:6">
      <c r="A74" s="495" t="s">
        <v>552</v>
      </c>
      <c r="B74" s="496">
        <v>14.42</v>
      </c>
      <c r="C74" s="496">
        <v>59.24</v>
      </c>
      <c r="D74" s="496">
        <v>3.33</v>
      </c>
      <c r="E74" s="496">
        <v>10.65</v>
      </c>
      <c r="F74" s="497">
        <v>97.3</v>
      </c>
    </row>
    <row r="75" spans="1:6" s="14" customFormat="1">
      <c r="A75" s="495" t="s">
        <v>553</v>
      </c>
      <c r="B75" s="496">
        <v>13.8</v>
      </c>
      <c r="C75" s="496">
        <v>64.400000000000006</v>
      </c>
      <c r="D75" s="496">
        <v>4.03</v>
      </c>
      <c r="E75" s="496">
        <v>7.41</v>
      </c>
      <c r="F75" s="497">
        <v>99.62</v>
      </c>
    </row>
    <row r="76" spans="1:6">
      <c r="A76" s="495" t="s">
        <v>554</v>
      </c>
      <c r="B76" s="496">
        <v>2.2799999999999998</v>
      </c>
      <c r="C76" s="496">
        <v>73.7</v>
      </c>
      <c r="D76" s="496">
        <v>1.4</v>
      </c>
      <c r="E76" s="496">
        <v>2.13</v>
      </c>
      <c r="F76" s="497">
        <v>101.01</v>
      </c>
    </row>
    <row r="77" spans="1:6">
      <c r="A77" s="495" t="s">
        <v>555</v>
      </c>
      <c r="B77" s="496">
        <v>44.47</v>
      </c>
      <c r="C77" s="496">
        <v>28.32</v>
      </c>
      <c r="D77" s="496">
        <v>8.4600000000000009</v>
      </c>
      <c r="E77" s="496">
        <v>16.43</v>
      </c>
      <c r="F77" s="497">
        <v>99.83</v>
      </c>
    </row>
    <row r="78" spans="1:6">
      <c r="A78" s="495" t="s">
        <v>556</v>
      </c>
      <c r="B78" s="496">
        <v>13.47</v>
      </c>
      <c r="C78" s="496">
        <v>55.67</v>
      </c>
      <c r="D78" s="496">
        <v>2.82</v>
      </c>
      <c r="E78" s="496">
        <v>12.11</v>
      </c>
      <c r="F78" s="497">
        <v>98.08</v>
      </c>
    </row>
    <row r="79" spans="1:6">
      <c r="A79" s="495" t="s">
        <v>557</v>
      </c>
      <c r="B79" s="496">
        <v>12.32</v>
      </c>
      <c r="C79" s="496">
        <v>70.989999999999995</v>
      </c>
      <c r="D79" s="496">
        <v>3.08</v>
      </c>
      <c r="E79" s="496">
        <v>13.59</v>
      </c>
      <c r="F79" s="497">
        <v>95.35</v>
      </c>
    </row>
    <row r="80" spans="1:6">
      <c r="A80" s="495" t="s">
        <v>558</v>
      </c>
      <c r="B80" s="496">
        <v>21.44</v>
      </c>
      <c r="C80" s="496">
        <v>28.34</v>
      </c>
      <c r="D80" s="496">
        <v>3.97</v>
      </c>
      <c r="E80" s="496">
        <v>9.67</v>
      </c>
      <c r="F80" s="497">
        <v>97.66</v>
      </c>
    </row>
    <row r="81" spans="1:6">
      <c r="A81" s="495" t="s">
        <v>559</v>
      </c>
      <c r="B81" s="496">
        <v>42.61</v>
      </c>
      <c r="C81" s="496">
        <v>33.19</v>
      </c>
      <c r="D81" s="496">
        <v>15.63</v>
      </c>
      <c r="E81" s="496">
        <v>7.75</v>
      </c>
      <c r="F81" s="497">
        <v>96.13</v>
      </c>
    </row>
    <row r="82" spans="1:6">
      <c r="A82" s="495" t="s">
        <v>560</v>
      </c>
      <c r="B82" s="496">
        <v>15.34</v>
      </c>
      <c r="C82" s="496">
        <v>41.27</v>
      </c>
      <c r="D82" s="496">
        <v>1.65</v>
      </c>
      <c r="E82" s="496">
        <v>13.63</v>
      </c>
      <c r="F82" s="497">
        <v>96.71</v>
      </c>
    </row>
    <row r="83" spans="1:6" s="14" customFormat="1">
      <c r="A83" s="495" t="s">
        <v>561</v>
      </c>
      <c r="B83" s="496">
        <v>21.86</v>
      </c>
      <c r="C83" s="496">
        <v>22.83</v>
      </c>
      <c r="D83" s="496">
        <v>1.73</v>
      </c>
      <c r="E83" s="496">
        <v>18.55</v>
      </c>
      <c r="F83" s="497">
        <v>92.39</v>
      </c>
    </row>
    <row r="84" spans="1:6">
      <c r="A84" s="495" t="s">
        <v>562</v>
      </c>
      <c r="B84" s="496">
        <v>13.49</v>
      </c>
      <c r="C84" s="496">
        <v>51.42</v>
      </c>
      <c r="D84" s="496">
        <v>1.2</v>
      </c>
      <c r="E84" s="496">
        <v>13.25</v>
      </c>
      <c r="F84" s="497">
        <v>95.95</v>
      </c>
    </row>
    <row r="85" spans="1:6">
      <c r="A85" s="495" t="s">
        <v>563</v>
      </c>
      <c r="B85" s="496">
        <v>12.97</v>
      </c>
      <c r="C85" s="496">
        <v>50.04</v>
      </c>
      <c r="D85" s="496">
        <v>1.03</v>
      </c>
      <c r="E85" s="496">
        <v>16.02</v>
      </c>
      <c r="F85" s="497">
        <v>105.36</v>
      </c>
    </row>
    <row r="86" spans="1:6">
      <c r="A86" s="495" t="s">
        <v>564</v>
      </c>
      <c r="B86" s="496">
        <v>18.989999999999998</v>
      </c>
      <c r="C86" s="496">
        <v>12.07</v>
      </c>
      <c r="D86" s="496">
        <v>3.56</v>
      </c>
      <c r="E86" s="496">
        <v>13.09</v>
      </c>
      <c r="F86" s="497">
        <v>96.28</v>
      </c>
    </row>
    <row r="87" spans="1:6">
      <c r="A87" s="495" t="s">
        <v>565</v>
      </c>
      <c r="B87" s="496">
        <v>26.91</v>
      </c>
      <c r="C87" s="496">
        <v>34.409999999999997</v>
      </c>
      <c r="D87" s="496">
        <v>3.9</v>
      </c>
      <c r="E87" s="496">
        <v>11.63</v>
      </c>
      <c r="F87" s="497">
        <v>99.06</v>
      </c>
    </row>
    <row r="88" spans="1:6">
      <c r="A88" s="495" t="s">
        <v>566</v>
      </c>
      <c r="B88" s="496">
        <v>7.09</v>
      </c>
      <c r="C88" s="496">
        <v>18.190000000000001</v>
      </c>
      <c r="D88" s="496">
        <v>1.37</v>
      </c>
      <c r="E88" s="496">
        <v>7.11</v>
      </c>
      <c r="F88" s="497">
        <v>95.79</v>
      </c>
    </row>
    <row r="89" spans="1:6" s="14" customFormat="1">
      <c r="A89" s="495" t="s">
        <v>567</v>
      </c>
      <c r="B89" s="496">
        <v>7.09</v>
      </c>
      <c r="C89" s="496">
        <v>18.190000000000001</v>
      </c>
      <c r="D89" s="496">
        <v>1.37</v>
      </c>
      <c r="E89" s="496">
        <v>7.11</v>
      </c>
      <c r="F89" s="497">
        <v>95.79</v>
      </c>
    </row>
    <row r="90" spans="1:6">
      <c r="A90" s="495" t="s">
        <v>568</v>
      </c>
      <c r="B90" s="496">
        <v>16.93</v>
      </c>
      <c r="C90" s="496">
        <v>44.73</v>
      </c>
      <c r="D90" s="496">
        <v>3.91</v>
      </c>
      <c r="E90" s="496">
        <v>6.94</v>
      </c>
      <c r="F90" s="497">
        <v>94</v>
      </c>
    </row>
    <row r="91" spans="1:6" s="14" customFormat="1">
      <c r="A91" s="495" t="s">
        <v>569</v>
      </c>
      <c r="B91" s="496">
        <v>11.51</v>
      </c>
      <c r="C91" s="496">
        <v>49</v>
      </c>
      <c r="D91" s="496">
        <v>2.63</v>
      </c>
      <c r="E91" s="496">
        <v>4.99</v>
      </c>
      <c r="F91" s="497">
        <v>89.31</v>
      </c>
    </row>
    <row r="92" spans="1:6">
      <c r="A92" s="495" t="s">
        <v>570</v>
      </c>
      <c r="B92" s="496">
        <v>30.46</v>
      </c>
      <c r="C92" s="496">
        <v>34.06</v>
      </c>
      <c r="D92" s="496">
        <v>8.5500000000000007</v>
      </c>
      <c r="E92" s="496">
        <v>9.17</v>
      </c>
      <c r="F92" s="497">
        <v>99.56</v>
      </c>
    </row>
    <row r="93" spans="1:6">
      <c r="A93" s="495" t="s">
        <v>571</v>
      </c>
      <c r="B93" s="496">
        <v>31.85</v>
      </c>
      <c r="C93" s="496">
        <v>39.700000000000003</v>
      </c>
      <c r="D93" s="496">
        <v>7.02</v>
      </c>
      <c r="E93" s="496">
        <v>10.7</v>
      </c>
      <c r="F93" s="497">
        <v>99.99</v>
      </c>
    </row>
    <row r="94" spans="1:6" s="14" customFormat="1">
      <c r="A94" s="495" t="s">
        <v>572</v>
      </c>
      <c r="B94" s="496">
        <v>5.49</v>
      </c>
      <c r="C94" s="496">
        <v>68.08</v>
      </c>
      <c r="D94" s="496">
        <v>1.89</v>
      </c>
      <c r="E94" s="496">
        <v>1.51</v>
      </c>
      <c r="F94" s="497">
        <v>96.23</v>
      </c>
    </row>
    <row r="95" spans="1:6">
      <c r="A95" s="495" t="s">
        <v>573</v>
      </c>
      <c r="B95" s="496">
        <v>13.87</v>
      </c>
      <c r="C95" s="496">
        <v>47.1</v>
      </c>
      <c r="D95" s="496">
        <v>2.75</v>
      </c>
      <c r="E95" s="496">
        <v>7.61</v>
      </c>
      <c r="F95" s="497">
        <v>98.8</v>
      </c>
    </row>
    <row r="96" spans="1:6">
      <c r="A96" s="495" t="s">
        <v>574</v>
      </c>
      <c r="B96" s="496">
        <v>63.33</v>
      </c>
      <c r="C96" s="496">
        <v>18.84</v>
      </c>
      <c r="D96" s="496">
        <v>19.27</v>
      </c>
      <c r="E96" s="496">
        <v>12.58</v>
      </c>
      <c r="F96" s="497">
        <v>100.71</v>
      </c>
    </row>
    <row r="97" spans="1:6">
      <c r="A97" s="495" t="s">
        <v>575</v>
      </c>
      <c r="B97" s="496">
        <v>8.8699999999999992</v>
      </c>
      <c r="C97" s="496">
        <v>68.7</v>
      </c>
      <c r="D97" s="496">
        <v>1.1200000000000001</v>
      </c>
      <c r="E97" s="496">
        <v>8.58</v>
      </c>
      <c r="F97" s="497">
        <v>99.49</v>
      </c>
    </row>
    <row r="98" spans="1:6">
      <c r="A98" s="495" t="s">
        <v>576</v>
      </c>
      <c r="B98" s="496">
        <v>17.690000000000001</v>
      </c>
      <c r="C98" s="496">
        <v>53.69</v>
      </c>
      <c r="D98" s="496">
        <v>3.31</v>
      </c>
      <c r="E98" s="496">
        <v>9.6999999999999993</v>
      </c>
      <c r="F98" s="497">
        <v>98.42</v>
      </c>
    </row>
    <row r="99" spans="1:6">
      <c r="A99" s="495" t="s">
        <v>577</v>
      </c>
      <c r="B99" s="496">
        <v>13.46</v>
      </c>
      <c r="C99" s="496">
        <v>19.36</v>
      </c>
      <c r="D99" s="496">
        <v>2.5</v>
      </c>
      <c r="E99" s="496">
        <v>9.91</v>
      </c>
      <c r="F99" s="497">
        <v>99.97</v>
      </c>
    </row>
    <row r="100" spans="1:6">
      <c r="A100" s="495" t="s">
        <v>578</v>
      </c>
      <c r="B100" s="496">
        <v>17.559999999999999</v>
      </c>
      <c r="C100" s="496">
        <v>21.36</v>
      </c>
      <c r="D100" s="496">
        <v>3.46</v>
      </c>
      <c r="E100" s="496">
        <v>9.06</v>
      </c>
      <c r="F100" s="497">
        <v>102.19</v>
      </c>
    </row>
    <row r="101" spans="1:6">
      <c r="A101" s="495" t="s">
        <v>579</v>
      </c>
      <c r="B101" s="496">
        <v>26.81</v>
      </c>
      <c r="C101" s="496">
        <v>30.21</v>
      </c>
      <c r="D101" s="496">
        <v>51.25</v>
      </c>
      <c r="E101" s="496">
        <v>6.27</v>
      </c>
      <c r="F101" s="497">
        <v>97.07</v>
      </c>
    </row>
    <row r="102" spans="1:6">
      <c r="A102" s="495" t="s">
        <v>580</v>
      </c>
      <c r="B102" s="496">
        <v>35.270000000000003</v>
      </c>
      <c r="C102" s="496">
        <v>23.65</v>
      </c>
      <c r="D102" s="496">
        <v>11.12</v>
      </c>
      <c r="E102" s="496">
        <v>9.43</v>
      </c>
      <c r="F102" s="497">
        <v>99.88</v>
      </c>
    </row>
    <row r="103" spans="1:6">
      <c r="A103" s="495" t="s">
        <v>581</v>
      </c>
      <c r="B103" s="496">
        <v>5.35</v>
      </c>
      <c r="C103" s="496">
        <v>57.45</v>
      </c>
      <c r="D103" s="496">
        <v>2.8</v>
      </c>
      <c r="E103" s="496">
        <v>2.21</v>
      </c>
      <c r="F103" s="497">
        <v>100.24</v>
      </c>
    </row>
    <row r="104" spans="1:6" s="14" customFormat="1">
      <c r="A104" s="495" t="s">
        <v>582</v>
      </c>
      <c r="B104" s="496">
        <v>-13.02</v>
      </c>
      <c r="C104" s="496">
        <v>128.21</v>
      </c>
      <c r="D104" s="496">
        <v>3.01</v>
      </c>
      <c r="E104" s="496">
        <v>-8.75</v>
      </c>
      <c r="F104" s="497">
        <v>103.32</v>
      </c>
    </row>
    <row r="105" spans="1:6">
      <c r="A105" s="495" t="s">
        <v>583</v>
      </c>
      <c r="B105" s="496">
        <v>16.28</v>
      </c>
      <c r="C105" s="496">
        <v>46.59</v>
      </c>
      <c r="D105" s="496">
        <v>2.33</v>
      </c>
      <c r="E105" s="496">
        <v>9.32</v>
      </c>
      <c r="F105" s="497">
        <v>99.9</v>
      </c>
    </row>
    <row r="106" spans="1:6">
      <c r="A106" s="495" t="s">
        <v>584</v>
      </c>
      <c r="B106" s="496">
        <v>27.72</v>
      </c>
      <c r="C106" s="496">
        <v>24.08</v>
      </c>
      <c r="D106" s="496">
        <v>9.26</v>
      </c>
      <c r="E106" s="496">
        <v>9.15</v>
      </c>
      <c r="F106" s="497">
        <v>99.84</v>
      </c>
    </row>
    <row r="107" spans="1:6">
      <c r="A107" s="495" t="s">
        <v>585</v>
      </c>
      <c r="B107" s="496">
        <v>-1.6</v>
      </c>
      <c r="C107" s="496">
        <v>66.13</v>
      </c>
      <c r="D107" s="496">
        <v>1.9</v>
      </c>
      <c r="E107" s="496">
        <v>-4.2300000000000004</v>
      </c>
      <c r="F107" s="497">
        <v>100.61</v>
      </c>
    </row>
    <row r="108" spans="1:6">
      <c r="A108" s="495" t="s">
        <v>586</v>
      </c>
      <c r="B108" s="496">
        <v>15.85</v>
      </c>
      <c r="C108" s="496">
        <v>35.68</v>
      </c>
      <c r="D108" s="496">
        <v>4.55</v>
      </c>
      <c r="E108" s="496">
        <v>6.92</v>
      </c>
      <c r="F108" s="497">
        <v>99.51</v>
      </c>
    </row>
    <row r="109" spans="1:6">
      <c r="A109" s="495" t="s">
        <v>587</v>
      </c>
      <c r="B109" s="496">
        <v>7.69</v>
      </c>
      <c r="C109" s="496">
        <v>92.77</v>
      </c>
      <c r="D109" s="496">
        <v>2.75</v>
      </c>
      <c r="E109" s="496">
        <v>0.44</v>
      </c>
      <c r="F109" s="497">
        <v>99.64</v>
      </c>
    </row>
    <row r="110" spans="1:6" s="14" customFormat="1">
      <c r="A110" s="495" t="s">
        <v>588</v>
      </c>
      <c r="B110" s="496">
        <v>5.12</v>
      </c>
      <c r="C110" s="496">
        <v>70.92</v>
      </c>
      <c r="D110" s="496">
        <v>5.65</v>
      </c>
      <c r="E110" s="496">
        <v>0.72</v>
      </c>
      <c r="F110" s="497">
        <v>100.27</v>
      </c>
    </row>
    <row r="111" spans="1:6">
      <c r="A111" s="495" t="s">
        <v>589</v>
      </c>
      <c r="B111" s="496">
        <v>12.7</v>
      </c>
      <c r="C111" s="496">
        <v>62.71</v>
      </c>
      <c r="D111" s="496">
        <v>4.3099999999999996</v>
      </c>
      <c r="E111" s="496">
        <v>3.03</v>
      </c>
      <c r="F111" s="497">
        <v>102.47</v>
      </c>
    </row>
    <row r="112" spans="1:6">
      <c r="A112" s="495" t="s">
        <v>590</v>
      </c>
      <c r="B112" s="496">
        <v>21.95</v>
      </c>
      <c r="C112" s="496">
        <v>44.25</v>
      </c>
      <c r="D112" s="496">
        <v>3.15</v>
      </c>
      <c r="E112" s="496">
        <v>12.33</v>
      </c>
      <c r="F112" s="497">
        <v>102.12</v>
      </c>
    </row>
    <row r="113" spans="1:6">
      <c r="A113" s="495" t="s">
        <v>591</v>
      </c>
      <c r="B113" s="496">
        <v>18.3</v>
      </c>
      <c r="C113" s="496">
        <v>26.57</v>
      </c>
      <c r="D113" s="496">
        <v>4.2300000000000004</v>
      </c>
      <c r="E113" s="496">
        <v>10.54</v>
      </c>
      <c r="F113" s="497">
        <v>99.06</v>
      </c>
    </row>
    <row r="114" spans="1:6">
      <c r="A114" s="495" t="s">
        <v>592</v>
      </c>
      <c r="B114" s="496">
        <v>20.91</v>
      </c>
      <c r="C114" s="496">
        <v>47.48</v>
      </c>
      <c r="D114" s="496">
        <v>4.46</v>
      </c>
      <c r="E114" s="496">
        <v>7.1</v>
      </c>
      <c r="F114" s="497">
        <v>99.16</v>
      </c>
    </row>
    <row r="115" spans="1:6">
      <c r="A115" s="495" t="s">
        <v>593</v>
      </c>
      <c r="B115" s="496">
        <v>14.86</v>
      </c>
      <c r="C115" s="496">
        <v>56.51</v>
      </c>
      <c r="D115" s="496">
        <v>4.63</v>
      </c>
      <c r="E115" s="496">
        <v>5.2</v>
      </c>
      <c r="F115" s="497">
        <v>97.7</v>
      </c>
    </row>
    <row r="116" spans="1:6" s="14" customFormat="1">
      <c r="A116" s="495" t="s">
        <v>594</v>
      </c>
      <c r="B116" s="496">
        <v>60.8</v>
      </c>
      <c r="C116" s="496">
        <v>36.56</v>
      </c>
      <c r="D116" s="496">
        <v>14.23</v>
      </c>
      <c r="E116" s="496">
        <v>10.01</v>
      </c>
      <c r="F116" s="497">
        <v>100.03</v>
      </c>
    </row>
    <row r="117" spans="1:6">
      <c r="A117" s="495" t="s">
        <v>595</v>
      </c>
      <c r="B117" s="496">
        <v>19.61</v>
      </c>
      <c r="C117" s="496">
        <v>60.22</v>
      </c>
      <c r="D117" s="496">
        <v>2.92</v>
      </c>
      <c r="E117" s="496">
        <v>8.84</v>
      </c>
      <c r="F117" s="497">
        <v>97.71</v>
      </c>
    </row>
    <row r="118" spans="1:6">
      <c r="A118" s="495" t="s">
        <v>596</v>
      </c>
      <c r="B118" s="496">
        <v>4.84</v>
      </c>
      <c r="C118" s="496">
        <v>54.45</v>
      </c>
      <c r="D118" s="496">
        <v>2.54</v>
      </c>
      <c r="E118" s="496">
        <v>0.68</v>
      </c>
      <c r="F118" s="497">
        <v>103.53</v>
      </c>
    </row>
    <row r="119" spans="1:6">
      <c r="A119" s="495" t="s">
        <v>597</v>
      </c>
      <c r="B119" s="496">
        <v>36.03</v>
      </c>
      <c r="C119" s="496">
        <v>38.17</v>
      </c>
      <c r="D119" s="496">
        <v>5.72</v>
      </c>
      <c r="E119" s="496">
        <v>8.2100000000000009</v>
      </c>
      <c r="F119" s="497">
        <v>99.94</v>
      </c>
    </row>
    <row r="120" spans="1:6">
      <c r="A120" s="495" t="s">
        <v>598</v>
      </c>
      <c r="B120" s="496">
        <v>14.77</v>
      </c>
      <c r="C120" s="496">
        <v>51.23</v>
      </c>
      <c r="D120" s="496">
        <v>3.93</v>
      </c>
      <c r="E120" s="496">
        <v>6.78</v>
      </c>
      <c r="F120" s="497">
        <v>99.6</v>
      </c>
    </row>
    <row r="121" spans="1:6">
      <c r="A121" s="495" t="s">
        <v>599</v>
      </c>
      <c r="B121" s="496">
        <v>20.87</v>
      </c>
      <c r="C121" s="496">
        <v>44.07</v>
      </c>
      <c r="D121" s="496">
        <v>7.81</v>
      </c>
      <c r="E121" s="496">
        <v>3.61</v>
      </c>
      <c r="F121" s="497">
        <v>99.93</v>
      </c>
    </row>
    <row r="122" spans="1:6">
      <c r="A122" s="495" t="s">
        <v>600</v>
      </c>
      <c r="B122" s="496">
        <v>19.13</v>
      </c>
      <c r="C122" s="496">
        <v>43.59</v>
      </c>
      <c r="D122" s="496">
        <v>3.73</v>
      </c>
      <c r="E122" s="496">
        <v>8</v>
      </c>
      <c r="F122" s="497">
        <v>99.57</v>
      </c>
    </row>
    <row r="123" spans="1:6">
      <c r="A123" s="495" t="s">
        <v>601</v>
      </c>
      <c r="B123" s="496">
        <v>16.96</v>
      </c>
      <c r="C123" s="496">
        <v>41.53</v>
      </c>
      <c r="D123" s="496">
        <v>2.95</v>
      </c>
      <c r="E123" s="496">
        <v>9.94</v>
      </c>
      <c r="F123" s="497">
        <v>98.01</v>
      </c>
    </row>
    <row r="124" spans="1:6">
      <c r="A124" s="495" t="s">
        <v>602</v>
      </c>
      <c r="B124" s="496">
        <v>13.52</v>
      </c>
      <c r="C124" s="496">
        <v>52.62</v>
      </c>
      <c r="D124" s="496">
        <v>3.18</v>
      </c>
      <c r="E124" s="496">
        <v>6.39</v>
      </c>
      <c r="F124" s="497">
        <v>98.29</v>
      </c>
    </row>
    <row r="125" spans="1:6" s="14" customFormat="1">
      <c r="A125" s="495" t="s">
        <v>603</v>
      </c>
      <c r="B125" s="496">
        <v>36.950000000000003</v>
      </c>
      <c r="C125" s="496">
        <v>36.4</v>
      </c>
      <c r="D125" s="496">
        <v>12.61</v>
      </c>
      <c r="E125" s="496">
        <v>8.33</v>
      </c>
      <c r="F125" s="497">
        <v>99.34</v>
      </c>
    </row>
    <row r="126" spans="1:6">
      <c r="A126" s="495" t="s">
        <v>604</v>
      </c>
      <c r="B126" s="496">
        <v>12.33</v>
      </c>
      <c r="C126" s="496">
        <v>32.83</v>
      </c>
      <c r="D126" s="496">
        <v>1.51</v>
      </c>
      <c r="E126" s="496">
        <v>11.29</v>
      </c>
      <c r="F126" s="497">
        <v>92.4</v>
      </c>
    </row>
    <row r="127" spans="1:6">
      <c r="A127" s="495" t="s">
        <v>605</v>
      </c>
      <c r="B127" s="496">
        <v>14.69</v>
      </c>
      <c r="C127" s="496">
        <v>36.76</v>
      </c>
      <c r="D127" s="496">
        <v>3.32</v>
      </c>
      <c r="E127" s="496">
        <v>8.16</v>
      </c>
      <c r="F127" s="497">
        <v>98.51</v>
      </c>
    </row>
    <row r="128" spans="1:6">
      <c r="A128" s="495" t="s">
        <v>606</v>
      </c>
      <c r="B128" s="496">
        <v>12.35</v>
      </c>
      <c r="C128" s="496">
        <v>31.33</v>
      </c>
      <c r="D128" s="496">
        <v>2.15</v>
      </c>
      <c r="E128" s="496">
        <v>7.34</v>
      </c>
      <c r="F128" s="497">
        <v>98.07</v>
      </c>
    </row>
    <row r="129" spans="1:6">
      <c r="A129" s="495" t="s">
        <v>607</v>
      </c>
      <c r="B129" s="496">
        <v>14.64</v>
      </c>
      <c r="C129" s="496">
        <v>49.26</v>
      </c>
      <c r="D129" s="496">
        <v>1.77</v>
      </c>
      <c r="E129" s="496">
        <v>11.87</v>
      </c>
      <c r="F129" s="497">
        <v>97.38</v>
      </c>
    </row>
    <row r="130" spans="1:6">
      <c r="A130" s="495" t="s">
        <v>608</v>
      </c>
      <c r="B130" s="496">
        <v>-2.62</v>
      </c>
      <c r="C130" s="496">
        <v>33.53</v>
      </c>
      <c r="D130" s="496">
        <v>0.7</v>
      </c>
      <c r="E130" s="496">
        <v>-6.55</v>
      </c>
      <c r="F130" s="497">
        <v>100</v>
      </c>
    </row>
    <row r="131" spans="1:6">
      <c r="A131" s="495" t="s">
        <v>609</v>
      </c>
      <c r="B131" s="496">
        <v>22.09</v>
      </c>
      <c r="C131" s="496">
        <v>29.91</v>
      </c>
      <c r="D131" s="496">
        <v>2.94</v>
      </c>
      <c r="E131" s="496">
        <v>16.579999999999998</v>
      </c>
      <c r="F131" s="497">
        <v>97.53</v>
      </c>
    </row>
    <row r="132" spans="1:6">
      <c r="A132" s="495" t="s">
        <v>610</v>
      </c>
      <c r="B132" s="496">
        <v>20.12</v>
      </c>
      <c r="C132" s="496">
        <v>30.73</v>
      </c>
      <c r="D132" s="496">
        <v>5.77</v>
      </c>
      <c r="E132" s="496">
        <v>8.82</v>
      </c>
      <c r="F132" s="497">
        <v>99.3</v>
      </c>
    </row>
    <row r="133" spans="1:6">
      <c r="A133" s="495" t="s">
        <v>611</v>
      </c>
      <c r="B133" s="496">
        <v>20.62</v>
      </c>
      <c r="C133" s="496">
        <v>32.590000000000003</v>
      </c>
      <c r="D133" s="496">
        <v>3.3</v>
      </c>
      <c r="E133" s="496">
        <v>11.73</v>
      </c>
      <c r="F133" s="497">
        <v>99.66</v>
      </c>
    </row>
    <row r="134" spans="1:6">
      <c r="A134" s="495" t="s">
        <v>612</v>
      </c>
      <c r="B134" s="496">
        <v>20.96</v>
      </c>
      <c r="C134" s="496">
        <v>28.51</v>
      </c>
      <c r="D134" s="496">
        <v>3.15</v>
      </c>
      <c r="E134" s="496">
        <v>12.52</v>
      </c>
      <c r="F134" s="497">
        <v>99.41</v>
      </c>
    </row>
    <row r="135" spans="1:6" s="14" customFormat="1">
      <c r="A135" s="495" t="s">
        <v>613</v>
      </c>
      <c r="B135" s="496">
        <v>20.32</v>
      </c>
      <c r="C135" s="496">
        <v>34.880000000000003</v>
      </c>
      <c r="D135" s="496">
        <v>5.67</v>
      </c>
      <c r="E135" s="496">
        <v>6.81</v>
      </c>
      <c r="F135" s="497">
        <v>101.49</v>
      </c>
    </row>
    <row r="136" spans="1:6">
      <c r="A136" s="495" t="s">
        <v>614</v>
      </c>
      <c r="B136" s="496">
        <v>16.7</v>
      </c>
      <c r="C136" s="496">
        <v>32.979999999999997</v>
      </c>
      <c r="D136" s="496">
        <v>6.07</v>
      </c>
      <c r="E136" s="496">
        <v>5.44</v>
      </c>
      <c r="F136" s="497">
        <v>99.9</v>
      </c>
    </row>
    <row r="137" spans="1:6">
      <c r="A137" s="495" t="s">
        <v>615</v>
      </c>
      <c r="B137" s="496">
        <v>30.63</v>
      </c>
      <c r="C137" s="496">
        <v>25.03</v>
      </c>
      <c r="D137" s="496">
        <v>8.3800000000000008</v>
      </c>
      <c r="E137" s="496">
        <v>9.85</v>
      </c>
      <c r="F137" s="497">
        <v>99.74</v>
      </c>
    </row>
    <row r="138" spans="1:6">
      <c r="A138" s="495" t="s">
        <v>616</v>
      </c>
      <c r="B138" s="496">
        <v>23.63</v>
      </c>
      <c r="C138" s="496">
        <v>21.06</v>
      </c>
      <c r="D138" s="496">
        <v>3.08</v>
      </c>
      <c r="E138" s="496">
        <v>12.2</v>
      </c>
      <c r="F138" s="497">
        <v>102.66</v>
      </c>
    </row>
    <row r="139" spans="1:6">
      <c r="A139" s="495" t="s">
        <v>617</v>
      </c>
      <c r="B139" s="496">
        <v>35.29</v>
      </c>
      <c r="C139" s="496">
        <v>10.8</v>
      </c>
      <c r="D139" s="496">
        <v>9.75</v>
      </c>
      <c r="E139" s="496">
        <v>7.05</v>
      </c>
      <c r="F139" s="497">
        <v>100.15</v>
      </c>
    </row>
    <row r="140" spans="1:6">
      <c r="A140" s="495" t="s">
        <v>618</v>
      </c>
      <c r="B140" s="496">
        <v>19.46</v>
      </c>
      <c r="C140" s="496">
        <v>34.299999999999997</v>
      </c>
      <c r="D140" s="496">
        <v>3.34</v>
      </c>
      <c r="E140" s="496">
        <v>10.33</v>
      </c>
      <c r="F140" s="497">
        <v>99.53</v>
      </c>
    </row>
    <row r="141" spans="1:6">
      <c r="A141" s="495" t="s">
        <v>619</v>
      </c>
      <c r="B141" s="496">
        <v>27.84</v>
      </c>
      <c r="C141" s="496">
        <v>39.82</v>
      </c>
      <c r="D141" s="496">
        <v>3.62</v>
      </c>
      <c r="E141" s="496">
        <v>9.82</v>
      </c>
      <c r="F141" s="497">
        <v>98.84</v>
      </c>
    </row>
    <row r="142" spans="1:6">
      <c r="A142" s="495" t="s">
        <v>620</v>
      </c>
      <c r="B142" s="496">
        <v>16.12</v>
      </c>
      <c r="C142" s="496">
        <v>59.87</v>
      </c>
      <c r="D142" s="496">
        <v>2.29</v>
      </c>
      <c r="E142" s="496">
        <v>14.56</v>
      </c>
      <c r="F142" s="497">
        <v>98.9</v>
      </c>
    </row>
    <row r="143" spans="1:6">
      <c r="A143" s="495" t="s">
        <v>621</v>
      </c>
      <c r="B143" s="496">
        <v>24.62</v>
      </c>
      <c r="C143" s="496">
        <v>56.76</v>
      </c>
      <c r="D143" s="496">
        <v>3.73</v>
      </c>
      <c r="E143" s="496">
        <v>8.3000000000000007</v>
      </c>
      <c r="F143" s="497">
        <v>98.82</v>
      </c>
    </row>
    <row r="144" spans="1:6">
      <c r="A144" s="495" t="s">
        <v>622</v>
      </c>
      <c r="B144" s="496">
        <v>29.58</v>
      </c>
      <c r="C144" s="496">
        <v>62.24</v>
      </c>
      <c r="D144" s="496">
        <v>3.8</v>
      </c>
      <c r="E144" s="496">
        <v>8.35</v>
      </c>
      <c r="F144" s="497">
        <v>100</v>
      </c>
    </row>
    <row r="145" spans="1:6" s="14" customFormat="1">
      <c r="A145" s="495" t="s">
        <v>623</v>
      </c>
      <c r="B145" s="496">
        <v>16.97</v>
      </c>
      <c r="C145" s="496">
        <v>70.650000000000006</v>
      </c>
      <c r="D145" s="496">
        <v>2.0499999999999998</v>
      </c>
      <c r="E145" s="496">
        <v>10.19</v>
      </c>
      <c r="F145" s="497">
        <v>98.69</v>
      </c>
    </row>
    <row r="146" spans="1:6">
      <c r="A146" s="495" t="s">
        <v>624</v>
      </c>
      <c r="B146" s="496">
        <v>22.15</v>
      </c>
      <c r="C146" s="496">
        <v>50.97</v>
      </c>
      <c r="D146" s="496">
        <v>4.0199999999999996</v>
      </c>
      <c r="E146" s="496">
        <v>8.06</v>
      </c>
      <c r="F146" s="497">
        <v>97.98</v>
      </c>
    </row>
    <row r="147" spans="1:6">
      <c r="A147" s="495" t="s">
        <v>625</v>
      </c>
      <c r="B147" s="496">
        <v>9.64</v>
      </c>
      <c r="C147" s="496">
        <v>77.959999999999994</v>
      </c>
      <c r="D147" s="496">
        <v>1.71</v>
      </c>
      <c r="E147" s="496">
        <v>7.81</v>
      </c>
      <c r="F147" s="497">
        <v>99.94</v>
      </c>
    </row>
    <row r="148" spans="1:6">
      <c r="A148" s="495" t="s">
        <v>626</v>
      </c>
      <c r="B148" s="496">
        <v>26.28</v>
      </c>
      <c r="C148" s="496">
        <v>7.13</v>
      </c>
      <c r="D148" s="496">
        <v>3.59</v>
      </c>
      <c r="E148" s="496">
        <v>9.76</v>
      </c>
      <c r="F148" s="497">
        <v>99.22</v>
      </c>
    </row>
    <row r="149" spans="1:6" s="14" customFormat="1">
      <c r="A149" s="495" t="s">
        <v>627</v>
      </c>
      <c r="B149" s="496">
        <v>8.98</v>
      </c>
      <c r="C149" s="496">
        <v>78.81</v>
      </c>
      <c r="D149" s="496">
        <v>1.6</v>
      </c>
      <c r="E149" s="496">
        <v>7.78</v>
      </c>
      <c r="F149" s="497">
        <v>100.01</v>
      </c>
    </row>
    <row r="150" spans="1:6">
      <c r="A150" s="495" t="s">
        <v>628</v>
      </c>
      <c r="B150" s="496">
        <v>16.46</v>
      </c>
      <c r="C150" s="496">
        <v>45.57</v>
      </c>
      <c r="D150" s="496">
        <v>8.4</v>
      </c>
      <c r="E150" s="496">
        <v>1.66</v>
      </c>
      <c r="F150" s="497">
        <v>100</v>
      </c>
    </row>
    <row r="151" spans="1:6">
      <c r="A151" s="495" t="s">
        <v>629</v>
      </c>
      <c r="B151" s="496">
        <v>49.25</v>
      </c>
      <c r="C151" s="496">
        <v>50.55</v>
      </c>
      <c r="D151" s="496">
        <v>15.82</v>
      </c>
      <c r="E151" s="496">
        <v>8.52</v>
      </c>
      <c r="F151" s="497">
        <v>98.16</v>
      </c>
    </row>
    <row r="152" spans="1:6">
      <c r="A152" s="495" t="s">
        <v>630</v>
      </c>
      <c r="B152" s="496">
        <v>21.13</v>
      </c>
      <c r="C152" s="496">
        <v>48.8</v>
      </c>
      <c r="D152" s="496">
        <v>4.3899999999999997</v>
      </c>
      <c r="E152" s="496">
        <v>7.17</v>
      </c>
      <c r="F152" s="497">
        <v>101.71</v>
      </c>
    </row>
    <row r="153" spans="1:6">
      <c r="A153" s="495" t="s">
        <v>631</v>
      </c>
      <c r="B153" s="496">
        <v>28.07</v>
      </c>
      <c r="C153" s="496">
        <v>40.53</v>
      </c>
      <c r="D153" s="496">
        <v>5.36</v>
      </c>
      <c r="E153" s="496">
        <v>8.92</v>
      </c>
      <c r="F153" s="497">
        <v>98.84</v>
      </c>
    </row>
    <row r="154" spans="1:6">
      <c r="A154" s="495" t="s">
        <v>632</v>
      </c>
      <c r="B154" s="496">
        <v>23.62</v>
      </c>
      <c r="C154" s="496">
        <v>51.24</v>
      </c>
      <c r="D154" s="496">
        <v>3.73</v>
      </c>
      <c r="E154" s="496">
        <v>10.76</v>
      </c>
      <c r="F154" s="497">
        <v>99.31</v>
      </c>
    </row>
    <row r="155" spans="1:6" s="14" customFormat="1">
      <c r="A155" s="495" t="s">
        <v>633</v>
      </c>
      <c r="B155" s="496">
        <v>19.440000000000001</v>
      </c>
      <c r="C155" s="496">
        <v>46.32</v>
      </c>
      <c r="D155" s="496">
        <v>4.0599999999999996</v>
      </c>
      <c r="E155" s="496">
        <v>6.56</v>
      </c>
      <c r="F155" s="497">
        <v>100.23</v>
      </c>
    </row>
    <row r="156" spans="1:6">
      <c r="A156" s="495" t="s">
        <v>634</v>
      </c>
      <c r="B156" s="496">
        <v>43.86</v>
      </c>
      <c r="C156" s="496">
        <v>21.63</v>
      </c>
      <c r="D156" s="496">
        <v>10.119999999999999</v>
      </c>
      <c r="E156" s="496">
        <v>10.79</v>
      </c>
      <c r="F156" s="497">
        <v>97.9</v>
      </c>
    </row>
    <row r="157" spans="1:6">
      <c r="A157" s="495" t="s">
        <v>635</v>
      </c>
      <c r="B157" s="496">
        <v>31.73</v>
      </c>
      <c r="C157" s="496">
        <v>57.35</v>
      </c>
      <c r="D157" s="496">
        <v>6.89</v>
      </c>
      <c r="E157" s="496">
        <v>7.62</v>
      </c>
      <c r="F157" s="497">
        <v>98.97</v>
      </c>
    </row>
    <row r="158" spans="1:6">
      <c r="A158" s="495" t="s">
        <v>636</v>
      </c>
      <c r="B158" s="496">
        <v>22.47</v>
      </c>
      <c r="C158" s="496">
        <v>44.87</v>
      </c>
      <c r="D158" s="496">
        <v>4.24</v>
      </c>
      <c r="E158" s="496">
        <v>6.53</v>
      </c>
      <c r="F158" s="497">
        <v>98.22</v>
      </c>
    </row>
    <row r="159" spans="1:6">
      <c r="A159" s="495" t="s">
        <v>637</v>
      </c>
      <c r="B159" s="496">
        <v>25.06</v>
      </c>
      <c r="C159" s="496">
        <v>6.42</v>
      </c>
      <c r="D159" s="496">
        <v>10.52</v>
      </c>
      <c r="E159" s="496">
        <v>10.08</v>
      </c>
      <c r="F159" s="497">
        <v>100.84</v>
      </c>
    </row>
    <row r="160" spans="1:6">
      <c r="A160" s="495" t="s">
        <v>638</v>
      </c>
      <c r="B160" s="496">
        <v>7.05</v>
      </c>
      <c r="C160" s="496">
        <v>58.75</v>
      </c>
      <c r="D160" s="496">
        <v>1.99</v>
      </c>
      <c r="E160" s="496">
        <v>3.08</v>
      </c>
      <c r="F160" s="497">
        <v>99.79</v>
      </c>
    </row>
    <row r="161" spans="1:6">
      <c r="A161" s="495" t="s">
        <v>639</v>
      </c>
      <c r="B161" s="496">
        <v>21.31</v>
      </c>
      <c r="C161" s="496">
        <v>37.33</v>
      </c>
      <c r="D161" s="496">
        <v>6.62</v>
      </c>
      <c r="E161" s="496">
        <v>5.56</v>
      </c>
      <c r="F161" s="497">
        <v>100.48</v>
      </c>
    </row>
    <row r="162" spans="1:6">
      <c r="A162" s="495" t="s">
        <v>640</v>
      </c>
      <c r="B162" s="496">
        <v>20.53</v>
      </c>
      <c r="C162" s="496">
        <v>68.8</v>
      </c>
      <c r="D162" s="496">
        <v>3.98</v>
      </c>
      <c r="E162" s="496">
        <v>5.39</v>
      </c>
      <c r="F162" s="497">
        <v>99.56</v>
      </c>
    </row>
    <row r="163" spans="1:6">
      <c r="A163" s="495" t="s">
        <v>641</v>
      </c>
      <c r="B163" s="496">
        <v>80.23</v>
      </c>
      <c r="C163" s="496">
        <v>71.61</v>
      </c>
      <c r="D163" s="496">
        <v>15.24</v>
      </c>
      <c r="E163" s="496">
        <v>5.61</v>
      </c>
      <c r="F163" s="497">
        <v>100</v>
      </c>
    </row>
    <row r="164" spans="1:6" s="14" customFormat="1">
      <c r="A164" s="495" t="s">
        <v>642</v>
      </c>
      <c r="B164" s="496">
        <v>34.159999999999997</v>
      </c>
      <c r="C164" s="496">
        <v>75.38</v>
      </c>
      <c r="D164" s="496">
        <v>5.82</v>
      </c>
      <c r="E164" s="496">
        <v>4.51</v>
      </c>
      <c r="F164" s="497">
        <v>99.91</v>
      </c>
    </row>
    <row r="165" spans="1:6">
      <c r="A165" s="495" t="s">
        <v>643</v>
      </c>
      <c r="B165" s="496">
        <v>6.02</v>
      </c>
      <c r="C165" s="496">
        <v>60.81</v>
      </c>
      <c r="D165" s="496">
        <v>1.08</v>
      </c>
      <c r="E165" s="496">
        <v>6.26</v>
      </c>
      <c r="F165" s="497">
        <v>100</v>
      </c>
    </row>
    <row r="166" spans="1:6">
      <c r="A166" s="495" t="s">
        <v>644</v>
      </c>
      <c r="B166" s="496">
        <v>13.36</v>
      </c>
      <c r="C166" s="496">
        <v>71.42</v>
      </c>
      <c r="D166" s="496">
        <v>2.67</v>
      </c>
      <c r="E166" s="496">
        <v>6.86</v>
      </c>
      <c r="F166" s="497">
        <v>99.95</v>
      </c>
    </row>
    <row r="167" spans="1:6">
      <c r="A167" s="495" t="s">
        <v>645</v>
      </c>
      <c r="B167" s="496">
        <v>11.25</v>
      </c>
      <c r="C167" s="496">
        <v>70.14</v>
      </c>
      <c r="D167" s="496">
        <v>4.0199999999999996</v>
      </c>
      <c r="E167" s="496">
        <v>3.15</v>
      </c>
      <c r="F167" s="497">
        <v>98.46</v>
      </c>
    </row>
    <row r="168" spans="1:6">
      <c r="A168" s="495" t="s">
        <v>646</v>
      </c>
      <c r="B168" s="496">
        <v>12.67</v>
      </c>
      <c r="C168" s="496">
        <v>47.76</v>
      </c>
      <c r="D168" s="496">
        <v>1.79</v>
      </c>
      <c r="E168" s="496">
        <v>8.43</v>
      </c>
      <c r="F168" s="497">
        <v>98.3</v>
      </c>
    </row>
    <row r="169" spans="1:6">
      <c r="A169" s="495" t="s">
        <v>647</v>
      </c>
      <c r="B169" s="496">
        <v>13.5</v>
      </c>
      <c r="C169" s="496">
        <v>73.09</v>
      </c>
      <c r="D169" s="496">
        <v>2.4700000000000002</v>
      </c>
      <c r="E169" s="496">
        <v>5.95</v>
      </c>
      <c r="F169" s="497">
        <v>99.72</v>
      </c>
    </row>
    <row r="170" spans="1:6">
      <c r="A170" s="495" t="s">
        <v>648</v>
      </c>
      <c r="B170" s="496">
        <v>7.8</v>
      </c>
      <c r="C170" s="496">
        <v>41.34</v>
      </c>
      <c r="D170" s="496">
        <v>1.53</v>
      </c>
      <c r="E170" s="496">
        <v>4.78</v>
      </c>
      <c r="F170" s="497">
        <v>99.45</v>
      </c>
    </row>
    <row r="171" spans="1:6">
      <c r="A171" s="495" t="s">
        <v>649</v>
      </c>
      <c r="B171" s="496">
        <v>8.5500000000000007</v>
      </c>
      <c r="C171" s="496">
        <v>38.01</v>
      </c>
      <c r="D171" s="496">
        <v>1.64</v>
      </c>
      <c r="E171" s="496">
        <v>5.13</v>
      </c>
      <c r="F171" s="497">
        <v>99.45</v>
      </c>
    </row>
    <row r="172" spans="1:6" s="14" customFormat="1">
      <c r="A172" s="495" t="s">
        <v>650</v>
      </c>
      <c r="B172" s="496">
        <v>2.2599999999999998</v>
      </c>
      <c r="C172" s="496">
        <v>70.37</v>
      </c>
      <c r="D172" s="496">
        <v>0.76</v>
      </c>
      <c r="E172" s="496">
        <v>0.63</v>
      </c>
      <c r="F172" s="497">
        <v>99.41</v>
      </c>
    </row>
    <row r="173" spans="1:6">
      <c r="A173" s="495" t="s">
        <v>651</v>
      </c>
      <c r="B173" s="496">
        <v>3.43</v>
      </c>
      <c r="C173" s="496">
        <v>48.61</v>
      </c>
      <c r="D173" s="496">
        <v>0.95</v>
      </c>
      <c r="E173" s="496">
        <v>-0.86</v>
      </c>
      <c r="F173" s="497">
        <v>99.23</v>
      </c>
    </row>
    <row r="174" spans="1:6">
      <c r="A174" s="495" t="s">
        <v>652</v>
      </c>
      <c r="B174" s="496">
        <v>14.14</v>
      </c>
      <c r="C174" s="496">
        <v>10.76</v>
      </c>
      <c r="D174" s="496">
        <v>15.28</v>
      </c>
      <c r="E174" s="496">
        <v>8.5399999999999991</v>
      </c>
      <c r="F174" s="497">
        <v>99.79</v>
      </c>
    </row>
    <row r="175" spans="1:6">
      <c r="A175" s="495" t="s">
        <v>452</v>
      </c>
      <c r="B175" s="496">
        <v>14.14</v>
      </c>
      <c r="C175" s="496">
        <v>10.76</v>
      </c>
      <c r="D175" s="496">
        <v>15.28</v>
      </c>
      <c r="E175" s="496">
        <v>8.5399999999999991</v>
      </c>
      <c r="F175" s="497">
        <v>99.79</v>
      </c>
    </row>
    <row r="176" spans="1:6">
      <c r="A176" s="495" t="s">
        <v>653</v>
      </c>
      <c r="B176" s="496">
        <v>15.07</v>
      </c>
      <c r="C176" s="496">
        <v>41.93</v>
      </c>
      <c r="D176" s="496">
        <v>2.56</v>
      </c>
      <c r="E176" s="496">
        <v>9.09</v>
      </c>
      <c r="F176" s="497">
        <v>99.55</v>
      </c>
    </row>
    <row r="177" spans="1:6" s="14" customFormat="1">
      <c r="A177" s="495" t="s">
        <v>654</v>
      </c>
      <c r="B177" s="496">
        <v>14.41</v>
      </c>
      <c r="C177" s="496">
        <v>42.25</v>
      </c>
      <c r="D177" s="496">
        <v>2.61</v>
      </c>
      <c r="E177" s="496">
        <v>8.74</v>
      </c>
      <c r="F177" s="497">
        <v>98.95</v>
      </c>
    </row>
    <row r="178" spans="1:6">
      <c r="A178" s="495" t="s">
        <v>655</v>
      </c>
      <c r="B178" s="496">
        <v>18.57</v>
      </c>
      <c r="C178" s="496">
        <v>40.24</v>
      </c>
      <c r="D178" s="496">
        <v>2.29</v>
      </c>
      <c r="E178" s="496">
        <v>11.42</v>
      </c>
      <c r="F178" s="497">
        <v>103.13</v>
      </c>
    </row>
    <row r="179" spans="1:6">
      <c r="A179" s="495" t="s">
        <v>456</v>
      </c>
      <c r="B179" s="496">
        <v>-23.05</v>
      </c>
      <c r="C179" s="496">
        <v>173.57</v>
      </c>
      <c r="D179" s="496">
        <v>2.08</v>
      </c>
      <c r="E179" s="496">
        <v>-17.95</v>
      </c>
      <c r="F179" s="497">
        <v>95.96</v>
      </c>
    </row>
    <row r="180" spans="1:6" s="14" customFormat="1">
      <c r="A180" s="495" t="s">
        <v>457</v>
      </c>
      <c r="B180" s="496">
        <v>-23.05</v>
      </c>
      <c r="C180" s="496">
        <v>173.57</v>
      </c>
      <c r="D180" s="496">
        <v>2.08</v>
      </c>
      <c r="E180" s="496">
        <v>-17.95</v>
      </c>
      <c r="F180" s="497">
        <v>95.96</v>
      </c>
    </row>
    <row r="181" spans="1:6" s="14" customFormat="1">
      <c r="A181" s="495" t="s">
        <v>656</v>
      </c>
      <c r="B181" s="496">
        <v>7.31</v>
      </c>
      <c r="C181" s="496">
        <v>64.209999999999994</v>
      </c>
      <c r="D181" s="496">
        <v>1.4</v>
      </c>
      <c r="E181" s="496">
        <v>11.85</v>
      </c>
      <c r="F181" s="497">
        <v>99.76</v>
      </c>
    </row>
    <row r="182" spans="1:6">
      <c r="A182" s="495" t="s">
        <v>657</v>
      </c>
      <c r="B182" s="496">
        <v>7.15</v>
      </c>
      <c r="C182" s="496">
        <v>65.97</v>
      </c>
      <c r="D182" s="496">
        <v>1.27</v>
      </c>
      <c r="E182" s="496">
        <v>13.12</v>
      </c>
      <c r="F182" s="497">
        <v>99.93</v>
      </c>
    </row>
    <row r="183" spans="1:6">
      <c r="A183" s="495" t="s">
        <v>658</v>
      </c>
      <c r="B183" s="496">
        <v>8.07</v>
      </c>
      <c r="C183" s="496">
        <v>65.53</v>
      </c>
      <c r="D183" s="496">
        <v>1.39</v>
      </c>
      <c r="E183" s="496">
        <v>16.399999999999999</v>
      </c>
      <c r="F183" s="497">
        <v>99.9</v>
      </c>
    </row>
    <row r="184" spans="1:6">
      <c r="A184" s="495" t="s">
        <v>659</v>
      </c>
      <c r="B184" s="496">
        <v>34.72</v>
      </c>
      <c r="C184" s="496">
        <v>40.22</v>
      </c>
      <c r="D184" s="496">
        <v>12.49</v>
      </c>
      <c r="E184" s="496">
        <v>7.04</v>
      </c>
      <c r="F184" s="497">
        <v>100</v>
      </c>
    </row>
    <row r="185" spans="1:6" s="14" customFormat="1">
      <c r="A185" s="495" t="s">
        <v>660</v>
      </c>
      <c r="B185" s="496">
        <v>1.22</v>
      </c>
      <c r="C185" s="496">
        <v>69.14</v>
      </c>
      <c r="D185" s="496">
        <v>0.74</v>
      </c>
      <c r="E185" s="496">
        <v>-0.59</v>
      </c>
      <c r="F185" s="497">
        <v>99.39</v>
      </c>
    </row>
    <row r="186" spans="1:6" s="14" customFormat="1">
      <c r="A186" s="495" t="s">
        <v>661</v>
      </c>
      <c r="B186" s="496">
        <v>16.84</v>
      </c>
      <c r="C186" s="496">
        <v>57.85</v>
      </c>
      <c r="D186" s="496">
        <v>3.61</v>
      </c>
      <c r="E186" s="496">
        <v>10.78</v>
      </c>
      <c r="F186" s="497">
        <v>98.22</v>
      </c>
    </row>
    <row r="187" spans="1:6">
      <c r="A187" s="495" t="s">
        <v>662</v>
      </c>
      <c r="B187" s="496">
        <v>0.85</v>
      </c>
      <c r="C187" s="496">
        <v>49.25</v>
      </c>
      <c r="D187" s="496">
        <v>0.67</v>
      </c>
      <c r="E187" s="496">
        <v>-2.52</v>
      </c>
      <c r="F187" s="497">
        <v>100</v>
      </c>
    </row>
    <row r="188" spans="1:6">
      <c r="A188" s="495" t="s">
        <v>663</v>
      </c>
      <c r="B188" s="496">
        <v>0.83</v>
      </c>
      <c r="C188" s="496">
        <v>49.32</v>
      </c>
      <c r="D188" s="496">
        <v>0.65</v>
      </c>
      <c r="E188" s="496">
        <v>-2.64</v>
      </c>
      <c r="F188" s="497">
        <v>100</v>
      </c>
    </row>
    <row r="189" spans="1:6">
      <c r="A189" s="493" t="s">
        <v>664</v>
      </c>
      <c r="B189" s="491">
        <v>4.28</v>
      </c>
      <c r="C189" s="491">
        <v>38.799999999999997</v>
      </c>
      <c r="D189" s="491">
        <v>9.4499999999999993</v>
      </c>
      <c r="E189" s="491">
        <v>1.44</v>
      </c>
      <c r="F189" s="492">
        <v>100</v>
      </c>
    </row>
  </sheetData>
  <mergeCells count="1">
    <mergeCell ref="A1:F1"/>
  </mergeCells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42"/>
  <sheetViews>
    <sheetView topLeftCell="A16" workbookViewId="0">
      <selection activeCell="B28" sqref="B28"/>
    </sheetView>
  </sheetViews>
  <sheetFormatPr defaultColWidth="9" defaultRowHeight="12.75"/>
  <cols>
    <col min="1" max="1" width="10.5703125" customWidth="1"/>
    <col min="2" max="2" width="14.85546875" customWidth="1"/>
    <col min="3" max="3" width="11.42578125" customWidth="1"/>
    <col min="4" max="4" width="15.5703125" customWidth="1"/>
    <col min="5" max="5" width="15.140625" customWidth="1"/>
    <col min="6" max="6" width="13.42578125" customWidth="1"/>
    <col min="7" max="7" width="12.85546875" customWidth="1"/>
    <col min="8" max="8" width="12.140625" customWidth="1"/>
    <col min="9" max="9" width="11.5703125" customWidth="1"/>
    <col min="10" max="10" width="12.85546875" customWidth="1"/>
    <col min="11" max="11" width="14.140625" customWidth="1"/>
    <col min="12" max="12" width="13" customWidth="1"/>
    <col min="13" max="13" width="14" customWidth="1"/>
    <col min="14" max="14" width="9.7109375" customWidth="1"/>
  </cols>
  <sheetData>
    <row r="1" spans="1:14" ht="25.5" customHeight="1">
      <c r="A1" s="519" t="s">
        <v>885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</row>
    <row r="2" spans="1:14" ht="18" customHeight="1">
      <c r="A2" s="15"/>
      <c r="B2" s="16"/>
      <c r="C2" s="16"/>
      <c r="D2" s="16"/>
      <c r="E2" s="16"/>
      <c r="F2" s="16"/>
      <c r="G2" s="16"/>
      <c r="H2" s="16"/>
      <c r="I2" s="16"/>
      <c r="J2" s="33"/>
      <c r="K2" s="16"/>
      <c r="L2" s="16"/>
      <c r="M2" s="33" t="s">
        <v>194</v>
      </c>
    </row>
    <row r="3" spans="1:14" ht="19.5" customHeight="1">
      <c r="A3" s="599" t="s">
        <v>665</v>
      </c>
      <c r="B3" s="585" t="s">
        <v>666</v>
      </c>
      <c r="C3" s="17"/>
      <c r="D3" s="593" t="s">
        <v>667</v>
      </c>
      <c r="E3" s="593" t="s">
        <v>668</v>
      </c>
      <c r="F3" s="593" t="s">
        <v>199</v>
      </c>
      <c r="G3" s="585" t="s">
        <v>201</v>
      </c>
      <c r="H3" s="18"/>
      <c r="I3" s="17"/>
      <c r="J3" s="599" t="s">
        <v>202</v>
      </c>
      <c r="K3" s="599" t="s">
        <v>204</v>
      </c>
      <c r="L3" s="599" t="s">
        <v>205</v>
      </c>
      <c r="M3" s="585" t="s">
        <v>469</v>
      </c>
    </row>
    <row r="4" spans="1:14" ht="12.75" customHeight="1">
      <c r="A4" s="600"/>
      <c r="B4" s="594"/>
      <c r="C4" s="593" t="s">
        <v>218</v>
      </c>
      <c r="D4" s="594"/>
      <c r="E4" s="594"/>
      <c r="F4" s="594"/>
      <c r="G4" s="594"/>
      <c r="H4" s="593" t="s">
        <v>219</v>
      </c>
      <c r="I4" s="593" t="s">
        <v>220</v>
      </c>
      <c r="J4" s="600"/>
      <c r="K4" s="600"/>
      <c r="L4" s="600"/>
      <c r="M4" s="595"/>
    </row>
    <row r="5" spans="1:14" ht="25.5" customHeight="1">
      <c r="A5" s="601"/>
      <c r="B5" s="586"/>
      <c r="C5" s="586"/>
      <c r="D5" s="586"/>
      <c r="E5" s="586"/>
      <c r="F5" s="586"/>
      <c r="G5" s="586"/>
      <c r="H5" s="586"/>
      <c r="I5" s="586"/>
      <c r="J5" s="601"/>
      <c r="K5" s="601"/>
      <c r="L5" s="601"/>
      <c r="M5" s="596"/>
    </row>
    <row r="6" spans="1:14" s="14" customFormat="1" ht="15.75" customHeight="1">
      <c r="A6" s="19" t="s">
        <v>669</v>
      </c>
      <c r="B6" s="20">
        <v>2575</v>
      </c>
      <c r="C6" s="21">
        <v>315</v>
      </c>
      <c r="D6" s="21">
        <v>164346562.90000001</v>
      </c>
      <c r="E6" s="21">
        <v>162766125.30000001</v>
      </c>
      <c r="F6" s="21">
        <v>93101436.200000003</v>
      </c>
      <c r="G6" s="21">
        <v>43701941.799999997</v>
      </c>
      <c r="H6" s="21">
        <v>10430762.6</v>
      </c>
      <c r="I6" s="34">
        <v>3652569.6</v>
      </c>
      <c r="J6" s="35">
        <v>37013376.299999997</v>
      </c>
      <c r="K6" s="36">
        <v>32332359.899999991</v>
      </c>
      <c r="L6" s="30">
        <v>46366272.700000003</v>
      </c>
      <c r="M6" s="37">
        <v>36957679.399999999</v>
      </c>
    </row>
    <row r="7" spans="1:14" s="14" customFormat="1" ht="15.75" customHeight="1">
      <c r="A7" s="22" t="s">
        <v>670</v>
      </c>
      <c r="B7" s="23">
        <f>B6-B14-B15-B16-B17-B18-B19-B20-B21</f>
        <v>785</v>
      </c>
      <c r="C7" s="23">
        <f t="shared" ref="C7:M7" si="0">C6-C14-C15-C16-C17-C18-C19-C20-C21</f>
        <v>184</v>
      </c>
      <c r="D7" s="23">
        <f t="shared" si="0"/>
        <v>67398614.199999988</v>
      </c>
      <c r="E7" s="23">
        <f t="shared" si="0"/>
        <v>66829178</v>
      </c>
      <c r="F7" s="23">
        <f t="shared" si="0"/>
        <v>42234358.399999999</v>
      </c>
      <c r="G7" s="23">
        <f t="shared" si="0"/>
        <v>24613546.09999999</v>
      </c>
      <c r="H7" s="23">
        <f t="shared" si="0"/>
        <v>7226893.2999999989</v>
      </c>
      <c r="I7" s="23">
        <f t="shared" si="0"/>
        <v>1661587.3000000003</v>
      </c>
      <c r="J7" s="23">
        <f t="shared" si="0"/>
        <v>12202976.299999993</v>
      </c>
      <c r="K7" s="23">
        <f t="shared" si="0"/>
        <v>11468712.999999989</v>
      </c>
      <c r="L7" s="23">
        <f t="shared" si="0"/>
        <v>24509349.799999997</v>
      </c>
      <c r="M7" s="498">
        <f t="shared" si="0"/>
        <v>21621277.499999996</v>
      </c>
      <c r="N7" s="81"/>
    </row>
    <row r="8" spans="1:14" ht="15.75" customHeight="1">
      <c r="A8" s="22" t="s">
        <v>671</v>
      </c>
      <c r="B8" s="23">
        <v>41</v>
      </c>
      <c r="C8" s="24">
        <v>6</v>
      </c>
      <c r="D8" s="24">
        <v>1328379.3</v>
      </c>
      <c r="E8" s="24">
        <v>1339565.7</v>
      </c>
      <c r="F8" s="24">
        <v>1480202.2</v>
      </c>
      <c r="G8" s="24">
        <v>965446</v>
      </c>
      <c r="H8" s="24">
        <v>216658.9</v>
      </c>
      <c r="I8" s="24">
        <v>123692.1</v>
      </c>
      <c r="J8" s="39">
        <v>306614.7</v>
      </c>
      <c r="K8" s="38">
        <v>263437.19999999995</v>
      </c>
      <c r="L8" s="31">
        <v>993555</v>
      </c>
      <c r="M8" s="40">
        <v>904118.1</v>
      </c>
    </row>
    <row r="9" spans="1:14" ht="15.75" customHeight="1">
      <c r="A9" s="22" t="s">
        <v>672</v>
      </c>
      <c r="B9" s="23">
        <v>162</v>
      </c>
      <c r="C9" s="24">
        <v>33</v>
      </c>
      <c r="D9" s="24">
        <v>3568507.8</v>
      </c>
      <c r="E9" s="24">
        <v>3577862.4</v>
      </c>
      <c r="F9" s="24">
        <v>3568435.6</v>
      </c>
      <c r="G9" s="24">
        <v>2101551.6</v>
      </c>
      <c r="H9" s="24">
        <v>856795.8</v>
      </c>
      <c r="I9" s="24">
        <v>180640.3</v>
      </c>
      <c r="J9" s="39">
        <v>1281740.8999999999</v>
      </c>
      <c r="K9" s="38">
        <v>1241873.5999999999</v>
      </c>
      <c r="L9" s="31">
        <v>2226444.5</v>
      </c>
      <c r="M9" s="40">
        <v>2042229.9</v>
      </c>
    </row>
    <row r="10" spans="1:14" ht="15.75" customHeight="1">
      <c r="A10" s="22" t="s">
        <v>673</v>
      </c>
      <c r="B10" s="23">
        <v>150</v>
      </c>
      <c r="C10" s="24">
        <v>12</v>
      </c>
      <c r="D10" s="24">
        <v>11588149.4</v>
      </c>
      <c r="E10" s="24">
        <v>11484195.9</v>
      </c>
      <c r="F10" s="24">
        <v>4295286.8</v>
      </c>
      <c r="G10" s="24">
        <v>2104118</v>
      </c>
      <c r="H10" s="24">
        <v>207088.9</v>
      </c>
      <c r="I10" s="24">
        <v>249278</v>
      </c>
      <c r="J10" s="39">
        <v>1770993.4</v>
      </c>
      <c r="K10" s="38">
        <v>1766943.9000000001</v>
      </c>
      <c r="L10" s="31">
        <v>2027785.9</v>
      </c>
      <c r="M10" s="40">
        <v>1870910.9</v>
      </c>
    </row>
    <row r="11" spans="1:14" ht="15.75" customHeight="1">
      <c r="A11" s="22" t="s">
        <v>674</v>
      </c>
      <c r="B11" s="23">
        <v>99</v>
      </c>
      <c r="C11" s="24">
        <v>36</v>
      </c>
      <c r="D11" s="24">
        <v>3508755.4</v>
      </c>
      <c r="E11" s="24">
        <v>3419866.2</v>
      </c>
      <c r="F11" s="24">
        <v>4520261.3</v>
      </c>
      <c r="G11" s="24">
        <v>2729333</v>
      </c>
      <c r="H11" s="24">
        <v>748217.5</v>
      </c>
      <c r="I11" s="24">
        <v>135281.79999999999</v>
      </c>
      <c r="J11" s="39">
        <v>1314251.3</v>
      </c>
      <c r="K11" s="38">
        <v>1149866.7000000002</v>
      </c>
      <c r="L11" s="31">
        <v>1790474.7</v>
      </c>
      <c r="M11" s="40">
        <v>1403364.6</v>
      </c>
    </row>
    <row r="12" spans="1:14" ht="15.75" customHeight="1">
      <c r="A12" s="22" t="s">
        <v>675</v>
      </c>
      <c r="B12" s="23">
        <v>255</v>
      </c>
      <c r="C12" s="24">
        <v>68</v>
      </c>
      <c r="D12" s="24">
        <v>40488641.100000001</v>
      </c>
      <c r="E12" s="24">
        <v>40277567.600000001</v>
      </c>
      <c r="F12" s="24">
        <v>18388604.600000001</v>
      </c>
      <c r="G12" s="24">
        <v>12647959.6</v>
      </c>
      <c r="H12" s="24">
        <v>4694564.7</v>
      </c>
      <c r="I12" s="24">
        <v>650131.6</v>
      </c>
      <c r="J12" s="39">
        <v>3686101.8</v>
      </c>
      <c r="K12" s="38">
        <v>3539124.3999999985</v>
      </c>
      <c r="L12" s="31">
        <v>10909185.9</v>
      </c>
      <c r="M12" s="40">
        <v>10429987.199999999</v>
      </c>
    </row>
    <row r="13" spans="1:14" ht="15.75" customHeight="1">
      <c r="A13" s="22" t="s">
        <v>676</v>
      </c>
      <c r="B13" s="23">
        <v>34</v>
      </c>
      <c r="C13" s="24">
        <v>13</v>
      </c>
      <c r="D13" s="24">
        <v>382454.9</v>
      </c>
      <c r="E13" s="24">
        <v>382873.7</v>
      </c>
      <c r="F13" s="24">
        <v>1197236</v>
      </c>
      <c r="G13" s="24">
        <v>509033.9</v>
      </c>
      <c r="H13" s="24">
        <v>102333.1</v>
      </c>
      <c r="I13" s="24">
        <v>23942.7</v>
      </c>
      <c r="J13" s="39">
        <v>179384.4</v>
      </c>
      <c r="K13" s="38">
        <v>170188.2</v>
      </c>
      <c r="L13" s="31">
        <v>788479.7</v>
      </c>
      <c r="M13" s="40">
        <v>475134.2</v>
      </c>
    </row>
    <row r="14" spans="1:14" ht="15.75" customHeight="1">
      <c r="A14" s="22" t="s">
        <v>677</v>
      </c>
      <c r="B14" s="23">
        <v>300</v>
      </c>
      <c r="C14" s="24">
        <v>21</v>
      </c>
      <c r="D14" s="24">
        <v>32480712.899999999</v>
      </c>
      <c r="E14" s="24">
        <v>31785052.399999999</v>
      </c>
      <c r="F14" s="24">
        <v>15904497.199999999</v>
      </c>
      <c r="G14" s="24">
        <v>6207328.7000000002</v>
      </c>
      <c r="H14" s="24">
        <v>1049126.3999999999</v>
      </c>
      <c r="I14" s="41">
        <v>585761</v>
      </c>
      <c r="J14" s="39">
        <v>7916262.5</v>
      </c>
      <c r="K14" s="38">
        <v>5828467.8000000007</v>
      </c>
      <c r="L14" s="31">
        <v>5709446.5999999996</v>
      </c>
      <c r="M14" s="40">
        <v>4393722.5999999996</v>
      </c>
    </row>
    <row r="15" spans="1:14" ht="15.75" customHeight="1">
      <c r="A15" s="22" t="s">
        <v>678</v>
      </c>
      <c r="B15" s="23">
        <v>218</v>
      </c>
      <c r="C15" s="24">
        <v>19</v>
      </c>
      <c r="D15" s="24">
        <v>9576989.6999999993</v>
      </c>
      <c r="E15" s="24">
        <v>9591492.9000000004</v>
      </c>
      <c r="F15" s="24">
        <v>5472135</v>
      </c>
      <c r="G15" s="24">
        <v>2747513.2</v>
      </c>
      <c r="H15" s="24">
        <v>384604.3</v>
      </c>
      <c r="I15" s="41">
        <v>412281.7</v>
      </c>
      <c r="J15" s="39">
        <v>2193429.7000000002</v>
      </c>
      <c r="K15" s="38">
        <v>2090948.2000000002</v>
      </c>
      <c r="L15" s="31">
        <v>1883095.2</v>
      </c>
      <c r="M15" s="40">
        <v>1712109.9</v>
      </c>
    </row>
    <row r="16" spans="1:14" ht="15.75" customHeight="1">
      <c r="A16" s="22" t="s">
        <v>679</v>
      </c>
      <c r="B16" s="23">
        <v>346</v>
      </c>
      <c r="C16" s="24">
        <v>26</v>
      </c>
      <c r="D16" s="24">
        <v>15263606.699999999</v>
      </c>
      <c r="E16" s="24">
        <v>15308425.9</v>
      </c>
      <c r="F16" s="24">
        <v>6903132.5999999996</v>
      </c>
      <c r="G16" s="24">
        <v>1936900.6</v>
      </c>
      <c r="H16" s="24">
        <v>422264</v>
      </c>
      <c r="I16" s="41">
        <v>209100.3</v>
      </c>
      <c r="J16" s="39">
        <v>4142266.3</v>
      </c>
      <c r="K16" s="38">
        <v>3968542.6</v>
      </c>
      <c r="L16" s="31">
        <v>3524879.7</v>
      </c>
      <c r="M16" s="40">
        <v>2674392.1</v>
      </c>
    </row>
    <row r="17" spans="1:13" ht="15.75" customHeight="1">
      <c r="A17" s="22" t="s">
        <v>680</v>
      </c>
      <c r="B17" s="23">
        <v>251</v>
      </c>
      <c r="C17" s="24">
        <v>16</v>
      </c>
      <c r="D17" s="24">
        <v>14901043.800000001</v>
      </c>
      <c r="E17" s="24">
        <v>14856928.9</v>
      </c>
      <c r="F17" s="24">
        <v>6579018.9000000004</v>
      </c>
      <c r="G17" s="24">
        <v>2194286.2999999998</v>
      </c>
      <c r="H17" s="24">
        <v>386701.6</v>
      </c>
      <c r="I17" s="41">
        <v>165042.4</v>
      </c>
      <c r="J17" s="39">
        <v>3993399.1</v>
      </c>
      <c r="K17" s="38">
        <v>3764541.4000000004</v>
      </c>
      <c r="L17" s="31">
        <v>2390986.4</v>
      </c>
      <c r="M17" s="40">
        <v>1775258.5</v>
      </c>
    </row>
    <row r="18" spans="1:13" ht="15.75" customHeight="1">
      <c r="A18" s="22" t="s">
        <v>681</v>
      </c>
      <c r="B18" s="23">
        <v>295</v>
      </c>
      <c r="C18" s="24">
        <v>10</v>
      </c>
      <c r="D18" s="24">
        <v>18339855.699999999</v>
      </c>
      <c r="E18" s="24">
        <v>18025614.100000001</v>
      </c>
      <c r="F18" s="24">
        <v>11814368.9</v>
      </c>
      <c r="G18" s="24">
        <v>4196844.4000000004</v>
      </c>
      <c r="H18" s="24">
        <v>589360.1</v>
      </c>
      <c r="I18" s="41">
        <v>434246.6</v>
      </c>
      <c r="J18" s="39">
        <v>4584432.8</v>
      </c>
      <c r="K18" s="38">
        <v>3267129</v>
      </c>
      <c r="L18" s="31">
        <v>6239227.9000000004</v>
      </c>
      <c r="M18" s="40">
        <v>3071749</v>
      </c>
    </row>
    <row r="19" spans="1:13" ht="15.75" customHeight="1">
      <c r="A19" s="22" t="s">
        <v>682</v>
      </c>
      <c r="B19" s="23">
        <v>199</v>
      </c>
      <c r="C19" s="24">
        <v>20</v>
      </c>
      <c r="D19" s="24">
        <v>3036402.2</v>
      </c>
      <c r="E19" s="24">
        <v>3019680.3</v>
      </c>
      <c r="F19" s="24">
        <v>2208912.2999999998</v>
      </c>
      <c r="G19" s="24">
        <v>777024.9</v>
      </c>
      <c r="H19" s="24">
        <v>190647.7</v>
      </c>
      <c r="I19" s="41">
        <v>99631.4</v>
      </c>
      <c r="J19" s="39">
        <v>1158110.8</v>
      </c>
      <c r="K19" s="38">
        <v>1148674</v>
      </c>
      <c r="L19" s="31">
        <v>1058023.3</v>
      </c>
      <c r="M19" s="40">
        <v>880434.5</v>
      </c>
    </row>
    <row r="20" spans="1:13" ht="15.75" customHeight="1">
      <c r="A20" s="22" t="s">
        <v>683</v>
      </c>
      <c r="B20" s="23">
        <v>176</v>
      </c>
      <c r="C20" s="24">
        <v>19</v>
      </c>
      <c r="D20" s="24">
        <v>3324138.4</v>
      </c>
      <c r="E20" s="24">
        <v>3323835.8</v>
      </c>
      <c r="F20" s="24">
        <v>1947011.7</v>
      </c>
      <c r="G20" s="24">
        <v>1008612.9</v>
      </c>
      <c r="H20" s="24">
        <v>168309.2</v>
      </c>
      <c r="I20" s="41">
        <v>82942.399999999994</v>
      </c>
      <c r="J20" s="39">
        <v>805517.9</v>
      </c>
      <c r="K20" s="38">
        <v>778418.3</v>
      </c>
      <c r="L20" s="31">
        <v>1031131.7</v>
      </c>
      <c r="M20" s="40">
        <v>810718.1</v>
      </c>
    </row>
    <row r="21" spans="1:13" ht="15.75" customHeight="1">
      <c r="A21" s="25" t="s">
        <v>684</v>
      </c>
      <c r="B21" s="26">
        <v>5</v>
      </c>
      <c r="C21" s="27"/>
      <c r="D21" s="27">
        <v>25199.3</v>
      </c>
      <c r="E21" s="27">
        <v>25917</v>
      </c>
      <c r="F21" s="27">
        <v>38001.199999999997</v>
      </c>
      <c r="G21" s="27">
        <v>19884.7</v>
      </c>
      <c r="H21" s="27">
        <v>12856</v>
      </c>
      <c r="I21" s="42">
        <v>1976.5</v>
      </c>
      <c r="J21" s="43">
        <v>16980.900000000001</v>
      </c>
      <c r="K21" s="44">
        <v>16925.600000000002</v>
      </c>
      <c r="L21" s="32">
        <v>20132.099999999999</v>
      </c>
      <c r="M21" s="45">
        <v>18017.2</v>
      </c>
    </row>
    <row r="22" spans="1:13">
      <c r="A22" s="28"/>
      <c r="B22" s="29"/>
      <c r="C22" s="29"/>
      <c r="D22" s="29"/>
      <c r="E22" s="29"/>
      <c r="F22" s="29"/>
      <c r="G22" s="29"/>
      <c r="H22" s="29"/>
      <c r="I22" s="46"/>
      <c r="J22" s="29"/>
      <c r="K22" s="29"/>
      <c r="L22" s="29"/>
      <c r="M22" s="29"/>
    </row>
    <row r="23" spans="1:13">
      <c r="A23" s="602" t="s">
        <v>886</v>
      </c>
      <c r="B23" s="602"/>
      <c r="C23" s="16"/>
      <c r="D23" s="16"/>
      <c r="E23" s="16"/>
      <c r="F23" s="16"/>
      <c r="G23" s="16"/>
      <c r="H23" s="16"/>
      <c r="I23" s="16"/>
      <c r="J23" s="16"/>
      <c r="K23" s="16"/>
      <c r="L23" s="47" t="s">
        <v>194</v>
      </c>
    </row>
    <row r="24" spans="1:13">
      <c r="A24" s="603" t="s">
        <v>665</v>
      </c>
      <c r="B24" s="599" t="s">
        <v>470</v>
      </c>
      <c r="C24" s="593" t="s">
        <v>685</v>
      </c>
      <c r="D24" s="593" t="s">
        <v>686</v>
      </c>
      <c r="E24" s="593" t="s">
        <v>687</v>
      </c>
      <c r="F24" s="593" t="s">
        <v>225</v>
      </c>
      <c r="G24" s="593" t="s">
        <v>209</v>
      </c>
      <c r="H24" s="593" t="s">
        <v>210</v>
      </c>
      <c r="I24" s="593" t="s">
        <v>211</v>
      </c>
      <c r="J24" s="593" t="s">
        <v>213</v>
      </c>
      <c r="K24" s="593" t="s">
        <v>214</v>
      </c>
      <c r="L24" s="585" t="s">
        <v>688</v>
      </c>
    </row>
    <row r="25" spans="1:13">
      <c r="A25" s="604"/>
      <c r="B25" s="600"/>
      <c r="C25" s="594"/>
      <c r="D25" s="594"/>
      <c r="E25" s="594"/>
      <c r="F25" s="594"/>
      <c r="G25" s="594"/>
      <c r="H25" s="594"/>
      <c r="I25" s="594"/>
      <c r="J25" s="594"/>
      <c r="K25" s="594"/>
      <c r="L25" s="595"/>
    </row>
    <row r="26" spans="1:13">
      <c r="A26" s="605"/>
      <c r="B26" s="601"/>
      <c r="C26" s="586"/>
      <c r="D26" s="586"/>
      <c r="E26" s="586"/>
      <c r="F26" s="586"/>
      <c r="G26" s="586"/>
      <c r="H26" s="586"/>
      <c r="I26" s="586"/>
      <c r="J26" s="586"/>
      <c r="K26" s="586"/>
      <c r="L26" s="596"/>
    </row>
    <row r="27" spans="1:13" ht="18" customHeight="1">
      <c r="A27" s="19" t="s">
        <v>669</v>
      </c>
      <c r="B27" s="30">
        <v>5132046.4000000004</v>
      </c>
      <c r="C27" s="21">
        <v>161482426</v>
      </c>
      <c r="D27" s="21">
        <v>142520251.69999999</v>
      </c>
      <c r="E27" s="21">
        <v>664718.5</v>
      </c>
      <c r="F27" s="21">
        <f>C27-D27-E27</f>
        <v>18297455.800000012</v>
      </c>
      <c r="G27" s="21">
        <v>2401707.2999999998</v>
      </c>
      <c r="H27" s="21">
        <v>3395896.7</v>
      </c>
      <c r="I27" s="21">
        <v>1121524.1000000001</v>
      </c>
      <c r="J27" s="21">
        <v>11810051.1</v>
      </c>
      <c r="K27" s="21">
        <v>329265.09999999998</v>
      </c>
      <c r="L27" s="37">
        <v>829276</v>
      </c>
    </row>
    <row r="28" spans="1:13" ht="18" customHeight="1">
      <c r="A28" s="22" t="s">
        <v>670</v>
      </c>
      <c r="B28" s="31">
        <f>B27-B35-B36-B37-B38-B39-B40-B41-B42</f>
        <v>2260579.600000001</v>
      </c>
      <c r="C28" s="31">
        <f t="shared" ref="C28:L28" si="1">C27-C35-C36-C37-C38-C39-C40-C41-C42</f>
        <v>65666130.299999982</v>
      </c>
      <c r="D28" s="31">
        <f t="shared" si="1"/>
        <v>57947553.099999994</v>
      </c>
      <c r="E28" s="31">
        <f t="shared" si="1"/>
        <v>353383.3</v>
      </c>
      <c r="F28" s="31">
        <f t="shared" si="1"/>
        <v>7365193.9000000125</v>
      </c>
      <c r="G28" s="31">
        <f t="shared" si="1"/>
        <v>1215422.8999999997</v>
      </c>
      <c r="H28" s="31">
        <f t="shared" si="1"/>
        <v>1488207.6</v>
      </c>
      <c r="I28" s="31">
        <f t="shared" si="1"/>
        <v>335704.70000000013</v>
      </c>
      <c r="J28" s="31">
        <f t="shared" si="1"/>
        <v>4655539.5999999996</v>
      </c>
      <c r="K28" s="31">
        <f t="shared" si="1"/>
        <v>178475.09999999995</v>
      </c>
      <c r="L28" s="29">
        <f t="shared" si="1"/>
        <v>335028</v>
      </c>
      <c r="M28" s="76"/>
    </row>
    <row r="29" spans="1:13" ht="18" customHeight="1">
      <c r="A29" s="22" t="s">
        <v>671</v>
      </c>
      <c r="B29" s="31">
        <v>38688.199999999997</v>
      </c>
      <c r="C29" s="24">
        <v>1239782.8999999999</v>
      </c>
      <c r="D29" s="24">
        <v>1086452.7</v>
      </c>
      <c r="E29" s="24">
        <v>5941.7</v>
      </c>
      <c r="F29" s="24">
        <f>C29-D29-E29</f>
        <v>147388.49999999994</v>
      </c>
      <c r="G29" s="24">
        <v>29369.3</v>
      </c>
      <c r="H29" s="24">
        <v>56114.6</v>
      </c>
      <c r="I29" s="24">
        <v>21468</v>
      </c>
      <c r="J29" s="24">
        <v>73452.3</v>
      </c>
      <c r="K29" s="24">
        <v>5510.1</v>
      </c>
      <c r="L29" s="40">
        <v>12182</v>
      </c>
    </row>
    <row r="30" spans="1:13" ht="18" customHeight="1">
      <c r="A30" s="22" t="s">
        <v>672</v>
      </c>
      <c r="B30" s="31">
        <v>140433.60000000001</v>
      </c>
      <c r="C30" s="24">
        <v>3665039.5</v>
      </c>
      <c r="D30" s="24">
        <v>3168947.6</v>
      </c>
      <c r="E30" s="24">
        <v>17655.8</v>
      </c>
      <c r="F30" s="24">
        <f t="shared" ref="F30:F42" si="2">C30-D30-E30</f>
        <v>478436.09999999992</v>
      </c>
      <c r="G30" s="24">
        <v>78888.7</v>
      </c>
      <c r="H30" s="24">
        <v>206488.9</v>
      </c>
      <c r="I30" s="24">
        <v>28884.400000000001</v>
      </c>
      <c r="J30" s="24">
        <v>138788.9</v>
      </c>
      <c r="K30" s="24">
        <v>60509.3</v>
      </c>
      <c r="L30" s="40">
        <v>39497</v>
      </c>
    </row>
    <row r="31" spans="1:13" ht="18" customHeight="1">
      <c r="A31" s="22" t="s">
        <v>673</v>
      </c>
      <c r="B31" s="31">
        <v>150022.29999999999</v>
      </c>
      <c r="C31" s="24">
        <v>10423016.300000001</v>
      </c>
      <c r="D31" s="24">
        <v>9374734</v>
      </c>
      <c r="E31" s="24">
        <v>8523.9</v>
      </c>
      <c r="F31" s="24">
        <f t="shared" si="2"/>
        <v>1039758.4000000007</v>
      </c>
      <c r="G31" s="24">
        <v>54490.1</v>
      </c>
      <c r="H31" s="24">
        <v>117230.7</v>
      </c>
      <c r="I31" s="24">
        <v>47012.9</v>
      </c>
      <c r="J31" s="24">
        <v>812846.4</v>
      </c>
      <c r="K31" s="24">
        <v>4495</v>
      </c>
      <c r="L31" s="40">
        <v>45265</v>
      </c>
    </row>
    <row r="32" spans="1:13" ht="18" customHeight="1">
      <c r="A32" s="22" t="s">
        <v>674</v>
      </c>
      <c r="B32" s="31">
        <v>262697.09999999998</v>
      </c>
      <c r="C32" s="24">
        <v>3309160.3</v>
      </c>
      <c r="D32" s="24">
        <v>2540162.9</v>
      </c>
      <c r="E32" s="24">
        <v>17194.7</v>
      </c>
      <c r="F32" s="24">
        <f t="shared" si="2"/>
        <v>751802.7</v>
      </c>
      <c r="G32" s="24">
        <v>256021.5</v>
      </c>
      <c r="H32" s="24">
        <v>158147</v>
      </c>
      <c r="I32" s="24">
        <v>27518.400000000001</v>
      </c>
      <c r="J32" s="24">
        <v>334816.8</v>
      </c>
      <c r="K32" s="24">
        <v>11141.3</v>
      </c>
      <c r="L32" s="40">
        <v>26279</v>
      </c>
    </row>
    <row r="33" spans="1:12" ht="18" customHeight="1">
      <c r="A33" s="22" t="s">
        <v>675</v>
      </c>
      <c r="B33" s="31">
        <v>362747.6</v>
      </c>
      <c r="C33" s="24">
        <v>40545725.100000001</v>
      </c>
      <c r="D33" s="24">
        <v>36590059.299999997</v>
      </c>
      <c r="E33" s="24">
        <v>237857.2</v>
      </c>
      <c r="F33" s="24">
        <f t="shared" si="2"/>
        <v>3717808.6000000043</v>
      </c>
      <c r="G33" s="24">
        <v>429325.2</v>
      </c>
      <c r="H33" s="24">
        <v>630845.19999999995</v>
      </c>
      <c r="I33" s="24">
        <v>69243.600000000006</v>
      </c>
      <c r="J33" s="24">
        <v>2701507</v>
      </c>
      <c r="K33" s="24">
        <v>72925.600000000006</v>
      </c>
      <c r="L33" s="40">
        <v>166780</v>
      </c>
    </row>
    <row r="34" spans="1:12" ht="18" customHeight="1">
      <c r="A34" s="22" t="s">
        <v>676</v>
      </c>
      <c r="B34" s="31">
        <v>77807.3</v>
      </c>
      <c r="C34" s="24">
        <v>379616.2</v>
      </c>
      <c r="D34" s="24">
        <v>295385.5</v>
      </c>
      <c r="E34" s="24">
        <v>1975.3</v>
      </c>
      <c r="F34" s="24">
        <f t="shared" si="2"/>
        <v>82255.400000000009</v>
      </c>
      <c r="G34" s="24">
        <v>22591.7</v>
      </c>
      <c r="H34" s="24">
        <v>33815.800000000003</v>
      </c>
      <c r="I34" s="24">
        <v>7413.6</v>
      </c>
      <c r="J34" s="24">
        <v>20384.2</v>
      </c>
      <c r="K34" s="24">
        <v>4599.1000000000004</v>
      </c>
      <c r="L34" s="40">
        <v>4895</v>
      </c>
    </row>
    <row r="35" spans="1:12" ht="18" customHeight="1">
      <c r="A35" s="22" t="s">
        <v>677</v>
      </c>
      <c r="B35" s="31">
        <v>863629.8</v>
      </c>
      <c r="C35" s="24">
        <v>31560893.899999999</v>
      </c>
      <c r="D35" s="24">
        <v>28037985</v>
      </c>
      <c r="E35" s="24">
        <v>112339.5</v>
      </c>
      <c r="F35" s="24">
        <f t="shared" si="2"/>
        <v>3410569.3999999985</v>
      </c>
      <c r="G35" s="24">
        <v>311182.90000000002</v>
      </c>
      <c r="H35" s="24">
        <v>419603.9</v>
      </c>
      <c r="I35" s="24">
        <v>244076</v>
      </c>
      <c r="J35" s="24">
        <v>2421438.4</v>
      </c>
      <c r="K35" s="24">
        <v>64753.5</v>
      </c>
      <c r="L35" s="40">
        <v>146145</v>
      </c>
    </row>
    <row r="36" spans="1:12" ht="18" customHeight="1">
      <c r="A36" s="22" t="s">
        <v>678</v>
      </c>
      <c r="B36" s="31">
        <v>76287</v>
      </c>
      <c r="C36" s="24">
        <v>9690517.4000000004</v>
      </c>
      <c r="D36" s="24">
        <v>8412185.3000000007</v>
      </c>
      <c r="E36" s="24">
        <v>22250.5</v>
      </c>
      <c r="F36" s="24">
        <f t="shared" si="2"/>
        <v>1256081.5999999996</v>
      </c>
      <c r="G36" s="24">
        <v>260320.7</v>
      </c>
      <c r="H36" s="24">
        <v>191913.5</v>
      </c>
      <c r="I36" s="24">
        <v>36842.699999999997</v>
      </c>
      <c r="J36" s="24">
        <v>789922</v>
      </c>
      <c r="K36" s="24">
        <v>12251.1</v>
      </c>
      <c r="L36" s="40">
        <v>75229</v>
      </c>
    </row>
    <row r="37" spans="1:12" ht="18" customHeight="1">
      <c r="A37" s="22" t="s">
        <v>679</v>
      </c>
      <c r="B37" s="31">
        <v>776819.3</v>
      </c>
      <c r="C37" s="24">
        <v>15403266.9</v>
      </c>
      <c r="D37" s="24">
        <v>13779520.199999999</v>
      </c>
      <c r="E37" s="24">
        <v>27760.799999999999</v>
      </c>
      <c r="F37" s="24">
        <f t="shared" si="2"/>
        <v>1595985.9000000011</v>
      </c>
      <c r="G37" s="24">
        <v>113785</v>
      </c>
      <c r="H37" s="24">
        <v>278035.59999999998</v>
      </c>
      <c r="I37" s="24">
        <v>78078.8</v>
      </c>
      <c r="J37" s="24">
        <v>1136637.5</v>
      </c>
      <c r="K37" s="24">
        <v>29552.1</v>
      </c>
      <c r="L37" s="40">
        <v>67602</v>
      </c>
    </row>
    <row r="38" spans="1:12" ht="18" customHeight="1">
      <c r="A38" s="22" t="s">
        <v>680</v>
      </c>
      <c r="B38" s="31">
        <v>590637.80000000005</v>
      </c>
      <c r="C38" s="24">
        <v>15305335.300000001</v>
      </c>
      <c r="D38" s="24">
        <v>13761573.5</v>
      </c>
      <c r="E38" s="24">
        <v>19235</v>
      </c>
      <c r="F38" s="24">
        <f t="shared" si="2"/>
        <v>1524526.8000000007</v>
      </c>
      <c r="G38" s="24">
        <v>64300</v>
      </c>
      <c r="H38" s="24">
        <v>102255.6</v>
      </c>
      <c r="I38" s="24">
        <v>52879.199999999997</v>
      </c>
      <c r="J38" s="24">
        <v>1324610.1000000001</v>
      </c>
      <c r="K38" s="24">
        <v>21020.799999999999</v>
      </c>
      <c r="L38" s="40">
        <v>61959</v>
      </c>
    </row>
    <row r="39" spans="1:12" ht="18" customHeight="1">
      <c r="A39" s="22" t="s">
        <v>681</v>
      </c>
      <c r="B39" s="31">
        <v>234294.3</v>
      </c>
      <c r="C39" s="24">
        <v>18023940</v>
      </c>
      <c r="D39" s="24">
        <v>15390650.5</v>
      </c>
      <c r="E39" s="24">
        <v>112230</v>
      </c>
      <c r="F39" s="24">
        <f t="shared" si="2"/>
        <v>2521059.5</v>
      </c>
      <c r="G39" s="24">
        <v>360270.9</v>
      </c>
      <c r="H39" s="24">
        <v>739233.3</v>
      </c>
      <c r="I39" s="24">
        <v>310653.90000000002</v>
      </c>
      <c r="J39" s="24">
        <v>1159790.3999999999</v>
      </c>
      <c r="K39" s="24">
        <v>4118.6000000000004</v>
      </c>
      <c r="L39" s="40">
        <v>86006</v>
      </c>
    </row>
    <row r="40" spans="1:12" ht="18" customHeight="1">
      <c r="A40" s="22" t="s">
        <v>682</v>
      </c>
      <c r="B40" s="31">
        <v>161494.1</v>
      </c>
      <c r="C40" s="24">
        <v>3040309.8</v>
      </c>
      <c r="D40" s="24">
        <v>2697164.3</v>
      </c>
      <c r="E40" s="24">
        <v>7293.9</v>
      </c>
      <c r="F40" s="24">
        <f t="shared" si="2"/>
        <v>335851.6</v>
      </c>
      <c r="G40" s="24">
        <v>51091.3</v>
      </c>
      <c r="H40" s="24">
        <v>77336.399999999994</v>
      </c>
      <c r="I40" s="24">
        <v>28151</v>
      </c>
      <c r="J40" s="24">
        <v>181002.1</v>
      </c>
      <c r="K40" s="24">
        <v>14849.7</v>
      </c>
      <c r="L40" s="40">
        <v>26800</v>
      </c>
    </row>
    <row r="41" spans="1:12" ht="18" customHeight="1">
      <c r="A41" s="22" t="s">
        <v>683</v>
      </c>
      <c r="B41" s="31">
        <v>166189.6</v>
      </c>
      <c r="C41" s="24">
        <v>2750487.2</v>
      </c>
      <c r="D41" s="24">
        <v>2453901.2999999998</v>
      </c>
      <c r="E41" s="24">
        <v>10148</v>
      </c>
      <c r="F41" s="24">
        <f t="shared" si="2"/>
        <v>286437.90000000037</v>
      </c>
      <c r="G41" s="24">
        <v>24871.599999999999</v>
      </c>
      <c r="H41" s="24">
        <v>98684</v>
      </c>
      <c r="I41" s="24">
        <v>35145.199999999997</v>
      </c>
      <c r="J41" s="24">
        <v>140229.4</v>
      </c>
      <c r="K41" s="24">
        <v>4244.2</v>
      </c>
      <c r="L41" s="40">
        <v>30366</v>
      </c>
    </row>
    <row r="42" spans="1:12" ht="18" customHeight="1">
      <c r="A42" s="25" t="s">
        <v>684</v>
      </c>
      <c r="B42" s="32">
        <v>2114.9</v>
      </c>
      <c r="C42" s="27">
        <v>41545.199999999997</v>
      </c>
      <c r="D42" s="27">
        <v>39718.5</v>
      </c>
      <c r="E42" s="27">
        <v>77.5</v>
      </c>
      <c r="F42" s="499">
        <f t="shared" si="2"/>
        <v>1749.1999999999971</v>
      </c>
      <c r="G42" s="27">
        <v>462</v>
      </c>
      <c r="H42" s="27">
        <v>626.79999999999995</v>
      </c>
      <c r="I42" s="27">
        <v>-7.4</v>
      </c>
      <c r="J42" s="27">
        <v>881.6</v>
      </c>
      <c r="K42" s="27"/>
      <c r="L42" s="45">
        <v>141</v>
      </c>
    </row>
  </sheetData>
  <mergeCells count="27">
    <mergeCell ref="A23:B23"/>
    <mergeCell ref="G24:G26"/>
    <mergeCell ref="H24:H26"/>
    <mergeCell ref="I24:I26"/>
    <mergeCell ref="J24:J26"/>
    <mergeCell ref="A24:A26"/>
    <mergeCell ref="B24:B26"/>
    <mergeCell ref="K24:K26"/>
    <mergeCell ref="L24:L26"/>
    <mergeCell ref="M3:M5"/>
    <mergeCell ref="C4:C5"/>
    <mergeCell ref="H4:H5"/>
    <mergeCell ref="I4:I5"/>
    <mergeCell ref="C24:C26"/>
    <mergeCell ref="D24:D26"/>
    <mergeCell ref="E24:E26"/>
    <mergeCell ref="F24:F26"/>
    <mergeCell ref="A1:M1"/>
    <mergeCell ref="A3:A5"/>
    <mergeCell ref="B3:B5"/>
    <mergeCell ref="D3:D5"/>
    <mergeCell ref="E3:E5"/>
    <mergeCell ref="F3:F5"/>
    <mergeCell ref="G3:G5"/>
    <mergeCell ref="J3:J5"/>
    <mergeCell ref="K3:K5"/>
    <mergeCell ref="L3:L5"/>
  </mergeCells>
  <phoneticPr fontId="7" type="noConversion"/>
  <pageMargins left="0.7" right="0.7" top="0.75" bottom="0.75" header="0.3" footer="0.3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C8" sqref="C8"/>
    </sheetView>
  </sheetViews>
  <sheetFormatPr defaultColWidth="9" defaultRowHeight="12.75"/>
  <cols>
    <col min="1" max="1" width="10.28515625" customWidth="1"/>
    <col min="2" max="6" width="14.7109375" customWidth="1"/>
  </cols>
  <sheetData>
    <row r="1" spans="1:6" ht="18.75">
      <c r="A1" s="500" t="s">
        <v>887</v>
      </c>
      <c r="B1" s="606"/>
      <c r="C1" s="606"/>
      <c r="D1" s="606"/>
      <c r="E1" s="606"/>
      <c r="F1" s="606"/>
    </row>
    <row r="2" spans="1:6">
      <c r="A2" s="1"/>
      <c r="B2" s="2"/>
      <c r="C2" s="3"/>
      <c r="D2" s="3"/>
      <c r="E2" s="3"/>
      <c r="F2" s="4" t="s">
        <v>40</v>
      </c>
    </row>
    <row r="3" spans="1:6" ht="35.25" customHeight="1">
      <c r="A3" s="5" t="s">
        <v>689</v>
      </c>
      <c r="B3" s="6" t="s">
        <v>478</v>
      </c>
      <c r="C3" s="6" t="s">
        <v>479</v>
      </c>
      <c r="D3" s="6" t="s">
        <v>474</v>
      </c>
      <c r="E3" s="6" t="s">
        <v>480</v>
      </c>
      <c r="F3" s="7" t="s">
        <v>481</v>
      </c>
    </row>
    <row r="4" spans="1:6" ht="24.95" customHeight="1">
      <c r="A4" s="8" t="s">
        <v>690</v>
      </c>
      <c r="B4" s="9">
        <v>17.190000000000001</v>
      </c>
      <c r="C4" s="9">
        <v>49.8</v>
      </c>
      <c r="D4" s="9">
        <v>3.71</v>
      </c>
      <c r="E4" s="9">
        <v>7.87</v>
      </c>
      <c r="F4" s="10">
        <v>99.04</v>
      </c>
    </row>
    <row r="5" spans="1:6" ht="24.95" customHeight="1">
      <c r="A5" s="8" t="s">
        <v>691</v>
      </c>
      <c r="B5" s="9">
        <v>7.46</v>
      </c>
      <c r="C5" s="9">
        <v>67.12</v>
      </c>
      <c r="D5" s="9">
        <v>1.3</v>
      </c>
      <c r="E5" s="9">
        <v>6.08</v>
      </c>
      <c r="F5" s="10">
        <v>100.84</v>
      </c>
    </row>
    <row r="6" spans="1:6" ht="24.95" customHeight="1">
      <c r="A6" s="8" t="s">
        <v>692</v>
      </c>
      <c r="B6" s="9">
        <v>7.61</v>
      </c>
      <c r="C6" s="9">
        <v>62.39</v>
      </c>
      <c r="D6" s="9">
        <v>1.78</v>
      </c>
      <c r="E6" s="9">
        <v>3.91</v>
      </c>
      <c r="F6" s="10">
        <v>100.26</v>
      </c>
    </row>
    <row r="7" spans="1:6" ht="24.95" customHeight="1">
      <c r="A7" s="8" t="s">
        <v>693</v>
      </c>
      <c r="B7" s="9">
        <v>22.04</v>
      </c>
      <c r="C7" s="9">
        <v>47.21</v>
      </c>
      <c r="D7" s="9">
        <v>4.9800000000000004</v>
      </c>
      <c r="E7" s="9">
        <v>8.41</v>
      </c>
      <c r="F7" s="10">
        <v>99.1</v>
      </c>
    </row>
    <row r="8" spans="1:6" ht="24.95" customHeight="1">
      <c r="A8" s="8" t="s">
        <v>694</v>
      </c>
      <c r="B8" s="9">
        <v>11.75</v>
      </c>
      <c r="C8" s="9">
        <v>39.61</v>
      </c>
      <c r="D8" s="9">
        <v>1.22</v>
      </c>
      <c r="E8" s="9">
        <v>11.13</v>
      </c>
      <c r="F8" s="10">
        <v>97.47</v>
      </c>
    </row>
    <row r="9" spans="1:6" ht="24.95" customHeight="1">
      <c r="A9" s="8" t="s">
        <v>695</v>
      </c>
      <c r="B9" s="9">
        <v>20.48</v>
      </c>
      <c r="C9" s="9">
        <v>59.33</v>
      </c>
      <c r="D9" s="9">
        <v>3.21</v>
      </c>
      <c r="E9" s="9">
        <v>7.15</v>
      </c>
      <c r="F9" s="10">
        <v>99.48</v>
      </c>
    </row>
    <row r="10" spans="1:6" ht="24.95" customHeight="1">
      <c r="A10" s="8" t="s">
        <v>696</v>
      </c>
      <c r="B10" s="9">
        <v>3.48</v>
      </c>
      <c r="C10" s="9">
        <v>65.86</v>
      </c>
      <c r="D10" s="9">
        <v>0.78</v>
      </c>
      <c r="E10" s="9">
        <v>5.32</v>
      </c>
      <c r="F10" s="10">
        <v>100.11</v>
      </c>
    </row>
    <row r="11" spans="1:6" ht="24.95" customHeight="1">
      <c r="A11" s="8" t="s">
        <v>677</v>
      </c>
      <c r="B11" s="9">
        <v>20.350000000000001</v>
      </c>
      <c r="C11" s="9">
        <v>35.9</v>
      </c>
      <c r="D11" s="9">
        <v>5.09</v>
      </c>
      <c r="E11" s="9">
        <v>8.33</v>
      </c>
      <c r="F11" s="10">
        <v>97.86</v>
      </c>
    </row>
    <row r="12" spans="1:6" ht="24.95" customHeight="1">
      <c r="A12" s="8" t="s">
        <v>678</v>
      </c>
      <c r="B12" s="9">
        <v>17.21</v>
      </c>
      <c r="C12" s="9">
        <v>34.409999999999997</v>
      </c>
      <c r="D12" s="9">
        <v>3.55</v>
      </c>
      <c r="E12" s="9">
        <v>8.83</v>
      </c>
      <c r="F12" s="10">
        <v>100.15</v>
      </c>
    </row>
    <row r="13" spans="1:6" ht="24.95" customHeight="1">
      <c r="A13" s="8" t="s">
        <v>679</v>
      </c>
      <c r="B13" s="9">
        <v>22.13</v>
      </c>
      <c r="C13" s="9">
        <v>51.06</v>
      </c>
      <c r="D13" s="9">
        <v>7.99</v>
      </c>
      <c r="E13" s="9">
        <v>7.95</v>
      </c>
      <c r="F13" s="10">
        <v>100.29</v>
      </c>
    </row>
    <row r="14" spans="1:6" ht="24.95" customHeight="1">
      <c r="A14" s="8" t="s">
        <v>680</v>
      </c>
      <c r="B14" s="9">
        <v>23.16</v>
      </c>
      <c r="C14" s="9">
        <v>36.340000000000003</v>
      </c>
      <c r="D14" s="9">
        <v>6.98</v>
      </c>
      <c r="E14" s="9">
        <v>9.4600000000000009</v>
      </c>
      <c r="F14" s="10">
        <v>99.7</v>
      </c>
    </row>
    <row r="15" spans="1:6" ht="24.95" customHeight="1">
      <c r="A15" s="8" t="s">
        <v>681</v>
      </c>
      <c r="B15" s="9">
        <v>14.95</v>
      </c>
      <c r="C15" s="9">
        <v>52.81</v>
      </c>
      <c r="D15" s="9">
        <v>4.32</v>
      </c>
      <c r="E15" s="9">
        <v>6.86</v>
      </c>
      <c r="F15" s="10">
        <v>98.29</v>
      </c>
    </row>
    <row r="16" spans="1:6" ht="24.95" customHeight="1">
      <c r="A16" s="8" t="s">
        <v>682</v>
      </c>
      <c r="B16" s="9">
        <v>11.03</v>
      </c>
      <c r="C16" s="9">
        <v>47.9</v>
      </c>
      <c r="D16" s="9">
        <v>3.93</v>
      </c>
      <c r="E16" s="9">
        <v>6.33</v>
      </c>
      <c r="F16" s="10">
        <v>99.45</v>
      </c>
    </row>
    <row r="17" spans="1:6" ht="24.95" customHeight="1">
      <c r="A17" s="8" t="s">
        <v>683</v>
      </c>
      <c r="B17" s="9">
        <v>11.8</v>
      </c>
      <c r="C17" s="9">
        <v>52.96</v>
      </c>
      <c r="D17" s="9">
        <v>2.73</v>
      </c>
      <c r="E17" s="9">
        <v>5.36</v>
      </c>
      <c r="F17" s="10">
        <v>99.99</v>
      </c>
    </row>
    <row r="18" spans="1:6" ht="24.95" customHeight="1">
      <c r="A18" s="11" t="s">
        <v>684</v>
      </c>
      <c r="B18" s="12">
        <v>5.0599999999999996</v>
      </c>
      <c r="C18" s="12">
        <v>52.98</v>
      </c>
      <c r="D18" s="12">
        <v>2.09</v>
      </c>
      <c r="E18" s="12">
        <v>2.16</v>
      </c>
      <c r="F18" s="13">
        <v>102.85</v>
      </c>
    </row>
  </sheetData>
  <mergeCells count="1">
    <mergeCell ref="A1:F1"/>
  </mergeCells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2.75"/>
  <sheetData/>
  <phoneticPr fontId="22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4"/>
  <sheetViews>
    <sheetView workbookViewId="0">
      <selection activeCell="B58" sqref="B58"/>
    </sheetView>
  </sheetViews>
  <sheetFormatPr defaultColWidth="10.28515625" defaultRowHeight="11.25"/>
  <cols>
    <col min="1" max="1" width="12.7109375" style="240" customWidth="1"/>
    <col min="2" max="2" width="15.42578125" style="240" customWidth="1"/>
    <col min="3" max="5" width="15.5703125" style="240" customWidth="1"/>
    <col min="6" max="6" width="15.7109375" style="240" customWidth="1"/>
    <col min="7" max="7" width="0.28515625" style="240" customWidth="1"/>
    <col min="8" max="8" width="10.28515625" style="240" hidden="1" customWidth="1"/>
    <col min="9" max="16384" width="10.28515625" style="240"/>
  </cols>
  <sheetData>
    <row r="1" spans="1:6" ht="24.4" customHeight="1">
      <c r="A1" s="509" t="s">
        <v>32</v>
      </c>
      <c r="B1" s="509"/>
      <c r="C1" s="509"/>
      <c r="D1" s="509"/>
      <c r="E1" s="509"/>
      <c r="F1" s="509"/>
    </row>
    <row r="2" spans="1:6" ht="17.25" customHeight="1">
      <c r="A2" s="242" t="s">
        <v>33</v>
      </c>
      <c r="B2" s="241"/>
      <c r="C2" s="241"/>
      <c r="D2" s="241"/>
      <c r="E2" s="241"/>
      <c r="F2" s="241"/>
    </row>
    <row r="3" spans="1:6" ht="15" customHeight="1">
      <c r="A3" s="515" t="s">
        <v>1</v>
      </c>
      <c r="B3" s="517" t="s">
        <v>34</v>
      </c>
      <c r="C3" s="510"/>
      <c r="D3" s="511"/>
      <c r="E3" s="512" t="s">
        <v>35</v>
      </c>
      <c r="F3" s="513"/>
    </row>
    <row r="4" spans="1:6" ht="22.5" customHeight="1">
      <c r="A4" s="516"/>
      <c r="B4" s="518"/>
      <c r="C4" s="245" t="s">
        <v>36</v>
      </c>
      <c r="D4" s="245" t="s">
        <v>37</v>
      </c>
      <c r="E4" s="244" t="s">
        <v>8</v>
      </c>
      <c r="F4" s="243" t="s">
        <v>9</v>
      </c>
    </row>
    <row r="5" spans="1:6" ht="15" customHeight="1">
      <c r="A5" s="246">
        <v>1949</v>
      </c>
      <c r="B5" s="247">
        <v>56.933744221879799</v>
      </c>
      <c r="C5" s="247">
        <v>48.485730926033803</v>
      </c>
      <c r="D5" s="247">
        <v>15.849056603773599</v>
      </c>
      <c r="E5" s="247">
        <v>52.472821926198101</v>
      </c>
      <c r="F5" s="248">
        <v>80.111376292760497</v>
      </c>
    </row>
    <row r="6" spans="1:6" ht="15" customHeight="1">
      <c r="A6" s="249">
        <v>1952</v>
      </c>
      <c r="B6" s="250">
        <v>100</v>
      </c>
      <c r="C6" s="250">
        <v>100</v>
      </c>
      <c r="D6" s="250">
        <v>100</v>
      </c>
      <c r="E6" s="250">
        <v>100</v>
      </c>
      <c r="F6" s="251">
        <v>100</v>
      </c>
    </row>
    <row r="7" spans="1:6" ht="15" customHeight="1">
      <c r="A7" s="249">
        <v>1955</v>
      </c>
      <c r="B7" s="250">
        <v>206.35593220339001</v>
      </c>
      <c r="C7" s="250">
        <v>279.44088526499701</v>
      </c>
      <c r="D7" s="250">
        <v>1453.5849056603799</v>
      </c>
      <c r="E7" s="250">
        <v>206.41555657632799</v>
      </c>
      <c r="F7" s="251">
        <v>206.046141607001</v>
      </c>
    </row>
    <row r="8" spans="1:6" ht="15" customHeight="1">
      <c r="A8" s="249">
        <v>1957</v>
      </c>
      <c r="B8" s="250">
        <v>308.35901386748799</v>
      </c>
      <c r="C8" s="250">
        <v>446.18520675597</v>
      </c>
      <c r="D8" s="250">
        <v>2381.8867924528299</v>
      </c>
      <c r="E8" s="250">
        <v>264.66084826213398</v>
      </c>
      <c r="F8" s="251">
        <v>535.40175019888602</v>
      </c>
    </row>
    <row r="9" spans="1:6" ht="15" customHeight="1">
      <c r="A9" s="249">
        <v>1962</v>
      </c>
      <c r="B9" s="250">
        <v>366.718027734977</v>
      </c>
      <c r="C9" s="250">
        <v>630.05241700640704</v>
      </c>
      <c r="D9" s="250">
        <v>2612.8301886792501</v>
      </c>
      <c r="E9" s="250">
        <v>281.54953299647798</v>
      </c>
      <c r="F9" s="251">
        <v>809.22832140015896</v>
      </c>
    </row>
    <row r="10" spans="1:6" ht="15" customHeight="1">
      <c r="A10" s="249">
        <v>1965</v>
      </c>
      <c r="B10" s="250">
        <v>546.19928094504405</v>
      </c>
      <c r="C10" s="250">
        <v>936.89574839836905</v>
      </c>
      <c r="D10" s="250">
        <v>3911.32075471698</v>
      </c>
      <c r="E10" s="250">
        <v>467.67723166437003</v>
      </c>
      <c r="F10" s="251">
        <v>954.17661097851999</v>
      </c>
    </row>
    <row r="11" spans="1:6" ht="15" customHeight="1">
      <c r="A11" s="249">
        <v>1970</v>
      </c>
      <c r="B11" s="250">
        <v>1058.78274268105</v>
      </c>
      <c r="C11" s="250">
        <v>1733.6633663366299</v>
      </c>
      <c r="D11" s="250">
        <v>8650.5660377358508</v>
      </c>
      <c r="E11" s="250">
        <v>737.14591946103201</v>
      </c>
      <c r="F11" s="251">
        <v>2729.9124900556899</v>
      </c>
    </row>
    <row r="12" spans="1:6" ht="15" customHeight="1">
      <c r="A12" s="249">
        <v>1975</v>
      </c>
      <c r="B12" s="250">
        <v>2286.9671289162802</v>
      </c>
      <c r="C12" s="250">
        <v>3377.6062900407701</v>
      </c>
      <c r="D12" s="250">
        <v>23442.2641509434</v>
      </c>
      <c r="E12" s="250">
        <v>1445.87352625938</v>
      </c>
      <c r="F12" s="251">
        <v>6657.0405727923599</v>
      </c>
    </row>
    <row r="13" spans="1:6" ht="15" customHeight="1">
      <c r="A13" s="249">
        <v>1976</v>
      </c>
      <c r="B13" s="250">
        <v>2995.5444273240901</v>
      </c>
      <c r="C13" s="250">
        <v>4339.2836342457804</v>
      </c>
      <c r="D13" s="250">
        <v>31804.528301886799</v>
      </c>
      <c r="E13" s="250">
        <v>1819.9203797274499</v>
      </c>
      <c r="F13" s="251">
        <v>9103.7390612569598</v>
      </c>
    </row>
    <row r="14" spans="1:6" ht="15" customHeight="1">
      <c r="A14" s="249">
        <v>1977</v>
      </c>
      <c r="B14" s="250">
        <v>3733.6414997431898</v>
      </c>
      <c r="C14" s="250">
        <v>5183.4595224228297</v>
      </c>
      <c r="D14" s="250">
        <v>42556.981132075503</v>
      </c>
      <c r="E14" s="250">
        <v>2223.4420456285402</v>
      </c>
      <c r="F14" s="251">
        <v>11580.190930787599</v>
      </c>
    </row>
    <row r="15" spans="1:6" ht="15" customHeight="1">
      <c r="A15" s="249">
        <v>1978</v>
      </c>
      <c r="B15" s="250">
        <v>4192.3857216230099</v>
      </c>
      <c r="C15" s="250">
        <v>5732.6732673267297</v>
      </c>
      <c r="D15" s="250">
        <v>48921.886792452802</v>
      </c>
      <c r="E15" s="250">
        <v>2537.94212218649</v>
      </c>
      <c r="F15" s="251">
        <v>12788.385043755001</v>
      </c>
    </row>
    <row r="16" spans="1:6" ht="15" customHeight="1">
      <c r="A16" s="249">
        <v>1979</v>
      </c>
      <c r="B16" s="250">
        <v>4323.4976887519297</v>
      </c>
      <c r="C16" s="250">
        <v>5970.6464764123502</v>
      </c>
      <c r="D16" s="250">
        <v>49691.320754717002</v>
      </c>
      <c r="E16" s="250">
        <v>2702.8173327208701</v>
      </c>
      <c r="F16" s="251">
        <v>12744.073190135199</v>
      </c>
    </row>
    <row r="17" spans="1:6" ht="15" customHeight="1">
      <c r="A17" s="249">
        <v>1980</v>
      </c>
      <c r="B17" s="250">
        <v>4795.4545454545496</v>
      </c>
      <c r="C17" s="250">
        <v>6240.15725101922</v>
      </c>
      <c r="D17" s="250">
        <v>58778.867924528298</v>
      </c>
      <c r="E17" s="250">
        <v>3170.4945643852402</v>
      </c>
      <c r="F17" s="251">
        <v>13238.265712012701</v>
      </c>
    </row>
    <row r="18" spans="1:6" ht="15" customHeight="1">
      <c r="A18" s="249">
        <v>1981</v>
      </c>
      <c r="B18" s="250">
        <v>5225.91165896251</v>
      </c>
      <c r="C18" s="250">
        <v>6630.6639487478196</v>
      </c>
      <c r="D18" s="250">
        <v>65378.867924528298</v>
      </c>
      <c r="E18" s="250">
        <v>3691.50206706477</v>
      </c>
      <c r="F18" s="251">
        <v>13198.2498011138</v>
      </c>
    </row>
    <row r="19" spans="1:6" ht="15" customHeight="1">
      <c r="A19" s="249">
        <v>1982</v>
      </c>
      <c r="B19" s="250">
        <v>5454.2886492038997</v>
      </c>
      <c r="C19" s="250">
        <v>6922.8013977868404</v>
      </c>
      <c r="D19" s="250">
        <v>68165.283018867907</v>
      </c>
      <c r="E19" s="250">
        <v>3727.40774766498</v>
      </c>
      <c r="F19" s="251">
        <v>14426.6507557677</v>
      </c>
    </row>
    <row r="20" spans="1:6" ht="15" customHeight="1">
      <c r="A20" s="249">
        <v>1983</v>
      </c>
      <c r="B20" s="250">
        <v>5866.0888546481801</v>
      </c>
      <c r="C20" s="250">
        <v>7336.0803727431603</v>
      </c>
      <c r="D20" s="250">
        <v>74545.660377358494</v>
      </c>
      <c r="E20" s="250">
        <v>3942.6734037666502</v>
      </c>
      <c r="F20" s="251">
        <v>15859.586316626899</v>
      </c>
    </row>
    <row r="21" spans="1:6" ht="15" customHeight="1">
      <c r="A21" s="249">
        <v>1984</v>
      </c>
      <c r="B21" s="250">
        <v>6729.8407806882396</v>
      </c>
      <c r="C21" s="250">
        <v>8650.3785672684899</v>
      </c>
      <c r="D21" s="250">
        <v>84133.207547169804</v>
      </c>
      <c r="E21" s="250">
        <v>4659.0414944112699</v>
      </c>
      <c r="F21" s="251">
        <v>17489.101034208401</v>
      </c>
    </row>
    <row r="22" spans="1:6" ht="15" customHeight="1">
      <c r="A22" s="249">
        <v>1985</v>
      </c>
      <c r="B22" s="250">
        <v>8275.66769388803</v>
      </c>
      <c r="C22" s="250">
        <v>11195.923121723899</v>
      </c>
      <c r="D22" s="250">
        <v>96256.226415094294</v>
      </c>
      <c r="E22" s="250">
        <v>5357.1122339611102</v>
      </c>
      <c r="F22" s="251">
        <v>23439.618138424801</v>
      </c>
    </row>
    <row r="23" spans="1:6" ht="15" customHeight="1">
      <c r="A23" s="249">
        <v>1986</v>
      </c>
      <c r="B23" s="250">
        <v>9737.3651771956902</v>
      </c>
      <c r="C23" s="250">
        <v>12394.4670937682</v>
      </c>
      <c r="D23" s="250">
        <v>121412.075471698</v>
      </c>
      <c r="E23" s="250">
        <v>6421.2371765426396</v>
      </c>
      <c r="F23" s="251">
        <v>26966.984884646001</v>
      </c>
    </row>
    <row r="24" spans="1:6" ht="15" customHeight="1">
      <c r="A24" s="249">
        <v>1987</v>
      </c>
      <c r="B24" s="250">
        <v>11419.6199280945</v>
      </c>
      <c r="C24" s="250">
        <v>14020.4717530577</v>
      </c>
      <c r="D24" s="250">
        <v>150319.62264150899</v>
      </c>
      <c r="E24" s="250">
        <v>7443.7452151278503</v>
      </c>
      <c r="F24" s="251">
        <v>32077.088305489298</v>
      </c>
    </row>
    <row r="25" spans="1:6" ht="15" customHeight="1">
      <c r="A25" s="249">
        <v>1988</v>
      </c>
      <c r="B25" s="250">
        <v>15106.3430919363</v>
      </c>
      <c r="C25" s="250">
        <v>17962.405358182899</v>
      </c>
      <c r="D25" s="250">
        <v>178212.83018867901</v>
      </c>
      <c r="E25" s="250">
        <v>9693.7834941050405</v>
      </c>
      <c r="F25" s="251">
        <v>43228.400954653902</v>
      </c>
    </row>
    <row r="26" spans="1:6" ht="15" customHeight="1">
      <c r="A26" s="249">
        <v>1989</v>
      </c>
      <c r="B26" s="250">
        <v>17441.281458654299</v>
      </c>
      <c r="C26" s="250">
        <v>19719.860221316201</v>
      </c>
      <c r="D26" s="250">
        <v>248299.62264150899</v>
      </c>
      <c r="E26" s="250">
        <v>10986.112387077001</v>
      </c>
      <c r="F26" s="251">
        <v>50980.4295942721</v>
      </c>
    </row>
    <row r="27" spans="1:6" ht="15" customHeight="1">
      <c r="A27" s="249">
        <v>1990</v>
      </c>
      <c r="B27" s="250">
        <v>19465.806368772501</v>
      </c>
      <c r="C27" s="250">
        <v>21178.043098427501</v>
      </c>
      <c r="D27" s="250">
        <v>286411.32075471699</v>
      </c>
      <c r="E27" s="250">
        <v>12258.674016230299</v>
      </c>
      <c r="F27" s="251">
        <v>56911.933174224301</v>
      </c>
    </row>
    <row r="28" spans="1:6" ht="15" customHeight="1">
      <c r="A28" s="249">
        <v>1991</v>
      </c>
      <c r="B28" s="250">
        <v>23016.961992809502</v>
      </c>
      <c r="C28" s="250">
        <v>23900.815375655198</v>
      </c>
      <c r="D28" s="250">
        <v>341794.71698113199</v>
      </c>
      <c r="E28" s="250">
        <v>14324.207625172299</v>
      </c>
      <c r="F28" s="251">
        <v>68181.941129673796</v>
      </c>
    </row>
    <row r="29" spans="1:6" ht="15" customHeight="1">
      <c r="A29" s="249">
        <v>1992</v>
      </c>
      <c r="B29" s="250">
        <v>29339.676425269601</v>
      </c>
      <c r="C29" s="250">
        <v>29277.751892836299</v>
      </c>
      <c r="D29" s="250">
        <v>450513.20754716999</v>
      </c>
      <c r="E29" s="250">
        <v>17031.128464247398</v>
      </c>
      <c r="F29" s="251">
        <v>93291.249005568796</v>
      </c>
    </row>
    <row r="30" spans="1:6" ht="15" customHeight="1">
      <c r="A30" s="249">
        <v>1993</v>
      </c>
      <c r="B30" s="250">
        <v>43523.998459167997</v>
      </c>
      <c r="C30" s="250">
        <v>33305.824111822898</v>
      </c>
      <c r="D30" s="250">
        <v>688449.05660377396</v>
      </c>
      <c r="E30" s="250">
        <v>23656.1169805543</v>
      </c>
      <c r="F30" s="251">
        <v>146751.63086714401</v>
      </c>
    </row>
    <row r="31" spans="1:6" ht="15" customHeight="1">
      <c r="A31" s="249">
        <v>1994</v>
      </c>
      <c r="B31" s="250">
        <v>50292.205957883903</v>
      </c>
      <c r="C31" s="250">
        <v>33430.023296447303</v>
      </c>
      <c r="D31" s="250">
        <v>811990.56603773602</v>
      </c>
      <c r="E31" s="250">
        <v>27813.6579390599</v>
      </c>
      <c r="F31" s="251">
        <v>167084.08910103401</v>
      </c>
    </row>
    <row r="32" spans="1:6" ht="15" customHeight="1">
      <c r="A32" s="249">
        <v>1995</v>
      </c>
      <c r="B32" s="250">
        <v>58931.972265023098</v>
      </c>
      <c r="C32" s="250">
        <v>37139.108910891096</v>
      </c>
      <c r="D32" s="250">
        <v>885312.83018867904</v>
      </c>
      <c r="E32" s="250">
        <v>31036.1506660542</v>
      </c>
      <c r="F32" s="251">
        <v>203870.40572792399</v>
      </c>
    </row>
    <row r="33" spans="1:8" ht="15" customHeight="1">
      <c r="A33" s="249">
        <v>1996</v>
      </c>
      <c r="B33" s="250">
        <v>69155.508474576302</v>
      </c>
      <c r="C33" s="250">
        <v>34999.2137449039</v>
      </c>
      <c r="D33" s="250">
        <v>1053207.5471698099</v>
      </c>
      <c r="E33" s="250">
        <v>36907.2883172562</v>
      </c>
      <c r="F33" s="251">
        <v>236707.716785998</v>
      </c>
    </row>
    <row r="34" spans="1:8" ht="15" customHeight="1">
      <c r="A34" s="249">
        <v>1997</v>
      </c>
      <c r="B34" s="250">
        <v>76335.208012326606</v>
      </c>
      <c r="C34" s="250">
        <v>37094.467093768202</v>
      </c>
      <c r="D34" s="250">
        <v>1125258.8679245301</v>
      </c>
      <c r="E34" s="250">
        <v>38638.079926504397</v>
      </c>
      <c r="F34" s="251">
        <v>272198.32935560902</v>
      </c>
    </row>
    <row r="35" spans="1:8" ht="15" customHeight="1">
      <c r="A35" s="249">
        <v>1998</v>
      </c>
      <c r="B35" s="250">
        <v>78553.248587570604</v>
      </c>
      <c r="C35" s="250">
        <v>35610.163075131</v>
      </c>
      <c r="D35" s="250">
        <v>1187010.5660377401</v>
      </c>
      <c r="E35" s="250">
        <v>39731.174399020099</v>
      </c>
      <c r="F35" s="251">
        <v>280261.25696101802</v>
      </c>
    </row>
    <row r="36" spans="1:8" ht="15" customHeight="1">
      <c r="A36" s="249">
        <v>1999</v>
      </c>
      <c r="B36" s="250">
        <v>103190.844889574</v>
      </c>
      <c r="C36" s="250">
        <v>34055.736750145603</v>
      </c>
      <c r="D36" s="250">
        <v>1511815.47169811</v>
      </c>
      <c r="E36" s="250">
        <v>54341.325983769697</v>
      </c>
      <c r="F36" s="251">
        <v>356998.48846459802</v>
      </c>
    </row>
    <row r="37" spans="1:8" ht="15" customHeight="1">
      <c r="A37" s="249">
        <v>2000</v>
      </c>
      <c r="B37" s="250">
        <v>117578.38983050799</v>
      </c>
      <c r="C37" s="250">
        <v>38607.775189283602</v>
      </c>
      <c r="D37" s="250">
        <v>1644941.1320754699</v>
      </c>
      <c r="E37" s="250">
        <v>61024.039197672602</v>
      </c>
      <c r="F37" s="251">
        <v>411418.05887032597</v>
      </c>
    </row>
    <row r="38" spans="1:8" ht="15" customHeight="1">
      <c r="A38" s="249">
        <v>2001</v>
      </c>
      <c r="B38" s="250">
        <v>130907.537236775</v>
      </c>
      <c r="C38" s="250">
        <v>30081.6540477577</v>
      </c>
      <c r="D38" s="250">
        <v>1399739.24528302</v>
      </c>
      <c r="E38" s="250">
        <v>70442.321237176497</v>
      </c>
      <c r="F38" s="251">
        <v>445066.90533015103</v>
      </c>
    </row>
    <row r="39" spans="1:8" ht="15" customHeight="1">
      <c r="A39" s="249">
        <v>2002</v>
      </c>
      <c r="B39" s="250">
        <v>163348.844375963</v>
      </c>
      <c r="C39" s="250">
        <v>33933.022714036102</v>
      </c>
      <c r="D39" s="250">
        <v>1545149.4339622599</v>
      </c>
      <c r="E39" s="250">
        <v>85367.126014392896</v>
      </c>
      <c r="F39" s="251">
        <v>568518.77486077999</v>
      </c>
    </row>
    <row r="40" spans="1:8" ht="15" customHeight="1">
      <c r="A40" s="249">
        <v>2003</v>
      </c>
      <c r="B40" s="250">
        <v>224911.95428864899</v>
      </c>
      <c r="C40" s="250">
        <v>38549.033197437398</v>
      </c>
      <c r="D40" s="250">
        <v>1895983.8490565999</v>
      </c>
      <c r="E40" s="250">
        <v>100598.392282958</v>
      </c>
      <c r="F40" s="251">
        <v>870808.40891010303</v>
      </c>
    </row>
    <row r="41" spans="1:8" ht="15" customHeight="1">
      <c r="A41" s="249">
        <v>2004</v>
      </c>
      <c r="B41" s="250">
        <v>286703.88630292303</v>
      </c>
      <c r="C41" s="250">
        <v>44955.300681955399</v>
      </c>
      <c r="D41" s="250">
        <v>1691548.6110968399</v>
      </c>
      <c r="E41" s="250">
        <v>118388.186433676</v>
      </c>
      <c r="F41" s="251">
        <v>1161222.45101737</v>
      </c>
    </row>
    <row r="42" spans="1:8" ht="15" customHeight="1">
      <c r="A42" s="249">
        <v>2005</v>
      </c>
      <c r="B42" s="250">
        <v>415596.33831719402</v>
      </c>
      <c r="C42" s="250">
        <v>62354.223745071402</v>
      </c>
      <c r="D42" s="250">
        <v>1528536.0967407799</v>
      </c>
      <c r="E42" s="250">
        <v>159467.46127289999</v>
      </c>
      <c r="F42" s="251">
        <v>1746366.1839626001</v>
      </c>
    </row>
    <row r="43" spans="1:8" ht="15" customHeight="1">
      <c r="A43" s="249">
        <v>2006</v>
      </c>
      <c r="B43" s="250">
        <v>527357.54084119794</v>
      </c>
      <c r="C43" s="250">
        <v>63220.705750035697</v>
      </c>
      <c r="D43" s="250">
        <v>2050906.65553226</v>
      </c>
      <c r="E43" s="250">
        <v>191786.20958363501</v>
      </c>
      <c r="F43" s="251">
        <v>2270886.8681627102</v>
      </c>
    </row>
    <row r="44" spans="1:8" ht="15" customHeight="1">
      <c r="A44" s="249">
        <v>2007</v>
      </c>
      <c r="B44" s="250">
        <v>638210.38822207903</v>
      </c>
      <c r="C44" s="250">
        <v>64205.683837811201</v>
      </c>
      <c r="D44" s="250">
        <v>2277837.0740389498</v>
      </c>
      <c r="E44" s="250">
        <v>216817.649715648</v>
      </c>
      <c r="F44" s="251">
        <v>2827642.3493879498</v>
      </c>
    </row>
    <row r="45" spans="1:8" ht="15" customHeight="1">
      <c r="A45" s="249">
        <v>2008</v>
      </c>
      <c r="B45" s="250">
        <v>735696.61877645296</v>
      </c>
      <c r="C45" s="250">
        <v>59200.380093965199</v>
      </c>
      <c r="D45" s="250">
        <v>2193701.8718143301</v>
      </c>
      <c r="E45" s="250">
        <v>239918.887192066</v>
      </c>
      <c r="F45" s="251">
        <v>3311610.99027815</v>
      </c>
    </row>
    <row r="46" spans="1:8" ht="15" customHeight="1">
      <c r="A46" s="249">
        <v>2009</v>
      </c>
      <c r="B46" s="250">
        <v>860435.83400697296</v>
      </c>
      <c r="C46" s="250">
        <v>69086.220980551996</v>
      </c>
      <c r="D46" s="250">
        <v>2510390.03954951</v>
      </c>
      <c r="E46" s="250">
        <v>277777.64220119</v>
      </c>
      <c r="F46" s="251">
        <v>3887755.3651792598</v>
      </c>
    </row>
    <row r="47" spans="1:8" ht="15" customHeight="1">
      <c r="A47" s="249">
        <v>2010</v>
      </c>
      <c r="B47" s="250">
        <v>924176.23874068703</v>
      </c>
      <c r="C47" s="250">
        <v>118533.59230454999</v>
      </c>
      <c r="D47" s="250">
        <v>2306716.8705111798</v>
      </c>
      <c r="E47" s="250">
        <v>283479.18564561201</v>
      </c>
      <c r="F47" s="251">
        <v>4253048.5169936204</v>
      </c>
      <c r="G47" s="240">
        <v>0</v>
      </c>
      <c r="H47" s="240">
        <v>0</v>
      </c>
    </row>
    <row r="48" spans="1:8" ht="15" customHeight="1">
      <c r="A48" s="249">
        <v>2011</v>
      </c>
      <c r="B48" s="250">
        <v>946357.4556319</v>
      </c>
      <c r="C48" s="250">
        <v>72633.410531008194</v>
      </c>
      <c r="D48" s="250">
        <v>2483264.7508656201</v>
      </c>
      <c r="E48" s="250">
        <v>275748.54466678598</v>
      </c>
      <c r="F48" s="251">
        <v>4430642.8951809499</v>
      </c>
    </row>
    <row r="49" spans="1:6" ht="15" customHeight="1">
      <c r="A49" s="249">
        <v>2012</v>
      </c>
      <c r="B49" s="250">
        <v>1066998.9661701999</v>
      </c>
      <c r="C49" s="250">
        <v>82476.925437019905</v>
      </c>
      <c r="D49" s="250">
        <v>2837527.1336597698</v>
      </c>
      <c r="E49" s="250">
        <v>296591.74181914201</v>
      </c>
      <c r="F49" s="251">
        <v>5069806.9074882297</v>
      </c>
    </row>
    <row r="50" spans="1:6" ht="15" customHeight="1">
      <c r="A50" s="249" t="s">
        <v>27</v>
      </c>
      <c r="B50" s="250">
        <v>1228898.58799506</v>
      </c>
      <c r="C50" s="250">
        <v>51861.290662220199</v>
      </c>
      <c r="D50" s="250">
        <v>867157.91240695503</v>
      </c>
      <c r="E50" s="250">
        <v>328267.81415809999</v>
      </c>
      <c r="F50" s="251">
        <v>5908309.5537302997</v>
      </c>
    </row>
    <row r="51" spans="1:6" ht="15" customHeight="1">
      <c r="A51" s="249" t="s">
        <v>28</v>
      </c>
      <c r="B51" s="250">
        <v>1304910.3621536801</v>
      </c>
      <c r="C51" s="250">
        <v>47968.898866591699</v>
      </c>
      <c r="D51" s="250">
        <v>699422.85992827301</v>
      </c>
      <c r="E51" s="250">
        <v>335622.06470368401</v>
      </c>
      <c r="F51" s="251">
        <v>6341045.5018879296</v>
      </c>
    </row>
    <row r="52" spans="1:6" ht="15" customHeight="1">
      <c r="A52" s="249" t="s">
        <v>38</v>
      </c>
      <c r="B52" s="250">
        <v>1365579.76235598</v>
      </c>
      <c r="C52" s="250">
        <v>23849.203699009198</v>
      </c>
      <c r="D52" s="250">
        <v>790970.25305493805</v>
      </c>
      <c r="E52" s="250">
        <v>368205.99273811601</v>
      </c>
      <c r="F52" s="251">
        <v>6547699.5109844003</v>
      </c>
    </row>
    <row r="53" spans="1:6" ht="15" customHeight="1">
      <c r="A53" s="249" t="s">
        <v>30</v>
      </c>
      <c r="B53" s="250">
        <v>1467086.18055983</v>
      </c>
      <c r="C53" s="250">
        <v>37981.732475698402</v>
      </c>
      <c r="D53" s="250">
        <v>831962.51170825597</v>
      </c>
      <c r="E53" s="250">
        <v>396036.23404816998</v>
      </c>
      <c r="F53" s="250">
        <v>7032011.7102160798</v>
      </c>
    </row>
    <row r="54" spans="1:6" ht="27.75" customHeight="1">
      <c r="A54" s="514" t="s">
        <v>39</v>
      </c>
      <c r="B54" s="514"/>
      <c r="C54" s="514"/>
      <c r="D54" s="514"/>
      <c r="E54" s="514"/>
      <c r="F54" s="514"/>
    </row>
  </sheetData>
  <mergeCells count="6">
    <mergeCell ref="A1:F1"/>
    <mergeCell ref="C3:D3"/>
    <mergeCell ref="E3:F3"/>
    <mergeCell ref="A54:F54"/>
    <mergeCell ref="A3:A4"/>
    <mergeCell ref="B3:B4"/>
  </mergeCells>
  <phoneticPr fontId="2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"/>
  <sheetViews>
    <sheetView tabSelected="1" workbookViewId="0">
      <selection activeCell="G9" sqref="G9"/>
    </sheetView>
  </sheetViews>
  <sheetFormatPr defaultRowHeight="12.75"/>
  <cols>
    <col min="1" max="1" width="6.140625" customWidth="1"/>
    <col min="2" max="2" width="8.28515625" customWidth="1"/>
    <col min="3" max="4" width="8.42578125" customWidth="1"/>
    <col min="8" max="8" width="7.85546875" customWidth="1"/>
    <col min="9" max="9" width="8.140625" customWidth="1"/>
    <col min="10" max="10" width="11.85546875" customWidth="1"/>
    <col min="12" max="12" width="7.28515625" customWidth="1"/>
    <col min="13" max="15" width="8.42578125" customWidth="1"/>
    <col min="16" max="16" width="11" customWidth="1"/>
    <col min="17" max="17" width="9.140625" style="76"/>
  </cols>
  <sheetData>
    <row r="1" spans="1:16" ht="18.75">
      <c r="A1" s="519" t="s">
        <v>888</v>
      </c>
      <c r="B1" s="519"/>
      <c r="C1" s="519"/>
      <c r="D1" s="519"/>
      <c r="E1" s="519"/>
      <c r="F1" s="519"/>
      <c r="G1" s="519"/>
      <c r="H1" s="519"/>
      <c r="I1" s="519"/>
      <c r="J1" s="519"/>
      <c r="K1" s="519"/>
      <c r="L1" s="519"/>
      <c r="M1" s="519"/>
      <c r="N1" s="519"/>
      <c r="O1" s="519"/>
      <c r="P1" s="519"/>
    </row>
    <row r="2" spans="1:16">
      <c r="O2" s="520" t="s">
        <v>697</v>
      </c>
      <c r="P2" s="520"/>
    </row>
    <row r="3" spans="1:16" ht="18.75" customHeight="1">
      <c r="A3" s="521" t="s">
        <v>698</v>
      </c>
      <c r="B3" s="524" t="s">
        <v>699</v>
      </c>
      <c r="C3" s="527"/>
      <c r="D3" s="528"/>
      <c r="E3" s="529" t="s">
        <v>700</v>
      </c>
      <c r="F3" s="532" t="s">
        <v>701</v>
      </c>
      <c r="G3" s="533"/>
      <c r="H3" s="533"/>
      <c r="I3" s="533"/>
      <c r="J3" s="533"/>
      <c r="K3" s="534"/>
      <c r="L3" s="532" t="s">
        <v>702</v>
      </c>
      <c r="M3" s="533"/>
      <c r="N3" s="533"/>
      <c r="O3" s="533"/>
      <c r="P3" s="533"/>
    </row>
    <row r="4" spans="1:16" ht="16.5" customHeight="1">
      <c r="A4" s="522"/>
      <c r="B4" s="525"/>
      <c r="C4" s="535" t="s">
        <v>703</v>
      </c>
      <c r="D4" s="535" t="s">
        <v>704</v>
      </c>
      <c r="E4" s="530"/>
      <c r="F4" s="535" t="s">
        <v>705</v>
      </c>
      <c r="G4" s="535" t="s">
        <v>706</v>
      </c>
      <c r="H4" s="529" t="s">
        <v>707</v>
      </c>
      <c r="I4" s="529" t="s">
        <v>708</v>
      </c>
      <c r="J4" s="529" t="s">
        <v>709</v>
      </c>
      <c r="K4" s="529" t="s">
        <v>710</v>
      </c>
      <c r="L4" s="529" t="s">
        <v>711</v>
      </c>
      <c r="M4" s="529" t="s">
        <v>712</v>
      </c>
      <c r="N4" s="535" t="s">
        <v>713</v>
      </c>
      <c r="O4" s="537" t="s">
        <v>714</v>
      </c>
      <c r="P4" s="275"/>
    </row>
    <row r="5" spans="1:16" ht="21.75" customHeight="1">
      <c r="A5" s="523"/>
      <c r="B5" s="526"/>
      <c r="C5" s="536"/>
      <c r="D5" s="536"/>
      <c r="E5" s="531"/>
      <c r="F5" s="536"/>
      <c r="G5" s="536"/>
      <c r="H5" s="531"/>
      <c r="I5" s="531"/>
      <c r="J5" s="531"/>
      <c r="K5" s="531"/>
      <c r="L5" s="531"/>
      <c r="M5" s="531"/>
      <c r="N5" s="536"/>
      <c r="O5" s="538"/>
      <c r="P5" s="276" t="s">
        <v>715</v>
      </c>
    </row>
    <row r="6" spans="1:16" ht="33.75" customHeight="1">
      <c r="A6" s="277">
        <v>2007</v>
      </c>
      <c r="B6" s="278">
        <v>21.55</v>
      </c>
      <c r="C6" s="278">
        <v>12.443648208469085</v>
      </c>
      <c r="D6" s="278">
        <v>27.62</v>
      </c>
      <c r="E6" s="278">
        <v>24.51</v>
      </c>
      <c r="F6" s="278">
        <v>2.1</v>
      </c>
      <c r="G6" s="278">
        <v>16.996824104234534</v>
      </c>
      <c r="H6" s="278">
        <v>13.33448697068404</v>
      </c>
      <c r="I6" s="278">
        <v>18.184609120521159</v>
      </c>
      <c r="J6" s="278">
        <v>32.537011400651465</v>
      </c>
      <c r="K6" s="278">
        <v>13.136522801302931</v>
      </c>
      <c r="L6" s="278">
        <v>13.631433224755725</v>
      </c>
      <c r="M6" s="278">
        <v>27.092996742671005</v>
      </c>
      <c r="N6" s="278">
        <v>16.897842019543987</v>
      </c>
      <c r="O6" s="278">
        <v>22.737785016286651</v>
      </c>
      <c r="P6" s="279">
        <v>1.64</v>
      </c>
    </row>
    <row r="7" spans="1:16" ht="33.75" customHeight="1">
      <c r="A7" s="280">
        <v>2008</v>
      </c>
      <c r="B7" s="281">
        <v>17.52</v>
      </c>
      <c r="C7" s="281">
        <v>8.6033077578857586</v>
      </c>
      <c r="D7" s="281">
        <v>21.627689684569475</v>
      </c>
      <c r="E7" s="281">
        <v>18.672156862745084</v>
      </c>
      <c r="F7" s="281">
        <v>2.4918670076726386</v>
      </c>
      <c r="G7" s="281">
        <v>11.20818414322251</v>
      </c>
      <c r="H7" s="281">
        <v>8.0021824381926621</v>
      </c>
      <c r="I7" s="281">
        <v>13.111747655583954</v>
      </c>
      <c r="J7" s="281">
        <v>27.839317988064806</v>
      </c>
      <c r="K7" s="281">
        <v>10.306496163682837</v>
      </c>
      <c r="L7" s="281">
        <v>8.0021824381926621</v>
      </c>
      <c r="M7" s="281">
        <v>23.230690537084399</v>
      </c>
      <c r="N7" s="281">
        <v>14.41418584825233</v>
      </c>
      <c r="O7" s="281">
        <v>18.020937766410896</v>
      </c>
      <c r="P7" s="282">
        <v>-2.0165728900255857</v>
      </c>
    </row>
    <row r="8" spans="1:16" ht="33.75" customHeight="1">
      <c r="A8" s="280">
        <v>2009</v>
      </c>
      <c r="B8" s="281">
        <v>16.09</v>
      </c>
      <c r="C8" s="281">
        <v>10.566519198664452</v>
      </c>
      <c r="D8" s="281">
        <v>18.318772954924896</v>
      </c>
      <c r="E8" s="281">
        <v>17.272218697829715</v>
      </c>
      <c r="F8" s="281">
        <v>8.5315525876461038</v>
      </c>
      <c r="G8" s="281">
        <v>18.318772954924896</v>
      </c>
      <c r="H8" s="281">
        <v>6.0120701168614517</v>
      </c>
      <c r="I8" s="281">
        <v>15.702387312186985</v>
      </c>
      <c r="J8" s="281">
        <v>17.834257095158605</v>
      </c>
      <c r="K8" s="281">
        <v>11.341744574290487</v>
      </c>
      <c r="L8" s="281">
        <v>10.178906510851419</v>
      </c>
      <c r="M8" s="281">
        <v>17.252838063439071</v>
      </c>
      <c r="N8" s="281">
        <v>15.896193656093487</v>
      </c>
      <c r="O8" s="281">
        <v>15.702387312186985</v>
      </c>
      <c r="P8" s="282">
        <v>9.9851001669449175</v>
      </c>
    </row>
    <row r="9" spans="1:16" ht="33.75" customHeight="1">
      <c r="A9" s="280">
        <v>2010</v>
      </c>
      <c r="B9" s="281">
        <v>16.12</v>
      </c>
      <c r="C9" s="281">
        <v>13.752788590604027</v>
      </c>
      <c r="D9" s="281">
        <v>17.045453020134232</v>
      </c>
      <c r="E9" s="281">
        <v>16.441473154362413</v>
      </c>
      <c r="F9" s="281">
        <v>18.506694630872488</v>
      </c>
      <c r="G9" s="281">
        <v>5.7938926174496856</v>
      </c>
      <c r="H9" s="281">
        <v>6.2225234899328825</v>
      </c>
      <c r="I9" s="281">
        <v>17.532533557046975</v>
      </c>
      <c r="J9" s="281">
        <v>16.792171140939629</v>
      </c>
      <c r="K9" s="281">
        <v>18.584627516778539</v>
      </c>
      <c r="L9" s="281">
        <v>25.608328859060407</v>
      </c>
      <c r="M9" s="281">
        <v>15.964134228187916</v>
      </c>
      <c r="N9" s="281">
        <v>16.626563758389267</v>
      </c>
      <c r="O9" s="281">
        <v>16.480439597315439</v>
      </c>
      <c r="P9" s="282">
        <v>18.818426174496651</v>
      </c>
    </row>
    <row r="10" spans="1:16" ht="33.75" customHeight="1">
      <c r="A10" s="280">
        <v>2011</v>
      </c>
      <c r="B10" s="281">
        <v>14.38</v>
      </c>
      <c r="C10" s="281">
        <v>10.291523404255315</v>
      </c>
      <c r="D10" s="281">
        <v>16.132204255319138</v>
      </c>
      <c r="E10" s="281">
        <v>14.779113191489373</v>
      </c>
      <c r="F10" s="281">
        <v>11.557004255319143</v>
      </c>
      <c r="G10" s="281">
        <v>12.627795744680853</v>
      </c>
      <c r="H10" s="281">
        <v>12.335761702127641</v>
      </c>
      <c r="I10" s="281">
        <v>13.795931914893615</v>
      </c>
      <c r="J10" s="281">
        <v>15.840170212765955</v>
      </c>
      <c r="K10" s="281">
        <v>13.211863829787234</v>
      </c>
      <c r="L10" s="281">
        <v>10.194178723404264</v>
      </c>
      <c r="M10" s="281">
        <v>15.353446808510625</v>
      </c>
      <c r="N10" s="281">
        <v>13.893276595744666</v>
      </c>
      <c r="O10" s="281">
        <v>8.2472851063829751</v>
      </c>
      <c r="P10" s="282">
        <v>13.601242553191469</v>
      </c>
    </row>
    <row r="11" spans="1:16" ht="33.75" customHeight="1">
      <c r="A11" s="280">
        <v>2012</v>
      </c>
      <c r="B11" s="281">
        <v>11.43</v>
      </c>
      <c r="C11" s="281">
        <v>0.35621118012423381</v>
      </c>
      <c r="D11" s="281">
        <v>15.780417036379774</v>
      </c>
      <c r="E11" s="281">
        <v>11.904590949423238</v>
      </c>
      <c r="F11" s="281">
        <v>4.3111357586512895</v>
      </c>
      <c r="G11" s="281">
        <v>13.30858917480036</v>
      </c>
      <c r="H11" s="281">
        <v>24.283504880212973</v>
      </c>
      <c r="I11" s="281">
        <v>8.3649334516415337</v>
      </c>
      <c r="J11" s="281">
        <v>16.769148181011545</v>
      </c>
      <c r="K11" s="281">
        <v>0.75170363797691664</v>
      </c>
      <c r="L11" s="281">
        <v>13.704081632653072</v>
      </c>
      <c r="M11" s="281">
        <v>9.8480301685891902</v>
      </c>
      <c r="N11" s="281">
        <v>4.4100088731144638</v>
      </c>
      <c r="O11" s="281">
        <v>12.715350488021329</v>
      </c>
      <c r="P11" s="282">
        <v>-1.818997338065671</v>
      </c>
    </row>
    <row r="12" spans="1:16" ht="33.75" customHeight="1">
      <c r="A12" s="280">
        <v>2013</v>
      </c>
      <c r="B12" s="281">
        <v>11.5</v>
      </c>
      <c r="C12" s="281">
        <v>8.394691035683195</v>
      </c>
      <c r="D12" s="281">
        <v>12.664490861618802</v>
      </c>
      <c r="E12" s="281">
        <v>11.975500435160995</v>
      </c>
      <c r="F12" s="281">
        <v>-1.5034812880765998</v>
      </c>
      <c r="G12" s="281">
        <v>11.888163620539586</v>
      </c>
      <c r="H12" s="281">
        <v>21.107049608355098</v>
      </c>
      <c r="I12" s="281">
        <v>14.508268059181887</v>
      </c>
      <c r="J12" s="281">
        <v>9.1710182767624104</v>
      </c>
      <c r="K12" s="281">
        <v>17.031331592689284</v>
      </c>
      <c r="L12" s="281">
        <v>9.7532637075718185</v>
      </c>
      <c r="M12" s="281">
        <v>11.597040905134889</v>
      </c>
      <c r="N12" s="281">
        <v>15.381636205396006</v>
      </c>
      <c r="O12" s="281">
        <v>11.111836379460399</v>
      </c>
      <c r="P12" s="282">
        <v>-0.63011314186248057</v>
      </c>
    </row>
    <row r="13" spans="1:16" ht="33.75" customHeight="1">
      <c r="A13" s="280">
        <v>2014</v>
      </c>
      <c r="B13" s="281">
        <v>9.6199999999999992</v>
      </c>
      <c r="C13" s="281">
        <v>6.8845656192236362</v>
      </c>
      <c r="D13" s="281">
        <v>10.43049907578559</v>
      </c>
      <c r="E13" s="281">
        <v>9.873280961182985</v>
      </c>
      <c r="F13" s="281">
        <v>-4.867670979667281</v>
      </c>
      <c r="G13" s="281">
        <v>7.1885027726432469</v>
      </c>
      <c r="H13" s="281">
        <v>8.2016266173752399</v>
      </c>
      <c r="I13" s="281">
        <v>9.3160628465803939</v>
      </c>
      <c r="J13" s="281">
        <v>11.342310536044351</v>
      </c>
      <c r="K13" s="281">
        <v>6.2766913123844574</v>
      </c>
      <c r="L13" s="281">
        <v>3.4399445471349281</v>
      </c>
      <c r="M13" s="281">
        <v>10.227874306839198</v>
      </c>
      <c r="N13" s="281">
        <v>8.7081885397412293</v>
      </c>
      <c r="O13" s="281">
        <v>9.5186876155267868</v>
      </c>
      <c r="P13" s="282">
        <v>7.9990018484288612</v>
      </c>
    </row>
    <row r="14" spans="1:16" ht="33.75" customHeight="1">
      <c r="A14" s="280">
        <v>2015</v>
      </c>
      <c r="B14" s="281">
        <v>7.9</v>
      </c>
      <c r="C14" s="281">
        <v>9.2808043875685513</v>
      </c>
      <c r="D14" s="281">
        <v>7.5054844606947029</v>
      </c>
      <c r="E14" s="281">
        <v>8.0084917733089611</v>
      </c>
      <c r="F14" s="281">
        <v>4.3493601462522946</v>
      </c>
      <c r="G14" s="281">
        <v>15.593053016453354</v>
      </c>
      <c r="H14" s="281">
        <v>-5.9080438756855642</v>
      </c>
      <c r="I14" s="281">
        <v>8.8862888482632627</v>
      </c>
      <c r="J14" s="281">
        <v>7.0123400365630602</v>
      </c>
      <c r="K14" s="281">
        <v>-8.8669104204753211</v>
      </c>
      <c r="L14" s="281">
        <v>0.70009140767824363</v>
      </c>
      <c r="M14" s="281">
        <v>8.8862888482632627</v>
      </c>
      <c r="N14" s="281">
        <v>10.661608775137083</v>
      </c>
      <c r="O14" s="281">
        <v>7.96</v>
      </c>
      <c r="P14" s="282">
        <v>-1.2724862888482846</v>
      </c>
    </row>
    <row r="15" spans="1:16" ht="33.75" customHeight="1">
      <c r="A15" s="283">
        <v>2016</v>
      </c>
      <c r="B15" s="284">
        <v>8.9600000000000009</v>
      </c>
      <c r="C15" s="284">
        <v>8.7595216191352296</v>
      </c>
      <c r="D15" s="284">
        <v>9.0602391904323998</v>
      </c>
      <c r="E15" s="284">
        <v>9.2506936522539007</v>
      </c>
      <c r="F15" s="284">
        <v>21.289420423183099</v>
      </c>
      <c r="G15" s="284">
        <v>12.769089236430499</v>
      </c>
      <c r="H15" s="284">
        <v>0.33942962281506101</v>
      </c>
      <c r="I15" s="284">
        <v>9.4611959521618996</v>
      </c>
      <c r="J15" s="284">
        <v>7.7571297148114002</v>
      </c>
      <c r="K15" s="284">
        <v>9.1604783808647596</v>
      </c>
      <c r="L15" s="284">
        <v>8.8597608095676001</v>
      </c>
      <c r="M15" s="284">
        <v>9.4600000000000009</v>
      </c>
      <c r="N15" s="284">
        <v>9.86</v>
      </c>
      <c r="O15" s="284">
        <v>8.5590432382704602</v>
      </c>
      <c r="P15" s="285">
        <v>4.3489972401103802</v>
      </c>
    </row>
  </sheetData>
  <mergeCells count="20">
    <mergeCell ref="H4:H5"/>
    <mergeCell ref="I4:I5"/>
    <mergeCell ref="J4:J5"/>
    <mergeCell ref="K4:K5"/>
    <mergeCell ref="A1:P1"/>
    <mergeCell ref="O2:P2"/>
    <mergeCell ref="A3:A5"/>
    <mergeCell ref="B3:B5"/>
    <mergeCell ref="C3:D3"/>
    <mergeCell ref="E3:E5"/>
    <mergeCell ref="F3:K3"/>
    <mergeCell ref="L3:P3"/>
    <mergeCell ref="C4:C5"/>
    <mergeCell ref="D4:D5"/>
    <mergeCell ref="L4:L5"/>
    <mergeCell ref="M4:M5"/>
    <mergeCell ref="N4:N5"/>
    <mergeCell ref="O4:O5"/>
    <mergeCell ref="F4:F5"/>
    <mergeCell ref="G4:G5"/>
  </mergeCells>
  <phoneticPr fontId="24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6"/>
  <sheetViews>
    <sheetView workbookViewId="0">
      <selection activeCell="J2" sqref="J2:K2"/>
    </sheetView>
  </sheetViews>
  <sheetFormatPr defaultColWidth="9" defaultRowHeight="12.75"/>
  <cols>
    <col min="1" max="1" width="35" customWidth="1"/>
    <col min="2" max="2" width="10.42578125" customWidth="1"/>
    <col min="3" max="3" width="9.85546875" customWidth="1"/>
    <col min="4" max="4" width="10.28515625" customWidth="1"/>
    <col min="6" max="6" width="10.140625" customWidth="1"/>
    <col min="8" max="8" width="10" customWidth="1"/>
    <col min="10" max="10" width="10.5703125" customWidth="1"/>
  </cols>
  <sheetData>
    <row r="1" spans="1:12" ht="18.75">
      <c r="A1" s="539" t="s">
        <v>49</v>
      </c>
      <c r="B1" s="539"/>
      <c r="C1" s="539"/>
      <c r="D1" s="539"/>
      <c r="E1" s="539"/>
      <c r="F1" s="539"/>
      <c r="G1" s="539"/>
      <c r="H1" s="539"/>
      <c r="I1" s="539"/>
      <c r="J1" s="539"/>
      <c r="K1" s="539"/>
    </row>
    <row r="2" spans="1:12" ht="15" customHeight="1">
      <c r="A2" s="221"/>
      <c r="B2" s="221"/>
      <c r="C2" s="221"/>
      <c r="D2" s="70"/>
      <c r="E2" s="70"/>
      <c r="F2" s="70"/>
      <c r="G2" s="70"/>
      <c r="H2" s="70"/>
      <c r="I2" s="70"/>
      <c r="J2" s="540" t="s">
        <v>40</v>
      </c>
      <c r="K2" s="540"/>
    </row>
    <row r="3" spans="1:12" ht="21" customHeight="1">
      <c r="A3" s="545" t="s">
        <v>50</v>
      </c>
      <c r="B3" s="541" t="s">
        <v>41</v>
      </c>
      <c r="C3" s="541"/>
      <c r="D3" s="542" t="s">
        <v>42</v>
      </c>
      <c r="E3" s="542"/>
      <c r="F3" s="542" t="s">
        <v>43</v>
      </c>
      <c r="G3" s="542"/>
      <c r="H3" s="542" t="s">
        <v>44</v>
      </c>
      <c r="I3" s="542"/>
      <c r="J3" s="543" t="s">
        <v>45</v>
      </c>
      <c r="K3" s="544"/>
      <c r="L3" s="76"/>
    </row>
    <row r="4" spans="1:12" ht="51.75" customHeight="1">
      <c r="A4" s="546"/>
      <c r="B4" s="223" t="s">
        <v>51</v>
      </c>
      <c r="C4" s="223" t="s">
        <v>52</v>
      </c>
      <c r="D4" s="223" t="s">
        <v>51</v>
      </c>
      <c r="E4" s="223" t="s">
        <v>52</v>
      </c>
      <c r="F4" s="223" t="s">
        <v>51</v>
      </c>
      <c r="G4" s="223" t="s">
        <v>52</v>
      </c>
      <c r="H4" s="223" t="s">
        <v>51</v>
      </c>
      <c r="I4" s="223" t="s">
        <v>52</v>
      </c>
      <c r="J4" s="223" t="s">
        <v>51</v>
      </c>
      <c r="K4" s="224" t="s">
        <v>52</v>
      </c>
      <c r="L4" s="76"/>
    </row>
    <row r="5" spans="1:12">
      <c r="A5" s="234" t="s">
        <v>53</v>
      </c>
      <c r="B5" s="235">
        <v>100</v>
      </c>
      <c r="C5" s="235">
        <v>21.55</v>
      </c>
      <c r="D5" s="226">
        <v>100</v>
      </c>
      <c r="E5" s="226">
        <v>17.52</v>
      </c>
      <c r="F5" s="226">
        <v>100</v>
      </c>
      <c r="G5" s="226">
        <v>16.09</v>
      </c>
      <c r="H5" s="226">
        <v>100</v>
      </c>
      <c r="I5" s="226">
        <v>16.12</v>
      </c>
      <c r="J5" s="226">
        <v>100</v>
      </c>
      <c r="K5" s="227">
        <v>14.38</v>
      </c>
    </row>
    <row r="6" spans="1:12">
      <c r="A6" s="8" t="s">
        <v>54</v>
      </c>
      <c r="B6" s="236">
        <v>0.416225732404155</v>
      </c>
      <c r="C6" s="236">
        <v>-4.0269706840390898</v>
      </c>
      <c r="D6" s="229">
        <v>0.39463453228948803</v>
      </c>
      <c r="E6" s="229">
        <v>2.2313793691389501</v>
      </c>
      <c r="F6" s="229">
        <v>0.31653355193049898</v>
      </c>
      <c r="G6" s="229">
        <v>1.2638146911519099</v>
      </c>
      <c r="H6" s="229">
        <v>0.32789507052837502</v>
      </c>
      <c r="I6" s="229">
        <v>9.4859630872483205</v>
      </c>
      <c r="J6" s="229">
        <v>0.13725864421115799</v>
      </c>
      <c r="K6" s="230">
        <v>-7.7172425531915101</v>
      </c>
    </row>
    <row r="7" spans="1:12">
      <c r="A7" s="8" t="s">
        <v>55</v>
      </c>
      <c r="B7" s="236"/>
      <c r="C7" s="236"/>
      <c r="D7" s="229"/>
      <c r="E7" s="229"/>
      <c r="F7" s="229"/>
      <c r="G7" s="229"/>
      <c r="H7" s="229"/>
      <c r="I7" s="229"/>
      <c r="J7" s="229"/>
      <c r="K7" s="230"/>
    </row>
    <row r="8" spans="1:12">
      <c r="A8" s="8" t="s">
        <v>56</v>
      </c>
      <c r="B8" s="236">
        <v>0.17084049594873699</v>
      </c>
      <c r="C8" s="236">
        <v>20.738346905537501</v>
      </c>
      <c r="D8" s="229">
        <v>0.20546087427179899</v>
      </c>
      <c r="E8" s="229">
        <v>34.722202898550698</v>
      </c>
      <c r="F8" s="229">
        <v>0.29754473021327699</v>
      </c>
      <c r="G8" s="229">
        <v>19.8789140233723</v>
      </c>
      <c r="H8" s="229">
        <v>0.339448660135103</v>
      </c>
      <c r="I8" s="229">
        <v>-0.90833557046977398</v>
      </c>
      <c r="J8" s="229">
        <v>0.36100242785712</v>
      </c>
      <c r="K8" s="230">
        <v>-0.70842553191489799</v>
      </c>
    </row>
    <row r="9" spans="1:12">
      <c r="A9" s="8" t="s">
        <v>57</v>
      </c>
      <c r="B9" s="236">
        <v>3.9344763953493702</v>
      </c>
      <c r="C9" s="236">
        <v>23.638521986970702</v>
      </c>
      <c r="D9" s="229">
        <v>4.0615795965413204</v>
      </c>
      <c r="E9" s="229">
        <v>4.8061994884910604</v>
      </c>
      <c r="F9" s="229">
        <v>3.8281194540499</v>
      </c>
      <c r="G9" s="229">
        <v>1.7386402337228799</v>
      </c>
      <c r="H9" s="229">
        <v>4.51432187333039</v>
      </c>
      <c r="I9" s="229">
        <v>9.14500671140941</v>
      </c>
      <c r="J9" s="229">
        <v>2.7281495090510202</v>
      </c>
      <c r="K9" s="230">
        <v>14.185310638297899</v>
      </c>
    </row>
    <row r="10" spans="1:12">
      <c r="A10" s="8" t="s">
        <v>58</v>
      </c>
      <c r="B10" s="236">
        <v>0.735522184659398</v>
      </c>
      <c r="C10" s="236">
        <v>10.275940553745899</v>
      </c>
      <c r="D10" s="229">
        <v>0.52100875740310504</v>
      </c>
      <c r="E10" s="229">
        <v>-12.285797101449299</v>
      </c>
      <c r="F10" s="229">
        <v>0.53995600370611396</v>
      </c>
      <c r="G10" s="229">
        <v>11.17700918197</v>
      </c>
      <c r="H10" s="229">
        <v>0.71979450898437902</v>
      </c>
      <c r="I10" s="229">
        <v>21.8578087248322</v>
      </c>
      <c r="J10" s="229">
        <v>0.648580437698562</v>
      </c>
      <c r="K10" s="230">
        <v>-1.09780425531916</v>
      </c>
    </row>
    <row r="11" spans="1:12">
      <c r="A11" s="8" t="s">
        <v>59</v>
      </c>
      <c r="B11" s="236"/>
      <c r="C11" s="236"/>
      <c r="D11" s="229"/>
      <c r="E11" s="229"/>
      <c r="F11" s="229"/>
      <c r="G11" s="229"/>
      <c r="H11" s="229"/>
      <c r="I11" s="229"/>
      <c r="J11" s="229">
        <v>0</v>
      </c>
      <c r="K11" s="230"/>
    </row>
    <row r="12" spans="1:12">
      <c r="A12" s="8" t="s">
        <v>60</v>
      </c>
      <c r="B12" s="236">
        <v>10.742934423729601</v>
      </c>
      <c r="C12" s="236">
        <v>18.9170765472313</v>
      </c>
      <c r="D12" s="229">
        <v>10.284193006735499</v>
      </c>
      <c r="E12" s="229">
        <v>6.6396317135549898</v>
      </c>
      <c r="F12" s="229">
        <v>10.150087794148201</v>
      </c>
      <c r="G12" s="229">
        <v>14.481407345576001</v>
      </c>
      <c r="H12" s="229">
        <v>8.9747254420916303</v>
      </c>
      <c r="I12" s="229">
        <v>4.9171476510067302</v>
      </c>
      <c r="J12" s="229">
        <v>9.3421925226284905</v>
      </c>
      <c r="K12" s="230">
        <v>4.3534978723404301</v>
      </c>
    </row>
    <row r="13" spans="1:12">
      <c r="A13" s="8" t="s">
        <v>61</v>
      </c>
      <c r="B13" s="236">
        <v>1.7039638872999201</v>
      </c>
      <c r="C13" s="236">
        <v>-6.3926425081433296</v>
      </c>
      <c r="D13" s="229">
        <v>1.5386024540869401</v>
      </c>
      <c r="E13" s="229">
        <v>-0.24325319693095099</v>
      </c>
      <c r="F13" s="229">
        <v>1.4232492161127199</v>
      </c>
      <c r="G13" s="229">
        <v>6.87450834724544</v>
      </c>
      <c r="H13" s="229">
        <v>1.5059491428791301</v>
      </c>
      <c r="I13" s="229">
        <v>21.507110738255001</v>
      </c>
      <c r="J13" s="229">
        <v>1.1215869462478301</v>
      </c>
      <c r="K13" s="230">
        <v>9.6101106382978401</v>
      </c>
    </row>
    <row r="14" spans="1:12">
      <c r="A14" s="8" t="s">
        <v>62</v>
      </c>
      <c r="B14" s="236">
        <v>2.6476341339784399</v>
      </c>
      <c r="C14" s="236">
        <v>7.7024063517915398</v>
      </c>
      <c r="D14" s="229">
        <v>2.5140044603711802</v>
      </c>
      <c r="E14" s="229">
        <v>3.62398635976129</v>
      </c>
      <c r="F14" s="229">
        <v>2.5070236341478802</v>
      </c>
      <c r="G14" s="229">
        <v>9.1129716193656201</v>
      </c>
      <c r="H14" s="229">
        <v>3.87557782072586</v>
      </c>
      <c r="I14" s="229">
        <v>22.0526409395973</v>
      </c>
      <c r="J14" s="229">
        <v>4.0500598447962499</v>
      </c>
      <c r="K14" s="230">
        <v>13.406553191489399</v>
      </c>
    </row>
    <row r="15" spans="1:12">
      <c r="A15" s="8" t="s">
        <v>63</v>
      </c>
      <c r="B15" s="236"/>
      <c r="C15" s="236"/>
      <c r="D15" s="229"/>
      <c r="E15" s="229"/>
      <c r="F15" s="229"/>
      <c r="G15" s="229"/>
      <c r="H15" s="229"/>
      <c r="I15" s="229"/>
      <c r="J15" s="229">
        <v>0</v>
      </c>
      <c r="K15" s="230"/>
    </row>
    <row r="16" spans="1:12">
      <c r="A16" s="8" t="s">
        <v>64</v>
      </c>
      <c r="B16" s="236">
        <v>4.1020660776508002</v>
      </c>
      <c r="C16" s="236">
        <v>14.6707451140065</v>
      </c>
      <c r="D16" s="229">
        <v>4.0521538430567201</v>
      </c>
      <c r="E16" s="229">
        <v>12.0197033248082</v>
      </c>
      <c r="F16" s="229">
        <v>3.7465505788603801</v>
      </c>
      <c r="G16" s="229">
        <v>7.5237595993322204</v>
      </c>
      <c r="H16" s="229">
        <v>3.6692890974273999</v>
      </c>
      <c r="I16" s="229">
        <v>18.545661073825499</v>
      </c>
      <c r="J16" s="229">
        <v>4.0158281527593802</v>
      </c>
      <c r="K16" s="230">
        <v>15.158757446808499</v>
      </c>
    </row>
    <row r="17" spans="1:11">
      <c r="A17" s="8" t="s">
        <v>65</v>
      </c>
      <c r="B17" s="236">
        <v>1.0940779710213</v>
      </c>
      <c r="C17" s="236">
        <v>33.863371335504901</v>
      </c>
      <c r="D17" s="229">
        <v>1.10964659543232</v>
      </c>
      <c r="E17" s="229">
        <v>20.4354578005115</v>
      </c>
      <c r="F17" s="229">
        <v>1.2124696126685399</v>
      </c>
      <c r="G17" s="229">
        <v>24.646550083472398</v>
      </c>
      <c r="H17" s="229">
        <v>1.6243242627596299</v>
      </c>
      <c r="I17" s="229">
        <v>22.9099026845638</v>
      </c>
      <c r="J17" s="229">
        <v>1.4929116717286099</v>
      </c>
      <c r="K17" s="230">
        <v>35.211761702127703</v>
      </c>
    </row>
    <row r="18" spans="1:11">
      <c r="A18" s="8" t="s">
        <v>66</v>
      </c>
      <c r="B18" s="236">
        <v>0.69196896087293802</v>
      </c>
      <c r="C18" s="236">
        <v>16.383135179153101</v>
      </c>
      <c r="D18" s="229">
        <v>0.47815380783859301</v>
      </c>
      <c r="E18" s="229">
        <v>-0.30336572890027502</v>
      </c>
      <c r="F18" s="229">
        <v>0.37692054174400502</v>
      </c>
      <c r="G18" s="229">
        <v>4.0255550918197001</v>
      </c>
      <c r="H18" s="229">
        <v>0.327945818175367</v>
      </c>
      <c r="I18" s="229">
        <v>18.214446308724799</v>
      </c>
      <c r="J18" s="229">
        <v>0.27553556481185498</v>
      </c>
      <c r="K18" s="230">
        <v>27.9109106382978</v>
      </c>
    </row>
    <row r="19" spans="1:11">
      <c r="A19" s="8" t="s">
        <v>67</v>
      </c>
      <c r="B19" s="236">
        <v>0.48207390648036302</v>
      </c>
      <c r="C19" s="236">
        <v>33.942557003257299</v>
      </c>
      <c r="D19" s="229">
        <v>0.50274110533260796</v>
      </c>
      <c r="E19" s="229">
        <v>8.6634202898550701</v>
      </c>
      <c r="F19" s="229">
        <v>0.47001936728886001</v>
      </c>
      <c r="G19" s="229">
        <v>0.06</v>
      </c>
      <c r="H19" s="229">
        <v>0.40578515318008102</v>
      </c>
      <c r="I19" s="229">
        <v>10.1483926174497</v>
      </c>
      <c r="J19" s="229">
        <v>0.20880865418528999</v>
      </c>
      <c r="K19" s="230">
        <v>1.2384680851063801</v>
      </c>
    </row>
    <row r="20" spans="1:11">
      <c r="A20" s="8" t="s">
        <v>68</v>
      </c>
      <c r="B20" s="236">
        <v>0.81527590608911304</v>
      </c>
      <c r="C20" s="236">
        <v>-2.1661074918566801</v>
      </c>
      <c r="D20" s="229">
        <v>0.37348030159982298</v>
      </c>
      <c r="E20" s="229">
        <v>3.0929923273657298</v>
      </c>
      <c r="F20" s="229">
        <v>0.39541428752332902</v>
      </c>
      <c r="G20" s="229">
        <v>20.3246686143573</v>
      </c>
      <c r="H20" s="229">
        <v>0.38800656085056701</v>
      </c>
      <c r="I20" s="229">
        <v>18.399536912751699</v>
      </c>
      <c r="J20" s="229">
        <v>0.389294192882917</v>
      </c>
      <c r="K20" s="230">
        <v>3.96411914893618</v>
      </c>
    </row>
    <row r="21" spans="1:11">
      <c r="A21" s="8" t="s">
        <v>69</v>
      </c>
      <c r="B21" s="236">
        <v>1.3114921317831201</v>
      </c>
      <c r="C21" s="236">
        <v>12.908864006514699</v>
      </c>
      <c r="D21" s="229">
        <v>1.02655236624947</v>
      </c>
      <c r="E21" s="229">
        <v>2.6922421142370001</v>
      </c>
      <c r="F21" s="229">
        <v>1.12897362370424</v>
      </c>
      <c r="G21" s="229">
        <v>9.14204257095159</v>
      </c>
      <c r="H21" s="229">
        <v>1.18334752624832</v>
      </c>
      <c r="I21" s="229">
        <v>16.538889261744998</v>
      </c>
      <c r="J21" s="229">
        <v>0.91328094074889099</v>
      </c>
      <c r="K21" s="230">
        <v>6.3977361702127498</v>
      </c>
    </row>
    <row r="22" spans="1:11">
      <c r="A22" s="8" t="s">
        <v>70</v>
      </c>
      <c r="B22" s="236">
        <v>0.295062532408148</v>
      </c>
      <c r="C22" s="236">
        <v>20.946209283387599</v>
      </c>
      <c r="D22" s="229">
        <v>0.34677711395292199</v>
      </c>
      <c r="E22" s="229">
        <v>23.3308780903666</v>
      </c>
      <c r="F22" s="229">
        <v>0.39014438828355702</v>
      </c>
      <c r="G22" s="229">
        <v>20.780113522537601</v>
      </c>
      <c r="H22" s="229">
        <v>0.42937210543333798</v>
      </c>
      <c r="I22" s="229">
        <v>39.334258389261699</v>
      </c>
      <c r="J22" s="229">
        <v>0.39622818614037397</v>
      </c>
      <c r="K22" s="230">
        <v>12.627795744680901</v>
      </c>
    </row>
    <row r="23" spans="1:11">
      <c r="A23" s="8" t="s">
        <v>71</v>
      </c>
      <c r="B23" s="236">
        <v>0.246242734543485</v>
      </c>
      <c r="C23" s="236">
        <v>30.884010586319199</v>
      </c>
      <c r="D23" s="229">
        <v>0.23414916857427601</v>
      </c>
      <c r="E23" s="229">
        <v>-2.9883921568627398</v>
      </c>
      <c r="F23" s="229">
        <v>0.24698151996086901</v>
      </c>
      <c r="G23" s="229">
        <v>22.408086811352199</v>
      </c>
      <c r="H23" s="229">
        <v>0.35755268381873601</v>
      </c>
      <c r="I23" s="229">
        <v>25.549879194630901</v>
      </c>
      <c r="J23" s="229">
        <v>0.23196522843292799</v>
      </c>
      <c r="K23" s="230">
        <v>17.397685106383001</v>
      </c>
    </row>
    <row r="24" spans="1:11">
      <c r="A24" s="8" t="s">
        <v>72</v>
      </c>
      <c r="B24" s="236">
        <v>0.121182397714396</v>
      </c>
      <c r="C24" s="236">
        <v>36.248839576547297</v>
      </c>
      <c r="D24" s="229">
        <v>5.8703106934799597E-2</v>
      </c>
      <c r="E24" s="229">
        <v>-9.2400954816709202</v>
      </c>
      <c r="F24" s="229">
        <v>6.52150030921788E-2</v>
      </c>
      <c r="G24" s="229">
        <v>35.305898998330598</v>
      </c>
      <c r="H24" s="229">
        <v>0.109787014568514</v>
      </c>
      <c r="I24" s="229">
        <v>60.249496644295299</v>
      </c>
      <c r="J24" s="229">
        <v>8.98697620741674E-2</v>
      </c>
      <c r="K24" s="230">
        <v>37.450689361702103</v>
      </c>
    </row>
    <row r="25" spans="1:11">
      <c r="A25" s="8" t="s">
        <v>73</v>
      </c>
      <c r="B25" s="236">
        <v>6.9522937337943302</v>
      </c>
      <c r="C25" s="236">
        <v>12.3347679153095</v>
      </c>
      <c r="D25" s="229">
        <v>7.3695893524297196</v>
      </c>
      <c r="E25" s="229">
        <v>4.7160306905370799</v>
      </c>
      <c r="F25" s="229">
        <v>6.8594816964083902</v>
      </c>
      <c r="G25" s="229">
        <v>24.4527437395659</v>
      </c>
      <c r="H25" s="229">
        <v>7.0950754538765901</v>
      </c>
      <c r="I25" s="229">
        <v>12.9150100671141</v>
      </c>
      <c r="J25" s="229">
        <v>6.6773408977076496</v>
      </c>
      <c r="K25" s="230">
        <v>13.7959319148936</v>
      </c>
    </row>
    <row r="26" spans="1:11">
      <c r="A26" s="8" t="s">
        <v>74</v>
      </c>
      <c r="B26" s="236">
        <v>2.10127346785089</v>
      </c>
      <c r="C26" s="236">
        <v>5.1189739413680799</v>
      </c>
      <c r="D26" s="229">
        <v>1.6666114729169099</v>
      </c>
      <c r="E26" s="229">
        <v>7.73167604433075</v>
      </c>
      <c r="F26" s="229">
        <v>1.6512541889663901</v>
      </c>
      <c r="G26" s="229">
        <v>21.942951585976601</v>
      </c>
      <c r="H26" s="229">
        <v>1.57494407386835</v>
      </c>
      <c r="I26" s="229">
        <v>21.195379194630899</v>
      </c>
      <c r="J26" s="229">
        <v>1.8726241147306399</v>
      </c>
      <c r="K26" s="230">
        <v>15.4507914893617</v>
      </c>
    </row>
    <row r="27" spans="1:11">
      <c r="A27" s="8" t="s">
        <v>75</v>
      </c>
      <c r="B27" s="236">
        <v>5.9724101909936197E-2</v>
      </c>
      <c r="C27" s="236">
        <v>47.097276058631898</v>
      </c>
      <c r="D27" s="229">
        <v>8.3220341840971102E-2</v>
      </c>
      <c r="E27" s="229">
        <v>-0.67405967604433703</v>
      </c>
      <c r="F27" s="229">
        <v>9.6474343303248999E-2</v>
      </c>
      <c r="G27" s="229">
        <v>45.926486644407397</v>
      </c>
      <c r="H27" s="229">
        <v>8.7200240092364795E-2</v>
      </c>
      <c r="I27" s="229">
        <v>29.621872483221502</v>
      </c>
      <c r="J27" s="229">
        <v>0.25541704742168297</v>
      </c>
      <c r="K27" s="230">
        <v>-9.2747574468085396</v>
      </c>
    </row>
    <row r="28" spans="1:11">
      <c r="A28" s="8" t="s">
        <v>76</v>
      </c>
      <c r="B28" s="236">
        <v>2.7269143116878798</v>
      </c>
      <c r="C28" s="236">
        <v>3.7431229641693902</v>
      </c>
      <c r="D28" s="229">
        <v>2.2679820185769501</v>
      </c>
      <c r="E28" s="229">
        <v>12.430472293265099</v>
      </c>
      <c r="F28" s="229">
        <v>2.3702722037978101</v>
      </c>
      <c r="G28" s="229">
        <v>24.801595158597699</v>
      </c>
      <c r="H28" s="229">
        <v>1.81306798401436</v>
      </c>
      <c r="I28" s="229">
        <v>1.38094295302014</v>
      </c>
      <c r="J28" s="229">
        <v>2.1495165260445401</v>
      </c>
      <c r="K28" s="230">
        <v>10.5835574468085</v>
      </c>
    </row>
    <row r="29" spans="1:11">
      <c r="A29" s="8" t="s">
        <v>77</v>
      </c>
      <c r="B29" s="236">
        <v>1.96675505509521</v>
      </c>
      <c r="C29" s="236">
        <v>30.488082247556999</v>
      </c>
      <c r="D29" s="229">
        <v>1.81040325736852</v>
      </c>
      <c r="E29" s="229">
        <v>7.2407570332480899</v>
      </c>
      <c r="F29" s="229">
        <v>1.94797652030763</v>
      </c>
      <c r="G29" s="229">
        <v>18.454437395659401</v>
      </c>
      <c r="H29" s="229">
        <v>1.8605079673747</v>
      </c>
      <c r="I29" s="229">
        <v>19.714654362416098</v>
      </c>
      <c r="J29" s="229">
        <v>1.6151761672822</v>
      </c>
      <c r="K29" s="230">
        <v>6.5924255319148797</v>
      </c>
    </row>
    <row r="30" spans="1:11">
      <c r="A30" s="8" t="s">
        <v>78</v>
      </c>
      <c r="B30" s="236">
        <v>4.59990771016846</v>
      </c>
      <c r="C30" s="236">
        <v>7.9696579804560201</v>
      </c>
      <c r="D30" s="229">
        <v>4.9229337223332799</v>
      </c>
      <c r="E30" s="229">
        <v>23.390990622335899</v>
      </c>
      <c r="F30" s="229">
        <v>4.8376324814003899</v>
      </c>
      <c r="G30" s="229">
        <v>7.11676627712853</v>
      </c>
      <c r="H30" s="229">
        <v>4.0067795028270901</v>
      </c>
      <c r="I30" s="229">
        <v>8.5118020134228392</v>
      </c>
      <c r="J30" s="229">
        <v>4.1724822827122896</v>
      </c>
      <c r="K30" s="230">
        <v>1.72519148936168</v>
      </c>
    </row>
    <row r="31" spans="1:11">
      <c r="A31" s="8" t="s">
        <v>79</v>
      </c>
      <c r="B31" s="236">
        <v>2.7402631252081</v>
      </c>
      <c r="C31" s="236">
        <v>44.503945439739397</v>
      </c>
      <c r="D31" s="229">
        <v>0.92353700792300397</v>
      </c>
      <c r="E31" s="229">
        <v>22.238833759590801</v>
      </c>
      <c r="F31" s="229">
        <v>0.61622224736244202</v>
      </c>
      <c r="G31" s="229">
        <v>-12.322010016694501</v>
      </c>
      <c r="H31" s="229">
        <v>0.52034370581266198</v>
      </c>
      <c r="I31" s="229">
        <v>-4.09384228187918</v>
      </c>
      <c r="J31" s="229">
        <v>0.65551171614734005</v>
      </c>
      <c r="K31" s="230">
        <v>5.13225531914894</v>
      </c>
    </row>
    <row r="32" spans="1:11">
      <c r="A32" s="8" t="s">
        <v>80</v>
      </c>
      <c r="B32" s="236">
        <v>5.7762415052495797</v>
      </c>
      <c r="C32" s="236">
        <v>78.850728827361607</v>
      </c>
      <c r="D32" s="229">
        <v>7.3074905454040797</v>
      </c>
      <c r="E32" s="229">
        <v>30.644569479965899</v>
      </c>
      <c r="F32" s="229">
        <v>7.3092397740735304</v>
      </c>
      <c r="G32" s="229">
        <v>32.263139398998298</v>
      </c>
      <c r="H32" s="229">
        <v>9.4589882844662103</v>
      </c>
      <c r="I32" s="229">
        <v>10.35</v>
      </c>
      <c r="J32" s="229">
        <v>8.9313066381609296</v>
      </c>
      <c r="K32" s="230">
        <v>5.13225531914894</v>
      </c>
    </row>
    <row r="33" spans="1:11">
      <c r="A33" s="8" t="s">
        <v>81</v>
      </c>
      <c r="B33" s="236">
        <v>2.8310107400355702</v>
      </c>
      <c r="C33" s="236">
        <v>-3.78941368078176</v>
      </c>
      <c r="D33" s="229">
        <v>3.6151734826743902</v>
      </c>
      <c r="E33" s="229">
        <v>0.94897868712702405</v>
      </c>
      <c r="F33" s="229">
        <v>3.5460202747916898</v>
      </c>
      <c r="G33" s="229">
        <v>12.8243631051753</v>
      </c>
      <c r="H33" s="229">
        <v>2.55881418486207</v>
      </c>
      <c r="I33" s="229">
        <v>9.2229395973154507</v>
      </c>
      <c r="J33" s="229">
        <v>2.4929906986935699</v>
      </c>
      <c r="K33" s="230">
        <v>8.8313531914893701</v>
      </c>
    </row>
    <row r="34" spans="1:11">
      <c r="A34" s="8" t="s">
        <v>82</v>
      </c>
      <c r="B34" s="236">
        <v>7.0247843184333201</v>
      </c>
      <c r="C34" s="236">
        <v>17.125500814332302</v>
      </c>
      <c r="D34" s="229">
        <v>6.6073037258490199</v>
      </c>
      <c r="E34" s="229">
        <v>15.866905370844</v>
      </c>
      <c r="F34" s="229">
        <v>6.8604186583073803</v>
      </c>
      <c r="G34" s="229">
        <v>11.651834724540899</v>
      </c>
      <c r="H34" s="229">
        <v>7.2579336776760002</v>
      </c>
      <c r="I34" s="229">
        <v>26.338949664429499</v>
      </c>
      <c r="J34" s="229">
        <v>8.0103948908639495</v>
      </c>
      <c r="K34" s="230">
        <v>18.273787234042601</v>
      </c>
    </row>
    <row r="35" spans="1:11">
      <c r="A35" s="8" t="s">
        <v>83</v>
      </c>
      <c r="B35" s="236">
        <v>3.47766028703021</v>
      </c>
      <c r="C35" s="236">
        <v>30.527675081433198</v>
      </c>
      <c r="D35" s="229">
        <v>4.0683569842054199</v>
      </c>
      <c r="E35" s="229">
        <v>31.245694799658999</v>
      </c>
      <c r="F35" s="229">
        <v>3.9406203465163299</v>
      </c>
      <c r="G35" s="229">
        <v>8.7641202003339096</v>
      </c>
      <c r="H35" s="229">
        <v>4.6507087980521504</v>
      </c>
      <c r="I35" s="229">
        <v>30.430426174496699</v>
      </c>
      <c r="J35" s="229">
        <v>4.8270466793873403</v>
      </c>
      <c r="K35" s="230">
        <v>15.0614127659574</v>
      </c>
    </row>
    <row r="36" spans="1:11">
      <c r="A36" s="8" t="s">
        <v>84</v>
      </c>
      <c r="B36" s="236">
        <v>7.18033063206504</v>
      </c>
      <c r="C36" s="236">
        <v>14.839014657980499</v>
      </c>
      <c r="D36" s="229">
        <v>7.3915049299072804</v>
      </c>
      <c r="E36" s="229">
        <v>22.779846547314602</v>
      </c>
      <c r="F36" s="229">
        <v>8.45647801750318</v>
      </c>
      <c r="G36" s="229">
        <v>22.853841402337199</v>
      </c>
      <c r="H36" s="229">
        <v>9.0882967871893907</v>
      </c>
      <c r="I36" s="229">
        <v>24.975124161073801</v>
      </c>
      <c r="J36" s="229">
        <v>9.1231376226517096</v>
      </c>
      <c r="K36" s="230">
        <v>15.2561021276596</v>
      </c>
    </row>
    <row r="37" spans="1:11">
      <c r="A37" s="8" t="s">
        <v>85</v>
      </c>
      <c r="B37" s="236">
        <v>5.0848292782099396</v>
      </c>
      <c r="C37" s="236">
        <v>0.199564332247576</v>
      </c>
      <c r="D37" s="229">
        <v>5.4643587178340898</v>
      </c>
      <c r="E37" s="229">
        <v>27.107948849104901</v>
      </c>
      <c r="F37" s="229">
        <v>5.3961517870093303</v>
      </c>
      <c r="G37" s="229">
        <v>16.991199499165301</v>
      </c>
      <c r="H37" s="229">
        <v>4.0161541337051201</v>
      </c>
      <c r="I37" s="229">
        <v>18.165738255033599</v>
      </c>
      <c r="J37" s="229">
        <v>4.00651881347539</v>
      </c>
      <c r="K37" s="230">
        <v>21.875540425531899</v>
      </c>
    </row>
    <row r="38" spans="1:11">
      <c r="A38" s="8" t="s">
        <v>86</v>
      </c>
      <c r="B38" s="236">
        <v>10.9818372306088</v>
      </c>
      <c r="C38" s="236">
        <v>80.632406351791502</v>
      </c>
      <c r="D38" s="229">
        <v>12.972200239436599</v>
      </c>
      <c r="E38" s="229">
        <v>50.481705029837997</v>
      </c>
      <c r="F38" s="229">
        <v>14.871868414543901</v>
      </c>
      <c r="G38" s="229">
        <v>21.729764607679499</v>
      </c>
      <c r="H38" s="229">
        <v>12.7307571693157</v>
      </c>
      <c r="I38" s="229">
        <v>15.7985268456376</v>
      </c>
      <c r="J38" s="229">
        <v>15.064697200652899</v>
      </c>
      <c r="K38" s="230">
        <v>30.344527659574499</v>
      </c>
    </row>
    <row r="39" spans="1:11">
      <c r="A39" s="8" t="s">
        <v>87</v>
      </c>
      <c r="B39" s="236">
        <v>3.0996700104185999</v>
      </c>
      <c r="C39" s="236">
        <v>27.439434039087999</v>
      </c>
      <c r="D39" s="229">
        <v>2.0077275297720498</v>
      </c>
      <c r="E39" s="229">
        <v>19.0829258312021</v>
      </c>
      <c r="F39" s="229">
        <v>0.43133797954599901</v>
      </c>
      <c r="G39" s="229">
        <v>0.67270534223706602</v>
      </c>
      <c r="H39" s="229">
        <v>0.39160574012184202</v>
      </c>
      <c r="I39" s="229">
        <v>23.815872483221501</v>
      </c>
      <c r="J39" s="229">
        <v>0.54079673163811304</v>
      </c>
      <c r="K39" s="230">
        <v>23.043676595744699</v>
      </c>
    </row>
    <row r="40" spans="1:11">
      <c r="A40" s="8" t="s">
        <v>88</v>
      </c>
      <c r="B40" s="236">
        <v>0.76582258351759402</v>
      </c>
      <c r="C40" s="236">
        <v>7.8607776872964301</v>
      </c>
      <c r="D40" s="229">
        <v>0.53099034075126395</v>
      </c>
      <c r="E40" s="229">
        <v>-12.7266223358909</v>
      </c>
      <c r="F40" s="229">
        <v>0.49206047536700598</v>
      </c>
      <c r="G40" s="229">
        <v>0.27540233722871199</v>
      </c>
      <c r="H40" s="229">
        <v>0.64133591836670201</v>
      </c>
      <c r="I40" s="229">
        <v>18.048838926174501</v>
      </c>
      <c r="J40" s="229">
        <v>0.63772551692560497</v>
      </c>
      <c r="K40" s="230">
        <v>2.3092595744680899</v>
      </c>
    </row>
    <row r="41" spans="1:11">
      <c r="A41" s="8" t="s">
        <v>89</v>
      </c>
      <c r="B41" s="236">
        <v>7.4691923014333597E-2</v>
      </c>
      <c r="C41" s="236">
        <v>34.378078175895801</v>
      </c>
      <c r="D41" s="229">
        <v>0.13593076209552299</v>
      </c>
      <c r="E41" s="229">
        <v>40.222499573742503</v>
      </c>
      <c r="F41" s="229">
        <v>0.194200696829611</v>
      </c>
      <c r="G41" s="229">
        <v>20.847945742904901</v>
      </c>
      <c r="H41" s="229">
        <v>0.168293888638259</v>
      </c>
      <c r="I41" s="229">
        <v>-5.9447483221476496</v>
      </c>
      <c r="J41" s="229">
        <v>0.15868465808807</v>
      </c>
      <c r="K41" s="230">
        <v>5.2295999999999898</v>
      </c>
    </row>
    <row r="42" spans="1:11">
      <c r="A42" s="8" t="s">
        <v>90</v>
      </c>
      <c r="B42" s="236">
        <v>2.8448906904312201</v>
      </c>
      <c r="C42" s="236">
        <v>-0.32504071661239198</v>
      </c>
      <c r="D42" s="229">
        <v>2.93970007327145</v>
      </c>
      <c r="E42" s="229">
        <v>7.6615447570332398</v>
      </c>
      <c r="F42" s="229">
        <v>2.8482782506798601</v>
      </c>
      <c r="G42" s="229">
        <v>2.7173622704507601</v>
      </c>
      <c r="H42" s="229">
        <v>3.0576397550280001</v>
      </c>
      <c r="I42" s="229">
        <v>18.263154362416099</v>
      </c>
      <c r="J42" s="229">
        <v>2.1247588097029202</v>
      </c>
      <c r="K42" s="230">
        <v>8.3446297872340303</v>
      </c>
    </row>
    <row r="43" spans="1:11">
      <c r="A43" s="8" t="s">
        <v>91</v>
      </c>
      <c r="B43" s="236">
        <v>0.119166637283492</v>
      </c>
      <c r="C43" s="236">
        <v>25.5488762214984</v>
      </c>
      <c r="D43" s="229">
        <v>0.12213777396865701</v>
      </c>
      <c r="E43" s="229">
        <v>30.6846445012788</v>
      </c>
      <c r="F43" s="229">
        <v>0.13093326519560899</v>
      </c>
      <c r="G43" s="229">
        <v>6.5256569282136896</v>
      </c>
      <c r="H43" s="229">
        <v>0.20286285836500301</v>
      </c>
      <c r="I43" s="229">
        <v>23.8256140939598</v>
      </c>
      <c r="J43" s="229">
        <v>0.230672272907742</v>
      </c>
      <c r="K43" s="230">
        <v>18.079097872340402</v>
      </c>
    </row>
    <row r="44" spans="1:11">
      <c r="A44" s="11" t="s">
        <v>92</v>
      </c>
      <c r="B44" s="237">
        <v>8.0899185293626205E-2</v>
      </c>
      <c r="C44" s="237">
        <v>8.5833469055374501</v>
      </c>
      <c r="D44" s="232">
        <v>9.1001959930832294E-2</v>
      </c>
      <c r="E44" s="232">
        <v>39.601336743392999</v>
      </c>
      <c r="F44" s="232">
        <v>4.78709791190471E-2</v>
      </c>
      <c r="G44" s="232">
        <v>4.7426385642737898</v>
      </c>
      <c r="H44" s="232">
        <v>6.5567219160427001E-2</v>
      </c>
      <c r="I44" s="232">
        <v>14.649016778523499</v>
      </c>
      <c r="J44" s="232">
        <v>5.0648586387964198E-2</v>
      </c>
      <c r="K44" s="233">
        <v>11.849038297872299</v>
      </c>
    </row>
    <row r="45" spans="1:11">
      <c r="A45" s="70"/>
      <c r="B45" s="70"/>
      <c r="C45" s="70"/>
      <c r="D45" s="70"/>
      <c r="E45" s="70"/>
      <c r="F45" s="70"/>
      <c r="G45" s="70"/>
      <c r="H45" s="70"/>
      <c r="I45" s="70"/>
      <c r="J45" s="70"/>
      <c r="K45" s="70"/>
    </row>
    <row r="46" spans="1:11">
      <c r="A46" s="70"/>
      <c r="B46" s="70"/>
      <c r="C46" s="70"/>
      <c r="D46" s="70"/>
      <c r="E46" s="70"/>
      <c r="F46" s="70"/>
      <c r="G46" s="70"/>
      <c r="H46" s="70"/>
      <c r="I46" s="70"/>
      <c r="J46" s="70"/>
      <c r="K46" s="70"/>
    </row>
  </sheetData>
  <mergeCells count="8">
    <mergeCell ref="A1:K1"/>
    <mergeCell ref="J2:K2"/>
    <mergeCell ref="B3:C3"/>
    <mergeCell ref="D3:E3"/>
    <mergeCell ref="F3:G3"/>
    <mergeCell ref="H3:I3"/>
    <mergeCell ref="J3:K3"/>
    <mergeCell ref="A3:A4"/>
  </mergeCells>
  <phoneticPr fontId="22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5"/>
  <sheetViews>
    <sheetView workbookViewId="0">
      <selection activeCell="C24" sqref="C24"/>
    </sheetView>
  </sheetViews>
  <sheetFormatPr defaultColWidth="9" defaultRowHeight="12.75"/>
  <cols>
    <col min="1" max="1" width="39.5703125" customWidth="1"/>
    <col min="2" max="11" width="9.7109375" customWidth="1"/>
  </cols>
  <sheetData>
    <row r="1" spans="1:11" ht="15" customHeight="1">
      <c r="A1" s="286" t="s">
        <v>716</v>
      </c>
      <c r="B1" s="70"/>
      <c r="C1" s="70"/>
      <c r="D1" s="70"/>
      <c r="E1" s="70"/>
      <c r="J1" s="540" t="s">
        <v>40</v>
      </c>
      <c r="K1" s="540"/>
    </row>
    <row r="2" spans="1:11" ht="21" customHeight="1">
      <c r="A2" s="547" t="s">
        <v>93</v>
      </c>
      <c r="B2" s="543" t="s">
        <v>46</v>
      </c>
      <c r="C2" s="548"/>
      <c r="D2" s="543" t="s">
        <v>47</v>
      </c>
      <c r="E2" s="544"/>
      <c r="F2" s="549" t="s">
        <v>48</v>
      </c>
      <c r="G2" s="550"/>
      <c r="H2" s="549" t="s">
        <v>94</v>
      </c>
      <c r="I2" s="550"/>
      <c r="J2" s="549" t="s">
        <v>95</v>
      </c>
      <c r="K2" s="550"/>
    </row>
    <row r="3" spans="1:11" ht="51.75" customHeight="1">
      <c r="A3" s="545"/>
      <c r="B3" s="223" t="s">
        <v>51</v>
      </c>
      <c r="C3" s="223" t="s">
        <v>52</v>
      </c>
      <c r="D3" s="223" t="s">
        <v>51</v>
      </c>
      <c r="E3" s="223" t="s">
        <v>52</v>
      </c>
      <c r="F3" s="223" t="s">
        <v>51</v>
      </c>
      <c r="G3" s="224" t="s">
        <v>52</v>
      </c>
      <c r="H3" s="223" t="s">
        <v>51</v>
      </c>
      <c r="I3" s="224" t="s">
        <v>52</v>
      </c>
      <c r="J3" s="223" t="s">
        <v>51</v>
      </c>
      <c r="K3" s="224" t="s">
        <v>52</v>
      </c>
    </row>
    <row r="4" spans="1:11">
      <c r="A4" s="225" t="s">
        <v>53</v>
      </c>
      <c r="B4" s="226">
        <v>100</v>
      </c>
      <c r="C4" s="226">
        <v>11.43</v>
      </c>
      <c r="D4" s="226">
        <v>100</v>
      </c>
      <c r="E4" s="226">
        <v>11.5</v>
      </c>
      <c r="F4" s="226">
        <v>100</v>
      </c>
      <c r="G4" s="227">
        <v>9.6199999999999992</v>
      </c>
      <c r="H4" s="226">
        <v>100</v>
      </c>
      <c r="I4" s="227">
        <v>7.9</v>
      </c>
      <c r="J4" s="226">
        <v>100</v>
      </c>
      <c r="K4" s="227">
        <v>8.9600000000000009</v>
      </c>
    </row>
    <row r="5" spans="1:11">
      <c r="A5" s="228" t="s">
        <v>54</v>
      </c>
      <c r="B5" s="229">
        <v>0.14887658412881599</v>
      </c>
      <c r="C5" s="229">
        <v>-3.4998402839396601</v>
      </c>
      <c r="D5" s="229">
        <v>0.105866376170341</v>
      </c>
      <c r="E5" s="229">
        <v>1.9899912967797899</v>
      </c>
      <c r="F5" s="229">
        <v>5.0221486582651902E-2</v>
      </c>
      <c r="G5" s="230">
        <v>-16.923844731977798</v>
      </c>
      <c r="H5" s="229">
        <v>4.08120324191628E-2</v>
      </c>
      <c r="I5" s="230">
        <v>-17.8421389396709</v>
      </c>
      <c r="J5" s="229">
        <v>7.9915006520066001E-2</v>
      </c>
      <c r="K5" s="230">
        <v>-8.5818583256669907</v>
      </c>
    </row>
    <row r="6" spans="1:11">
      <c r="A6" s="228" t="s">
        <v>55</v>
      </c>
      <c r="B6" s="229"/>
      <c r="C6" s="229"/>
      <c r="D6" s="229"/>
      <c r="E6" s="229"/>
      <c r="F6" s="229"/>
      <c r="G6" s="230"/>
      <c r="H6" s="229"/>
      <c r="I6" s="230"/>
      <c r="J6" s="229"/>
      <c r="K6" s="230"/>
    </row>
    <row r="7" spans="1:11">
      <c r="A7" s="228" t="s">
        <v>56</v>
      </c>
      <c r="B7" s="229">
        <v>0.25007997485239403</v>
      </c>
      <c r="C7" s="229">
        <v>-30.294454303460501</v>
      </c>
      <c r="D7" s="229">
        <v>0.26493031328399902</v>
      </c>
      <c r="E7" s="229">
        <v>17.710617928633599</v>
      </c>
      <c r="F7" s="229">
        <v>0.16629128046620301</v>
      </c>
      <c r="G7" s="230">
        <v>127.952865064695</v>
      </c>
      <c r="H7" s="229">
        <v>0.15658940903591001</v>
      </c>
      <c r="I7" s="230">
        <v>11.845155393053</v>
      </c>
      <c r="J7" s="229">
        <v>8.7223962193555202E-2</v>
      </c>
      <c r="K7" s="230">
        <v>-31.837350505979799</v>
      </c>
    </row>
    <row r="8" spans="1:11">
      <c r="A8" s="228" t="s">
        <v>57</v>
      </c>
      <c r="B8" s="229">
        <v>3.4433488694460599</v>
      </c>
      <c r="C8" s="229">
        <v>12.0232386867791</v>
      </c>
      <c r="D8" s="229">
        <v>2.7044099867803602</v>
      </c>
      <c r="E8" s="229">
        <v>0.63141862489119704</v>
      </c>
      <c r="F8" s="229">
        <v>2.1522582608837202</v>
      </c>
      <c r="G8" s="230">
        <v>9.5186876155267903</v>
      </c>
      <c r="H8" s="229">
        <v>1.8638652249133001</v>
      </c>
      <c r="I8" s="230">
        <v>13.423217550274201</v>
      </c>
      <c r="J8" s="229">
        <v>1.664041169876</v>
      </c>
      <c r="K8" s="230">
        <v>-3.3694204231830698</v>
      </c>
    </row>
    <row r="9" spans="1:11">
      <c r="A9" s="228" t="s">
        <v>58</v>
      </c>
      <c r="B9" s="229">
        <v>0.62523176194319896</v>
      </c>
      <c r="C9" s="229">
        <v>0.55395740905058199</v>
      </c>
      <c r="D9" s="229">
        <v>0.61602721613284595</v>
      </c>
      <c r="E9" s="229">
        <v>5.3864229765013096</v>
      </c>
      <c r="F9" s="229">
        <v>0.631639906143457</v>
      </c>
      <c r="G9" s="230">
        <v>15.698743068391799</v>
      </c>
      <c r="H9" s="229">
        <v>0.58989845533501095</v>
      </c>
      <c r="I9" s="230">
        <v>32.359963436928702</v>
      </c>
      <c r="J9" s="229">
        <v>0.51667128429506903</v>
      </c>
      <c r="K9" s="230">
        <v>10.463587856485701</v>
      </c>
    </row>
    <row r="10" spans="1:11">
      <c r="A10" s="228" t="s">
        <v>96</v>
      </c>
      <c r="B10" s="229">
        <v>2.83646144716728E-3</v>
      </c>
      <c r="C10" s="229">
        <v>-14.9691215616681</v>
      </c>
      <c r="D10" s="229">
        <v>3.5996225925253398E-3</v>
      </c>
      <c r="E10" s="229">
        <v>23.533072236727602</v>
      </c>
      <c r="F10" s="229">
        <v>3.5016798869548999E-3</v>
      </c>
      <c r="G10" s="230">
        <v>-18.646155268022198</v>
      </c>
      <c r="H10" s="229">
        <v>4.2395709448631701E-3</v>
      </c>
      <c r="I10" s="230">
        <v>4.6452468007312397</v>
      </c>
      <c r="J10" s="229">
        <v>4.1514030152765297E-3</v>
      </c>
      <c r="K10" s="230">
        <v>-24.219172033118699</v>
      </c>
    </row>
    <row r="11" spans="1:11">
      <c r="A11" s="228" t="s">
        <v>59</v>
      </c>
      <c r="B11" s="229">
        <v>9.6074904799526998E-4</v>
      </c>
      <c r="C11" s="229">
        <v>11.5</v>
      </c>
      <c r="D11" s="229"/>
      <c r="E11" s="229"/>
      <c r="F11" s="229"/>
      <c r="G11" s="230"/>
      <c r="H11" s="229"/>
      <c r="I11" s="230"/>
      <c r="J11" s="229"/>
      <c r="K11" s="230"/>
    </row>
    <row r="12" spans="1:11">
      <c r="A12" s="228" t="s">
        <v>60</v>
      </c>
      <c r="B12" s="229">
        <v>8.4508632029962207</v>
      </c>
      <c r="C12" s="229">
        <v>4.2122626441881303</v>
      </c>
      <c r="D12" s="229">
        <v>8.4703218762003196</v>
      </c>
      <c r="E12" s="229">
        <v>8.4917319408181093</v>
      </c>
      <c r="F12" s="229">
        <v>8.2610840290549099</v>
      </c>
      <c r="G12" s="230">
        <v>10.329186691312399</v>
      </c>
      <c r="H12" s="229">
        <v>8.2418711419294901</v>
      </c>
      <c r="I12" s="230">
        <v>10.5629798903108</v>
      </c>
      <c r="J12" s="229">
        <v>8.5500134097954401</v>
      </c>
      <c r="K12" s="230">
        <v>10.363348666053399</v>
      </c>
    </row>
    <row r="13" spans="1:11">
      <c r="A13" s="228" t="s">
        <v>61</v>
      </c>
      <c r="B13" s="229">
        <v>1.35531340759823</v>
      </c>
      <c r="C13" s="229">
        <v>-9.8277196095829602</v>
      </c>
      <c r="D13" s="229">
        <v>1.04090952912622</v>
      </c>
      <c r="E13" s="229">
        <v>-10.819408181027001</v>
      </c>
      <c r="F13" s="229">
        <v>0.90767136479191801</v>
      </c>
      <c r="G13" s="230">
        <v>3.2373197781885401</v>
      </c>
      <c r="H13" s="229">
        <v>1.00061589184767</v>
      </c>
      <c r="I13" s="230">
        <v>9.8725776965265197</v>
      </c>
      <c r="J13" s="229">
        <v>1.1064363979764</v>
      </c>
      <c r="K13" s="230">
        <v>11.3657405703772</v>
      </c>
    </row>
    <row r="14" spans="1:11">
      <c r="A14" s="228" t="s">
        <v>97</v>
      </c>
      <c r="B14" s="229">
        <v>3.9556643962465299</v>
      </c>
      <c r="C14" s="229">
        <v>7.4750754214729396</v>
      </c>
      <c r="D14" s="229">
        <v>3.3334365830158998</v>
      </c>
      <c r="E14" s="229">
        <v>-3.8324630113141902</v>
      </c>
      <c r="F14" s="229">
        <v>2.8559788528686298</v>
      </c>
      <c r="G14" s="230">
        <v>3.64256931608131</v>
      </c>
      <c r="H14" s="229">
        <v>2.82785180875827</v>
      </c>
      <c r="I14" s="230">
        <v>8.39314442413162</v>
      </c>
      <c r="J14" s="229">
        <v>2.9792679245478899</v>
      </c>
      <c r="K14" s="230">
        <v>8.2583256669733291</v>
      </c>
    </row>
    <row r="15" spans="1:11">
      <c r="A15" s="228" t="s">
        <v>63</v>
      </c>
      <c r="B15" s="229"/>
      <c r="C15" s="229"/>
      <c r="D15" s="229"/>
      <c r="E15" s="229"/>
      <c r="F15" s="229"/>
      <c r="G15" s="230"/>
      <c r="H15" s="229"/>
      <c r="I15" s="230"/>
      <c r="J15" s="229"/>
      <c r="K15" s="230"/>
    </row>
    <row r="16" spans="1:11">
      <c r="A16" s="228" t="s">
        <v>64</v>
      </c>
      <c r="B16" s="229">
        <v>2.10349579049306</v>
      </c>
      <c r="C16" s="229">
        <v>-4.2908251996450701</v>
      </c>
      <c r="D16" s="229">
        <v>1.98552549453227</v>
      </c>
      <c r="E16" s="229">
        <v>7.4242819843341996</v>
      </c>
      <c r="F16" s="229">
        <v>1.7266377886575499</v>
      </c>
      <c r="G16" s="230">
        <v>9.6635859519395198E-2</v>
      </c>
      <c r="H16" s="229">
        <v>1.56279725517997</v>
      </c>
      <c r="I16" s="230">
        <v>4.4479890310785901</v>
      </c>
      <c r="J16" s="229">
        <v>1.4072426694436999</v>
      </c>
      <c r="K16" s="230">
        <v>1.5422999080036599</v>
      </c>
    </row>
    <row r="17" spans="1:11">
      <c r="A17" s="228" t="s">
        <v>98</v>
      </c>
      <c r="B17" s="229">
        <v>2.90133035971495</v>
      </c>
      <c r="C17" s="229">
        <v>-4.6863176574977699</v>
      </c>
      <c r="D17" s="229">
        <v>2.8690861667891698</v>
      </c>
      <c r="E17" s="229">
        <v>6.4538729329852096</v>
      </c>
      <c r="F17" s="229">
        <v>2.5900433398556801</v>
      </c>
      <c r="G17" s="230">
        <v>-2.03092421441775</v>
      </c>
      <c r="H17" s="229">
        <v>2.4180646631449298</v>
      </c>
      <c r="I17" s="230">
        <v>5.6315356489945003</v>
      </c>
      <c r="J17" s="229">
        <v>2.4534365821118498</v>
      </c>
      <c r="K17" s="230">
        <v>9.1604783808647596</v>
      </c>
    </row>
    <row r="18" spans="1:11">
      <c r="A18" s="228" t="s">
        <v>99</v>
      </c>
      <c r="B18" s="229">
        <v>0.25121932564724098</v>
      </c>
      <c r="C18" s="229">
        <v>-17.935314995563399</v>
      </c>
      <c r="D18" s="229">
        <v>0.26186116629182499</v>
      </c>
      <c r="E18" s="229">
        <v>19.360313315926899</v>
      </c>
      <c r="F18" s="229">
        <v>0.30615800559572098</v>
      </c>
      <c r="G18" s="230">
        <v>5.4661922365989</v>
      </c>
      <c r="H18" s="229">
        <v>0.352245262367261</v>
      </c>
      <c r="I18" s="230">
        <v>18.847806215722098</v>
      </c>
      <c r="J18" s="229">
        <v>0.33931146887867197</v>
      </c>
      <c r="K18" s="230">
        <v>2.9456485740570302</v>
      </c>
    </row>
    <row r="19" spans="1:11">
      <c r="A19" s="228" t="s">
        <v>100</v>
      </c>
      <c r="B19" s="229">
        <v>0.24835407925789299</v>
      </c>
      <c r="C19" s="229">
        <v>-13.2882786157941</v>
      </c>
      <c r="D19" s="229">
        <v>0.247576981337678</v>
      </c>
      <c r="E19" s="229">
        <v>6.7449956483899003</v>
      </c>
      <c r="F19" s="229">
        <v>0.17536247650009401</v>
      </c>
      <c r="G19" s="230">
        <v>14.1790573012939</v>
      </c>
      <c r="H19" s="229">
        <v>8.2051333750648797E-2</v>
      </c>
      <c r="I19" s="230">
        <v>-48.4170932358318</v>
      </c>
      <c r="J19" s="229">
        <v>0.10843501768846001</v>
      </c>
      <c r="K19" s="230">
        <v>31.614057037718499</v>
      </c>
    </row>
    <row r="20" spans="1:11">
      <c r="A20" s="228" t="s">
        <v>68</v>
      </c>
      <c r="B20" s="229">
        <v>0.34465956382893898</v>
      </c>
      <c r="C20" s="229">
        <v>-4.7851907719609601</v>
      </c>
      <c r="D20" s="229">
        <v>0.49672732549478499</v>
      </c>
      <c r="E20" s="229">
        <v>56.332898172323802</v>
      </c>
      <c r="F20" s="229">
        <v>0.47288315732138198</v>
      </c>
      <c r="G20" s="230">
        <v>12.7606839186691</v>
      </c>
      <c r="H20" s="229">
        <v>0.424698922648369</v>
      </c>
      <c r="I20" s="230">
        <v>4.4479890310785901</v>
      </c>
      <c r="J20" s="229">
        <v>0.45270004031483901</v>
      </c>
      <c r="K20" s="230">
        <v>7.9576080956761599</v>
      </c>
    </row>
    <row r="21" spans="1:11">
      <c r="A21" s="228" t="s">
        <v>101</v>
      </c>
      <c r="B21" s="229">
        <v>0.92139841827681002</v>
      </c>
      <c r="C21" s="229">
        <v>0.11</v>
      </c>
      <c r="D21" s="229">
        <v>0.89861751657977396</v>
      </c>
      <c r="E21" s="229">
        <v>13.343777197563099</v>
      </c>
      <c r="F21" s="229">
        <v>0.95713360839552897</v>
      </c>
      <c r="G21" s="230">
        <v>17.826303142328999</v>
      </c>
      <c r="H21" s="229">
        <v>1.03520744848641</v>
      </c>
      <c r="I21" s="230">
        <v>16.184826325411301</v>
      </c>
      <c r="J21" s="229">
        <v>1.0140909510118099</v>
      </c>
      <c r="K21" s="230">
        <v>8.8597608095676001</v>
      </c>
    </row>
    <row r="22" spans="1:11">
      <c r="A22" s="228" t="s">
        <v>102</v>
      </c>
      <c r="B22" s="229">
        <v>0.31720826142101699</v>
      </c>
      <c r="C22" s="229">
        <v>-9.2344809228038809</v>
      </c>
      <c r="D22" s="229">
        <v>0.32623620675281501</v>
      </c>
      <c r="E22" s="229">
        <v>8.58877284595299</v>
      </c>
      <c r="F22" s="229">
        <v>0.374124750550199</v>
      </c>
      <c r="G22" s="230">
        <v>15.4961182994455</v>
      </c>
      <c r="H22" s="229">
        <v>0.38408296634080102</v>
      </c>
      <c r="I22" s="230">
        <v>7.3082266910420497</v>
      </c>
      <c r="J22" s="229">
        <v>0.38581402522180902</v>
      </c>
      <c r="K22" s="230">
        <v>4.3489972401103802</v>
      </c>
    </row>
    <row r="23" spans="1:11">
      <c r="A23" s="228" t="s">
        <v>103</v>
      </c>
      <c r="B23" s="229">
        <v>0.50862715115840096</v>
      </c>
      <c r="C23" s="229">
        <v>-21.692493345164099</v>
      </c>
      <c r="D23" s="229">
        <v>0.58461438455814996</v>
      </c>
      <c r="E23" s="229">
        <v>21.204090513490002</v>
      </c>
      <c r="F23" s="229">
        <v>0.609910398732319</v>
      </c>
      <c r="G23" s="230">
        <v>17.117116451016599</v>
      </c>
      <c r="H23" s="229">
        <v>0.55324116818162905</v>
      </c>
      <c r="I23" s="230">
        <v>-1.7656307129799</v>
      </c>
      <c r="J23" s="229">
        <v>0.55894239662066802</v>
      </c>
      <c r="K23" s="230">
        <v>5.0506715731370804</v>
      </c>
    </row>
    <row r="24" spans="1:11">
      <c r="A24" s="228" t="s">
        <v>104</v>
      </c>
      <c r="B24" s="229">
        <v>4.8597388954298203E-3</v>
      </c>
      <c r="C24" s="229">
        <v>-65.691029281277693</v>
      </c>
      <c r="D24" s="229">
        <v>9.8210840797505802E-3</v>
      </c>
      <c r="E24" s="229">
        <v>-20.620539599651899</v>
      </c>
      <c r="F24" s="229">
        <v>9.2151958618148597E-3</v>
      </c>
      <c r="G24" s="230">
        <v>4.4530683918668901</v>
      </c>
      <c r="H24" s="229">
        <v>7.7748413186815397E-3</v>
      </c>
      <c r="I24" s="230">
        <v>12.732815356489899</v>
      </c>
      <c r="J24" s="229">
        <v>5.5535922458783603E-2</v>
      </c>
      <c r="K24" s="230">
        <v>699.80850045998204</v>
      </c>
    </row>
    <row r="25" spans="1:11">
      <c r="A25" s="228" t="s">
        <v>105</v>
      </c>
      <c r="B25" s="229">
        <v>6.3016860094973</v>
      </c>
      <c r="C25" s="229">
        <v>3.2235314995563602</v>
      </c>
      <c r="D25" s="229">
        <v>6.2249370571704699</v>
      </c>
      <c r="E25" s="229">
        <v>16.255004351610101</v>
      </c>
      <c r="F25" s="229">
        <v>5.9273723432325198</v>
      </c>
      <c r="G25" s="230">
        <v>6.4793160813308504</v>
      </c>
      <c r="H25" s="229">
        <v>6.1819283779137004</v>
      </c>
      <c r="I25" s="230">
        <v>15.2971663619744</v>
      </c>
      <c r="J25" s="229">
        <v>6.1427936227734996</v>
      </c>
      <c r="K25" s="230">
        <v>17.079374425023001</v>
      </c>
    </row>
    <row r="26" spans="1:11">
      <c r="A26" s="228" t="s">
        <v>74</v>
      </c>
      <c r="B26" s="229">
        <v>1.50499424376215</v>
      </c>
      <c r="C26" s="229">
        <v>0.25</v>
      </c>
      <c r="D26" s="229">
        <v>1.8232686239151501</v>
      </c>
      <c r="E26" s="229">
        <v>31.587467362924301</v>
      </c>
      <c r="F26" s="229">
        <v>1.95308768593355</v>
      </c>
      <c r="G26" s="230">
        <v>8.6068761552680293</v>
      </c>
      <c r="H26" s="229">
        <v>2.8373901296303701</v>
      </c>
      <c r="I26" s="230">
        <v>22.003930530164499</v>
      </c>
      <c r="J26" s="229">
        <v>2.9829099009232301</v>
      </c>
      <c r="K26" s="230">
        <v>6.7547378104875699</v>
      </c>
    </row>
    <row r="27" spans="1:11">
      <c r="A27" s="228" t="s">
        <v>75</v>
      </c>
      <c r="B27" s="229">
        <v>0.32817224699236802</v>
      </c>
      <c r="C27" s="229">
        <v>4.4100088731144602</v>
      </c>
      <c r="D27" s="229">
        <v>0.33121890491818701</v>
      </c>
      <c r="E27" s="229">
        <v>21.301131418624902</v>
      </c>
      <c r="F27" s="229">
        <v>0.31980353588579502</v>
      </c>
      <c r="G27" s="230">
        <v>4.6556931608132901</v>
      </c>
      <c r="H27" s="229">
        <v>0.33017418532877701</v>
      </c>
      <c r="I27" s="230">
        <v>-1.9628884826325601</v>
      </c>
      <c r="J27" s="229">
        <v>0.29346639445763101</v>
      </c>
      <c r="K27" s="230">
        <v>-4.1713339466421404</v>
      </c>
    </row>
    <row r="28" spans="1:11">
      <c r="A28" s="228" t="s">
        <v>106</v>
      </c>
      <c r="B28" s="229">
        <v>3.8503326743695698</v>
      </c>
      <c r="C28" s="229">
        <v>2.63029281277728</v>
      </c>
      <c r="D28" s="229">
        <v>3.9736338723008902</v>
      </c>
      <c r="E28" s="229">
        <v>15.381636205395999</v>
      </c>
      <c r="F28" s="229">
        <v>3.7958648097002099</v>
      </c>
      <c r="G28" s="230">
        <v>7.2898151571164398</v>
      </c>
      <c r="H28" s="229">
        <v>3.6545014942587399</v>
      </c>
      <c r="I28" s="230">
        <v>7.0123400365630602</v>
      </c>
      <c r="J28" s="229">
        <v>3.4519371663257101</v>
      </c>
      <c r="K28" s="230">
        <v>12.6688500459982</v>
      </c>
    </row>
    <row r="29" spans="1:11">
      <c r="A29" s="228" t="s">
        <v>78</v>
      </c>
      <c r="B29" s="229">
        <v>4.37414453929006</v>
      </c>
      <c r="C29" s="229">
        <v>11.54</v>
      </c>
      <c r="D29" s="229">
        <v>4.4612437107902698</v>
      </c>
      <c r="E29" s="229">
        <v>11.6940818102698</v>
      </c>
      <c r="F29" s="229">
        <v>4.6280022845815401</v>
      </c>
      <c r="G29" s="230">
        <v>10.734436229205199</v>
      </c>
      <c r="H29" s="229">
        <v>4.4984459112396102</v>
      </c>
      <c r="I29" s="230">
        <v>5.9274223034734899</v>
      </c>
      <c r="J29" s="229">
        <v>4.1494750367337296</v>
      </c>
      <c r="K29" s="230">
        <v>6.7547378104875699</v>
      </c>
    </row>
    <row r="30" spans="1:11">
      <c r="A30" s="228" t="s">
        <v>107</v>
      </c>
      <c r="B30" s="229">
        <v>1.07185442129957</v>
      </c>
      <c r="C30" s="229">
        <v>1.34494232475599</v>
      </c>
      <c r="D30" s="229">
        <v>0.94342360955079596</v>
      </c>
      <c r="E30" s="229">
        <v>5.0953002610966003</v>
      </c>
      <c r="F30" s="229">
        <v>0.93419410903969002</v>
      </c>
      <c r="G30" s="230">
        <v>12.3554343807764</v>
      </c>
      <c r="H30" s="229">
        <v>0.92771110741464202</v>
      </c>
      <c r="I30" s="230">
        <v>10.5629798903108</v>
      </c>
      <c r="J30" s="229">
        <v>0.80024940257256605</v>
      </c>
      <c r="K30" s="230">
        <v>2.3442134314627201</v>
      </c>
    </row>
    <row r="31" spans="1:11">
      <c r="A31" s="228" t="s">
        <v>108</v>
      </c>
      <c r="B31" s="229">
        <v>10.0822189144767</v>
      </c>
      <c r="C31" s="229">
        <v>23.888012422360202</v>
      </c>
      <c r="D31" s="229">
        <v>10.2754549279041</v>
      </c>
      <c r="E31" s="229">
        <v>16.1579634464752</v>
      </c>
      <c r="F31" s="229">
        <v>9.9945012623540794</v>
      </c>
      <c r="G31" s="230">
        <v>14.3816820702403</v>
      </c>
      <c r="H31" s="229">
        <v>8.8788894054898204</v>
      </c>
      <c r="I31" s="230">
        <v>13.423217550274201</v>
      </c>
      <c r="J31" s="229">
        <v>7.8892935775466899</v>
      </c>
      <c r="K31" s="230">
        <v>9.4611959521618996</v>
      </c>
    </row>
    <row r="32" spans="1:11">
      <c r="A32" s="228" t="s">
        <v>81</v>
      </c>
      <c r="B32" s="229">
        <v>3.27055188577775</v>
      </c>
      <c r="C32" s="229">
        <v>2.03705412599821</v>
      </c>
      <c r="D32" s="229">
        <v>3.4031235651526601</v>
      </c>
      <c r="E32" s="229">
        <v>14.411227154046999</v>
      </c>
      <c r="F32" s="229">
        <v>3.4967150495302</v>
      </c>
      <c r="G32" s="230">
        <v>11.5449353049907</v>
      </c>
      <c r="H32" s="229">
        <v>3.5646747799087302</v>
      </c>
      <c r="I32" s="230">
        <v>5.5329067641681702</v>
      </c>
      <c r="J32" s="229">
        <v>3.4361299070847098</v>
      </c>
      <c r="K32" s="230">
        <v>7.4564121435142701</v>
      </c>
    </row>
    <row r="33" spans="1:11">
      <c r="A33" s="228" t="s">
        <v>82</v>
      </c>
      <c r="B33" s="229">
        <v>5.2203688856016601</v>
      </c>
      <c r="C33" s="229">
        <v>8.0683141082520091</v>
      </c>
      <c r="D33" s="229">
        <v>4.9802822159468798</v>
      </c>
      <c r="E33" s="229">
        <v>5.8716275021757998</v>
      </c>
      <c r="F33" s="229">
        <v>4.6565829986106699</v>
      </c>
      <c r="G33" s="230">
        <v>1.6163216266173499</v>
      </c>
      <c r="H33" s="229">
        <v>4.2014158849207597</v>
      </c>
      <c r="I33" s="230">
        <v>-4.9217550274223196</v>
      </c>
      <c r="J33" s="229">
        <v>4.5377630220444098</v>
      </c>
      <c r="K33" s="230">
        <v>9.8621527138914296</v>
      </c>
    </row>
    <row r="34" spans="1:11">
      <c r="A34" s="228" t="s">
        <v>83</v>
      </c>
      <c r="B34" s="229">
        <v>5.1708167522809196</v>
      </c>
      <c r="C34" s="229">
        <v>12.913096716947599</v>
      </c>
      <c r="D34" s="229">
        <v>5.8755255604009298</v>
      </c>
      <c r="E34" s="229">
        <v>17.225413402959099</v>
      </c>
      <c r="F34" s="229">
        <v>5.9669598279819098</v>
      </c>
      <c r="G34" s="230">
        <v>5.1622550831793204</v>
      </c>
      <c r="H34" s="229">
        <v>5.8502399558739002</v>
      </c>
      <c r="I34" s="230">
        <v>4.0534734917732997</v>
      </c>
      <c r="J34" s="229">
        <v>5.9426638038003601</v>
      </c>
      <c r="K34" s="230">
        <v>7.3561729530818702</v>
      </c>
    </row>
    <row r="35" spans="1:11">
      <c r="A35" s="228" t="s">
        <v>109</v>
      </c>
      <c r="B35" s="229">
        <v>9.4873149225793902</v>
      </c>
      <c r="C35" s="229">
        <v>20.8229458740018</v>
      </c>
      <c r="D35" s="229">
        <v>9.7398864823466305</v>
      </c>
      <c r="E35" s="229">
        <v>20.3307223672759</v>
      </c>
      <c r="F35" s="229">
        <v>10.3443909275223</v>
      </c>
      <c r="G35" s="230">
        <v>15.8000554528651</v>
      </c>
      <c r="H35" s="229">
        <v>11.3532681049345</v>
      </c>
      <c r="I35" s="230">
        <v>9.9712065813528206</v>
      </c>
      <c r="J35" s="229">
        <v>11.7854225743984</v>
      </c>
      <c r="K35" s="230">
        <v>8.8597608095676001</v>
      </c>
    </row>
    <row r="36" spans="1:11">
      <c r="A36" s="228" t="s">
        <v>110</v>
      </c>
      <c r="B36" s="229">
        <v>1.1079912703939601</v>
      </c>
      <c r="C36" s="229">
        <v>13.5063354037267</v>
      </c>
      <c r="D36" s="229">
        <v>1.2674682860688</v>
      </c>
      <c r="E36" s="229">
        <v>11.5970409051349</v>
      </c>
      <c r="F36" s="229">
        <v>2.05148921804857</v>
      </c>
      <c r="G36" s="230">
        <v>56.932883548983398</v>
      </c>
      <c r="H36" s="229">
        <v>1.79751787151993</v>
      </c>
      <c r="I36" s="230">
        <v>-2.94917733089581</v>
      </c>
      <c r="J36" s="229">
        <v>1.4626220546161299</v>
      </c>
      <c r="K36" s="230">
        <v>-14.1952529898804</v>
      </c>
    </row>
    <row r="37" spans="1:11">
      <c r="A37" s="228" t="s">
        <v>111</v>
      </c>
      <c r="B37" s="229">
        <v>3.8739973120042999</v>
      </c>
      <c r="C37" s="229">
        <v>23.195900621118</v>
      </c>
      <c r="D37" s="229">
        <v>4.1105741225712</v>
      </c>
      <c r="E37" s="229">
        <v>17.225413402959099</v>
      </c>
      <c r="F37" s="229">
        <v>3.75480464990958</v>
      </c>
      <c r="G37" s="230">
        <v>3.1360073937153601</v>
      </c>
      <c r="H37" s="229">
        <v>3.3785118844273798</v>
      </c>
      <c r="I37" s="230">
        <v>-6.3025594149908697</v>
      </c>
      <c r="J37" s="229">
        <v>3.6722616561568899</v>
      </c>
      <c r="K37" s="230">
        <v>11.666458141674299</v>
      </c>
    </row>
    <row r="38" spans="1:11">
      <c r="A38" s="228" t="s">
        <v>112</v>
      </c>
      <c r="B38" s="229">
        <v>14.111560302990201</v>
      </c>
      <c r="C38" s="229">
        <v>30.809130434782599</v>
      </c>
      <c r="D38" s="229">
        <v>13.2556251005911</v>
      </c>
      <c r="E38" s="229">
        <v>5.4834638816362098</v>
      </c>
      <c r="F38" s="229">
        <v>14.6529891575648</v>
      </c>
      <c r="G38" s="230">
        <v>10.430499075785599</v>
      </c>
      <c r="H38" s="229">
        <v>16.133769613731602</v>
      </c>
      <c r="I38" s="230">
        <v>10.3657221206581</v>
      </c>
      <c r="J38" s="229">
        <v>16.828145543342899</v>
      </c>
      <c r="K38" s="230">
        <v>11.465979760809599</v>
      </c>
    </row>
    <row r="39" spans="1:11">
      <c r="A39" s="228" t="s">
        <v>113</v>
      </c>
      <c r="B39" s="229">
        <v>0.60922245528726504</v>
      </c>
      <c r="C39" s="229">
        <v>25.865474711623801</v>
      </c>
      <c r="D39" s="229">
        <v>0.74455194638902999</v>
      </c>
      <c r="E39" s="229">
        <v>26.347258485639699</v>
      </c>
      <c r="F39" s="229">
        <v>0.81725381256120699</v>
      </c>
      <c r="G39" s="230">
        <v>12.2541219963032</v>
      </c>
      <c r="H39" s="229">
        <v>0.80852893462679198</v>
      </c>
      <c r="I39" s="230">
        <v>4.4479890310785901</v>
      </c>
      <c r="J39" s="229">
        <v>0.76390999631412604</v>
      </c>
      <c r="K39" s="230">
        <v>1.84301747930083</v>
      </c>
    </row>
    <row r="40" spans="1:11">
      <c r="A40" s="228" t="s">
        <v>114</v>
      </c>
      <c r="B40" s="229">
        <v>3.6250187458652099E-2</v>
      </c>
      <c r="C40" s="229">
        <v>2.03705412599821</v>
      </c>
      <c r="D40" s="229">
        <v>4.08603937655245E-2</v>
      </c>
      <c r="E40" s="229">
        <v>-8.4904264577894004</v>
      </c>
      <c r="F40" s="229">
        <v>3.88655821090731E-2</v>
      </c>
      <c r="G40" s="230">
        <v>-8.0083548983364103</v>
      </c>
      <c r="H40" s="229">
        <v>1.1031018078228601E-2</v>
      </c>
      <c r="I40" s="230">
        <v>-65.282632541133495</v>
      </c>
      <c r="J40" s="229">
        <v>6.0365600966138296E-3</v>
      </c>
      <c r="K40" s="230">
        <v>-46.672750689972403</v>
      </c>
    </row>
    <row r="41" spans="1:11">
      <c r="A41" s="228" t="s">
        <v>115</v>
      </c>
      <c r="B41" s="229">
        <v>4.79268161422053E-2</v>
      </c>
      <c r="C41" s="229">
        <v>3.0257852706300001</v>
      </c>
      <c r="D41" s="229">
        <v>5.29874132970466E-2</v>
      </c>
      <c r="E41" s="229">
        <v>16.934290687554402</v>
      </c>
      <c r="F41" s="229">
        <v>9.1877283467198603E-2</v>
      </c>
      <c r="G41" s="230">
        <v>20.359112754159</v>
      </c>
      <c r="H41" s="229">
        <v>0.103237165687989</v>
      </c>
      <c r="I41" s="230">
        <v>18.5519195612431</v>
      </c>
      <c r="J41" s="229">
        <v>7.8564563844900098E-2</v>
      </c>
      <c r="K41" s="230">
        <v>-28.028261269549201</v>
      </c>
    </row>
    <row r="42" spans="1:11">
      <c r="A42" s="228" t="s">
        <v>116</v>
      </c>
      <c r="B42" s="229">
        <v>1.9314808790673601E-3</v>
      </c>
      <c r="C42" s="229">
        <v>-95.649582963620205</v>
      </c>
      <c r="D42" s="229">
        <v>1.20945509383989E-3</v>
      </c>
      <c r="E42" s="229">
        <v>-49.4416884247171</v>
      </c>
      <c r="F42" s="229">
        <v>4.92054930842488E-5</v>
      </c>
      <c r="G42" s="230">
        <v>8.3029390018484204</v>
      </c>
      <c r="H42" s="229">
        <v>1.9921662850920099E-5</v>
      </c>
      <c r="I42" s="230">
        <v>-43.880164533820903</v>
      </c>
      <c r="J42" s="229">
        <v>4.0290785891236797E-3</v>
      </c>
      <c r="K42" s="230">
        <v>42.640367985280598</v>
      </c>
    </row>
    <row r="43" spans="1:11">
      <c r="A43" s="228" t="s">
        <v>117</v>
      </c>
      <c r="B43" s="229">
        <v>3.4096326951307598</v>
      </c>
      <c r="C43" s="229">
        <v>5.2998669032830596</v>
      </c>
      <c r="D43" s="229">
        <v>3.9507982716329102</v>
      </c>
      <c r="E43" s="229">
        <v>10.6266318537859</v>
      </c>
      <c r="F43" s="229">
        <v>3.9989777883993098</v>
      </c>
      <c r="G43" s="230">
        <v>0.70451016635860197</v>
      </c>
      <c r="H43" s="229">
        <v>3.6116764222198401</v>
      </c>
      <c r="I43" s="230">
        <v>0.79872029250455501</v>
      </c>
      <c r="J43" s="229">
        <v>3.68816370495969</v>
      </c>
      <c r="K43" s="230">
        <v>9.3609567617295308</v>
      </c>
    </row>
    <row r="44" spans="1:11">
      <c r="A44" s="228" t="s">
        <v>118</v>
      </c>
      <c r="B44" s="229">
        <v>0.249916947748312</v>
      </c>
      <c r="C44" s="229">
        <v>15.286051464063901</v>
      </c>
      <c r="D44" s="229">
        <v>0.27432621182204098</v>
      </c>
      <c r="E44" s="229">
        <v>12.3733681462141</v>
      </c>
      <c r="F44" s="229">
        <v>0.282302605153265</v>
      </c>
      <c r="G44" s="230">
        <v>7.9990018484288603</v>
      </c>
      <c r="H44" s="229">
        <v>0.280772363312844</v>
      </c>
      <c r="I44" s="230">
        <v>0.30557586837294098</v>
      </c>
      <c r="J44" s="229">
        <v>0.25531013024117399</v>
      </c>
      <c r="K44" s="230">
        <v>4.9504323827046903</v>
      </c>
    </row>
    <row r="45" spans="1:11">
      <c r="A45" s="231" t="s">
        <v>119</v>
      </c>
      <c r="B45" s="232">
        <v>5.4788178103058097E-2</v>
      </c>
      <c r="C45" s="232">
        <v>2.4325465838509501</v>
      </c>
      <c r="D45" s="232">
        <v>5.0032305584817603E-2</v>
      </c>
      <c r="E45" s="232">
        <v>10.1414273281114</v>
      </c>
      <c r="F45" s="232">
        <v>4.3801422873117897E-2</v>
      </c>
      <c r="G45" s="233">
        <v>6.6819408502772397</v>
      </c>
      <c r="H45" s="232">
        <v>5.0388071216626501E-2</v>
      </c>
      <c r="I45" s="233">
        <v>4.5466179159049203</v>
      </c>
      <c r="J45" s="232">
        <v>6.5622671207197406E-2</v>
      </c>
      <c r="K45" s="233">
        <v>10.964783808647701</v>
      </c>
    </row>
  </sheetData>
  <mergeCells count="7">
    <mergeCell ref="A2:A3"/>
    <mergeCell ref="J1:K1"/>
    <mergeCell ref="B2:C2"/>
    <mergeCell ref="D2:E2"/>
    <mergeCell ref="F2:G2"/>
    <mergeCell ref="H2:I2"/>
    <mergeCell ref="J2:K2"/>
  </mergeCells>
  <phoneticPr fontId="22" type="noConversion"/>
  <pageMargins left="0.69930555555555596" right="0.69930555555555596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R33"/>
  <sheetViews>
    <sheetView workbookViewId="0">
      <selection activeCell="M19" sqref="M19"/>
    </sheetView>
  </sheetViews>
  <sheetFormatPr defaultRowHeight="12.75"/>
  <cols>
    <col min="1" max="1" width="26.140625" customWidth="1"/>
    <col min="2" max="17" width="7" customWidth="1"/>
  </cols>
  <sheetData>
    <row r="1" spans="1:17" ht="21.75" customHeight="1">
      <c r="A1" s="551" t="s">
        <v>762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551"/>
    </row>
    <row r="2" spans="1:17">
      <c r="A2" s="70"/>
      <c r="B2" s="70"/>
      <c r="C2" s="70"/>
      <c r="D2" s="70"/>
      <c r="E2" s="134"/>
      <c r="F2" s="552"/>
      <c r="G2" s="552"/>
      <c r="H2" s="552"/>
      <c r="I2" s="268"/>
      <c r="J2" s="134"/>
      <c r="K2" s="134"/>
      <c r="L2" s="134"/>
      <c r="M2" s="70"/>
      <c r="N2" s="268"/>
      <c r="O2" s="70"/>
      <c r="P2" s="553" t="s">
        <v>717</v>
      </c>
      <c r="Q2" s="553"/>
    </row>
    <row r="3" spans="1:17" ht="12" customHeight="1">
      <c r="A3" s="554" t="s">
        <v>718</v>
      </c>
      <c r="B3" s="556" t="s">
        <v>719</v>
      </c>
      <c r="C3" s="557" t="s">
        <v>720</v>
      </c>
      <c r="D3" s="558"/>
      <c r="E3" s="558"/>
      <c r="F3" s="558"/>
      <c r="G3" s="558"/>
      <c r="H3" s="558"/>
      <c r="I3" s="559"/>
      <c r="J3" s="556" t="s">
        <v>721</v>
      </c>
      <c r="K3" s="556" t="s">
        <v>722</v>
      </c>
      <c r="L3" s="556" t="s">
        <v>723</v>
      </c>
      <c r="M3" s="556" t="s">
        <v>724</v>
      </c>
      <c r="N3" s="556" t="s">
        <v>725</v>
      </c>
      <c r="O3" s="556" t="s">
        <v>726</v>
      </c>
      <c r="P3" s="556" t="s">
        <v>727</v>
      </c>
      <c r="Q3" s="560" t="s">
        <v>728</v>
      </c>
    </row>
    <row r="4" spans="1:17" ht="22.5" customHeight="1">
      <c r="A4" s="555"/>
      <c r="B4" s="556"/>
      <c r="C4" s="556"/>
      <c r="D4" s="287" t="s">
        <v>729</v>
      </c>
      <c r="E4" s="287" t="s">
        <v>730</v>
      </c>
      <c r="F4" s="287" t="s">
        <v>731</v>
      </c>
      <c r="G4" s="287" t="s">
        <v>732</v>
      </c>
      <c r="H4" s="287" t="s">
        <v>733</v>
      </c>
      <c r="I4" s="287" t="s">
        <v>734</v>
      </c>
      <c r="J4" s="556"/>
      <c r="K4" s="556"/>
      <c r="L4" s="556"/>
      <c r="M4" s="556"/>
      <c r="N4" s="556"/>
      <c r="O4" s="556"/>
      <c r="P4" s="556"/>
      <c r="Q4" s="560"/>
    </row>
    <row r="5" spans="1:17" s="304" customFormat="1" ht="13.5" customHeight="1">
      <c r="A5" s="288" t="s">
        <v>121</v>
      </c>
      <c r="B5" s="289">
        <v>2575</v>
      </c>
      <c r="C5" s="290">
        <v>785</v>
      </c>
      <c r="D5" s="291">
        <v>41</v>
      </c>
      <c r="E5" s="292">
        <v>162</v>
      </c>
      <c r="F5" s="293">
        <v>150</v>
      </c>
      <c r="G5" s="294">
        <v>99</v>
      </c>
      <c r="H5" s="295">
        <v>255</v>
      </c>
      <c r="I5" s="296">
        <v>34</v>
      </c>
      <c r="J5" s="137">
        <v>300</v>
      </c>
      <c r="K5" s="297">
        <v>218</v>
      </c>
      <c r="L5" s="298">
        <v>346</v>
      </c>
      <c r="M5" s="299">
        <v>251</v>
      </c>
      <c r="N5" s="300">
        <v>295</v>
      </c>
      <c r="O5" s="301">
        <v>199</v>
      </c>
      <c r="P5" s="302">
        <v>176</v>
      </c>
      <c r="Q5" s="303">
        <v>5</v>
      </c>
    </row>
    <row r="6" spans="1:17" s="304" customFormat="1" ht="13.5" customHeight="1">
      <c r="A6" s="53" t="s">
        <v>735</v>
      </c>
      <c r="B6" s="137"/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78"/>
    </row>
    <row r="7" spans="1:17" s="308" customFormat="1" ht="13.5" customHeight="1">
      <c r="A7" s="53" t="s">
        <v>123</v>
      </c>
      <c r="B7" s="184">
        <v>29</v>
      </c>
      <c r="C7" s="305">
        <v>7</v>
      </c>
      <c r="D7" s="306"/>
      <c r="E7" s="307">
        <v>2</v>
      </c>
      <c r="F7" s="185"/>
      <c r="G7" s="186"/>
      <c r="H7" s="187">
        <v>2</v>
      </c>
      <c r="I7" s="196"/>
      <c r="J7" s="137">
        <v>1</v>
      </c>
      <c r="K7" s="197">
        <v>1</v>
      </c>
      <c r="L7" s="198">
        <v>5</v>
      </c>
      <c r="M7" s="199">
        <v>5</v>
      </c>
      <c r="N7" s="200">
        <v>1</v>
      </c>
      <c r="O7" s="201">
        <v>5</v>
      </c>
      <c r="P7" s="202">
        <v>3</v>
      </c>
      <c r="Q7" s="218">
        <v>1</v>
      </c>
    </row>
    <row r="8" spans="1:17" s="308" customFormat="1" ht="13.5" customHeight="1">
      <c r="A8" s="53" t="s">
        <v>736</v>
      </c>
      <c r="B8" s="184">
        <v>2546</v>
      </c>
      <c r="C8" s="305">
        <v>778</v>
      </c>
      <c r="D8" s="306">
        <v>41</v>
      </c>
      <c r="E8" s="307">
        <v>160</v>
      </c>
      <c r="F8" s="185">
        <v>150</v>
      </c>
      <c r="G8" s="186">
        <v>99</v>
      </c>
      <c r="H8" s="187">
        <v>253</v>
      </c>
      <c r="I8" s="196">
        <v>34</v>
      </c>
      <c r="J8" s="137">
        <v>299</v>
      </c>
      <c r="K8" s="197">
        <v>217</v>
      </c>
      <c r="L8" s="198">
        <v>341</v>
      </c>
      <c r="M8" s="199">
        <v>246</v>
      </c>
      <c r="N8" s="200">
        <v>294</v>
      </c>
      <c r="O8" s="201">
        <v>194</v>
      </c>
      <c r="P8" s="202">
        <v>173</v>
      </c>
      <c r="Q8" s="218">
        <v>4</v>
      </c>
    </row>
    <row r="9" spans="1:17" ht="13.5" customHeight="1">
      <c r="A9" s="53" t="s">
        <v>737</v>
      </c>
      <c r="B9" s="188">
        <v>20</v>
      </c>
      <c r="C9" s="305">
        <v>5</v>
      </c>
      <c r="D9" s="309"/>
      <c r="E9" s="310">
        <v>1</v>
      </c>
      <c r="F9" s="189">
        <v>1</v>
      </c>
      <c r="G9" s="190"/>
      <c r="H9" s="191">
        <v>1</v>
      </c>
      <c r="I9" s="203"/>
      <c r="J9" s="137">
        <v>1</v>
      </c>
      <c r="K9" s="204">
        <v>1</v>
      </c>
      <c r="L9" s="205">
        <v>7</v>
      </c>
      <c r="M9" s="206">
        <v>2</v>
      </c>
      <c r="N9" s="207">
        <v>2</v>
      </c>
      <c r="O9" s="208">
        <v>1</v>
      </c>
      <c r="P9" s="209">
        <v>1</v>
      </c>
      <c r="Q9" s="219"/>
    </row>
    <row r="10" spans="1:17" ht="13.5" customHeight="1">
      <c r="A10" s="53" t="s">
        <v>738</v>
      </c>
      <c r="B10" s="188">
        <v>33</v>
      </c>
      <c r="C10" s="305">
        <v>30</v>
      </c>
      <c r="D10" s="309"/>
      <c r="E10" s="310">
        <v>5</v>
      </c>
      <c r="F10" s="189"/>
      <c r="G10" s="190"/>
      <c r="H10" s="191">
        <v>2</v>
      </c>
      <c r="I10" s="203">
        <v>1</v>
      </c>
      <c r="J10" s="137"/>
      <c r="K10" s="204">
        <v>1</v>
      </c>
      <c r="L10" s="205"/>
      <c r="M10" s="206"/>
      <c r="N10" s="207">
        <v>1</v>
      </c>
      <c r="O10" s="208">
        <v>1</v>
      </c>
      <c r="P10" s="209"/>
      <c r="Q10" s="219"/>
    </row>
    <row r="11" spans="1:17" ht="13.5" customHeight="1">
      <c r="A11" s="53" t="s">
        <v>739</v>
      </c>
      <c r="B11" s="188">
        <v>87</v>
      </c>
      <c r="C11" s="305">
        <v>14</v>
      </c>
      <c r="D11" s="309"/>
      <c r="E11" s="310">
        <v>4</v>
      </c>
      <c r="F11" s="189">
        <v>6</v>
      </c>
      <c r="G11" s="190"/>
      <c r="H11" s="191">
        <v>4</v>
      </c>
      <c r="I11" s="203"/>
      <c r="J11" s="137">
        <v>14</v>
      </c>
      <c r="K11" s="204">
        <v>10</v>
      </c>
      <c r="L11" s="205">
        <v>18</v>
      </c>
      <c r="M11" s="206">
        <v>13</v>
      </c>
      <c r="N11" s="207">
        <v>10</v>
      </c>
      <c r="O11" s="208">
        <v>4</v>
      </c>
      <c r="P11" s="209"/>
      <c r="Q11" s="219">
        <v>4</v>
      </c>
    </row>
    <row r="12" spans="1:17" ht="13.5" customHeight="1">
      <c r="A12" s="53" t="s">
        <v>740</v>
      </c>
      <c r="B12" s="188">
        <v>11</v>
      </c>
      <c r="C12" s="305">
        <v>6</v>
      </c>
      <c r="D12" s="309">
        <v>3</v>
      </c>
      <c r="E12" s="310">
        <v>2</v>
      </c>
      <c r="F12" s="189">
        <v>1</v>
      </c>
      <c r="G12" s="190"/>
      <c r="H12" s="191"/>
      <c r="I12" s="203"/>
      <c r="J12" s="137">
        <v>1</v>
      </c>
      <c r="K12" s="204">
        <v>1</v>
      </c>
      <c r="L12" s="205"/>
      <c r="M12" s="206">
        <v>2</v>
      </c>
      <c r="N12" s="207">
        <v>1</v>
      </c>
      <c r="O12" s="208"/>
      <c r="P12" s="209"/>
      <c r="Q12" s="219"/>
    </row>
    <row r="13" spans="1:17" ht="13.5" customHeight="1">
      <c r="A13" s="53" t="s">
        <v>741</v>
      </c>
      <c r="B13" s="188">
        <v>33</v>
      </c>
      <c r="C13" s="305"/>
      <c r="D13" s="309"/>
      <c r="E13" s="310"/>
      <c r="F13" s="189"/>
      <c r="G13" s="190"/>
      <c r="H13" s="191"/>
      <c r="I13" s="203"/>
      <c r="J13" s="137">
        <v>2</v>
      </c>
      <c r="K13" s="204"/>
      <c r="L13" s="205"/>
      <c r="M13" s="206">
        <v>4</v>
      </c>
      <c r="N13" s="207">
        <v>27</v>
      </c>
      <c r="O13" s="208"/>
      <c r="P13" s="209"/>
      <c r="Q13" s="219"/>
    </row>
    <row r="14" spans="1:17" ht="13.5" customHeight="1">
      <c r="A14" s="53" t="s">
        <v>742</v>
      </c>
      <c r="B14" s="188">
        <v>40</v>
      </c>
      <c r="C14" s="305">
        <v>6</v>
      </c>
      <c r="D14" s="309"/>
      <c r="E14" s="310"/>
      <c r="F14" s="189">
        <v>6</v>
      </c>
      <c r="G14" s="190"/>
      <c r="H14" s="191"/>
      <c r="I14" s="203"/>
      <c r="J14" s="137">
        <v>9</v>
      </c>
      <c r="K14" s="204"/>
      <c r="L14" s="205">
        <v>3</v>
      </c>
      <c r="M14" s="206">
        <v>1</v>
      </c>
      <c r="N14" s="207">
        <v>20</v>
      </c>
      <c r="O14" s="208">
        <v>1</v>
      </c>
      <c r="P14" s="209"/>
      <c r="Q14" s="219"/>
    </row>
    <row r="15" spans="1:17" ht="13.5" customHeight="1">
      <c r="A15" s="53" t="s">
        <v>743</v>
      </c>
      <c r="B15" s="137">
        <v>2322</v>
      </c>
      <c r="C15" s="305">
        <v>717</v>
      </c>
      <c r="D15" s="309">
        <v>38</v>
      </c>
      <c r="E15" s="310">
        <v>148</v>
      </c>
      <c r="F15" s="189">
        <v>136</v>
      </c>
      <c r="G15" s="190">
        <v>99</v>
      </c>
      <c r="H15" s="191">
        <v>246</v>
      </c>
      <c r="I15" s="203">
        <v>33</v>
      </c>
      <c r="J15" s="137">
        <v>272</v>
      </c>
      <c r="K15" s="204">
        <v>204</v>
      </c>
      <c r="L15" s="205">
        <v>313</v>
      </c>
      <c r="M15" s="206">
        <v>224</v>
      </c>
      <c r="N15" s="207">
        <v>233</v>
      </c>
      <c r="O15" s="208">
        <v>187</v>
      </c>
      <c r="P15" s="209">
        <v>172</v>
      </c>
      <c r="Q15" s="219"/>
    </row>
    <row r="16" spans="1:17" ht="13.5" customHeight="1">
      <c r="A16" s="53" t="s">
        <v>744</v>
      </c>
      <c r="B16" s="311"/>
      <c r="C16" s="311"/>
      <c r="D16" s="311"/>
      <c r="E16" s="311"/>
      <c r="F16" s="311"/>
      <c r="G16" s="311"/>
      <c r="H16" s="311"/>
      <c r="I16" s="311"/>
      <c r="J16" s="311"/>
      <c r="K16" s="311"/>
      <c r="L16" s="311"/>
      <c r="M16" s="311"/>
      <c r="N16" s="311"/>
      <c r="O16" s="311"/>
      <c r="P16" s="311"/>
      <c r="Q16" s="312"/>
    </row>
    <row r="17" spans="1:18" ht="13.5" customHeight="1">
      <c r="A17" s="53" t="s">
        <v>745</v>
      </c>
      <c r="B17" s="192">
        <v>13</v>
      </c>
      <c r="C17" s="305">
        <v>5</v>
      </c>
      <c r="D17" s="313"/>
      <c r="E17" s="314">
        <v>1</v>
      </c>
      <c r="F17" s="193">
        <v>1</v>
      </c>
      <c r="G17" s="194"/>
      <c r="H17" s="195"/>
      <c r="I17" s="210"/>
      <c r="J17" s="211">
        <v>1</v>
      </c>
      <c r="K17" s="212">
        <v>3</v>
      </c>
      <c r="L17" s="213">
        <v>2</v>
      </c>
      <c r="M17" s="214">
        <v>1</v>
      </c>
      <c r="N17" s="215">
        <v>1</v>
      </c>
      <c r="O17" s="216"/>
      <c r="P17" s="217"/>
      <c r="Q17" s="220"/>
    </row>
    <row r="18" spans="1:18" ht="13.5" customHeight="1">
      <c r="A18" s="53" t="s">
        <v>746</v>
      </c>
      <c r="B18" s="192">
        <v>40</v>
      </c>
      <c r="C18" s="305">
        <v>6</v>
      </c>
      <c r="D18" s="313">
        <v>2</v>
      </c>
      <c r="E18" s="314"/>
      <c r="F18" s="193">
        <v>4</v>
      </c>
      <c r="G18" s="194"/>
      <c r="H18" s="195"/>
      <c r="I18" s="210"/>
      <c r="J18" s="211">
        <v>7</v>
      </c>
      <c r="K18" s="212"/>
      <c r="L18" s="213">
        <v>3</v>
      </c>
      <c r="M18" s="214">
        <v>2</v>
      </c>
      <c r="N18" s="215">
        <v>21</v>
      </c>
      <c r="O18" s="216">
        <v>1</v>
      </c>
      <c r="P18" s="217"/>
      <c r="Q18" s="220"/>
    </row>
    <row r="19" spans="1:18" ht="13.5" customHeight="1">
      <c r="A19" s="53" t="s">
        <v>747</v>
      </c>
      <c r="B19" s="192">
        <v>3</v>
      </c>
      <c r="C19" s="305">
        <v>1</v>
      </c>
      <c r="D19" s="313"/>
      <c r="E19" s="314">
        <v>1</v>
      </c>
      <c r="F19" s="193"/>
      <c r="G19" s="194"/>
      <c r="H19" s="195"/>
      <c r="I19" s="210"/>
      <c r="J19" s="211"/>
      <c r="K19" s="212"/>
      <c r="L19" s="213"/>
      <c r="M19" s="214">
        <v>1</v>
      </c>
      <c r="N19" s="215">
        <v>1</v>
      </c>
      <c r="O19" s="216"/>
      <c r="P19" s="217"/>
      <c r="Q19" s="220"/>
    </row>
    <row r="20" spans="1:18" ht="13.5" customHeight="1">
      <c r="A20" s="53" t="s">
        <v>748</v>
      </c>
      <c r="B20" s="192"/>
      <c r="C20" s="305"/>
      <c r="D20" s="313"/>
      <c r="E20" s="314"/>
      <c r="F20" s="193"/>
      <c r="G20" s="194"/>
      <c r="H20" s="195"/>
      <c r="I20" s="210"/>
      <c r="J20" s="211"/>
      <c r="K20" s="212"/>
      <c r="L20" s="213"/>
      <c r="M20" s="214"/>
      <c r="N20" s="215"/>
      <c r="O20" s="216"/>
      <c r="P20" s="217"/>
      <c r="Q20" s="220"/>
    </row>
    <row r="21" spans="1:18" ht="13.5" customHeight="1">
      <c r="A21" s="53" t="s">
        <v>749</v>
      </c>
      <c r="B21" s="192">
        <v>388</v>
      </c>
      <c r="C21" s="305">
        <v>116</v>
      </c>
      <c r="D21" s="313">
        <v>6</v>
      </c>
      <c r="E21" s="314">
        <v>40</v>
      </c>
      <c r="F21" s="193">
        <v>19</v>
      </c>
      <c r="G21" s="194">
        <v>9</v>
      </c>
      <c r="H21" s="195">
        <v>19</v>
      </c>
      <c r="I21" s="210">
        <v>6</v>
      </c>
      <c r="J21" s="211">
        <v>28</v>
      </c>
      <c r="K21" s="212">
        <v>33</v>
      </c>
      <c r="L21" s="213">
        <v>79</v>
      </c>
      <c r="M21" s="214">
        <v>33</v>
      </c>
      <c r="N21" s="215">
        <v>43</v>
      </c>
      <c r="O21" s="216">
        <v>32</v>
      </c>
      <c r="P21" s="217">
        <v>22</v>
      </c>
      <c r="Q21" s="220">
        <v>2</v>
      </c>
    </row>
    <row r="22" spans="1:18" ht="13.5" customHeight="1">
      <c r="A22" s="53" t="s">
        <v>750</v>
      </c>
      <c r="B22" s="192">
        <v>70</v>
      </c>
      <c r="C22" s="305">
        <v>30</v>
      </c>
      <c r="D22" s="313">
        <v>7</v>
      </c>
      <c r="E22" s="314">
        <v>3</v>
      </c>
      <c r="F22" s="193">
        <v>7</v>
      </c>
      <c r="G22" s="194">
        <v>2</v>
      </c>
      <c r="H22" s="195">
        <v>7</v>
      </c>
      <c r="I22" s="210">
        <v>1</v>
      </c>
      <c r="J22" s="211">
        <v>5</v>
      </c>
      <c r="K22" s="212">
        <v>2</v>
      </c>
      <c r="L22" s="213">
        <v>9</v>
      </c>
      <c r="M22" s="214">
        <v>13</v>
      </c>
      <c r="N22" s="215">
        <v>10</v>
      </c>
      <c r="O22" s="216">
        <v>1</v>
      </c>
      <c r="P22" s="217"/>
      <c r="Q22" s="220"/>
    </row>
    <row r="23" spans="1:18" ht="13.5" customHeight="1">
      <c r="A23" s="53" t="s">
        <v>751</v>
      </c>
      <c r="B23" s="192">
        <v>1438</v>
      </c>
      <c r="C23" s="305">
        <v>315</v>
      </c>
      <c r="D23" s="313">
        <v>12</v>
      </c>
      <c r="E23" s="314">
        <v>58</v>
      </c>
      <c r="F23" s="193">
        <v>92</v>
      </c>
      <c r="G23" s="194">
        <v>53</v>
      </c>
      <c r="H23" s="195">
        <v>78</v>
      </c>
      <c r="I23" s="210">
        <v>18</v>
      </c>
      <c r="J23" s="211">
        <v>196</v>
      </c>
      <c r="K23" s="212">
        <v>118</v>
      </c>
      <c r="L23" s="213">
        <v>204</v>
      </c>
      <c r="M23" s="214">
        <v>174</v>
      </c>
      <c r="N23" s="215">
        <v>179</v>
      </c>
      <c r="O23" s="216">
        <v>135</v>
      </c>
      <c r="P23" s="217">
        <v>117</v>
      </c>
      <c r="Q23" s="220"/>
    </row>
    <row r="24" spans="1:18" ht="13.5" customHeight="1">
      <c r="A24" s="53" t="s">
        <v>752</v>
      </c>
      <c r="B24" s="192">
        <v>2</v>
      </c>
      <c r="C24" s="305">
        <v>1</v>
      </c>
      <c r="D24" s="313"/>
      <c r="E24" s="314"/>
      <c r="F24" s="193">
        <v>1</v>
      </c>
      <c r="G24" s="194"/>
      <c r="H24" s="195"/>
      <c r="I24" s="210"/>
      <c r="J24" s="211"/>
      <c r="K24" s="212"/>
      <c r="L24" s="213"/>
      <c r="M24" s="214">
        <v>1</v>
      </c>
      <c r="N24" s="215"/>
      <c r="O24" s="216"/>
      <c r="P24" s="217"/>
      <c r="Q24" s="220"/>
    </row>
    <row r="25" spans="1:18" ht="13.5" customHeight="1">
      <c r="A25" s="53" t="s">
        <v>753</v>
      </c>
      <c r="B25" s="192">
        <v>168</v>
      </c>
      <c r="C25" s="305">
        <v>66</v>
      </c>
      <c r="D25" s="313">
        <v>4</v>
      </c>
      <c r="E25" s="314">
        <v>11</v>
      </c>
      <c r="F25" s="193">
        <v>5</v>
      </c>
      <c r="G25" s="194">
        <v>5</v>
      </c>
      <c r="H25" s="195">
        <v>37</v>
      </c>
      <c r="I25" s="210">
        <v>4</v>
      </c>
      <c r="J25" s="211">
        <v>20</v>
      </c>
      <c r="K25" s="212">
        <v>21</v>
      </c>
      <c r="L25" s="213">
        <v>15</v>
      </c>
      <c r="M25" s="214">
        <v>8</v>
      </c>
      <c r="N25" s="215">
        <v>13</v>
      </c>
      <c r="O25" s="216">
        <v>13</v>
      </c>
      <c r="P25" s="217">
        <v>10</v>
      </c>
      <c r="Q25" s="220">
        <v>2</v>
      </c>
    </row>
    <row r="26" spans="1:18" ht="13.5" customHeight="1">
      <c r="A26" s="53" t="s">
        <v>754</v>
      </c>
      <c r="B26" s="192">
        <v>453</v>
      </c>
      <c r="C26" s="305">
        <v>245</v>
      </c>
      <c r="D26" s="313">
        <v>10</v>
      </c>
      <c r="E26" s="314">
        <v>48</v>
      </c>
      <c r="F26" s="193">
        <v>21</v>
      </c>
      <c r="G26" s="194">
        <v>30</v>
      </c>
      <c r="H26" s="195">
        <v>114</v>
      </c>
      <c r="I26" s="210">
        <v>5</v>
      </c>
      <c r="J26" s="211">
        <v>43</v>
      </c>
      <c r="K26" s="212">
        <v>41</v>
      </c>
      <c r="L26" s="213">
        <v>34</v>
      </c>
      <c r="M26" s="214">
        <v>18</v>
      </c>
      <c r="N26" s="215">
        <v>27</v>
      </c>
      <c r="O26" s="216">
        <v>17</v>
      </c>
      <c r="P26" s="217">
        <v>27</v>
      </c>
      <c r="Q26" s="220">
        <v>1</v>
      </c>
    </row>
    <row r="27" spans="1:18" ht="13.5" customHeight="1">
      <c r="A27" s="53" t="s">
        <v>755</v>
      </c>
      <c r="B27" s="311"/>
      <c r="C27" s="311"/>
      <c r="D27" s="311"/>
      <c r="E27" s="311"/>
      <c r="F27" s="311"/>
      <c r="G27" s="311"/>
      <c r="H27" s="311"/>
      <c r="I27" s="311"/>
      <c r="J27" s="311"/>
      <c r="K27" s="311"/>
      <c r="L27" s="311"/>
      <c r="M27" s="311"/>
      <c r="N27" s="311"/>
      <c r="O27" s="311"/>
      <c r="P27" s="311"/>
      <c r="Q27" s="312"/>
    </row>
    <row r="28" spans="1:18" ht="13.5" customHeight="1">
      <c r="A28" s="53" t="s">
        <v>756</v>
      </c>
      <c r="B28" s="192">
        <v>986</v>
      </c>
      <c r="C28" s="305">
        <v>246</v>
      </c>
      <c r="D28" s="313">
        <v>9</v>
      </c>
      <c r="E28" s="314">
        <v>39</v>
      </c>
      <c r="F28" s="193">
        <v>57</v>
      </c>
      <c r="G28" s="194">
        <v>38</v>
      </c>
      <c r="H28" s="195">
        <v>75</v>
      </c>
      <c r="I28" s="210">
        <v>12</v>
      </c>
      <c r="J28" s="211">
        <v>120</v>
      </c>
      <c r="K28" s="212">
        <v>153</v>
      </c>
      <c r="L28" s="213">
        <v>68</v>
      </c>
      <c r="M28" s="214">
        <v>89</v>
      </c>
      <c r="N28" s="215">
        <v>87</v>
      </c>
      <c r="O28" s="216">
        <v>106</v>
      </c>
      <c r="P28" s="217">
        <v>113</v>
      </c>
      <c r="Q28" s="220">
        <v>4</v>
      </c>
    </row>
    <row r="29" spans="1:18" ht="13.5" customHeight="1">
      <c r="A29" s="53" t="s">
        <v>757</v>
      </c>
      <c r="B29" s="192">
        <v>1589</v>
      </c>
      <c r="C29" s="305">
        <v>539</v>
      </c>
      <c r="D29" s="313">
        <v>32</v>
      </c>
      <c r="E29" s="314">
        <v>123</v>
      </c>
      <c r="F29" s="193">
        <v>93</v>
      </c>
      <c r="G29" s="194">
        <v>61</v>
      </c>
      <c r="H29" s="195">
        <v>180</v>
      </c>
      <c r="I29" s="210">
        <v>22</v>
      </c>
      <c r="J29" s="211">
        <v>180</v>
      </c>
      <c r="K29" s="212">
        <v>65</v>
      </c>
      <c r="L29" s="213">
        <v>278</v>
      </c>
      <c r="M29" s="214">
        <v>162</v>
      </c>
      <c r="N29" s="215">
        <v>208</v>
      </c>
      <c r="O29" s="216">
        <v>93</v>
      </c>
      <c r="P29" s="217">
        <v>63</v>
      </c>
      <c r="Q29" s="220">
        <v>1</v>
      </c>
    </row>
    <row r="30" spans="1:18" ht="13.5" customHeight="1">
      <c r="A30" s="53" t="s">
        <v>758</v>
      </c>
      <c r="B30" s="151"/>
      <c r="C30" s="151"/>
      <c r="D30" s="151"/>
      <c r="E30" s="151"/>
      <c r="F30" s="151"/>
      <c r="G30" s="151"/>
      <c r="H30" s="151"/>
      <c r="I30" s="151"/>
      <c r="J30" s="211"/>
      <c r="K30" s="151"/>
      <c r="L30" s="151"/>
      <c r="M30" s="151"/>
      <c r="N30" s="151"/>
      <c r="O30" s="151"/>
      <c r="P30" s="151"/>
      <c r="Q30" s="182"/>
    </row>
    <row r="31" spans="1:18" ht="13.5" customHeight="1">
      <c r="A31" s="53" t="s">
        <v>759</v>
      </c>
      <c r="B31" s="192">
        <v>99</v>
      </c>
      <c r="C31" s="305">
        <v>49</v>
      </c>
      <c r="D31" s="313">
        <v>1</v>
      </c>
      <c r="E31" s="314">
        <v>4</v>
      </c>
      <c r="F31" s="193">
        <v>8</v>
      </c>
      <c r="G31" s="194">
        <v>5</v>
      </c>
      <c r="H31" s="195">
        <v>21</v>
      </c>
      <c r="I31" s="210">
        <v>1</v>
      </c>
      <c r="J31" s="211">
        <v>23</v>
      </c>
      <c r="K31" s="212">
        <v>6</v>
      </c>
      <c r="L31" s="213">
        <v>6</v>
      </c>
      <c r="M31" s="214">
        <v>6</v>
      </c>
      <c r="N31" s="215">
        <v>6</v>
      </c>
      <c r="O31" s="216">
        <v>1</v>
      </c>
      <c r="P31" s="217">
        <v>2</v>
      </c>
      <c r="Q31" s="220"/>
    </row>
    <row r="32" spans="1:18" ht="13.5" customHeight="1">
      <c r="A32" s="53" t="s">
        <v>760</v>
      </c>
      <c r="B32" s="192">
        <v>394</v>
      </c>
      <c r="C32" s="305">
        <v>152</v>
      </c>
      <c r="D32" s="313">
        <v>12</v>
      </c>
      <c r="E32" s="314">
        <v>32</v>
      </c>
      <c r="F32" s="193">
        <v>26</v>
      </c>
      <c r="G32" s="194">
        <v>15</v>
      </c>
      <c r="H32" s="195">
        <v>51</v>
      </c>
      <c r="I32" s="210">
        <v>2</v>
      </c>
      <c r="J32" s="211">
        <v>45</v>
      </c>
      <c r="K32" s="212">
        <v>46</v>
      </c>
      <c r="L32" s="213">
        <v>33</v>
      </c>
      <c r="M32" s="214">
        <v>44</v>
      </c>
      <c r="N32" s="215">
        <v>35</v>
      </c>
      <c r="O32" s="216">
        <v>18</v>
      </c>
      <c r="P32" s="217">
        <v>21</v>
      </c>
      <c r="Q32" s="220"/>
      <c r="R32" s="315"/>
    </row>
    <row r="33" spans="1:18" s="76" customFormat="1" ht="13.5" customHeight="1">
      <c r="A33" s="316" t="s">
        <v>761</v>
      </c>
      <c r="B33" s="325">
        <v>2082</v>
      </c>
      <c r="C33" s="325">
        <v>584</v>
      </c>
      <c r="D33" s="325">
        <v>28</v>
      </c>
      <c r="E33" s="325">
        <v>126</v>
      </c>
      <c r="F33" s="325">
        <v>116</v>
      </c>
      <c r="G33" s="325">
        <v>79</v>
      </c>
      <c r="H33" s="325">
        <v>183</v>
      </c>
      <c r="I33" s="325">
        <v>31</v>
      </c>
      <c r="J33" s="325">
        <v>232</v>
      </c>
      <c r="K33" s="325">
        <v>166</v>
      </c>
      <c r="L33" s="325">
        <v>307</v>
      </c>
      <c r="M33" s="325">
        <v>201</v>
      </c>
      <c r="N33" s="325">
        <v>254</v>
      </c>
      <c r="O33" s="325">
        <v>180</v>
      </c>
      <c r="P33" s="325">
        <v>153</v>
      </c>
      <c r="Q33" s="325">
        <v>5</v>
      </c>
      <c r="R33" s="318"/>
    </row>
  </sheetData>
  <mergeCells count="15">
    <mergeCell ref="A1:Q1"/>
    <mergeCell ref="F2:H2"/>
    <mergeCell ref="P2:Q2"/>
    <mergeCell ref="A3:A4"/>
    <mergeCell ref="B3:B4"/>
    <mergeCell ref="C3:C4"/>
    <mergeCell ref="D3:I3"/>
    <mergeCell ref="J3:J4"/>
    <mergeCell ref="K3:K4"/>
    <mergeCell ref="L3:L4"/>
    <mergeCell ref="M3:M4"/>
    <mergeCell ref="N3:N4"/>
    <mergeCell ref="O3:O4"/>
    <mergeCell ref="P3:P4"/>
    <mergeCell ref="Q3:Q4"/>
  </mergeCells>
  <phoneticPr fontId="24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4"/>
  <sheetViews>
    <sheetView workbookViewId="0">
      <selection activeCell="H17" sqref="H17"/>
    </sheetView>
  </sheetViews>
  <sheetFormatPr defaultRowHeight="12.75"/>
  <cols>
    <col min="1" max="1" width="25.5703125" customWidth="1"/>
    <col min="2" max="2" width="11.5703125" customWidth="1"/>
    <col min="3" max="3" width="10" customWidth="1"/>
    <col min="4" max="4" width="8.85546875" customWidth="1"/>
    <col min="5" max="5" width="9" customWidth="1"/>
    <col min="6" max="6" width="10" customWidth="1"/>
    <col min="7" max="7" width="8.85546875" customWidth="1"/>
    <col min="8" max="8" width="9.85546875" customWidth="1"/>
    <col min="9" max="9" width="7.7109375" customWidth="1"/>
    <col min="10" max="10" width="9.7109375" customWidth="1"/>
    <col min="11" max="11" width="8.85546875" customWidth="1"/>
    <col min="12" max="12" width="9.85546875" customWidth="1"/>
    <col min="13" max="13" width="10.140625" customWidth="1"/>
    <col min="14" max="14" width="10.42578125" customWidth="1"/>
    <col min="15" max="17" width="9.5703125" customWidth="1"/>
  </cols>
  <sheetData>
    <row r="1" spans="1:18" ht="15.75" customHeight="1">
      <c r="A1" s="551" t="s">
        <v>805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70"/>
    </row>
    <row r="2" spans="1:18" ht="12.75" customHeight="1">
      <c r="A2" s="327" t="s">
        <v>806</v>
      </c>
      <c r="B2" s="134"/>
      <c r="C2" s="552"/>
      <c r="D2" s="552"/>
      <c r="E2" s="552"/>
      <c r="F2" s="552"/>
      <c r="G2" s="552"/>
      <c r="H2" s="552"/>
      <c r="I2" s="552"/>
      <c r="J2" s="552"/>
      <c r="K2" s="552"/>
      <c r="L2" s="133"/>
      <c r="M2" s="133"/>
      <c r="N2" s="133"/>
      <c r="O2" s="553"/>
      <c r="P2" s="553"/>
      <c r="Q2" s="328" t="s">
        <v>807</v>
      </c>
    </row>
    <row r="3" spans="1:18" ht="11.25" customHeight="1">
      <c r="A3" s="554" t="s">
        <v>718</v>
      </c>
      <c r="B3" s="562" t="s">
        <v>719</v>
      </c>
      <c r="C3" s="564" t="s">
        <v>763</v>
      </c>
      <c r="D3" s="558"/>
      <c r="E3" s="558"/>
      <c r="F3" s="558"/>
      <c r="G3" s="558"/>
      <c r="H3" s="558"/>
      <c r="I3" s="559"/>
      <c r="J3" s="556" t="s">
        <v>764</v>
      </c>
      <c r="K3" s="556" t="s">
        <v>765</v>
      </c>
      <c r="L3" s="556" t="s">
        <v>766</v>
      </c>
      <c r="M3" s="556" t="s">
        <v>767</v>
      </c>
      <c r="N3" s="556" t="s">
        <v>768</v>
      </c>
      <c r="O3" s="556" t="s">
        <v>769</v>
      </c>
      <c r="P3" s="556" t="s">
        <v>770</v>
      </c>
      <c r="Q3" s="560" t="s">
        <v>771</v>
      </c>
    </row>
    <row r="4" spans="1:18" ht="23.25" customHeight="1">
      <c r="A4" s="555"/>
      <c r="B4" s="563"/>
      <c r="C4" s="565"/>
      <c r="D4" s="287" t="s">
        <v>772</v>
      </c>
      <c r="E4" s="287" t="s">
        <v>773</v>
      </c>
      <c r="F4" s="287" t="s">
        <v>774</v>
      </c>
      <c r="G4" s="287" t="s">
        <v>775</v>
      </c>
      <c r="H4" s="287" t="s">
        <v>776</v>
      </c>
      <c r="I4" s="287" t="s">
        <v>777</v>
      </c>
      <c r="J4" s="556"/>
      <c r="K4" s="556"/>
      <c r="L4" s="556"/>
      <c r="M4" s="556"/>
      <c r="N4" s="556"/>
      <c r="O4" s="556"/>
      <c r="P4" s="556"/>
      <c r="Q4" s="560"/>
    </row>
    <row r="5" spans="1:18" s="304" customFormat="1" ht="15.75" customHeight="1">
      <c r="A5" s="288" t="s">
        <v>121</v>
      </c>
      <c r="B5" s="329">
        <v>164346562.90000001</v>
      </c>
      <c r="C5" s="330">
        <v>67398614.200000003</v>
      </c>
      <c r="D5" s="331">
        <v>1328379.3</v>
      </c>
      <c r="E5" s="332">
        <v>3568507.8</v>
      </c>
      <c r="F5" s="333">
        <v>11588149.4</v>
      </c>
      <c r="G5" s="334">
        <v>3508755.4</v>
      </c>
      <c r="H5" s="335">
        <v>40488641.100000001</v>
      </c>
      <c r="I5" s="336">
        <v>382454.9</v>
      </c>
      <c r="J5" s="337">
        <v>32480712.899999999</v>
      </c>
      <c r="K5" s="338">
        <v>9576989.6999999993</v>
      </c>
      <c r="L5" s="339">
        <v>15263606.699999999</v>
      </c>
      <c r="M5" s="340">
        <v>14901043.800000001</v>
      </c>
      <c r="N5" s="341">
        <v>18339855.699999999</v>
      </c>
      <c r="O5" s="342">
        <v>3036402.2</v>
      </c>
      <c r="P5" s="343">
        <v>3324138.4</v>
      </c>
      <c r="Q5" s="344">
        <v>25199.3</v>
      </c>
    </row>
    <row r="6" spans="1:18" s="304" customFormat="1" ht="15.75" customHeight="1">
      <c r="A6" s="53" t="s">
        <v>778</v>
      </c>
      <c r="B6" s="319"/>
      <c r="C6" s="319"/>
      <c r="D6" s="319"/>
      <c r="E6" s="319"/>
      <c r="F6" s="319"/>
      <c r="G6" s="319"/>
      <c r="H6" s="319"/>
      <c r="I6" s="319"/>
      <c r="J6" s="345"/>
      <c r="K6" s="319"/>
      <c r="L6" s="319"/>
      <c r="M6" s="319"/>
      <c r="N6" s="319"/>
      <c r="O6" s="319"/>
      <c r="P6" s="319"/>
      <c r="Q6" s="320"/>
      <c r="R6" s="326"/>
    </row>
    <row r="7" spans="1:18" s="308" customFormat="1" ht="15.75" customHeight="1">
      <c r="A7" s="53" t="s">
        <v>123</v>
      </c>
      <c r="B7" s="346">
        <v>3118626.9</v>
      </c>
      <c r="C7" s="347">
        <v>2166126</v>
      </c>
      <c r="D7" s="348"/>
      <c r="E7" s="349">
        <v>119919.8</v>
      </c>
      <c r="F7" s="350"/>
      <c r="G7" s="351"/>
      <c r="H7" s="352">
        <v>9804.1</v>
      </c>
      <c r="I7" s="353"/>
      <c r="J7" s="345">
        <v>147588</v>
      </c>
      <c r="K7" s="354">
        <v>88202.1</v>
      </c>
      <c r="L7" s="355">
        <v>358333.9</v>
      </c>
      <c r="M7" s="356">
        <v>212445.3</v>
      </c>
      <c r="N7" s="357">
        <v>4082.9</v>
      </c>
      <c r="O7" s="358">
        <v>36815.300000000003</v>
      </c>
      <c r="P7" s="359">
        <v>102116.9</v>
      </c>
      <c r="Q7" s="360">
        <v>2916.5</v>
      </c>
    </row>
    <row r="8" spans="1:18" s="308" customFormat="1" ht="15.75" customHeight="1">
      <c r="A8" s="53" t="s">
        <v>779</v>
      </c>
      <c r="B8" s="346">
        <v>161227936</v>
      </c>
      <c r="C8" s="347">
        <v>65232488.200000003</v>
      </c>
      <c r="D8" s="348">
        <v>1328379.3</v>
      </c>
      <c r="E8" s="349">
        <v>3448588</v>
      </c>
      <c r="F8" s="350">
        <v>11588149.4</v>
      </c>
      <c r="G8" s="351">
        <v>3508755.4</v>
      </c>
      <c r="H8" s="352">
        <v>40478837</v>
      </c>
      <c r="I8" s="353">
        <v>382454.9</v>
      </c>
      <c r="J8" s="345">
        <v>32333124.899999999</v>
      </c>
      <c r="K8" s="354">
        <v>9488787.5999999996</v>
      </c>
      <c r="L8" s="355">
        <v>14905272.800000001</v>
      </c>
      <c r="M8" s="356">
        <v>14688598.5</v>
      </c>
      <c r="N8" s="357">
        <v>18335772.800000001</v>
      </c>
      <c r="O8" s="358">
        <v>2999586.9</v>
      </c>
      <c r="P8" s="359">
        <v>3222021.5</v>
      </c>
      <c r="Q8" s="360">
        <v>22282.799999999999</v>
      </c>
    </row>
    <row r="9" spans="1:18" ht="15.75" customHeight="1">
      <c r="A9" s="53" t="s">
        <v>780</v>
      </c>
      <c r="B9" s="319">
        <v>7491416.7000000002</v>
      </c>
      <c r="C9" s="361">
        <v>239623.1</v>
      </c>
      <c r="D9" s="362"/>
      <c r="E9" s="363">
        <v>144598.70000000001</v>
      </c>
      <c r="F9" s="364">
        <v>17303</v>
      </c>
      <c r="G9" s="365"/>
      <c r="H9" s="366">
        <v>6939.9</v>
      </c>
      <c r="I9" s="367"/>
      <c r="J9" s="345">
        <v>370843.4</v>
      </c>
      <c r="K9" s="368">
        <v>8469.2000000000007</v>
      </c>
      <c r="L9" s="369">
        <v>5262070.5999999996</v>
      </c>
      <c r="M9" s="370">
        <v>197604.2</v>
      </c>
      <c r="N9" s="371">
        <v>1371145.2</v>
      </c>
      <c r="O9" s="372">
        <v>31743.5</v>
      </c>
      <c r="P9" s="373">
        <v>9917.5</v>
      </c>
      <c r="Q9" s="374"/>
    </row>
    <row r="10" spans="1:18" ht="15.75" customHeight="1">
      <c r="A10" s="53" t="s">
        <v>781</v>
      </c>
      <c r="B10" s="319">
        <v>4219320.5999999996</v>
      </c>
      <c r="C10" s="361">
        <v>4113887.6</v>
      </c>
      <c r="D10" s="362"/>
      <c r="E10" s="363">
        <v>213072</v>
      </c>
      <c r="F10" s="364"/>
      <c r="G10" s="365"/>
      <c r="H10" s="366">
        <v>238090.1</v>
      </c>
      <c r="I10" s="367">
        <v>4582.2</v>
      </c>
      <c r="J10" s="345"/>
      <c r="K10" s="368">
        <v>6941</v>
      </c>
      <c r="L10" s="369"/>
      <c r="M10" s="370"/>
      <c r="N10" s="371">
        <v>8897.4</v>
      </c>
      <c r="O10" s="372">
        <v>89594.6</v>
      </c>
      <c r="P10" s="373"/>
      <c r="Q10" s="374"/>
    </row>
    <row r="11" spans="1:18" ht="15.75" customHeight="1">
      <c r="A11" s="53" t="s">
        <v>782</v>
      </c>
      <c r="B11" s="319">
        <v>12302063.199999999</v>
      </c>
      <c r="C11" s="361">
        <v>1879010.4</v>
      </c>
      <c r="D11" s="362"/>
      <c r="E11" s="363">
        <v>144938.5</v>
      </c>
      <c r="F11" s="364">
        <v>1626708.9</v>
      </c>
      <c r="G11" s="365"/>
      <c r="H11" s="366">
        <v>107363</v>
      </c>
      <c r="I11" s="367"/>
      <c r="J11" s="345">
        <v>557624.30000000005</v>
      </c>
      <c r="K11" s="368">
        <v>540001.4</v>
      </c>
      <c r="L11" s="369">
        <v>624404.80000000005</v>
      </c>
      <c r="M11" s="370">
        <v>784988.3</v>
      </c>
      <c r="N11" s="371">
        <v>7856019.2000000002</v>
      </c>
      <c r="O11" s="372">
        <v>37732</v>
      </c>
      <c r="P11" s="373"/>
      <c r="Q11" s="374">
        <v>22282.799999999999</v>
      </c>
    </row>
    <row r="12" spans="1:18" ht="15.75" customHeight="1">
      <c r="A12" s="53" t="s">
        <v>783</v>
      </c>
      <c r="B12" s="319">
        <v>1422192.1</v>
      </c>
      <c r="C12" s="361">
        <v>215704.5</v>
      </c>
      <c r="D12" s="362">
        <v>38594.300000000003</v>
      </c>
      <c r="E12" s="363">
        <v>50569.2</v>
      </c>
      <c r="F12" s="364">
        <v>126541</v>
      </c>
      <c r="G12" s="365"/>
      <c r="H12" s="366"/>
      <c r="I12" s="367"/>
      <c r="J12" s="345">
        <v>17038.5</v>
      </c>
      <c r="K12" s="368">
        <v>895085.7</v>
      </c>
      <c r="L12" s="369"/>
      <c r="M12" s="370">
        <v>40086.9</v>
      </c>
      <c r="N12" s="371">
        <v>254276.5</v>
      </c>
      <c r="O12" s="372"/>
      <c r="P12" s="373"/>
      <c r="Q12" s="374"/>
    </row>
    <row r="13" spans="1:18" ht="15.75" customHeight="1">
      <c r="A13" s="53" t="s">
        <v>784</v>
      </c>
      <c r="B13" s="319">
        <v>9438102.5</v>
      </c>
      <c r="C13" s="361"/>
      <c r="D13" s="362"/>
      <c r="E13" s="363"/>
      <c r="F13" s="364"/>
      <c r="G13" s="365"/>
      <c r="H13" s="366"/>
      <c r="I13" s="367"/>
      <c r="J13" s="345">
        <v>7838068.5999999996</v>
      </c>
      <c r="K13" s="368"/>
      <c r="L13" s="369"/>
      <c r="M13" s="370">
        <v>555849.19999999995</v>
      </c>
      <c r="N13" s="371">
        <v>1044184.7</v>
      </c>
      <c r="O13" s="372"/>
      <c r="P13" s="373"/>
      <c r="Q13" s="374"/>
    </row>
    <row r="14" spans="1:18" ht="15.75" customHeight="1">
      <c r="A14" s="53" t="s">
        <v>785</v>
      </c>
      <c r="B14" s="319">
        <v>3093090.8</v>
      </c>
      <c r="C14" s="361">
        <v>1146760.5</v>
      </c>
      <c r="D14" s="362"/>
      <c r="E14" s="363"/>
      <c r="F14" s="364">
        <v>1146760.5</v>
      </c>
      <c r="G14" s="365"/>
      <c r="H14" s="366"/>
      <c r="I14" s="367"/>
      <c r="J14" s="345">
        <v>909446.7</v>
      </c>
      <c r="K14" s="368"/>
      <c r="L14" s="369">
        <v>48915</v>
      </c>
      <c r="M14" s="370">
        <v>86237.3</v>
      </c>
      <c r="N14" s="371">
        <v>848515.7</v>
      </c>
      <c r="O14" s="372">
        <v>53215.6</v>
      </c>
      <c r="P14" s="373"/>
      <c r="Q14" s="374"/>
    </row>
    <row r="15" spans="1:18" ht="15.75" customHeight="1">
      <c r="A15" s="53" t="s">
        <v>786</v>
      </c>
      <c r="B15" s="319">
        <v>123261750.09999999</v>
      </c>
      <c r="C15" s="361">
        <v>57637502.100000001</v>
      </c>
      <c r="D15" s="362">
        <v>1289785</v>
      </c>
      <c r="E15" s="363">
        <v>2895409.6</v>
      </c>
      <c r="F15" s="364">
        <v>8670836</v>
      </c>
      <c r="G15" s="365">
        <v>3508755.4</v>
      </c>
      <c r="H15" s="366">
        <v>40126444</v>
      </c>
      <c r="I15" s="367">
        <v>377872.7</v>
      </c>
      <c r="J15" s="345">
        <v>22640103.399999999</v>
      </c>
      <c r="K15" s="368">
        <v>8038290.2999999998</v>
      </c>
      <c r="L15" s="369">
        <v>8969882.4000000004</v>
      </c>
      <c r="M15" s="370">
        <v>13023832.6</v>
      </c>
      <c r="N15" s="371">
        <v>6952734.0999999996</v>
      </c>
      <c r="O15" s="372">
        <v>2787301.2</v>
      </c>
      <c r="P15" s="373">
        <v>3212104</v>
      </c>
      <c r="Q15" s="374"/>
    </row>
    <row r="16" spans="1:18" ht="15.75" customHeight="1">
      <c r="A16" s="53" t="s">
        <v>787</v>
      </c>
      <c r="B16" s="321"/>
      <c r="C16" s="321"/>
      <c r="D16" s="321"/>
      <c r="E16" s="321"/>
      <c r="F16" s="321"/>
      <c r="G16" s="321"/>
      <c r="H16" s="321"/>
      <c r="I16" s="323"/>
      <c r="J16" s="323"/>
      <c r="K16" s="323"/>
      <c r="L16" s="323"/>
      <c r="M16" s="323"/>
      <c r="N16" s="323"/>
      <c r="O16" s="323"/>
      <c r="P16" s="323"/>
      <c r="Q16" s="324"/>
    </row>
    <row r="17" spans="1:17" ht="15.75" customHeight="1">
      <c r="A17" s="53" t="s">
        <v>788</v>
      </c>
      <c r="B17" s="323">
        <v>2278765.2000000002</v>
      </c>
      <c r="C17" s="361">
        <v>1894144</v>
      </c>
      <c r="D17" s="375"/>
      <c r="E17" s="376">
        <v>8781</v>
      </c>
      <c r="F17" s="377">
        <v>3179.8</v>
      </c>
      <c r="G17" s="378"/>
      <c r="H17" s="379"/>
      <c r="I17" s="380"/>
      <c r="J17" s="381">
        <v>184000.1</v>
      </c>
      <c r="K17" s="382">
        <v>20862.599999999999</v>
      </c>
      <c r="L17" s="383">
        <v>56166.3</v>
      </c>
      <c r="M17" s="384">
        <v>120467.2</v>
      </c>
      <c r="N17" s="385">
        <v>3125</v>
      </c>
      <c r="O17" s="386"/>
      <c r="P17" s="387"/>
      <c r="Q17" s="388"/>
    </row>
    <row r="18" spans="1:17" ht="15.75" customHeight="1">
      <c r="A18" s="53" t="s">
        <v>789</v>
      </c>
      <c r="B18" s="323">
        <v>3128804.3</v>
      </c>
      <c r="C18" s="361">
        <v>1163615.6000000001</v>
      </c>
      <c r="D18" s="375">
        <v>61784</v>
      </c>
      <c r="E18" s="376"/>
      <c r="F18" s="377">
        <v>1101831.6000000001</v>
      </c>
      <c r="G18" s="378"/>
      <c r="H18" s="379"/>
      <c r="I18" s="380"/>
      <c r="J18" s="381">
        <v>599045.9</v>
      </c>
      <c r="K18" s="382"/>
      <c r="L18" s="383">
        <v>48915</v>
      </c>
      <c r="M18" s="384">
        <v>237157.6</v>
      </c>
      <c r="N18" s="385">
        <v>1026854.6</v>
      </c>
      <c r="O18" s="386">
        <v>53215.6</v>
      </c>
      <c r="P18" s="387"/>
      <c r="Q18" s="388"/>
    </row>
    <row r="19" spans="1:17" ht="15.75" customHeight="1">
      <c r="A19" s="53" t="s">
        <v>790</v>
      </c>
      <c r="B19" s="323">
        <v>11491.5</v>
      </c>
      <c r="C19" s="361">
        <v>5536</v>
      </c>
      <c r="D19" s="375"/>
      <c r="E19" s="376">
        <v>5536</v>
      </c>
      <c r="F19" s="377"/>
      <c r="G19" s="378"/>
      <c r="H19" s="379"/>
      <c r="I19" s="380"/>
      <c r="J19" s="381"/>
      <c r="K19" s="382"/>
      <c r="L19" s="383"/>
      <c r="M19" s="384">
        <v>2260</v>
      </c>
      <c r="N19" s="385">
        <v>3695.5</v>
      </c>
      <c r="O19" s="386"/>
      <c r="P19" s="387"/>
      <c r="Q19" s="388"/>
    </row>
    <row r="20" spans="1:17" ht="15.75" customHeight="1">
      <c r="A20" s="53" t="s">
        <v>791</v>
      </c>
      <c r="B20" s="323"/>
      <c r="C20" s="361"/>
      <c r="D20" s="375"/>
      <c r="E20" s="376"/>
      <c r="F20" s="377"/>
      <c r="G20" s="378"/>
      <c r="H20" s="379"/>
      <c r="I20" s="380"/>
      <c r="J20" s="381"/>
      <c r="K20" s="382"/>
      <c r="L20" s="383"/>
      <c r="M20" s="384"/>
      <c r="N20" s="385"/>
      <c r="O20" s="386"/>
      <c r="P20" s="387"/>
      <c r="Q20" s="388"/>
    </row>
    <row r="21" spans="1:17" ht="15.75" customHeight="1">
      <c r="A21" s="53" t="s">
        <v>792</v>
      </c>
      <c r="B21" s="323">
        <v>32798879.600000001</v>
      </c>
      <c r="C21" s="361">
        <v>7740368.2000000002</v>
      </c>
      <c r="D21" s="375">
        <v>417456.4</v>
      </c>
      <c r="E21" s="376">
        <v>1118716.8999999999</v>
      </c>
      <c r="F21" s="377">
        <v>2116110.2000000002</v>
      </c>
      <c r="G21" s="378">
        <v>232728.8</v>
      </c>
      <c r="H21" s="379">
        <v>893866.8</v>
      </c>
      <c r="I21" s="380">
        <v>72661.8</v>
      </c>
      <c r="J21" s="381">
        <v>9300473.5999999996</v>
      </c>
      <c r="K21" s="382">
        <v>1890328.3</v>
      </c>
      <c r="L21" s="383">
        <v>1811273</v>
      </c>
      <c r="M21" s="384">
        <v>1914879.3</v>
      </c>
      <c r="N21" s="385">
        <v>8787247.9000000004</v>
      </c>
      <c r="O21" s="386">
        <v>509033.1</v>
      </c>
      <c r="P21" s="387">
        <v>832693.5</v>
      </c>
      <c r="Q21" s="388">
        <v>12582.7</v>
      </c>
    </row>
    <row r="22" spans="1:17" ht="15.75" customHeight="1">
      <c r="A22" s="53" t="s">
        <v>793</v>
      </c>
      <c r="B22" s="323">
        <v>10251407.199999999</v>
      </c>
      <c r="C22" s="361">
        <v>1939598.2</v>
      </c>
      <c r="D22" s="375">
        <v>74346.2</v>
      </c>
      <c r="E22" s="376">
        <v>16252.3</v>
      </c>
      <c r="F22" s="377">
        <v>1013624.9</v>
      </c>
      <c r="G22" s="378">
        <v>91000.5</v>
      </c>
      <c r="H22" s="379">
        <v>448499.20000000001</v>
      </c>
      <c r="I22" s="380">
        <v>2237.5</v>
      </c>
      <c r="J22" s="381">
        <v>411839.1</v>
      </c>
      <c r="K22" s="382">
        <v>11477.2</v>
      </c>
      <c r="L22" s="383">
        <v>5212027.2</v>
      </c>
      <c r="M22" s="384">
        <v>874550.3</v>
      </c>
      <c r="N22" s="385">
        <v>1784451.1</v>
      </c>
      <c r="O22" s="386">
        <v>17464.099999999999</v>
      </c>
      <c r="P22" s="387"/>
      <c r="Q22" s="388"/>
    </row>
    <row r="23" spans="1:17" ht="15.75" customHeight="1">
      <c r="A23" s="53" t="s">
        <v>794</v>
      </c>
      <c r="B23" s="323">
        <v>57882584.299999997</v>
      </c>
      <c r="C23" s="361">
        <v>10331950.5</v>
      </c>
      <c r="D23" s="375">
        <v>192314.1</v>
      </c>
      <c r="E23" s="376">
        <v>824688.3</v>
      </c>
      <c r="F23" s="377">
        <v>4550433.8</v>
      </c>
      <c r="G23" s="378">
        <v>2335740.7000000002</v>
      </c>
      <c r="H23" s="379">
        <v>1962166.1</v>
      </c>
      <c r="I23" s="380">
        <v>173877.7</v>
      </c>
      <c r="J23" s="381">
        <v>16926427</v>
      </c>
      <c r="K23" s="382">
        <v>5413306.7999999998</v>
      </c>
      <c r="L23" s="383">
        <v>6597351.9000000004</v>
      </c>
      <c r="M23" s="384">
        <v>10209058.5</v>
      </c>
      <c r="N23" s="385">
        <v>4587023.3</v>
      </c>
      <c r="O23" s="386">
        <v>1953154.1</v>
      </c>
      <c r="P23" s="387">
        <v>1864312.2</v>
      </c>
      <c r="Q23" s="388"/>
    </row>
    <row r="24" spans="1:17" ht="15.75" customHeight="1">
      <c r="A24" s="53" t="s">
        <v>795</v>
      </c>
      <c r="B24" s="323">
        <v>121058.8</v>
      </c>
      <c r="C24" s="361">
        <v>22565.1</v>
      </c>
      <c r="D24" s="375"/>
      <c r="E24" s="376"/>
      <c r="F24" s="377">
        <v>22565.1</v>
      </c>
      <c r="G24" s="378"/>
      <c r="H24" s="379"/>
      <c r="I24" s="380"/>
      <c r="J24" s="381"/>
      <c r="K24" s="382"/>
      <c r="L24" s="383"/>
      <c r="M24" s="384">
        <v>98493.7</v>
      </c>
      <c r="N24" s="385"/>
      <c r="O24" s="386"/>
      <c r="P24" s="387"/>
      <c r="Q24" s="388"/>
    </row>
    <row r="25" spans="1:17" ht="15.75" customHeight="1">
      <c r="A25" s="53" t="s">
        <v>796</v>
      </c>
      <c r="B25" s="323">
        <v>8900620</v>
      </c>
      <c r="C25" s="361">
        <v>4409268.9000000004</v>
      </c>
      <c r="D25" s="375">
        <v>406487.4</v>
      </c>
      <c r="E25" s="376">
        <v>177275.5</v>
      </c>
      <c r="F25" s="377">
        <v>80393.100000000006</v>
      </c>
      <c r="G25" s="378">
        <v>84445.1</v>
      </c>
      <c r="H25" s="379">
        <v>3552513.8</v>
      </c>
      <c r="I25" s="380">
        <v>108154</v>
      </c>
      <c r="J25" s="381">
        <v>2185857.7000000002</v>
      </c>
      <c r="K25" s="382">
        <v>831799.4</v>
      </c>
      <c r="L25" s="383">
        <v>193329.4</v>
      </c>
      <c r="M25" s="384">
        <v>383204.4</v>
      </c>
      <c r="N25" s="385">
        <v>496756.7</v>
      </c>
      <c r="O25" s="386">
        <v>213522.4</v>
      </c>
      <c r="P25" s="387">
        <v>178785.8</v>
      </c>
      <c r="Q25" s="388">
        <v>8095.3</v>
      </c>
    </row>
    <row r="26" spans="1:17" ht="15.75" customHeight="1">
      <c r="A26" s="53" t="s">
        <v>797</v>
      </c>
      <c r="B26" s="323">
        <v>48972952</v>
      </c>
      <c r="C26" s="361">
        <v>39891567.700000003</v>
      </c>
      <c r="D26" s="375">
        <v>175991.2</v>
      </c>
      <c r="E26" s="376">
        <v>1417257.8</v>
      </c>
      <c r="F26" s="377">
        <v>2700010.9</v>
      </c>
      <c r="G26" s="378">
        <v>764840.3</v>
      </c>
      <c r="H26" s="379">
        <v>33631595.200000003</v>
      </c>
      <c r="I26" s="380">
        <v>25523.9</v>
      </c>
      <c r="J26" s="381">
        <v>2873069.5</v>
      </c>
      <c r="K26" s="382">
        <v>1409215.4</v>
      </c>
      <c r="L26" s="383">
        <v>1344543.9</v>
      </c>
      <c r="M26" s="384">
        <v>1060972.8</v>
      </c>
      <c r="N26" s="385">
        <v>1650701.6</v>
      </c>
      <c r="O26" s="386">
        <v>290012.90000000002</v>
      </c>
      <c r="P26" s="387">
        <v>448346.9</v>
      </c>
      <c r="Q26" s="388">
        <v>4521.3</v>
      </c>
    </row>
    <row r="27" spans="1:17" ht="15.75" customHeight="1">
      <c r="A27" s="53" t="s">
        <v>798</v>
      </c>
      <c r="B27" s="321"/>
      <c r="C27" s="321"/>
      <c r="D27" s="321"/>
      <c r="E27" s="321"/>
      <c r="F27" s="321"/>
      <c r="G27" s="321"/>
      <c r="H27" s="321"/>
      <c r="I27" s="321"/>
      <c r="J27" s="381"/>
      <c r="K27" s="321"/>
      <c r="L27" s="321"/>
      <c r="M27" s="321"/>
      <c r="N27" s="321"/>
      <c r="O27" s="321"/>
      <c r="P27" s="321"/>
      <c r="Q27" s="322"/>
    </row>
    <row r="28" spans="1:17" ht="15.75" customHeight="1">
      <c r="A28" s="53" t="s">
        <v>799</v>
      </c>
      <c r="B28" s="323">
        <v>37184229.700000003</v>
      </c>
      <c r="C28" s="361">
        <v>11231639</v>
      </c>
      <c r="D28" s="375">
        <v>182309.4</v>
      </c>
      <c r="E28" s="376">
        <v>457328.1</v>
      </c>
      <c r="F28" s="377">
        <v>3379914.2</v>
      </c>
      <c r="G28" s="378">
        <v>1407374.2</v>
      </c>
      <c r="H28" s="379">
        <v>4112479.9</v>
      </c>
      <c r="I28" s="380">
        <v>138360.70000000001</v>
      </c>
      <c r="J28" s="381">
        <v>6960591.7999999998</v>
      </c>
      <c r="K28" s="382">
        <v>7477714.9000000004</v>
      </c>
      <c r="L28" s="383">
        <v>1238231</v>
      </c>
      <c r="M28" s="384">
        <v>4626684.7</v>
      </c>
      <c r="N28" s="385">
        <v>2268808.2000000002</v>
      </c>
      <c r="O28" s="386">
        <v>1774426.5</v>
      </c>
      <c r="P28" s="387">
        <v>1583850.8</v>
      </c>
      <c r="Q28" s="388">
        <v>22282.799999999999</v>
      </c>
    </row>
    <row r="29" spans="1:17" ht="15.75" customHeight="1">
      <c r="A29" s="53" t="s">
        <v>800</v>
      </c>
      <c r="B29" s="323">
        <v>127162333.2</v>
      </c>
      <c r="C29" s="361">
        <v>56166975.200000003</v>
      </c>
      <c r="D29" s="375">
        <v>1146069.8999999999</v>
      </c>
      <c r="E29" s="376">
        <v>3111179.7</v>
      </c>
      <c r="F29" s="377">
        <v>8208235.2000000002</v>
      </c>
      <c r="G29" s="378">
        <v>2101381.2000000002</v>
      </c>
      <c r="H29" s="379">
        <v>36376161.200000003</v>
      </c>
      <c r="I29" s="380">
        <v>244094.2</v>
      </c>
      <c r="J29" s="381">
        <v>25520121.100000001</v>
      </c>
      <c r="K29" s="382">
        <v>2099274.7999999998</v>
      </c>
      <c r="L29" s="383">
        <v>14025375.699999999</v>
      </c>
      <c r="M29" s="384">
        <v>10274359.1</v>
      </c>
      <c r="N29" s="385">
        <v>16071047.5</v>
      </c>
      <c r="O29" s="386">
        <v>1261975.7</v>
      </c>
      <c r="P29" s="387">
        <v>1740287.6</v>
      </c>
      <c r="Q29" s="388">
        <v>2916.5</v>
      </c>
    </row>
    <row r="30" spans="1:17" ht="15.75" customHeight="1">
      <c r="A30" s="53" t="s">
        <v>801</v>
      </c>
      <c r="B30" s="321"/>
      <c r="C30" s="321"/>
      <c r="D30" s="321"/>
      <c r="E30" s="321"/>
      <c r="F30" s="321"/>
      <c r="G30" s="321"/>
      <c r="H30" s="321"/>
      <c r="I30" s="321"/>
      <c r="J30" s="381"/>
      <c r="K30" s="321"/>
      <c r="L30" s="321"/>
      <c r="M30" s="321"/>
      <c r="N30" s="321"/>
      <c r="O30" s="321"/>
      <c r="P30" s="321"/>
      <c r="Q30" s="322"/>
    </row>
    <row r="31" spans="1:17" ht="15.75" customHeight="1">
      <c r="A31" s="53" t="s">
        <v>802</v>
      </c>
      <c r="B31" s="323">
        <v>79380194.700000003</v>
      </c>
      <c r="C31" s="361">
        <v>43638742.399999999</v>
      </c>
      <c r="D31" s="375">
        <v>54291.6</v>
      </c>
      <c r="E31" s="376">
        <v>556549.69999999995</v>
      </c>
      <c r="F31" s="377">
        <v>3971803.1</v>
      </c>
      <c r="G31" s="378">
        <v>1814418.4</v>
      </c>
      <c r="H31" s="379">
        <v>33646166</v>
      </c>
      <c r="I31" s="380">
        <v>43045.4</v>
      </c>
      <c r="J31" s="381">
        <v>20324914.100000001</v>
      </c>
      <c r="K31" s="382">
        <v>3761674.3</v>
      </c>
      <c r="L31" s="383">
        <v>809890.9</v>
      </c>
      <c r="M31" s="384">
        <v>1019603.7</v>
      </c>
      <c r="N31" s="385">
        <v>9299823.4000000004</v>
      </c>
      <c r="O31" s="386">
        <v>89594.6</v>
      </c>
      <c r="P31" s="387">
        <v>435951.3</v>
      </c>
      <c r="Q31" s="388"/>
    </row>
    <row r="32" spans="1:17" ht="15.75" customHeight="1">
      <c r="A32" s="53" t="s">
        <v>803</v>
      </c>
      <c r="B32" s="323">
        <v>32625433.600000001</v>
      </c>
      <c r="C32" s="361">
        <v>12693501.5</v>
      </c>
      <c r="D32" s="375">
        <v>892645.7</v>
      </c>
      <c r="E32" s="376">
        <v>1596683.6</v>
      </c>
      <c r="F32" s="377">
        <v>4692302.4000000004</v>
      </c>
      <c r="G32" s="378">
        <v>881445.4</v>
      </c>
      <c r="H32" s="379">
        <v>3493683.6</v>
      </c>
      <c r="I32" s="380">
        <v>136097.60000000001</v>
      </c>
      <c r="J32" s="381">
        <v>3677277.2</v>
      </c>
      <c r="K32" s="382">
        <v>2203526</v>
      </c>
      <c r="L32" s="383">
        <v>6298430.9000000004</v>
      </c>
      <c r="M32" s="384">
        <v>3690004.9</v>
      </c>
      <c r="N32" s="385">
        <v>3058113.6</v>
      </c>
      <c r="O32" s="386">
        <v>464883.20000000001</v>
      </c>
      <c r="P32" s="387">
        <v>539696.30000000005</v>
      </c>
      <c r="Q32" s="388"/>
    </row>
    <row r="33" spans="1:17" ht="15.75" customHeight="1">
      <c r="A33" s="316" t="s">
        <v>804</v>
      </c>
      <c r="B33" s="317">
        <v>52340934.600000001</v>
      </c>
      <c r="C33" s="317">
        <v>11066370.300000001</v>
      </c>
      <c r="D33" s="317">
        <v>381442</v>
      </c>
      <c r="E33" s="317">
        <v>1415274.5</v>
      </c>
      <c r="F33" s="317">
        <v>2924043.9</v>
      </c>
      <c r="G33" s="317">
        <v>812891.6</v>
      </c>
      <c r="H33" s="317">
        <v>3348791.5</v>
      </c>
      <c r="I33" s="317">
        <v>203311.9</v>
      </c>
      <c r="J33" s="389">
        <v>8478521.5999999996</v>
      </c>
      <c r="K33" s="390">
        <v>3611789.4</v>
      </c>
      <c r="L33" s="391">
        <v>8155284.9000000004</v>
      </c>
      <c r="M33" s="392">
        <v>10191435.199999999</v>
      </c>
      <c r="N33" s="393">
        <v>5981918.7000000002</v>
      </c>
      <c r="O33" s="394">
        <v>2481924.4</v>
      </c>
      <c r="P33" s="395">
        <v>2348490.7999999998</v>
      </c>
      <c r="Q33" s="396">
        <v>25199.3</v>
      </c>
    </row>
    <row r="34" spans="1:17" ht="15.75" customHeight="1">
      <c r="A34" s="561"/>
      <c r="B34" s="561"/>
      <c r="C34" s="561"/>
      <c r="K34" s="183"/>
    </row>
  </sheetData>
  <mergeCells count="16">
    <mergeCell ref="Q3:Q4"/>
    <mergeCell ref="A34:C34"/>
    <mergeCell ref="A1:P1"/>
    <mergeCell ref="C2:K2"/>
    <mergeCell ref="O2:P2"/>
    <mergeCell ref="A3:A4"/>
    <mergeCell ref="B3:B4"/>
    <mergeCell ref="C3:C4"/>
    <mergeCell ref="D3:I3"/>
    <mergeCell ref="J3:J4"/>
    <mergeCell ref="K3:K4"/>
    <mergeCell ref="L3:L4"/>
    <mergeCell ref="M3:M4"/>
    <mergeCell ref="N3:N4"/>
    <mergeCell ref="O3:O4"/>
    <mergeCell ref="P3:P4"/>
  </mergeCells>
  <phoneticPr fontId="24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Q33"/>
  <sheetViews>
    <sheetView workbookViewId="0">
      <selection activeCell="F20" sqref="F20"/>
    </sheetView>
  </sheetViews>
  <sheetFormatPr defaultRowHeight="12.75"/>
  <cols>
    <col min="1" max="1" width="25.28515625" customWidth="1"/>
    <col min="2" max="2" width="10.85546875" customWidth="1"/>
    <col min="3" max="3" width="10" customWidth="1"/>
    <col min="4" max="4" width="9" customWidth="1"/>
    <col min="5" max="5" width="9.42578125" customWidth="1"/>
    <col min="6" max="9" width="9.85546875" customWidth="1"/>
    <col min="10" max="10" width="9.7109375" customWidth="1"/>
    <col min="11" max="11" width="9.140625" customWidth="1"/>
    <col min="12" max="12" width="9.85546875" customWidth="1"/>
    <col min="13" max="17" width="10.28515625" customWidth="1"/>
  </cols>
  <sheetData>
    <row r="1" spans="1:17" ht="18.75">
      <c r="A1" s="551" t="s">
        <v>854</v>
      </c>
      <c r="B1" s="551"/>
      <c r="C1" s="551"/>
      <c r="D1" s="551"/>
      <c r="E1" s="551"/>
      <c r="F1" s="551"/>
      <c r="G1" s="551"/>
      <c r="H1" s="551"/>
      <c r="I1" s="551"/>
      <c r="J1" s="551"/>
      <c r="K1" s="551"/>
      <c r="L1" s="551"/>
      <c r="M1" s="551"/>
      <c r="N1" s="551"/>
      <c r="O1" s="551"/>
      <c r="P1" s="551"/>
      <c r="Q1" s="70"/>
    </row>
    <row r="2" spans="1:17">
      <c r="A2" s="327" t="s">
        <v>852</v>
      </c>
      <c r="B2" s="134"/>
      <c r="C2" s="552"/>
      <c r="D2" s="552"/>
      <c r="E2" s="552"/>
      <c r="F2" s="552"/>
      <c r="G2" s="552"/>
      <c r="H2" s="552"/>
      <c r="I2" s="552"/>
      <c r="J2" s="552"/>
      <c r="K2" s="552"/>
      <c r="L2" s="133"/>
      <c r="M2" s="133"/>
      <c r="N2" s="133"/>
      <c r="O2" s="553"/>
      <c r="P2" s="553"/>
      <c r="Q2" s="428" t="s">
        <v>853</v>
      </c>
    </row>
    <row r="3" spans="1:17" ht="17.25" customHeight="1">
      <c r="A3" s="554" t="s">
        <v>808</v>
      </c>
      <c r="B3" s="556" t="s">
        <v>809</v>
      </c>
      <c r="C3" s="557" t="s">
        <v>810</v>
      </c>
      <c r="D3" s="558"/>
      <c r="E3" s="558"/>
      <c r="F3" s="558"/>
      <c r="G3" s="558"/>
      <c r="H3" s="558"/>
      <c r="I3" s="559"/>
      <c r="J3" s="556" t="s">
        <v>811</v>
      </c>
      <c r="K3" s="556" t="s">
        <v>812</v>
      </c>
      <c r="L3" s="556" t="s">
        <v>813</v>
      </c>
      <c r="M3" s="556" t="s">
        <v>814</v>
      </c>
      <c r="N3" s="562" t="s">
        <v>815</v>
      </c>
      <c r="O3" s="562" t="s">
        <v>816</v>
      </c>
      <c r="P3" s="562" t="s">
        <v>817</v>
      </c>
      <c r="Q3" s="560" t="s">
        <v>818</v>
      </c>
    </row>
    <row r="4" spans="1:17" ht="39" customHeight="1">
      <c r="A4" s="555"/>
      <c r="B4" s="556"/>
      <c r="C4" s="556"/>
      <c r="D4" s="397" t="s">
        <v>819</v>
      </c>
      <c r="E4" s="287" t="s">
        <v>820</v>
      </c>
      <c r="F4" s="287" t="s">
        <v>821</v>
      </c>
      <c r="G4" s="287" t="s">
        <v>822</v>
      </c>
      <c r="H4" s="287" t="s">
        <v>823</v>
      </c>
      <c r="I4" s="287" t="s">
        <v>824</v>
      </c>
      <c r="J4" s="556"/>
      <c r="K4" s="556"/>
      <c r="L4" s="556"/>
      <c r="M4" s="556"/>
      <c r="N4" s="563"/>
      <c r="O4" s="563"/>
      <c r="P4" s="563"/>
      <c r="Q4" s="560"/>
    </row>
    <row r="5" spans="1:17" s="14" customFormat="1" ht="14.25" customHeight="1">
      <c r="A5" s="288" t="s">
        <v>121</v>
      </c>
      <c r="B5" s="136">
        <v>162766125.30000001</v>
      </c>
      <c r="C5" s="398">
        <v>66829178</v>
      </c>
      <c r="D5" s="399">
        <v>1339565.7</v>
      </c>
      <c r="E5" s="400">
        <v>3577862.4</v>
      </c>
      <c r="F5" s="401">
        <v>11484195.9</v>
      </c>
      <c r="G5" s="402">
        <v>3419866.2</v>
      </c>
      <c r="H5" s="403">
        <v>40277567.600000001</v>
      </c>
      <c r="I5" s="404">
        <v>382873.7</v>
      </c>
      <c r="J5" s="405">
        <v>31785052.399999999</v>
      </c>
      <c r="K5" s="406">
        <v>9591492.9000000004</v>
      </c>
      <c r="L5" s="405">
        <v>15308425.9</v>
      </c>
      <c r="M5" s="407">
        <v>14856928.9</v>
      </c>
      <c r="N5" s="408">
        <v>18025614.100000001</v>
      </c>
      <c r="O5" s="409">
        <v>3019680.3</v>
      </c>
      <c r="P5" s="410">
        <v>3323835.8</v>
      </c>
      <c r="Q5" s="411">
        <v>25917</v>
      </c>
    </row>
    <row r="6" spans="1:17" s="14" customFormat="1" ht="14.25" customHeight="1">
      <c r="A6" s="53" t="s">
        <v>825</v>
      </c>
      <c r="B6" s="137"/>
      <c r="C6" s="412"/>
      <c r="D6" s="138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78"/>
    </row>
    <row r="7" spans="1:17" s="414" customFormat="1" ht="14.25" customHeight="1">
      <c r="A7" s="53" t="s">
        <v>123</v>
      </c>
      <c r="B7" s="139">
        <v>3125344.1</v>
      </c>
      <c r="C7" s="413">
        <v>2170681</v>
      </c>
      <c r="D7" s="140"/>
      <c r="E7" s="141">
        <v>127722</v>
      </c>
      <c r="F7" s="142"/>
      <c r="G7" s="143"/>
      <c r="H7" s="144">
        <v>9804.1</v>
      </c>
      <c r="I7" s="157"/>
      <c r="J7" s="158">
        <v>147588</v>
      </c>
      <c r="K7" s="159">
        <v>91166.399999999994</v>
      </c>
      <c r="L7" s="158">
        <v>358245.1</v>
      </c>
      <c r="M7" s="160">
        <v>211970.8</v>
      </c>
      <c r="N7" s="161">
        <v>4082.9</v>
      </c>
      <c r="O7" s="162">
        <v>36652.5</v>
      </c>
      <c r="P7" s="163">
        <v>102116.9</v>
      </c>
      <c r="Q7" s="179">
        <v>2840.5</v>
      </c>
    </row>
    <row r="8" spans="1:17" s="414" customFormat="1" ht="14.25" customHeight="1">
      <c r="A8" s="53" t="s">
        <v>826</v>
      </c>
      <c r="B8" s="139">
        <v>159640781.19999999</v>
      </c>
      <c r="C8" s="413">
        <v>64658497</v>
      </c>
      <c r="D8" s="140">
        <v>1339565.7</v>
      </c>
      <c r="E8" s="141">
        <v>3450140.4</v>
      </c>
      <c r="F8" s="142">
        <v>11484195.9</v>
      </c>
      <c r="G8" s="143">
        <v>3419866.2</v>
      </c>
      <c r="H8" s="144">
        <v>40267763.5</v>
      </c>
      <c r="I8" s="157">
        <v>382873.7</v>
      </c>
      <c r="J8" s="158">
        <v>31637464.399999999</v>
      </c>
      <c r="K8" s="159">
        <v>9500326.5</v>
      </c>
      <c r="L8" s="158">
        <v>14950180.800000001</v>
      </c>
      <c r="M8" s="160">
        <v>14644958.1</v>
      </c>
      <c r="N8" s="161">
        <v>18021531.199999999</v>
      </c>
      <c r="O8" s="162">
        <v>2983027.8</v>
      </c>
      <c r="P8" s="163">
        <v>3221718.9</v>
      </c>
      <c r="Q8" s="179">
        <v>23076.5</v>
      </c>
    </row>
    <row r="9" spans="1:17" ht="14.25" customHeight="1">
      <c r="A9" s="53" t="s">
        <v>827</v>
      </c>
      <c r="B9" s="137">
        <v>7242529.5</v>
      </c>
      <c r="C9" s="412">
        <v>241334.9</v>
      </c>
      <c r="D9" s="145"/>
      <c r="E9" s="146">
        <v>144598.70000000001</v>
      </c>
      <c r="F9" s="147">
        <v>17303</v>
      </c>
      <c r="G9" s="148"/>
      <c r="H9" s="149">
        <v>7625.2</v>
      </c>
      <c r="I9" s="164"/>
      <c r="J9" s="165">
        <v>374308.6</v>
      </c>
      <c r="K9" s="166">
        <v>9154.9</v>
      </c>
      <c r="L9" s="165">
        <v>5260174.8</v>
      </c>
      <c r="M9" s="167">
        <v>196456.4</v>
      </c>
      <c r="N9" s="168">
        <v>1121669.2</v>
      </c>
      <c r="O9" s="169">
        <v>29513.200000000001</v>
      </c>
      <c r="P9" s="170">
        <v>9917.5</v>
      </c>
      <c r="Q9" s="180"/>
    </row>
    <row r="10" spans="1:17" ht="14.25" customHeight="1">
      <c r="A10" s="53" t="s">
        <v>828</v>
      </c>
      <c r="B10" s="137">
        <v>4011458.3</v>
      </c>
      <c r="C10" s="412">
        <v>3905567.3</v>
      </c>
      <c r="D10" s="145"/>
      <c r="E10" s="146">
        <v>213472.9</v>
      </c>
      <c r="F10" s="147"/>
      <c r="G10" s="148"/>
      <c r="H10" s="149">
        <v>230709.8</v>
      </c>
      <c r="I10" s="164">
        <v>4582.2</v>
      </c>
      <c r="J10" s="165"/>
      <c r="K10" s="166">
        <v>7896</v>
      </c>
      <c r="L10" s="165"/>
      <c r="M10" s="167"/>
      <c r="N10" s="168">
        <v>8897.4</v>
      </c>
      <c r="O10" s="169">
        <v>89097.600000000006</v>
      </c>
      <c r="P10" s="170"/>
      <c r="Q10" s="180"/>
    </row>
    <row r="11" spans="1:17" ht="14.25" customHeight="1">
      <c r="A11" s="53" t="s">
        <v>829</v>
      </c>
      <c r="B11" s="137">
        <v>12214953.800000001</v>
      </c>
      <c r="C11" s="412">
        <v>1872324.5</v>
      </c>
      <c r="D11" s="145"/>
      <c r="E11" s="146">
        <v>146748.9</v>
      </c>
      <c r="F11" s="147">
        <v>1618316</v>
      </c>
      <c r="G11" s="148"/>
      <c r="H11" s="149">
        <v>107259.6</v>
      </c>
      <c r="I11" s="164"/>
      <c r="J11" s="165">
        <v>549978.30000000005</v>
      </c>
      <c r="K11" s="166">
        <v>537199.4</v>
      </c>
      <c r="L11" s="165">
        <v>577632.19999999995</v>
      </c>
      <c r="M11" s="167">
        <v>784254.8</v>
      </c>
      <c r="N11" s="168">
        <v>7829893.0999999996</v>
      </c>
      <c r="O11" s="169">
        <v>40595</v>
      </c>
      <c r="P11" s="170"/>
      <c r="Q11" s="180">
        <v>23076.5</v>
      </c>
    </row>
    <row r="12" spans="1:17" ht="14.25" customHeight="1">
      <c r="A12" s="53" t="s">
        <v>830</v>
      </c>
      <c r="B12" s="137">
        <v>1426445.7</v>
      </c>
      <c r="C12" s="412">
        <v>202093.9</v>
      </c>
      <c r="D12" s="145">
        <v>37223.599999999999</v>
      </c>
      <c r="E12" s="146">
        <v>40860.1</v>
      </c>
      <c r="F12" s="147">
        <v>124010.2</v>
      </c>
      <c r="G12" s="148"/>
      <c r="H12" s="149"/>
      <c r="I12" s="164"/>
      <c r="J12" s="165">
        <v>17038.5</v>
      </c>
      <c r="K12" s="166">
        <v>911886.3</v>
      </c>
      <c r="L12" s="165"/>
      <c r="M12" s="167">
        <v>41150.5</v>
      </c>
      <c r="N12" s="168">
        <v>254276.5</v>
      </c>
      <c r="O12" s="169"/>
      <c r="P12" s="170"/>
      <c r="Q12" s="180"/>
    </row>
    <row r="13" spans="1:17" ht="14.25" customHeight="1">
      <c r="A13" s="53" t="s">
        <v>831</v>
      </c>
      <c r="B13" s="137">
        <v>9425940.1999999993</v>
      </c>
      <c r="C13" s="412"/>
      <c r="D13" s="145"/>
      <c r="E13" s="146"/>
      <c r="F13" s="147"/>
      <c r="G13" s="148"/>
      <c r="H13" s="149"/>
      <c r="I13" s="164"/>
      <c r="J13" s="165">
        <v>7829703.9000000004</v>
      </c>
      <c r="K13" s="166"/>
      <c r="L13" s="165"/>
      <c r="M13" s="167">
        <v>556008.9</v>
      </c>
      <c r="N13" s="168">
        <v>1040227.4</v>
      </c>
      <c r="O13" s="169"/>
      <c r="P13" s="170"/>
      <c r="Q13" s="180"/>
    </row>
    <row r="14" spans="1:17" ht="14.25" customHeight="1">
      <c r="A14" s="53" t="s">
        <v>832</v>
      </c>
      <c r="B14" s="137">
        <v>3067008.8</v>
      </c>
      <c r="C14" s="412">
        <v>1139308.6000000001</v>
      </c>
      <c r="D14" s="145"/>
      <c r="E14" s="146"/>
      <c r="F14" s="147">
        <v>1139308.6000000001</v>
      </c>
      <c r="G14" s="148"/>
      <c r="H14" s="149"/>
      <c r="I14" s="164"/>
      <c r="J14" s="165">
        <v>891210.4</v>
      </c>
      <c r="K14" s="166"/>
      <c r="L14" s="165">
        <v>48819.1</v>
      </c>
      <c r="M14" s="167">
        <v>86397.8</v>
      </c>
      <c r="N14" s="168">
        <v>848307</v>
      </c>
      <c r="O14" s="169">
        <v>52965.9</v>
      </c>
      <c r="P14" s="170"/>
      <c r="Q14" s="180"/>
    </row>
    <row r="15" spans="1:17" ht="14.25" customHeight="1">
      <c r="A15" s="53" t="s">
        <v>833</v>
      </c>
      <c r="B15" s="137">
        <v>122252444.90000001</v>
      </c>
      <c r="C15" s="412">
        <v>57297867.799999997</v>
      </c>
      <c r="D15" s="145">
        <v>1302342.1000000001</v>
      </c>
      <c r="E15" s="146">
        <v>2904459.8</v>
      </c>
      <c r="F15" s="147">
        <v>8585258.0999999996</v>
      </c>
      <c r="G15" s="148">
        <v>3419866.2</v>
      </c>
      <c r="H15" s="149">
        <v>39922168.899999999</v>
      </c>
      <c r="I15" s="164">
        <v>378291.5</v>
      </c>
      <c r="J15" s="165">
        <v>21975224.699999999</v>
      </c>
      <c r="K15" s="166">
        <v>8034189.9000000004</v>
      </c>
      <c r="L15" s="165">
        <v>9063554.6999999993</v>
      </c>
      <c r="M15" s="167">
        <v>12980689.699999999</v>
      </c>
      <c r="N15" s="168">
        <v>6918260.5999999996</v>
      </c>
      <c r="O15" s="169">
        <v>2770856.1</v>
      </c>
      <c r="P15" s="170">
        <v>3211801.4</v>
      </c>
      <c r="Q15" s="180"/>
    </row>
    <row r="16" spans="1:17" ht="14.25" customHeight="1">
      <c r="A16" s="53" t="s">
        <v>834</v>
      </c>
      <c r="B16" s="311"/>
      <c r="C16" s="412"/>
      <c r="D16" s="150"/>
      <c r="E16" s="311"/>
      <c r="F16" s="311"/>
      <c r="G16" s="311"/>
      <c r="H16" s="311"/>
      <c r="I16" s="151"/>
      <c r="J16" s="311"/>
      <c r="K16" s="151"/>
      <c r="L16" s="311"/>
      <c r="M16" s="311"/>
      <c r="N16" s="311"/>
      <c r="O16" s="311"/>
      <c r="P16" s="311"/>
      <c r="Q16" s="312"/>
    </row>
    <row r="17" spans="1:17" ht="14.25" customHeight="1">
      <c r="A17" s="53" t="s">
        <v>835</v>
      </c>
      <c r="B17" s="151">
        <v>2278814.6</v>
      </c>
      <c r="C17" s="412">
        <v>1893969.7</v>
      </c>
      <c r="D17" s="152"/>
      <c r="E17" s="153">
        <v>8892.9</v>
      </c>
      <c r="F17" s="154">
        <v>3179.8</v>
      </c>
      <c r="G17" s="155"/>
      <c r="H17" s="156"/>
      <c r="I17" s="171"/>
      <c r="J17" s="172">
        <v>184000.1</v>
      </c>
      <c r="K17" s="173">
        <v>21548.3</v>
      </c>
      <c r="L17" s="172">
        <v>56166.3</v>
      </c>
      <c r="M17" s="174">
        <v>120005.2</v>
      </c>
      <c r="N17" s="175">
        <v>3125</v>
      </c>
      <c r="O17" s="176"/>
      <c r="P17" s="177"/>
      <c r="Q17" s="181"/>
    </row>
    <row r="18" spans="1:17" ht="14.25" customHeight="1">
      <c r="A18" s="415" t="s">
        <v>836</v>
      </c>
      <c r="B18" s="151">
        <v>3112834.3</v>
      </c>
      <c r="C18" s="412">
        <v>1158178.8</v>
      </c>
      <c r="D18" s="152">
        <v>63863.8</v>
      </c>
      <c r="E18" s="153"/>
      <c r="F18" s="154">
        <v>1094315</v>
      </c>
      <c r="G18" s="155"/>
      <c r="H18" s="156"/>
      <c r="I18" s="171"/>
      <c r="J18" s="172">
        <v>590900</v>
      </c>
      <c r="K18" s="173"/>
      <c r="L18" s="172">
        <v>48819.1</v>
      </c>
      <c r="M18" s="174">
        <v>237215.6</v>
      </c>
      <c r="N18" s="175">
        <v>1024754.9</v>
      </c>
      <c r="O18" s="176">
        <v>52965.9</v>
      </c>
      <c r="P18" s="177"/>
      <c r="Q18" s="181"/>
    </row>
    <row r="19" spans="1:17" ht="14.25" customHeight="1">
      <c r="A19" s="415" t="s">
        <v>837</v>
      </c>
      <c r="B19" s="151">
        <v>11587.5</v>
      </c>
      <c r="C19" s="412">
        <v>5632</v>
      </c>
      <c r="D19" s="152"/>
      <c r="E19" s="153">
        <v>5632</v>
      </c>
      <c r="F19" s="154"/>
      <c r="G19" s="155"/>
      <c r="H19" s="156"/>
      <c r="I19" s="171"/>
      <c r="J19" s="172"/>
      <c r="K19" s="173"/>
      <c r="L19" s="172"/>
      <c r="M19" s="174">
        <v>2260</v>
      </c>
      <c r="N19" s="175">
        <v>3695.5</v>
      </c>
      <c r="O19" s="176"/>
      <c r="P19" s="177"/>
      <c r="Q19" s="181"/>
    </row>
    <row r="20" spans="1:17" ht="14.25" customHeight="1">
      <c r="A20" s="415" t="s">
        <v>838</v>
      </c>
      <c r="B20" s="151"/>
      <c r="C20" s="412"/>
      <c r="D20" s="152"/>
      <c r="E20" s="153"/>
      <c r="F20" s="154"/>
      <c r="G20" s="155"/>
      <c r="H20" s="156"/>
      <c r="I20" s="171"/>
      <c r="J20" s="172"/>
      <c r="K20" s="173"/>
      <c r="L20" s="172"/>
      <c r="M20" s="174"/>
      <c r="N20" s="175"/>
      <c r="O20" s="176"/>
      <c r="P20" s="177"/>
      <c r="Q20" s="181"/>
    </row>
    <row r="21" spans="1:17" ht="14.25" customHeight="1">
      <c r="A21" s="415" t="s">
        <v>839</v>
      </c>
      <c r="B21" s="151">
        <v>32479113.100000001</v>
      </c>
      <c r="C21" s="412">
        <v>7533098</v>
      </c>
      <c r="D21" s="152">
        <v>429015.4</v>
      </c>
      <c r="E21" s="153">
        <v>1126590.3999999999</v>
      </c>
      <c r="F21" s="154">
        <v>2099601.9</v>
      </c>
      <c r="G21" s="155">
        <v>232695.9</v>
      </c>
      <c r="H21" s="156">
        <v>864462.6</v>
      </c>
      <c r="I21" s="171">
        <v>70834.3</v>
      </c>
      <c r="J21" s="172">
        <v>9277095.1999999993</v>
      </c>
      <c r="K21" s="173">
        <v>1883623.3</v>
      </c>
      <c r="L21" s="172">
        <v>1774995.1</v>
      </c>
      <c r="M21" s="174">
        <v>1898644.1</v>
      </c>
      <c r="N21" s="175">
        <v>8757370.3000000007</v>
      </c>
      <c r="O21" s="176">
        <v>498237.7</v>
      </c>
      <c r="P21" s="177">
        <v>842904.9</v>
      </c>
      <c r="Q21" s="181">
        <v>13144.5</v>
      </c>
    </row>
    <row r="22" spans="1:17" ht="14.25" customHeight="1">
      <c r="A22" s="415" t="s">
        <v>840</v>
      </c>
      <c r="B22" s="151">
        <v>9848521.3000000007</v>
      </c>
      <c r="C22" s="412">
        <v>1838704</v>
      </c>
      <c r="D22" s="152">
        <v>73898.5</v>
      </c>
      <c r="E22" s="153">
        <v>18622.3</v>
      </c>
      <c r="F22" s="154">
        <v>993897.3</v>
      </c>
      <c r="G22" s="155">
        <v>87319.9</v>
      </c>
      <c r="H22" s="156">
        <v>391511.9</v>
      </c>
      <c r="I22" s="171">
        <v>1948.8</v>
      </c>
      <c r="J22" s="172">
        <v>398794</v>
      </c>
      <c r="K22" s="173">
        <v>11649.5</v>
      </c>
      <c r="L22" s="172">
        <v>5192918.5</v>
      </c>
      <c r="M22" s="174">
        <v>868997.2</v>
      </c>
      <c r="N22" s="175">
        <v>1519994</v>
      </c>
      <c r="O22" s="176">
        <v>17464.099999999999</v>
      </c>
      <c r="P22" s="177"/>
      <c r="Q22" s="181"/>
    </row>
    <row r="23" spans="1:17" ht="14.25" customHeight="1">
      <c r="A23" s="415" t="s">
        <v>841</v>
      </c>
      <c r="B23" s="151">
        <v>57298899.200000003</v>
      </c>
      <c r="C23" s="412">
        <v>10170121.300000001</v>
      </c>
      <c r="D23" s="152">
        <v>192202</v>
      </c>
      <c r="E23" s="153">
        <v>807346</v>
      </c>
      <c r="F23" s="154">
        <v>4496812</v>
      </c>
      <c r="G23" s="155">
        <v>2258421</v>
      </c>
      <c r="H23" s="156">
        <v>1944658.7</v>
      </c>
      <c r="I23" s="171">
        <v>174736.7</v>
      </c>
      <c r="J23" s="172">
        <v>16419772.5</v>
      </c>
      <c r="K23" s="173">
        <v>5449675.9000000004</v>
      </c>
      <c r="L23" s="172">
        <v>6686218.9000000004</v>
      </c>
      <c r="M23" s="174">
        <v>10187448.1</v>
      </c>
      <c r="N23" s="175">
        <v>4576375.5</v>
      </c>
      <c r="O23" s="176">
        <v>1950205.3</v>
      </c>
      <c r="P23" s="177">
        <v>1859081.7</v>
      </c>
      <c r="Q23" s="181"/>
    </row>
    <row r="24" spans="1:17" ht="14.25" customHeight="1">
      <c r="A24" s="415" t="s">
        <v>842</v>
      </c>
      <c r="B24" s="151">
        <v>120200.6</v>
      </c>
      <c r="C24" s="412">
        <v>22565.1</v>
      </c>
      <c r="D24" s="152"/>
      <c r="E24" s="153"/>
      <c r="F24" s="154">
        <v>22565.1</v>
      </c>
      <c r="G24" s="155"/>
      <c r="H24" s="156"/>
      <c r="I24" s="171"/>
      <c r="J24" s="172"/>
      <c r="K24" s="173"/>
      <c r="L24" s="172"/>
      <c r="M24" s="174">
        <v>97635.5</v>
      </c>
      <c r="N24" s="175"/>
      <c r="O24" s="176"/>
      <c r="P24" s="177"/>
      <c r="Q24" s="181"/>
    </row>
    <row r="25" spans="1:17" ht="14.25" customHeight="1">
      <c r="A25" s="415" t="s">
        <v>843</v>
      </c>
      <c r="B25" s="151">
        <v>8789447.5999999996</v>
      </c>
      <c r="C25" s="412">
        <v>4393356.7</v>
      </c>
      <c r="D25" s="152">
        <v>409038.5</v>
      </c>
      <c r="E25" s="153">
        <v>176887.3</v>
      </c>
      <c r="F25" s="154">
        <v>80366.7</v>
      </c>
      <c r="G25" s="155">
        <v>82383.8</v>
      </c>
      <c r="H25" s="156">
        <v>3534815.6</v>
      </c>
      <c r="I25" s="171">
        <v>109864.8</v>
      </c>
      <c r="J25" s="172">
        <v>2105785.1</v>
      </c>
      <c r="K25" s="173">
        <v>821878.7</v>
      </c>
      <c r="L25" s="172">
        <v>193459.20000000001</v>
      </c>
      <c r="M25" s="174">
        <v>382941.7</v>
      </c>
      <c r="N25" s="175">
        <v>495022.7</v>
      </c>
      <c r="O25" s="176">
        <v>213642.9</v>
      </c>
      <c r="P25" s="177">
        <v>175341.3</v>
      </c>
      <c r="Q25" s="181">
        <v>8019.3</v>
      </c>
    </row>
    <row r="26" spans="1:17" ht="14.25" customHeight="1">
      <c r="A26" s="415" t="s">
        <v>844</v>
      </c>
      <c r="B26" s="151">
        <v>48826707.100000001</v>
      </c>
      <c r="C26" s="412">
        <v>39813552.399999999</v>
      </c>
      <c r="D26" s="152">
        <v>171547.5</v>
      </c>
      <c r="E26" s="153">
        <v>1433891.5</v>
      </c>
      <c r="F26" s="154">
        <v>2693458.1</v>
      </c>
      <c r="G26" s="155">
        <v>759045.6</v>
      </c>
      <c r="H26" s="156">
        <v>33542118.800000001</v>
      </c>
      <c r="I26" s="171">
        <v>25489.1</v>
      </c>
      <c r="J26" s="172">
        <v>2808705.5</v>
      </c>
      <c r="K26" s="173">
        <v>1403117.2</v>
      </c>
      <c r="L26" s="172">
        <v>1355848.8</v>
      </c>
      <c r="M26" s="174">
        <v>1061781.5</v>
      </c>
      <c r="N26" s="175">
        <v>1645276.2</v>
      </c>
      <c r="O26" s="176">
        <v>287164.40000000002</v>
      </c>
      <c r="P26" s="177">
        <v>446507.9</v>
      </c>
      <c r="Q26" s="181">
        <v>4753.2</v>
      </c>
    </row>
    <row r="27" spans="1:17" ht="14.25" customHeight="1">
      <c r="A27" s="415" t="s">
        <v>845</v>
      </c>
      <c r="B27" s="311"/>
      <c r="C27" s="412"/>
      <c r="D27" s="150"/>
      <c r="E27" s="311"/>
      <c r="F27" s="311"/>
      <c r="G27" s="311"/>
      <c r="H27" s="311"/>
      <c r="I27" s="151"/>
      <c r="J27" s="311"/>
      <c r="K27" s="151"/>
      <c r="L27" s="311"/>
      <c r="M27" s="311"/>
      <c r="N27" s="311"/>
      <c r="O27" s="311"/>
      <c r="P27" s="311"/>
      <c r="Q27" s="312"/>
    </row>
    <row r="28" spans="1:17" ht="14.25" customHeight="1">
      <c r="A28" s="415" t="s">
        <v>846</v>
      </c>
      <c r="B28" s="151">
        <v>36850067.799999997</v>
      </c>
      <c r="C28" s="412">
        <v>11092655.4</v>
      </c>
      <c r="D28" s="152">
        <v>178287.7</v>
      </c>
      <c r="E28" s="153">
        <v>457444.1</v>
      </c>
      <c r="F28" s="154">
        <v>3346005</v>
      </c>
      <c r="G28" s="155">
        <v>1350924.7</v>
      </c>
      <c r="H28" s="156">
        <v>4078980.6</v>
      </c>
      <c r="I28" s="171">
        <v>140819.70000000001</v>
      </c>
      <c r="J28" s="172">
        <v>6774957.7999999998</v>
      </c>
      <c r="K28" s="173">
        <v>7518360.7999999998</v>
      </c>
      <c r="L28" s="172">
        <v>1234312.6000000001</v>
      </c>
      <c r="M28" s="174">
        <v>4609613.7</v>
      </c>
      <c r="N28" s="175">
        <v>2251335.6</v>
      </c>
      <c r="O28" s="176">
        <v>1766866.3</v>
      </c>
      <c r="P28" s="177">
        <v>1578889.1</v>
      </c>
      <c r="Q28" s="181">
        <v>23076.5</v>
      </c>
    </row>
    <row r="29" spans="1:17" ht="14.25" customHeight="1">
      <c r="A29" s="415" t="s">
        <v>847</v>
      </c>
      <c r="B29" s="151">
        <v>125916057.5</v>
      </c>
      <c r="C29" s="412">
        <v>55736522.600000001</v>
      </c>
      <c r="D29" s="152">
        <v>1161278</v>
      </c>
      <c r="E29" s="153">
        <v>3120418.3</v>
      </c>
      <c r="F29" s="154">
        <v>8138190.9000000004</v>
      </c>
      <c r="G29" s="155">
        <v>2068941.5</v>
      </c>
      <c r="H29" s="156">
        <v>36198587</v>
      </c>
      <c r="I29" s="171">
        <v>242054</v>
      </c>
      <c r="J29" s="172">
        <v>25010094.600000001</v>
      </c>
      <c r="K29" s="173">
        <v>2073132.1</v>
      </c>
      <c r="L29" s="172">
        <v>14074113.300000001</v>
      </c>
      <c r="M29" s="174">
        <v>10247315.199999999</v>
      </c>
      <c r="N29" s="175">
        <v>15774278.5</v>
      </c>
      <c r="O29" s="176">
        <v>1252814</v>
      </c>
      <c r="P29" s="177">
        <v>1744946.7</v>
      </c>
      <c r="Q29" s="181">
        <v>2840.5</v>
      </c>
    </row>
    <row r="30" spans="1:17" ht="14.25" customHeight="1">
      <c r="A30" s="415" t="s">
        <v>848</v>
      </c>
      <c r="B30" s="151"/>
      <c r="C30" s="412"/>
      <c r="D30" s="150"/>
      <c r="E30" s="151"/>
      <c r="F30" s="151"/>
      <c r="G30" s="151"/>
      <c r="H30" s="151"/>
      <c r="I30" s="151"/>
      <c r="J30" s="151"/>
      <c r="K30" s="151"/>
      <c r="L30" s="151"/>
      <c r="M30" s="151"/>
      <c r="N30" s="151"/>
      <c r="O30" s="151"/>
      <c r="P30" s="151"/>
      <c r="Q30" s="182"/>
    </row>
    <row r="31" spans="1:17" ht="14.25" customHeight="1">
      <c r="A31" s="415" t="s">
        <v>849</v>
      </c>
      <c r="B31" s="151">
        <v>78317983.5</v>
      </c>
      <c r="C31" s="412">
        <v>43182591.700000003</v>
      </c>
      <c r="D31" s="152">
        <v>50561.1</v>
      </c>
      <c r="E31" s="153">
        <v>554178.1</v>
      </c>
      <c r="F31" s="154">
        <v>3944592.2</v>
      </c>
      <c r="G31" s="155">
        <v>1747948.5</v>
      </c>
      <c r="H31" s="156">
        <v>33488498.5</v>
      </c>
      <c r="I31" s="171">
        <v>43045.4</v>
      </c>
      <c r="J31" s="172">
        <v>19989099.100000001</v>
      </c>
      <c r="K31" s="173">
        <v>3809726.1</v>
      </c>
      <c r="L31" s="172">
        <v>805162.4</v>
      </c>
      <c r="M31" s="174">
        <v>992768.7</v>
      </c>
      <c r="N31" s="175">
        <v>9013586.5999999996</v>
      </c>
      <c r="O31" s="176">
        <v>89097.600000000006</v>
      </c>
      <c r="P31" s="177">
        <v>435951.3</v>
      </c>
      <c r="Q31" s="181"/>
    </row>
    <row r="32" spans="1:17" ht="14.25" customHeight="1">
      <c r="A32" s="415" t="s">
        <v>850</v>
      </c>
      <c r="B32" s="151">
        <v>32377133.699999999</v>
      </c>
      <c r="C32" s="412">
        <v>12606298.6</v>
      </c>
      <c r="D32" s="152">
        <v>884118.8</v>
      </c>
      <c r="E32" s="153">
        <v>1585701.4</v>
      </c>
      <c r="F32" s="154">
        <v>4645218.4000000004</v>
      </c>
      <c r="G32" s="155">
        <v>867294.6</v>
      </c>
      <c r="H32" s="156">
        <v>3473490.4</v>
      </c>
      <c r="I32" s="171">
        <v>139247.4</v>
      </c>
      <c r="J32" s="172">
        <v>3577921.4</v>
      </c>
      <c r="K32" s="173">
        <v>2193469.5</v>
      </c>
      <c r="L32" s="172">
        <v>6256715.7999999998</v>
      </c>
      <c r="M32" s="174">
        <v>3686015.6</v>
      </c>
      <c r="N32" s="175">
        <v>3061164.7</v>
      </c>
      <c r="O32" s="176">
        <v>460293.2</v>
      </c>
      <c r="P32" s="177">
        <v>535254.9</v>
      </c>
      <c r="Q32" s="181"/>
    </row>
    <row r="33" spans="1:17" ht="14.25" customHeight="1">
      <c r="A33" s="316" t="s">
        <v>851</v>
      </c>
      <c r="B33" s="325">
        <v>52071008.100000001</v>
      </c>
      <c r="C33" s="416">
        <v>11040287.699999999</v>
      </c>
      <c r="D33" s="417">
        <v>404885.8</v>
      </c>
      <c r="E33" s="418">
        <v>1437982.9</v>
      </c>
      <c r="F33" s="419">
        <v>2894385.3</v>
      </c>
      <c r="G33" s="420">
        <v>804623.1</v>
      </c>
      <c r="H33" s="421">
        <v>3315578.7</v>
      </c>
      <c r="I33" s="422">
        <v>200580.9</v>
      </c>
      <c r="J33" s="422">
        <v>8218031.9000000004</v>
      </c>
      <c r="K33" s="422">
        <v>3588297.3</v>
      </c>
      <c r="L33" s="422">
        <v>8246547.7000000002</v>
      </c>
      <c r="M33" s="423">
        <v>10178144.6</v>
      </c>
      <c r="N33" s="424">
        <v>5950862.7999999998</v>
      </c>
      <c r="O33" s="425">
        <v>2470289.5</v>
      </c>
      <c r="P33" s="426">
        <v>2352629.6</v>
      </c>
      <c r="Q33" s="427">
        <v>25917</v>
      </c>
    </row>
  </sheetData>
  <mergeCells count="15">
    <mergeCell ref="Q3:Q4"/>
    <mergeCell ref="A1:P1"/>
    <mergeCell ref="C2:K2"/>
    <mergeCell ref="O2:P2"/>
    <mergeCell ref="A3:A4"/>
    <mergeCell ref="B3:B4"/>
    <mergeCell ref="C3:C4"/>
    <mergeCell ref="D3:I3"/>
    <mergeCell ref="J3:J4"/>
    <mergeCell ref="K3:K4"/>
    <mergeCell ref="L3:L4"/>
    <mergeCell ref="M3:M4"/>
    <mergeCell ref="N3:N4"/>
    <mergeCell ref="O3:O4"/>
    <mergeCell ref="P3:P4"/>
  </mergeCells>
  <phoneticPr fontId="7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6"/>
  <sheetViews>
    <sheetView workbookViewId="0">
      <selection activeCell="J11" sqref="J11"/>
    </sheetView>
  </sheetViews>
  <sheetFormatPr defaultRowHeight="15.75"/>
  <cols>
    <col min="1" max="1" width="11.5703125" style="130" customWidth="1"/>
    <col min="2" max="2" width="9.7109375" style="131" customWidth="1"/>
    <col min="3" max="3" width="10.7109375" style="132" customWidth="1"/>
    <col min="4" max="16" width="10.7109375" style="131" customWidth="1"/>
    <col min="17" max="256" width="9.140625" style="131"/>
    <col min="257" max="257" width="11.5703125" style="131" customWidth="1"/>
    <col min="258" max="258" width="9.7109375" style="131" customWidth="1"/>
    <col min="259" max="272" width="10.7109375" style="131" customWidth="1"/>
    <col min="273" max="512" width="9.140625" style="131"/>
    <col min="513" max="513" width="11.5703125" style="131" customWidth="1"/>
    <col min="514" max="514" width="9.7109375" style="131" customWidth="1"/>
    <col min="515" max="528" width="10.7109375" style="131" customWidth="1"/>
    <col min="529" max="768" width="9.140625" style="131"/>
    <col min="769" max="769" width="11.5703125" style="131" customWidth="1"/>
    <col min="770" max="770" width="9.7109375" style="131" customWidth="1"/>
    <col min="771" max="784" width="10.7109375" style="131" customWidth="1"/>
    <col min="785" max="1024" width="9.140625" style="131"/>
    <col min="1025" max="1025" width="11.5703125" style="131" customWidth="1"/>
    <col min="1026" max="1026" width="9.7109375" style="131" customWidth="1"/>
    <col min="1027" max="1040" width="10.7109375" style="131" customWidth="1"/>
    <col min="1041" max="1280" width="9.140625" style="131"/>
    <col min="1281" max="1281" width="11.5703125" style="131" customWidth="1"/>
    <col min="1282" max="1282" width="9.7109375" style="131" customWidth="1"/>
    <col min="1283" max="1296" width="10.7109375" style="131" customWidth="1"/>
    <col min="1297" max="1536" width="9.140625" style="131"/>
    <col min="1537" max="1537" width="11.5703125" style="131" customWidth="1"/>
    <col min="1538" max="1538" width="9.7109375" style="131" customWidth="1"/>
    <col min="1539" max="1552" width="10.7109375" style="131" customWidth="1"/>
    <col min="1553" max="1792" width="9.140625" style="131"/>
    <col min="1793" max="1793" width="11.5703125" style="131" customWidth="1"/>
    <col min="1794" max="1794" width="9.7109375" style="131" customWidth="1"/>
    <col min="1795" max="1808" width="10.7109375" style="131" customWidth="1"/>
    <col min="1809" max="2048" width="9.140625" style="131"/>
    <col min="2049" max="2049" width="11.5703125" style="131" customWidth="1"/>
    <col min="2050" max="2050" width="9.7109375" style="131" customWidth="1"/>
    <col min="2051" max="2064" width="10.7109375" style="131" customWidth="1"/>
    <col min="2065" max="2304" width="9.140625" style="131"/>
    <col min="2305" max="2305" width="11.5703125" style="131" customWidth="1"/>
    <col min="2306" max="2306" width="9.7109375" style="131" customWidth="1"/>
    <col min="2307" max="2320" width="10.7109375" style="131" customWidth="1"/>
    <col min="2321" max="2560" width="9.140625" style="131"/>
    <col min="2561" max="2561" width="11.5703125" style="131" customWidth="1"/>
    <col min="2562" max="2562" width="9.7109375" style="131" customWidth="1"/>
    <col min="2563" max="2576" width="10.7109375" style="131" customWidth="1"/>
    <col min="2577" max="2816" width="9.140625" style="131"/>
    <col min="2817" max="2817" width="11.5703125" style="131" customWidth="1"/>
    <col min="2818" max="2818" width="9.7109375" style="131" customWidth="1"/>
    <col min="2819" max="2832" width="10.7109375" style="131" customWidth="1"/>
    <col min="2833" max="3072" width="9.140625" style="131"/>
    <col min="3073" max="3073" width="11.5703125" style="131" customWidth="1"/>
    <col min="3074" max="3074" width="9.7109375" style="131" customWidth="1"/>
    <col min="3075" max="3088" width="10.7109375" style="131" customWidth="1"/>
    <col min="3089" max="3328" width="9.140625" style="131"/>
    <col min="3329" max="3329" width="11.5703125" style="131" customWidth="1"/>
    <col min="3330" max="3330" width="9.7109375" style="131" customWidth="1"/>
    <col min="3331" max="3344" width="10.7109375" style="131" customWidth="1"/>
    <col min="3345" max="3584" width="9.140625" style="131"/>
    <col min="3585" max="3585" width="11.5703125" style="131" customWidth="1"/>
    <col min="3586" max="3586" width="9.7109375" style="131" customWidth="1"/>
    <col min="3587" max="3600" width="10.7109375" style="131" customWidth="1"/>
    <col min="3601" max="3840" width="9.140625" style="131"/>
    <col min="3841" max="3841" width="11.5703125" style="131" customWidth="1"/>
    <col min="3842" max="3842" width="9.7109375" style="131" customWidth="1"/>
    <col min="3843" max="3856" width="10.7109375" style="131" customWidth="1"/>
    <col min="3857" max="4096" width="9.140625" style="131"/>
    <col min="4097" max="4097" width="11.5703125" style="131" customWidth="1"/>
    <col min="4098" max="4098" width="9.7109375" style="131" customWidth="1"/>
    <col min="4099" max="4112" width="10.7109375" style="131" customWidth="1"/>
    <col min="4113" max="4352" width="9.140625" style="131"/>
    <col min="4353" max="4353" width="11.5703125" style="131" customWidth="1"/>
    <col min="4354" max="4354" width="9.7109375" style="131" customWidth="1"/>
    <col min="4355" max="4368" width="10.7109375" style="131" customWidth="1"/>
    <col min="4369" max="4608" width="9.140625" style="131"/>
    <col min="4609" max="4609" width="11.5703125" style="131" customWidth="1"/>
    <col min="4610" max="4610" width="9.7109375" style="131" customWidth="1"/>
    <col min="4611" max="4624" width="10.7109375" style="131" customWidth="1"/>
    <col min="4625" max="4864" width="9.140625" style="131"/>
    <col min="4865" max="4865" width="11.5703125" style="131" customWidth="1"/>
    <col min="4866" max="4866" width="9.7109375" style="131" customWidth="1"/>
    <col min="4867" max="4880" width="10.7109375" style="131" customWidth="1"/>
    <col min="4881" max="5120" width="9.140625" style="131"/>
    <col min="5121" max="5121" width="11.5703125" style="131" customWidth="1"/>
    <col min="5122" max="5122" width="9.7109375" style="131" customWidth="1"/>
    <col min="5123" max="5136" width="10.7109375" style="131" customWidth="1"/>
    <col min="5137" max="5376" width="9.140625" style="131"/>
    <col min="5377" max="5377" width="11.5703125" style="131" customWidth="1"/>
    <col min="5378" max="5378" width="9.7109375" style="131" customWidth="1"/>
    <col min="5379" max="5392" width="10.7109375" style="131" customWidth="1"/>
    <col min="5393" max="5632" width="9.140625" style="131"/>
    <col min="5633" max="5633" width="11.5703125" style="131" customWidth="1"/>
    <col min="5634" max="5634" width="9.7109375" style="131" customWidth="1"/>
    <col min="5635" max="5648" width="10.7109375" style="131" customWidth="1"/>
    <col min="5649" max="5888" width="9.140625" style="131"/>
    <col min="5889" max="5889" width="11.5703125" style="131" customWidth="1"/>
    <col min="5890" max="5890" width="9.7109375" style="131" customWidth="1"/>
    <col min="5891" max="5904" width="10.7109375" style="131" customWidth="1"/>
    <col min="5905" max="6144" width="9.140625" style="131"/>
    <col min="6145" max="6145" width="11.5703125" style="131" customWidth="1"/>
    <col min="6146" max="6146" width="9.7109375" style="131" customWidth="1"/>
    <col min="6147" max="6160" width="10.7109375" style="131" customWidth="1"/>
    <col min="6161" max="6400" width="9.140625" style="131"/>
    <col min="6401" max="6401" width="11.5703125" style="131" customWidth="1"/>
    <col min="6402" max="6402" width="9.7109375" style="131" customWidth="1"/>
    <col min="6403" max="6416" width="10.7109375" style="131" customWidth="1"/>
    <col min="6417" max="6656" width="9.140625" style="131"/>
    <col min="6657" max="6657" width="11.5703125" style="131" customWidth="1"/>
    <col min="6658" max="6658" width="9.7109375" style="131" customWidth="1"/>
    <col min="6659" max="6672" width="10.7109375" style="131" customWidth="1"/>
    <col min="6673" max="6912" width="9.140625" style="131"/>
    <col min="6913" max="6913" width="11.5703125" style="131" customWidth="1"/>
    <col min="6914" max="6914" width="9.7109375" style="131" customWidth="1"/>
    <col min="6915" max="6928" width="10.7109375" style="131" customWidth="1"/>
    <col min="6929" max="7168" width="9.140625" style="131"/>
    <col min="7169" max="7169" width="11.5703125" style="131" customWidth="1"/>
    <col min="7170" max="7170" width="9.7109375" style="131" customWidth="1"/>
    <col min="7171" max="7184" width="10.7109375" style="131" customWidth="1"/>
    <col min="7185" max="7424" width="9.140625" style="131"/>
    <col min="7425" max="7425" width="11.5703125" style="131" customWidth="1"/>
    <col min="7426" max="7426" width="9.7109375" style="131" customWidth="1"/>
    <col min="7427" max="7440" width="10.7109375" style="131" customWidth="1"/>
    <col min="7441" max="7680" width="9.140625" style="131"/>
    <col min="7681" max="7681" width="11.5703125" style="131" customWidth="1"/>
    <col min="7682" max="7682" width="9.7109375" style="131" customWidth="1"/>
    <col min="7683" max="7696" width="10.7109375" style="131" customWidth="1"/>
    <col min="7697" max="7936" width="9.140625" style="131"/>
    <col min="7937" max="7937" width="11.5703125" style="131" customWidth="1"/>
    <col min="7938" max="7938" width="9.7109375" style="131" customWidth="1"/>
    <col min="7939" max="7952" width="10.7109375" style="131" customWidth="1"/>
    <col min="7953" max="8192" width="9.140625" style="131"/>
    <col min="8193" max="8193" width="11.5703125" style="131" customWidth="1"/>
    <col min="8194" max="8194" width="9.7109375" style="131" customWidth="1"/>
    <col min="8195" max="8208" width="10.7109375" style="131" customWidth="1"/>
    <col min="8209" max="8448" width="9.140625" style="131"/>
    <col min="8449" max="8449" width="11.5703125" style="131" customWidth="1"/>
    <col min="8450" max="8450" width="9.7109375" style="131" customWidth="1"/>
    <col min="8451" max="8464" width="10.7109375" style="131" customWidth="1"/>
    <col min="8465" max="8704" width="9.140625" style="131"/>
    <col min="8705" max="8705" width="11.5703125" style="131" customWidth="1"/>
    <col min="8706" max="8706" width="9.7109375" style="131" customWidth="1"/>
    <col min="8707" max="8720" width="10.7109375" style="131" customWidth="1"/>
    <col min="8721" max="8960" width="9.140625" style="131"/>
    <col min="8961" max="8961" width="11.5703125" style="131" customWidth="1"/>
    <col min="8962" max="8962" width="9.7109375" style="131" customWidth="1"/>
    <col min="8963" max="8976" width="10.7109375" style="131" customWidth="1"/>
    <col min="8977" max="9216" width="9.140625" style="131"/>
    <col min="9217" max="9217" width="11.5703125" style="131" customWidth="1"/>
    <col min="9218" max="9218" width="9.7109375" style="131" customWidth="1"/>
    <col min="9219" max="9232" width="10.7109375" style="131" customWidth="1"/>
    <col min="9233" max="9472" width="9.140625" style="131"/>
    <col min="9473" max="9473" width="11.5703125" style="131" customWidth="1"/>
    <col min="9474" max="9474" width="9.7109375" style="131" customWidth="1"/>
    <col min="9475" max="9488" width="10.7109375" style="131" customWidth="1"/>
    <col min="9489" max="9728" width="9.140625" style="131"/>
    <col min="9729" max="9729" width="11.5703125" style="131" customWidth="1"/>
    <col min="9730" max="9730" width="9.7109375" style="131" customWidth="1"/>
    <col min="9731" max="9744" width="10.7109375" style="131" customWidth="1"/>
    <col min="9745" max="9984" width="9.140625" style="131"/>
    <col min="9985" max="9985" width="11.5703125" style="131" customWidth="1"/>
    <col min="9986" max="9986" width="9.7109375" style="131" customWidth="1"/>
    <col min="9987" max="10000" width="10.7109375" style="131" customWidth="1"/>
    <col min="10001" max="10240" width="9.140625" style="131"/>
    <col min="10241" max="10241" width="11.5703125" style="131" customWidth="1"/>
    <col min="10242" max="10242" width="9.7109375" style="131" customWidth="1"/>
    <col min="10243" max="10256" width="10.7109375" style="131" customWidth="1"/>
    <col min="10257" max="10496" width="9.140625" style="131"/>
    <col min="10497" max="10497" width="11.5703125" style="131" customWidth="1"/>
    <col min="10498" max="10498" width="9.7109375" style="131" customWidth="1"/>
    <col min="10499" max="10512" width="10.7109375" style="131" customWidth="1"/>
    <col min="10513" max="10752" width="9.140625" style="131"/>
    <col min="10753" max="10753" width="11.5703125" style="131" customWidth="1"/>
    <col min="10754" max="10754" width="9.7109375" style="131" customWidth="1"/>
    <col min="10755" max="10768" width="10.7109375" style="131" customWidth="1"/>
    <col min="10769" max="11008" width="9.140625" style="131"/>
    <col min="11009" max="11009" width="11.5703125" style="131" customWidth="1"/>
    <col min="11010" max="11010" width="9.7109375" style="131" customWidth="1"/>
    <col min="11011" max="11024" width="10.7109375" style="131" customWidth="1"/>
    <col min="11025" max="11264" width="9.140625" style="131"/>
    <col min="11265" max="11265" width="11.5703125" style="131" customWidth="1"/>
    <col min="11266" max="11266" width="9.7109375" style="131" customWidth="1"/>
    <col min="11267" max="11280" width="10.7109375" style="131" customWidth="1"/>
    <col min="11281" max="11520" width="9.140625" style="131"/>
    <col min="11521" max="11521" width="11.5703125" style="131" customWidth="1"/>
    <col min="11522" max="11522" width="9.7109375" style="131" customWidth="1"/>
    <col min="11523" max="11536" width="10.7109375" style="131" customWidth="1"/>
    <col min="11537" max="11776" width="9.140625" style="131"/>
    <col min="11777" max="11777" width="11.5703125" style="131" customWidth="1"/>
    <col min="11778" max="11778" width="9.7109375" style="131" customWidth="1"/>
    <col min="11779" max="11792" width="10.7109375" style="131" customWidth="1"/>
    <col min="11793" max="12032" width="9.140625" style="131"/>
    <col min="12033" max="12033" width="11.5703125" style="131" customWidth="1"/>
    <col min="12034" max="12034" width="9.7109375" style="131" customWidth="1"/>
    <col min="12035" max="12048" width="10.7109375" style="131" customWidth="1"/>
    <col min="12049" max="12288" width="9.140625" style="131"/>
    <col min="12289" max="12289" width="11.5703125" style="131" customWidth="1"/>
    <col min="12290" max="12290" width="9.7109375" style="131" customWidth="1"/>
    <col min="12291" max="12304" width="10.7109375" style="131" customWidth="1"/>
    <col min="12305" max="12544" width="9.140625" style="131"/>
    <col min="12545" max="12545" width="11.5703125" style="131" customWidth="1"/>
    <col min="12546" max="12546" width="9.7109375" style="131" customWidth="1"/>
    <col min="12547" max="12560" width="10.7109375" style="131" customWidth="1"/>
    <col min="12561" max="12800" width="9.140625" style="131"/>
    <col min="12801" max="12801" width="11.5703125" style="131" customWidth="1"/>
    <col min="12802" max="12802" width="9.7109375" style="131" customWidth="1"/>
    <col min="12803" max="12816" width="10.7109375" style="131" customWidth="1"/>
    <col min="12817" max="13056" width="9.140625" style="131"/>
    <col min="13057" max="13057" width="11.5703125" style="131" customWidth="1"/>
    <col min="13058" max="13058" width="9.7109375" style="131" customWidth="1"/>
    <col min="13059" max="13072" width="10.7109375" style="131" customWidth="1"/>
    <col min="13073" max="13312" width="9.140625" style="131"/>
    <col min="13313" max="13313" width="11.5703125" style="131" customWidth="1"/>
    <col min="13314" max="13314" width="9.7109375" style="131" customWidth="1"/>
    <col min="13315" max="13328" width="10.7109375" style="131" customWidth="1"/>
    <col min="13329" max="13568" width="9.140625" style="131"/>
    <col min="13569" max="13569" width="11.5703125" style="131" customWidth="1"/>
    <col min="13570" max="13570" width="9.7109375" style="131" customWidth="1"/>
    <col min="13571" max="13584" width="10.7109375" style="131" customWidth="1"/>
    <col min="13585" max="13824" width="9.140625" style="131"/>
    <col min="13825" max="13825" width="11.5703125" style="131" customWidth="1"/>
    <col min="13826" max="13826" width="9.7109375" style="131" customWidth="1"/>
    <col min="13827" max="13840" width="10.7109375" style="131" customWidth="1"/>
    <col min="13841" max="14080" width="9.140625" style="131"/>
    <col min="14081" max="14081" width="11.5703125" style="131" customWidth="1"/>
    <col min="14082" max="14082" width="9.7109375" style="131" customWidth="1"/>
    <col min="14083" max="14096" width="10.7109375" style="131" customWidth="1"/>
    <col min="14097" max="14336" width="9.140625" style="131"/>
    <col min="14337" max="14337" width="11.5703125" style="131" customWidth="1"/>
    <col min="14338" max="14338" width="9.7109375" style="131" customWidth="1"/>
    <col min="14339" max="14352" width="10.7109375" style="131" customWidth="1"/>
    <col min="14353" max="14592" width="9.140625" style="131"/>
    <col min="14593" max="14593" width="11.5703125" style="131" customWidth="1"/>
    <col min="14594" max="14594" width="9.7109375" style="131" customWidth="1"/>
    <col min="14595" max="14608" width="10.7109375" style="131" customWidth="1"/>
    <col min="14609" max="14848" width="9.140625" style="131"/>
    <col min="14849" max="14849" width="11.5703125" style="131" customWidth="1"/>
    <col min="14850" max="14850" width="9.7109375" style="131" customWidth="1"/>
    <col min="14851" max="14864" width="10.7109375" style="131" customWidth="1"/>
    <col min="14865" max="15104" width="9.140625" style="131"/>
    <col min="15105" max="15105" width="11.5703125" style="131" customWidth="1"/>
    <col min="15106" max="15106" width="9.7109375" style="131" customWidth="1"/>
    <col min="15107" max="15120" width="10.7109375" style="131" customWidth="1"/>
    <col min="15121" max="15360" width="9.140625" style="131"/>
    <col min="15361" max="15361" width="11.5703125" style="131" customWidth="1"/>
    <col min="15362" max="15362" width="9.7109375" style="131" customWidth="1"/>
    <col min="15363" max="15376" width="10.7109375" style="131" customWidth="1"/>
    <col min="15377" max="15616" width="9.140625" style="131"/>
    <col min="15617" max="15617" width="11.5703125" style="131" customWidth="1"/>
    <col min="15618" max="15618" width="9.7109375" style="131" customWidth="1"/>
    <col min="15619" max="15632" width="10.7109375" style="131" customWidth="1"/>
    <col min="15633" max="15872" width="9.140625" style="131"/>
    <col min="15873" max="15873" width="11.5703125" style="131" customWidth="1"/>
    <col min="15874" max="15874" width="9.7109375" style="131" customWidth="1"/>
    <col min="15875" max="15888" width="10.7109375" style="131" customWidth="1"/>
    <col min="15889" max="16128" width="9.140625" style="131"/>
    <col min="16129" max="16129" width="11.5703125" style="131" customWidth="1"/>
    <col min="16130" max="16130" width="9.7109375" style="131" customWidth="1"/>
    <col min="16131" max="16144" width="10.7109375" style="131" customWidth="1"/>
    <col min="16145" max="16384" width="9.140625" style="131"/>
  </cols>
  <sheetData>
    <row r="1" spans="1:16" ht="18.75">
      <c r="A1" s="566" t="s">
        <v>855</v>
      </c>
      <c r="B1" s="566"/>
      <c r="C1" s="566"/>
      <c r="D1" s="566"/>
      <c r="E1" s="566"/>
      <c r="F1" s="566"/>
      <c r="G1" s="566"/>
      <c r="H1" s="566"/>
      <c r="I1" s="566"/>
      <c r="J1" s="566"/>
      <c r="K1" s="566"/>
      <c r="L1" s="566"/>
      <c r="M1" s="566"/>
      <c r="N1" s="566"/>
      <c r="O1" s="566"/>
      <c r="P1" s="566"/>
    </row>
    <row r="2" spans="1:16" ht="34.5" customHeight="1">
      <c r="A2" s="429" t="s">
        <v>151</v>
      </c>
      <c r="B2" s="430" t="s">
        <v>152</v>
      </c>
      <c r="C2" s="431" t="s">
        <v>153</v>
      </c>
      <c r="D2" s="431" t="s">
        <v>154</v>
      </c>
      <c r="E2" s="431" t="s">
        <v>155</v>
      </c>
      <c r="F2" s="431" t="s">
        <v>856</v>
      </c>
      <c r="G2" s="432" t="s">
        <v>857</v>
      </c>
      <c r="H2" s="432" t="s">
        <v>858</v>
      </c>
      <c r="I2" s="433" t="s">
        <v>859</v>
      </c>
      <c r="J2" s="434" t="s">
        <v>860</v>
      </c>
      <c r="K2" s="434" t="s">
        <v>861</v>
      </c>
      <c r="L2" s="434" t="s">
        <v>862</v>
      </c>
      <c r="M2" s="434" t="s">
        <v>863</v>
      </c>
      <c r="N2" s="434" t="s">
        <v>864</v>
      </c>
      <c r="O2" s="434" t="s">
        <v>865</v>
      </c>
      <c r="P2" s="435" t="s">
        <v>866</v>
      </c>
    </row>
    <row r="3" spans="1:16" s="442" customFormat="1" ht="20.100000000000001" customHeight="1">
      <c r="A3" s="436" t="s">
        <v>867</v>
      </c>
      <c r="B3" s="437" t="s">
        <v>156</v>
      </c>
      <c r="C3" s="438">
        <v>1.45</v>
      </c>
      <c r="D3" s="438">
        <v>2.85</v>
      </c>
      <c r="E3" s="438">
        <v>3.03</v>
      </c>
      <c r="F3" s="438">
        <v>3.86</v>
      </c>
      <c r="G3" s="438">
        <v>13.542999999999999</v>
      </c>
      <c r="H3" s="438">
        <v>12.63</v>
      </c>
      <c r="I3" s="439">
        <v>19.2959</v>
      </c>
      <c r="J3" s="439">
        <v>21.4755</v>
      </c>
      <c r="K3" s="439">
        <v>23.245850000000001</v>
      </c>
      <c r="L3" s="439">
        <v>23.727399999999999</v>
      </c>
      <c r="M3" s="439">
        <v>24.314399999999999</v>
      </c>
      <c r="N3" s="440">
        <v>36.891300000000001</v>
      </c>
      <c r="O3" s="439">
        <v>26.496700000000001</v>
      </c>
      <c r="P3" s="441">
        <f>O3/N3*100</f>
        <v>71.823709112988695</v>
      </c>
    </row>
    <row r="4" spans="1:16" ht="20.100000000000001" customHeight="1">
      <c r="A4" s="443" t="s">
        <v>157</v>
      </c>
      <c r="B4" s="444" t="s">
        <v>158</v>
      </c>
      <c r="C4" s="445">
        <v>1266</v>
      </c>
      <c r="D4" s="445">
        <v>2576.1</v>
      </c>
      <c r="E4" s="445">
        <v>2943.4</v>
      </c>
      <c r="F4" s="445">
        <v>3135.4</v>
      </c>
      <c r="G4" s="445">
        <v>5784.7</v>
      </c>
      <c r="H4" s="445">
        <v>6869.3</v>
      </c>
      <c r="I4" s="446">
        <v>1589.1</v>
      </c>
      <c r="J4" s="446">
        <v>2787.8</v>
      </c>
      <c r="K4" s="446">
        <v>2827.7</v>
      </c>
      <c r="L4" s="446">
        <v>1553</v>
      </c>
      <c r="M4" s="446">
        <v>1745.6</v>
      </c>
      <c r="N4" s="447">
        <v>1839.6</v>
      </c>
      <c r="O4" s="446">
        <v>1943.2</v>
      </c>
      <c r="P4" s="448">
        <f t="shared" ref="P4:P36" si="0">O4/N4*100</f>
        <v>105.63165905631659</v>
      </c>
    </row>
    <row r="5" spans="1:16" s="442" customFormat="1" ht="20.100000000000001" customHeight="1">
      <c r="A5" s="443" t="s">
        <v>159</v>
      </c>
      <c r="B5" s="444" t="s">
        <v>160</v>
      </c>
      <c r="C5" s="445">
        <v>73.13</v>
      </c>
      <c r="D5" s="445">
        <v>982.9</v>
      </c>
      <c r="E5" s="445">
        <v>1382.77</v>
      </c>
      <c r="F5" s="445">
        <v>1780.85</v>
      </c>
      <c r="G5" s="445">
        <v>2315.8778000000002</v>
      </c>
      <c r="H5" s="445">
        <v>2567.12</v>
      </c>
      <c r="I5" s="446">
        <v>2691.9704999999999</v>
      </c>
      <c r="J5" s="446">
        <v>2775.0311000000002</v>
      </c>
      <c r="K5" s="446">
        <v>3219.4524999999999</v>
      </c>
      <c r="L5" s="446">
        <v>3969.9236999999998</v>
      </c>
      <c r="M5" s="446">
        <v>3877.9956000000002</v>
      </c>
      <c r="N5" s="447">
        <v>3954.7813999999998</v>
      </c>
      <c r="O5" s="446">
        <v>4147.9687999999996</v>
      </c>
      <c r="P5" s="448">
        <f t="shared" si="0"/>
        <v>104.88490716579176</v>
      </c>
    </row>
    <row r="6" spans="1:16" ht="20.100000000000001" customHeight="1">
      <c r="A6" s="443" t="s">
        <v>161</v>
      </c>
      <c r="B6" s="444" t="s">
        <v>162</v>
      </c>
      <c r="C6" s="445">
        <v>12.99</v>
      </c>
      <c r="D6" s="445">
        <v>28.85</v>
      </c>
      <c r="E6" s="445">
        <v>33.01</v>
      </c>
      <c r="F6" s="445">
        <v>164.69</v>
      </c>
      <c r="G6" s="445">
        <v>130.37062</v>
      </c>
      <c r="H6" s="445">
        <v>107.77</v>
      </c>
      <c r="I6" s="446">
        <v>144.15270000000001</v>
      </c>
      <c r="J6" s="446">
        <v>66.297399999999996</v>
      </c>
      <c r="K6" s="446">
        <v>45.668999999999997</v>
      </c>
      <c r="L6" s="446">
        <v>32.78</v>
      </c>
      <c r="M6" s="446">
        <v>25.3</v>
      </c>
      <c r="N6" s="447">
        <v>27.098600000000001</v>
      </c>
      <c r="O6" s="446">
        <v>26.366399999999999</v>
      </c>
      <c r="P6" s="448">
        <f t="shared" si="0"/>
        <v>97.298015395629292</v>
      </c>
    </row>
    <row r="7" spans="1:16" ht="20.100000000000001" customHeight="1">
      <c r="A7" s="443" t="s">
        <v>163</v>
      </c>
      <c r="B7" s="444" t="s">
        <v>164</v>
      </c>
      <c r="C7" s="445">
        <v>3225</v>
      </c>
      <c r="D7" s="445">
        <v>15342</v>
      </c>
      <c r="E7" s="445">
        <v>2780</v>
      </c>
      <c r="F7" s="445">
        <v>1789</v>
      </c>
      <c r="G7" s="445">
        <v>1177</v>
      </c>
      <c r="H7" s="445">
        <v>1154</v>
      </c>
      <c r="I7" s="446">
        <v>1749</v>
      </c>
      <c r="J7" s="446">
        <v>2245</v>
      </c>
      <c r="K7" s="446">
        <v>1454</v>
      </c>
      <c r="L7" s="446">
        <v>1348</v>
      </c>
      <c r="M7" s="446">
        <v>1643</v>
      </c>
      <c r="N7" s="447">
        <v>1560</v>
      </c>
      <c r="O7" s="446">
        <v>2138</v>
      </c>
      <c r="P7" s="448">
        <f t="shared" si="0"/>
        <v>137.05128205128204</v>
      </c>
    </row>
    <row r="8" spans="1:16" ht="20.100000000000001" customHeight="1">
      <c r="A8" s="443" t="s">
        <v>165</v>
      </c>
      <c r="B8" s="444" t="s">
        <v>166</v>
      </c>
      <c r="C8" s="449">
        <v>852</v>
      </c>
      <c r="D8" s="449">
        <v>7961</v>
      </c>
      <c r="E8" s="449">
        <v>8610</v>
      </c>
      <c r="F8" s="449">
        <v>34884</v>
      </c>
      <c r="G8" s="449">
        <v>8813</v>
      </c>
      <c r="H8" s="449">
        <v>8912</v>
      </c>
      <c r="I8" s="450">
        <v>12497</v>
      </c>
      <c r="J8" s="450">
        <v>11987</v>
      </c>
      <c r="K8" s="450">
        <v>9678</v>
      </c>
      <c r="L8" s="450">
        <v>11141</v>
      </c>
      <c r="M8" s="450">
        <v>10579</v>
      </c>
      <c r="N8" s="451">
        <v>9032</v>
      </c>
      <c r="O8" s="450">
        <v>10217</v>
      </c>
      <c r="P8" s="448">
        <f t="shared" si="0"/>
        <v>113.12001771479186</v>
      </c>
    </row>
    <row r="9" spans="1:16" ht="20.100000000000001" customHeight="1">
      <c r="A9" s="443" t="s">
        <v>868</v>
      </c>
      <c r="B9" s="444" t="s">
        <v>166</v>
      </c>
      <c r="C9" s="449"/>
      <c r="D9" s="449">
        <v>86969</v>
      </c>
      <c r="E9" s="449">
        <v>106695</v>
      </c>
      <c r="F9" s="449">
        <v>151848</v>
      </c>
      <c r="G9" s="449">
        <v>163054</v>
      </c>
      <c r="H9" s="449">
        <v>171768</v>
      </c>
      <c r="I9" s="450">
        <v>278043</v>
      </c>
      <c r="J9" s="450">
        <v>322432</v>
      </c>
      <c r="K9" s="450">
        <v>450447</v>
      </c>
      <c r="L9" s="450">
        <v>537819</v>
      </c>
      <c r="M9" s="450">
        <v>538468</v>
      </c>
      <c r="N9" s="451">
        <v>561062</v>
      </c>
      <c r="O9" s="450">
        <v>155631</v>
      </c>
      <c r="P9" s="448">
        <f t="shared" si="0"/>
        <v>27.738645639875809</v>
      </c>
    </row>
    <row r="10" spans="1:16" s="453" customFormat="1" ht="20.100000000000001" customHeight="1">
      <c r="A10" s="443" t="s">
        <v>167</v>
      </c>
      <c r="B10" s="444" t="s">
        <v>156</v>
      </c>
      <c r="C10" s="445">
        <v>17.47</v>
      </c>
      <c r="D10" s="445">
        <v>82.93</v>
      </c>
      <c r="E10" s="445">
        <v>117.34</v>
      </c>
      <c r="F10" s="445">
        <v>146.16</v>
      </c>
      <c r="G10" s="445">
        <v>158.66999999999999</v>
      </c>
      <c r="H10" s="445">
        <v>154.01</v>
      </c>
      <c r="I10" s="446">
        <v>155.09268500000002</v>
      </c>
      <c r="J10" s="446">
        <v>98.417270000000002</v>
      </c>
      <c r="K10" s="446">
        <v>123.32261000000001</v>
      </c>
      <c r="L10" s="446">
        <v>126.79553999999999</v>
      </c>
      <c r="M10" s="446">
        <v>128.14868999999999</v>
      </c>
      <c r="N10" s="446">
        <v>123.40073000000001</v>
      </c>
      <c r="O10" s="452">
        <v>109.09</v>
      </c>
      <c r="P10" s="448">
        <f t="shared" si="0"/>
        <v>88.403042672437991</v>
      </c>
    </row>
    <row r="11" spans="1:16" s="129" customFormat="1" ht="20.100000000000001" customHeight="1">
      <c r="A11" s="443" t="s">
        <v>869</v>
      </c>
      <c r="B11" s="444" t="s">
        <v>156</v>
      </c>
      <c r="C11" s="445">
        <v>8.64</v>
      </c>
      <c r="D11" s="445">
        <v>48.9</v>
      </c>
      <c r="E11" s="445">
        <v>49.38</v>
      </c>
      <c r="F11" s="445">
        <v>54.75</v>
      </c>
      <c r="G11" s="445">
        <v>63.9</v>
      </c>
      <c r="H11" s="445">
        <v>52.64</v>
      </c>
      <c r="I11" s="446">
        <v>56.741015000000004</v>
      </c>
      <c r="J11" s="446">
        <v>60.196719999999992</v>
      </c>
      <c r="K11" s="446">
        <v>78.475700000000003</v>
      </c>
      <c r="L11" s="446">
        <v>80.022509999999997</v>
      </c>
      <c r="M11" s="446">
        <v>81.509270000000001</v>
      </c>
      <c r="N11" s="447">
        <v>81.886030000000005</v>
      </c>
      <c r="O11" s="446">
        <v>71.703540000000004</v>
      </c>
      <c r="P11" s="448">
        <f t="shared" si="0"/>
        <v>87.565046198967025</v>
      </c>
    </row>
    <row r="12" spans="1:16" s="453" customFormat="1" ht="20.100000000000001" customHeight="1">
      <c r="A12" s="443" t="s">
        <v>168</v>
      </c>
      <c r="B12" s="444" t="s">
        <v>158</v>
      </c>
      <c r="C12" s="462">
        <v>4779</v>
      </c>
      <c r="D12" s="462">
        <v>61896.74</v>
      </c>
      <c r="E12" s="462">
        <v>72343.92</v>
      </c>
      <c r="F12" s="462">
        <v>102726</v>
      </c>
      <c r="G12" s="462">
        <v>93155.12</v>
      </c>
      <c r="H12" s="462">
        <v>114253.68</v>
      </c>
      <c r="I12" s="463">
        <v>100119.72</v>
      </c>
      <c r="J12" s="463">
        <v>162656.20000000001</v>
      </c>
      <c r="K12" s="463">
        <v>161172</v>
      </c>
      <c r="L12" s="463">
        <v>147251.70000000001</v>
      </c>
      <c r="M12" s="463">
        <v>135715.5</v>
      </c>
      <c r="N12" s="448">
        <v>59198</v>
      </c>
      <c r="O12" s="463">
        <v>79264</v>
      </c>
      <c r="P12" s="448">
        <f t="shared" si="0"/>
        <v>133.89641541943985</v>
      </c>
    </row>
    <row r="13" spans="1:16" ht="20.100000000000001" customHeight="1">
      <c r="A13" s="443" t="s">
        <v>169</v>
      </c>
      <c r="B13" s="444" t="s">
        <v>170</v>
      </c>
      <c r="C13" s="445">
        <v>51</v>
      </c>
      <c r="D13" s="445">
        <v>126.05</v>
      </c>
      <c r="E13" s="445">
        <v>187.88</v>
      </c>
      <c r="F13" s="445">
        <v>203.84</v>
      </c>
      <c r="G13" s="445">
        <v>213.109837</v>
      </c>
      <c r="H13" s="445">
        <v>219.68694399999998</v>
      </c>
      <c r="I13" s="446">
        <v>232.97162400000002</v>
      </c>
      <c r="J13" s="446">
        <v>242.73750000000001</v>
      </c>
      <c r="K13" s="446">
        <v>246.37161</v>
      </c>
      <c r="L13" s="446">
        <v>386.87371000000002</v>
      </c>
      <c r="M13" s="446">
        <v>394</v>
      </c>
      <c r="N13" s="447">
        <v>430</v>
      </c>
      <c r="O13" s="446">
        <v>432</v>
      </c>
      <c r="P13" s="448">
        <f t="shared" si="0"/>
        <v>100.46511627906978</v>
      </c>
    </row>
    <row r="14" spans="1:16" ht="20.100000000000001" customHeight="1">
      <c r="A14" s="443" t="s">
        <v>171</v>
      </c>
      <c r="B14" s="444" t="s">
        <v>170</v>
      </c>
      <c r="C14" s="445">
        <v>51</v>
      </c>
      <c r="D14" s="445">
        <v>125.67</v>
      </c>
      <c r="E14" s="445">
        <v>186.76</v>
      </c>
      <c r="F14" s="445">
        <v>202.35</v>
      </c>
      <c r="G14" s="445">
        <v>210.431365</v>
      </c>
      <c r="H14" s="445">
        <v>213.54088399999998</v>
      </c>
      <c r="I14" s="446">
        <v>224.684741</v>
      </c>
      <c r="J14" s="446">
        <v>236.38211000000001</v>
      </c>
      <c r="K14" s="446">
        <v>238.63497999999998</v>
      </c>
      <c r="L14" s="446">
        <v>371.45038</v>
      </c>
      <c r="M14" s="446">
        <v>377.26</v>
      </c>
      <c r="N14" s="447">
        <v>410</v>
      </c>
      <c r="O14" s="446">
        <v>405</v>
      </c>
      <c r="P14" s="448">
        <f t="shared" si="0"/>
        <v>98.780487804878049</v>
      </c>
    </row>
    <row r="15" spans="1:16" ht="20.100000000000001" customHeight="1">
      <c r="A15" s="443" t="s">
        <v>870</v>
      </c>
      <c r="B15" s="444" t="s">
        <v>156</v>
      </c>
      <c r="C15" s="445">
        <v>11.81</v>
      </c>
      <c r="D15" s="445">
        <v>73.42</v>
      </c>
      <c r="E15" s="445">
        <v>81.81</v>
      </c>
      <c r="F15" s="445">
        <v>83.82</v>
      </c>
      <c r="G15" s="445">
        <v>83.96</v>
      </c>
      <c r="H15" s="445">
        <v>83.507249999999999</v>
      </c>
      <c r="I15" s="446">
        <v>119.55599099999999</v>
      </c>
      <c r="J15" s="446">
        <v>143.76478999999998</v>
      </c>
      <c r="K15" s="446">
        <v>144.40434999999999</v>
      </c>
      <c r="L15" s="446">
        <v>174.12212</v>
      </c>
      <c r="M15" s="446">
        <v>183.88464999999999</v>
      </c>
      <c r="N15" s="447">
        <v>186.68430000000001</v>
      </c>
      <c r="O15" s="446">
        <v>182.87190000000001</v>
      </c>
      <c r="P15" s="448">
        <f t="shared" si="0"/>
        <v>97.957835768728273</v>
      </c>
    </row>
    <row r="16" spans="1:16" ht="20.100000000000001" customHeight="1">
      <c r="A16" s="443" t="s">
        <v>871</v>
      </c>
      <c r="B16" s="444" t="s">
        <v>156</v>
      </c>
      <c r="C16" s="445">
        <v>252</v>
      </c>
      <c r="D16" s="445">
        <v>1154.46</v>
      </c>
      <c r="E16" s="445">
        <v>1364.76</v>
      </c>
      <c r="F16" s="445">
        <v>1294.98</v>
      </c>
      <c r="G16" s="445">
        <v>1298.29</v>
      </c>
      <c r="H16" s="445">
        <v>1239.0499</v>
      </c>
      <c r="I16" s="446">
        <v>1252.7102</v>
      </c>
      <c r="J16" s="446">
        <v>1302.66374</v>
      </c>
      <c r="K16" s="446">
        <v>1257.1469</v>
      </c>
      <c r="L16" s="446">
        <v>1331.6509599999999</v>
      </c>
      <c r="M16" s="446">
        <v>1345.81981</v>
      </c>
      <c r="N16" s="447">
        <v>1059.7521400000001</v>
      </c>
      <c r="O16" s="446">
        <v>1149.7401300000001</v>
      </c>
      <c r="P16" s="448">
        <f t="shared" si="0"/>
        <v>108.49141856887405</v>
      </c>
    </row>
    <row r="17" spans="1:16" ht="20.100000000000001" customHeight="1">
      <c r="A17" s="443" t="s">
        <v>172</v>
      </c>
      <c r="B17" s="444" t="s">
        <v>158</v>
      </c>
      <c r="C17" s="462">
        <v>27381</v>
      </c>
      <c r="D17" s="462">
        <v>33183.699999999997</v>
      </c>
      <c r="E17" s="462">
        <v>31165.5</v>
      </c>
      <c r="F17" s="462">
        <v>28173.4</v>
      </c>
      <c r="G17" s="462">
        <v>28803.22</v>
      </c>
      <c r="H17" s="462">
        <v>28577</v>
      </c>
      <c r="I17" s="463">
        <v>10091</v>
      </c>
      <c r="J17" s="463">
        <v>3763</v>
      </c>
      <c r="K17" s="463">
        <v>2935</v>
      </c>
      <c r="L17" s="463">
        <v>7972</v>
      </c>
      <c r="M17" s="463">
        <v>6083</v>
      </c>
      <c r="N17" s="448">
        <v>3355</v>
      </c>
      <c r="O17" s="463">
        <v>3210</v>
      </c>
      <c r="P17" s="448">
        <f t="shared" si="0"/>
        <v>95.67809239940388</v>
      </c>
    </row>
    <row r="18" spans="1:16" ht="20.100000000000001" customHeight="1">
      <c r="A18" s="443" t="s">
        <v>174</v>
      </c>
      <c r="B18" s="444" t="s">
        <v>173</v>
      </c>
      <c r="C18" s="462">
        <v>8184</v>
      </c>
      <c r="D18" s="462">
        <v>15385.5</v>
      </c>
      <c r="E18" s="462">
        <v>14652.6</v>
      </c>
      <c r="F18" s="462">
        <v>19039.400000000001</v>
      </c>
      <c r="G18" s="462">
        <v>20790.400000000001</v>
      </c>
      <c r="H18" s="462">
        <v>15009.7</v>
      </c>
      <c r="I18" s="463">
        <v>16755.8</v>
      </c>
      <c r="J18" s="463">
        <v>16406.7</v>
      </c>
      <c r="K18" s="463">
        <v>21580.1</v>
      </c>
      <c r="L18" s="463">
        <v>20619</v>
      </c>
      <c r="M18" s="463">
        <v>18613.7</v>
      </c>
      <c r="N18" s="448">
        <v>12819.3</v>
      </c>
      <c r="O18" s="463">
        <v>12773.3</v>
      </c>
      <c r="P18" s="448">
        <f t="shared" si="0"/>
        <v>99.641166054308741</v>
      </c>
    </row>
    <row r="19" spans="1:16" ht="20.100000000000001" customHeight="1">
      <c r="A19" s="443" t="s">
        <v>175</v>
      </c>
      <c r="B19" s="444" t="s">
        <v>176</v>
      </c>
      <c r="C19" s="445">
        <v>200.1</v>
      </c>
      <c r="D19" s="445">
        <v>163.41999999999999</v>
      </c>
      <c r="E19" s="445">
        <v>351.67</v>
      </c>
      <c r="F19" s="445">
        <v>254.75</v>
      </c>
      <c r="G19" s="445">
        <v>156.24</v>
      </c>
      <c r="H19" s="445">
        <v>65.72</v>
      </c>
      <c r="I19" s="446">
        <v>98.86</v>
      </c>
      <c r="J19" s="446">
        <v>101.22</v>
      </c>
      <c r="K19" s="446">
        <v>190.81620000000001</v>
      </c>
      <c r="L19" s="446">
        <v>194.52860000000001</v>
      </c>
      <c r="M19" s="446">
        <v>146.47999999999999</v>
      </c>
      <c r="N19" s="447">
        <v>102</v>
      </c>
      <c r="O19" s="446">
        <v>43.34</v>
      </c>
      <c r="P19" s="448">
        <f t="shared" si="0"/>
        <v>42.490196078431374</v>
      </c>
    </row>
    <row r="20" spans="1:16" ht="20.100000000000001" customHeight="1">
      <c r="A20" s="443" t="s">
        <v>177</v>
      </c>
      <c r="B20" s="444" t="s">
        <v>176</v>
      </c>
      <c r="C20" s="445">
        <v>452.75</v>
      </c>
      <c r="D20" s="445">
        <v>119.05</v>
      </c>
      <c r="E20" s="445">
        <v>153.84</v>
      </c>
      <c r="F20" s="445">
        <v>162.33000000000001</v>
      </c>
      <c r="G20" s="445">
        <v>165.03790000000001</v>
      </c>
      <c r="H20" s="445">
        <v>169.56209999999999</v>
      </c>
      <c r="I20" s="446">
        <v>184.5943</v>
      </c>
      <c r="J20" s="446">
        <v>176.7578</v>
      </c>
      <c r="K20" s="446">
        <v>104.62</v>
      </c>
      <c r="L20" s="446">
        <v>120.74</v>
      </c>
      <c r="M20" s="446">
        <v>207.7287</v>
      </c>
      <c r="N20" s="447">
        <v>358.8288</v>
      </c>
      <c r="O20" s="446">
        <v>404.7303</v>
      </c>
      <c r="P20" s="448">
        <f t="shared" si="0"/>
        <v>112.79203341537803</v>
      </c>
    </row>
    <row r="21" spans="1:16" ht="20.100000000000001" customHeight="1">
      <c r="A21" s="443" t="s">
        <v>872</v>
      </c>
      <c r="B21" s="444" t="s">
        <v>156</v>
      </c>
      <c r="C21" s="445">
        <v>29.05</v>
      </c>
      <c r="D21" s="445">
        <v>24.85</v>
      </c>
      <c r="E21" s="445">
        <v>262.39999999999998</v>
      </c>
      <c r="F21" s="445">
        <v>432.59</v>
      </c>
      <c r="G21" s="445">
        <v>376.87</v>
      </c>
      <c r="H21" s="445">
        <v>197.8</v>
      </c>
      <c r="I21" s="446">
        <v>175.85</v>
      </c>
      <c r="J21" s="446">
        <v>199.1</v>
      </c>
      <c r="K21" s="446">
        <v>216.05</v>
      </c>
      <c r="L21" s="446">
        <v>230.5</v>
      </c>
      <c r="M21" s="454">
        <v>237.5</v>
      </c>
      <c r="N21" s="455">
        <v>232.22</v>
      </c>
      <c r="O21" s="454">
        <v>201.42670000000001</v>
      </c>
      <c r="P21" s="448">
        <f t="shared" si="0"/>
        <v>86.739600378950996</v>
      </c>
    </row>
    <row r="22" spans="1:16" ht="20.100000000000001" customHeight="1">
      <c r="A22" s="443" t="s">
        <v>873</v>
      </c>
      <c r="B22" s="444" t="s">
        <v>156</v>
      </c>
      <c r="C22" s="445">
        <v>4.1100000000000003</v>
      </c>
      <c r="D22" s="445">
        <v>1.39</v>
      </c>
      <c r="E22" s="445">
        <v>1.78</v>
      </c>
      <c r="F22" s="445">
        <v>0.39</v>
      </c>
      <c r="G22" s="445">
        <v>6.4644199999999996</v>
      </c>
      <c r="H22" s="445">
        <v>6.12</v>
      </c>
      <c r="I22" s="446">
        <v>5.6879999999999997</v>
      </c>
      <c r="J22" s="446">
        <v>5.8811999999999998</v>
      </c>
      <c r="K22" s="446">
        <v>6.02</v>
      </c>
      <c r="L22" s="446">
        <v>6.0862099999999995</v>
      </c>
      <c r="M22" s="446">
        <v>5.9600999999999997</v>
      </c>
      <c r="N22" s="447">
        <v>5.4432</v>
      </c>
      <c r="O22" s="446">
        <v>5.5297999999999998</v>
      </c>
      <c r="P22" s="448">
        <f t="shared" si="0"/>
        <v>101.59097589653146</v>
      </c>
    </row>
    <row r="23" spans="1:16" s="442" customFormat="1" ht="20.100000000000001" customHeight="1">
      <c r="A23" s="443" t="s">
        <v>178</v>
      </c>
      <c r="B23" s="444" t="s">
        <v>156</v>
      </c>
      <c r="C23" s="445">
        <v>2.1</v>
      </c>
      <c r="D23" s="445">
        <v>19.52</v>
      </c>
      <c r="E23" s="445">
        <v>35.29</v>
      </c>
      <c r="F23" s="445">
        <v>38.08</v>
      </c>
      <c r="G23" s="445">
        <v>55.971311999999998</v>
      </c>
      <c r="H23" s="445">
        <v>32.512900000000002</v>
      </c>
      <c r="I23" s="446">
        <v>32.812859000000003</v>
      </c>
      <c r="J23" s="446">
        <v>53.540840000000003</v>
      </c>
      <c r="K23" s="446">
        <v>63.389469999999996</v>
      </c>
      <c r="L23" s="446">
        <v>60.168500000000002</v>
      </c>
      <c r="M23" s="446">
        <v>27.845099999999999</v>
      </c>
      <c r="N23" s="447">
        <v>40.891300000000001</v>
      </c>
      <c r="O23" s="446">
        <v>44.612699999999997</v>
      </c>
      <c r="P23" s="448">
        <f t="shared" si="0"/>
        <v>109.10071335467447</v>
      </c>
    </row>
    <row r="24" spans="1:16" ht="20.100000000000001" customHeight="1">
      <c r="A24" s="443" t="s">
        <v>874</v>
      </c>
      <c r="B24" s="444" t="s">
        <v>179</v>
      </c>
      <c r="C24" s="445">
        <v>7.48</v>
      </c>
      <c r="D24" s="445">
        <v>10.4</v>
      </c>
      <c r="E24" s="445">
        <v>10.4</v>
      </c>
      <c r="F24" s="445">
        <v>7.64</v>
      </c>
      <c r="G24" s="445">
        <v>0.22559999999999999</v>
      </c>
      <c r="H24" s="445">
        <v>2.6777500000000001</v>
      </c>
      <c r="I24" s="446">
        <v>2.4531369999999999</v>
      </c>
      <c r="J24" s="446">
        <v>1.2118</v>
      </c>
      <c r="K24" s="446">
        <v>0.82530000000000003</v>
      </c>
      <c r="L24" s="446">
        <v>0.4143</v>
      </c>
      <c r="M24" s="446">
        <v>0.42430000000000001</v>
      </c>
      <c r="N24" s="447">
        <v>0.39829999999999999</v>
      </c>
      <c r="O24" s="446">
        <v>0.39561999999999997</v>
      </c>
      <c r="P24" s="448">
        <f t="shared" si="0"/>
        <v>99.327140346472504</v>
      </c>
    </row>
    <row r="25" spans="1:16" ht="20.100000000000001" customHeight="1">
      <c r="A25" s="443" t="s">
        <v>180</v>
      </c>
      <c r="B25" s="444" t="s">
        <v>181</v>
      </c>
      <c r="C25" s="445"/>
      <c r="D25" s="449">
        <v>166003</v>
      </c>
      <c r="E25" s="449">
        <v>197587</v>
      </c>
      <c r="F25" s="449">
        <v>193492</v>
      </c>
      <c r="G25" s="449">
        <v>244000</v>
      </c>
      <c r="H25" s="449">
        <v>251630.03</v>
      </c>
      <c r="I25" s="450">
        <v>271441.7</v>
      </c>
      <c r="J25" s="450">
        <v>360171.5</v>
      </c>
      <c r="K25" s="450">
        <v>325571.7</v>
      </c>
      <c r="L25" s="450">
        <v>331370.7</v>
      </c>
      <c r="M25" s="450">
        <v>327083.59999999998</v>
      </c>
      <c r="N25" s="451">
        <v>328372.7</v>
      </c>
      <c r="O25" s="450">
        <v>337866</v>
      </c>
      <c r="P25" s="448">
        <f t="shared" si="0"/>
        <v>102.89101377794194</v>
      </c>
    </row>
    <row r="26" spans="1:16" ht="20.100000000000001" customHeight="1">
      <c r="A26" s="443" t="s">
        <v>875</v>
      </c>
      <c r="B26" s="444" t="s">
        <v>179</v>
      </c>
      <c r="C26" s="445">
        <v>17.46</v>
      </c>
      <c r="D26" s="445">
        <v>30.57</v>
      </c>
      <c r="E26" s="445">
        <v>32.71</v>
      </c>
      <c r="F26" s="445">
        <v>32.6</v>
      </c>
      <c r="G26" s="445">
        <v>29.2347</v>
      </c>
      <c r="H26" s="445">
        <v>29.440999999999999</v>
      </c>
      <c r="I26" s="446">
        <v>37.978879999999997</v>
      </c>
      <c r="J26" s="446">
        <v>39.771129999999999</v>
      </c>
      <c r="K26" s="446">
        <v>20.950410000000002</v>
      </c>
      <c r="L26" s="446">
        <v>22.430109999999999</v>
      </c>
      <c r="M26" s="446">
        <v>23.069420000000001</v>
      </c>
      <c r="N26" s="447">
        <v>38.059359999999998</v>
      </c>
      <c r="O26" s="446">
        <v>38.197850000000003</v>
      </c>
      <c r="P26" s="448">
        <f t="shared" si="0"/>
        <v>100.36387895119626</v>
      </c>
    </row>
    <row r="27" spans="1:16" ht="20.100000000000001" customHeight="1">
      <c r="A27" s="443" t="s">
        <v>182</v>
      </c>
      <c r="B27" s="444" t="s">
        <v>156</v>
      </c>
      <c r="C27" s="445">
        <v>5.54</v>
      </c>
      <c r="D27" s="445">
        <v>50.81</v>
      </c>
      <c r="E27" s="445">
        <v>59.59</v>
      </c>
      <c r="F27" s="445">
        <v>64.64</v>
      </c>
      <c r="G27" s="445">
        <v>73.900000000000006</v>
      </c>
      <c r="H27" s="445">
        <v>98.403806000000003</v>
      </c>
      <c r="I27" s="446">
        <v>78.191067000000004</v>
      </c>
      <c r="J27" s="446">
        <v>39.350520000000003</v>
      </c>
      <c r="K27" s="446">
        <v>28.983629999999998</v>
      </c>
      <c r="L27" s="446">
        <v>30.527929999999998</v>
      </c>
      <c r="M27" s="446">
        <v>25.382629999999999</v>
      </c>
      <c r="N27" s="447">
        <v>44.022500000000001</v>
      </c>
      <c r="O27" s="446">
        <v>44.7333</v>
      </c>
      <c r="P27" s="448">
        <f t="shared" si="0"/>
        <v>101.61462888295758</v>
      </c>
    </row>
    <row r="28" spans="1:16" s="442" customFormat="1" ht="20.100000000000001" customHeight="1">
      <c r="A28" s="443" t="s">
        <v>876</v>
      </c>
      <c r="B28" s="444" t="s">
        <v>183</v>
      </c>
      <c r="C28" s="445">
        <v>1298</v>
      </c>
      <c r="D28" s="445">
        <v>180.79</v>
      </c>
      <c r="E28" s="445">
        <v>199.53</v>
      </c>
      <c r="F28" s="445">
        <v>295.36</v>
      </c>
      <c r="G28" s="445">
        <v>201.76</v>
      </c>
      <c r="H28" s="445">
        <v>144.05000000000001</v>
      </c>
      <c r="I28" s="446">
        <v>216.87</v>
      </c>
      <c r="J28" s="446">
        <v>139.6</v>
      </c>
      <c r="K28" s="446">
        <v>141.6</v>
      </c>
      <c r="L28" s="446">
        <v>118.7</v>
      </c>
      <c r="M28" s="446">
        <v>103.7</v>
      </c>
      <c r="N28" s="447">
        <v>112.2</v>
      </c>
      <c r="O28" s="446">
        <v>111.4</v>
      </c>
      <c r="P28" s="448">
        <f t="shared" si="0"/>
        <v>99.286987522281649</v>
      </c>
    </row>
    <row r="29" spans="1:16" ht="20.100000000000001" customHeight="1">
      <c r="A29" s="443" t="s">
        <v>184</v>
      </c>
      <c r="B29" s="444" t="s">
        <v>156</v>
      </c>
      <c r="C29" s="445">
        <v>8.02</v>
      </c>
      <c r="D29" s="445">
        <v>11.31</v>
      </c>
      <c r="E29" s="445">
        <v>12.32</v>
      </c>
      <c r="F29" s="445">
        <v>15.23</v>
      </c>
      <c r="G29" s="446">
        <v>20.71</v>
      </c>
      <c r="H29" s="446">
        <v>16.833692000000003</v>
      </c>
      <c r="I29" s="446">
        <v>17.595661</v>
      </c>
      <c r="J29" s="446">
        <v>13.863620000000001</v>
      </c>
      <c r="K29" s="446">
        <v>13.885129999999998</v>
      </c>
      <c r="L29" s="446">
        <v>16.796479999999999</v>
      </c>
      <c r="M29" s="446">
        <v>18.34376</v>
      </c>
      <c r="N29" s="447">
        <v>14.830170000000001</v>
      </c>
      <c r="O29" s="446">
        <v>3.1021999999999998</v>
      </c>
      <c r="P29" s="448">
        <f t="shared" si="0"/>
        <v>20.918168840950575</v>
      </c>
    </row>
    <row r="30" spans="1:16" ht="20.100000000000001" customHeight="1">
      <c r="A30" s="443" t="s">
        <v>877</v>
      </c>
      <c r="B30" s="444" t="s">
        <v>185</v>
      </c>
      <c r="C30" s="445">
        <v>3535</v>
      </c>
      <c r="D30" s="462">
        <v>17829.21</v>
      </c>
      <c r="E30" s="462">
        <v>20941.419999999998</v>
      </c>
      <c r="F30" s="462">
        <v>21581.67</v>
      </c>
      <c r="G30" s="462">
        <v>23595.62</v>
      </c>
      <c r="H30" s="462">
        <v>23647.33</v>
      </c>
      <c r="I30" s="463">
        <v>25822.75</v>
      </c>
      <c r="J30" s="463">
        <v>26361.5</v>
      </c>
      <c r="K30" s="463">
        <v>23733.599999999999</v>
      </c>
      <c r="L30" s="463">
        <v>23085</v>
      </c>
      <c r="M30" s="463">
        <v>21709</v>
      </c>
      <c r="N30" s="448">
        <v>18143.2</v>
      </c>
      <c r="O30" s="463">
        <v>18482.2</v>
      </c>
      <c r="P30" s="448">
        <f t="shared" si="0"/>
        <v>101.86846862736452</v>
      </c>
    </row>
    <row r="31" spans="1:16" ht="20.100000000000001" customHeight="1">
      <c r="A31" s="443" t="s">
        <v>186</v>
      </c>
      <c r="B31" s="444" t="s">
        <v>156</v>
      </c>
      <c r="C31" s="445">
        <v>20.010000000000002</v>
      </c>
      <c r="D31" s="445">
        <v>10.89</v>
      </c>
      <c r="E31" s="445">
        <v>6.52</v>
      </c>
      <c r="F31" s="445">
        <v>9.2899999999999991</v>
      </c>
      <c r="G31" s="445">
        <v>1.79</v>
      </c>
      <c r="H31" s="445">
        <v>11.96</v>
      </c>
      <c r="I31" s="446">
        <v>41.068300000000001</v>
      </c>
      <c r="J31" s="446">
        <v>36.453400000000002</v>
      </c>
      <c r="K31" s="446">
        <v>45.7789</v>
      </c>
      <c r="L31" s="446">
        <v>56.999369999999992</v>
      </c>
      <c r="M31" s="446">
        <v>67.326419999999999</v>
      </c>
      <c r="N31" s="447">
        <v>59.430690000000006</v>
      </c>
      <c r="O31" s="446">
        <v>57.360859999999995</v>
      </c>
      <c r="P31" s="448">
        <f t="shared" si="0"/>
        <v>96.517237137916439</v>
      </c>
    </row>
    <row r="32" spans="1:16" ht="20.100000000000001" customHeight="1">
      <c r="A32" s="443" t="s">
        <v>187</v>
      </c>
      <c r="B32" s="444" t="s">
        <v>158</v>
      </c>
      <c r="C32" s="449">
        <v>2214</v>
      </c>
      <c r="D32" s="449">
        <v>16156</v>
      </c>
      <c r="E32" s="449">
        <v>29409</v>
      </c>
      <c r="F32" s="449">
        <v>33141</v>
      </c>
      <c r="G32" s="449">
        <v>25848</v>
      </c>
      <c r="H32" s="449">
        <v>38745</v>
      </c>
      <c r="I32" s="450">
        <v>49762</v>
      </c>
      <c r="J32" s="450">
        <v>60274</v>
      </c>
      <c r="K32" s="450">
        <v>67278</v>
      </c>
      <c r="L32" s="450">
        <v>72804</v>
      </c>
      <c r="M32" s="450">
        <v>78963</v>
      </c>
      <c r="N32" s="451">
        <v>83887</v>
      </c>
      <c r="O32" s="450">
        <v>86817</v>
      </c>
      <c r="P32" s="448">
        <f t="shared" si="0"/>
        <v>103.49279387747802</v>
      </c>
    </row>
    <row r="33" spans="1:16" ht="20.100000000000001" customHeight="1">
      <c r="A33" s="443" t="s">
        <v>878</v>
      </c>
      <c r="B33" s="444" t="s">
        <v>188</v>
      </c>
      <c r="C33" s="445">
        <v>377.59</v>
      </c>
      <c r="D33" s="445">
        <v>274.8</v>
      </c>
      <c r="E33" s="445">
        <v>203.48</v>
      </c>
      <c r="F33" s="445">
        <v>184.23</v>
      </c>
      <c r="G33" s="445">
        <v>103.59</v>
      </c>
      <c r="H33" s="445">
        <v>60.641199999999998</v>
      </c>
      <c r="I33" s="446">
        <v>34.67</v>
      </c>
      <c r="J33" s="446">
        <v>53.48</v>
      </c>
      <c r="K33" s="446">
        <v>60.991199999999999</v>
      </c>
      <c r="L33" s="446">
        <v>44.325099999999999</v>
      </c>
      <c r="M33" s="446">
        <v>32.229999999999997</v>
      </c>
      <c r="N33" s="447">
        <v>69.14</v>
      </c>
      <c r="O33" s="446">
        <v>22.38</v>
      </c>
      <c r="P33" s="448">
        <f t="shared" si="0"/>
        <v>32.369106161411629</v>
      </c>
    </row>
    <row r="34" spans="1:16" s="442" customFormat="1" ht="20.100000000000001" customHeight="1">
      <c r="A34" s="443" t="s">
        <v>189</v>
      </c>
      <c r="B34" s="444" t="s">
        <v>185</v>
      </c>
      <c r="C34" s="445">
        <v>19.21</v>
      </c>
      <c r="D34" s="445">
        <v>145.27000000000001</v>
      </c>
      <c r="E34" s="445">
        <v>153.5</v>
      </c>
      <c r="F34" s="445">
        <v>101.36</v>
      </c>
      <c r="G34" s="445">
        <v>79.239999999999995</v>
      </c>
      <c r="H34" s="445">
        <v>76.037099999999995</v>
      </c>
      <c r="I34" s="446">
        <v>79.550700000000006</v>
      </c>
      <c r="J34" s="446">
        <v>31.573</v>
      </c>
      <c r="K34" s="446">
        <v>25.685700000000001</v>
      </c>
      <c r="L34" s="446">
        <v>22.061399999999999</v>
      </c>
      <c r="M34" s="446">
        <v>20.3</v>
      </c>
      <c r="N34" s="447">
        <v>39.9</v>
      </c>
      <c r="O34" s="446">
        <v>14.3</v>
      </c>
      <c r="P34" s="448">
        <f t="shared" si="0"/>
        <v>35.839598997493738</v>
      </c>
    </row>
    <row r="35" spans="1:16" ht="20.100000000000001" customHeight="1">
      <c r="A35" s="443" t="s">
        <v>190</v>
      </c>
      <c r="B35" s="444" t="s">
        <v>158</v>
      </c>
      <c r="C35" s="445"/>
      <c r="D35" s="450">
        <v>22302</v>
      </c>
      <c r="E35" s="450">
        <v>34927</v>
      </c>
      <c r="F35" s="450">
        <v>40718.47</v>
      </c>
      <c r="G35" s="450">
        <v>36995.279999999999</v>
      </c>
      <c r="H35" s="450">
        <v>38281.08</v>
      </c>
      <c r="I35" s="450">
        <v>43947</v>
      </c>
      <c r="J35" s="450">
        <v>47485.8</v>
      </c>
      <c r="K35" s="450">
        <v>50843.7</v>
      </c>
      <c r="L35" s="450">
        <v>58129.599999999999</v>
      </c>
      <c r="M35" s="450">
        <v>55556.4</v>
      </c>
      <c r="N35" s="451">
        <v>59786.2</v>
      </c>
      <c r="O35" s="450">
        <v>63254.7</v>
      </c>
      <c r="P35" s="448">
        <f t="shared" si="0"/>
        <v>105.80150603316486</v>
      </c>
    </row>
    <row r="36" spans="1:16" ht="20.100000000000001" customHeight="1">
      <c r="A36" s="456" t="s">
        <v>191</v>
      </c>
      <c r="B36" s="457" t="s">
        <v>192</v>
      </c>
      <c r="C36" s="458"/>
      <c r="D36" s="458">
        <v>715.59</v>
      </c>
      <c r="E36" s="458">
        <v>884.45</v>
      </c>
      <c r="F36" s="458">
        <v>1906.69</v>
      </c>
      <c r="G36" s="458">
        <v>2334.4924000000001</v>
      </c>
      <c r="H36" s="458">
        <v>2538.8685</v>
      </c>
      <c r="I36" s="459">
        <v>2371.9612999999999</v>
      </c>
      <c r="J36" s="459">
        <v>1760.2931000000001</v>
      </c>
      <c r="K36" s="459">
        <v>2060.0605</v>
      </c>
      <c r="L36" s="459">
        <v>2442.3584999999998</v>
      </c>
      <c r="M36" s="459">
        <v>3133.9367999999999</v>
      </c>
      <c r="N36" s="460">
        <v>2914.8042</v>
      </c>
      <c r="O36" s="459">
        <v>2720.3047999999999</v>
      </c>
      <c r="P36" s="461">
        <f t="shared" si="0"/>
        <v>93.327188152123554</v>
      </c>
    </row>
  </sheetData>
  <mergeCells count="1">
    <mergeCell ref="A1:P1"/>
  </mergeCells>
  <phoneticPr fontId="24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18</vt:i4>
      </vt:variant>
      <vt:variant>
        <vt:lpstr>命名范围</vt:lpstr>
      </vt:variant>
      <vt:variant>
        <vt:i4>1</vt:i4>
      </vt:variant>
    </vt:vector>
  </HeadingPairs>
  <TitlesOfParts>
    <vt:vector size="19" baseType="lpstr">
      <vt:lpstr>14-1历年现价产值</vt:lpstr>
      <vt:lpstr>14-2历年工业总产值指数</vt:lpstr>
      <vt:lpstr>14-3 2007-2016规上工业增加值</vt:lpstr>
      <vt:lpstr>14-4 按行业分规上工业增加值构成</vt:lpstr>
      <vt:lpstr>14-4续表</vt:lpstr>
      <vt:lpstr>14-5各县规上单位</vt:lpstr>
      <vt:lpstr>14-6各县规上产值</vt:lpstr>
      <vt:lpstr>14-7各县销售产值</vt:lpstr>
      <vt:lpstr>14-8产品产量</vt:lpstr>
      <vt:lpstr>14-9规上工业经济指标</vt:lpstr>
      <vt:lpstr>14-10经济指标一</vt:lpstr>
      <vt:lpstr>14-11经济指标二</vt:lpstr>
      <vt:lpstr>14-12经济指标三</vt:lpstr>
      <vt:lpstr>14-13  规上主要财务指标（左）</vt:lpstr>
      <vt:lpstr>14-13续表</vt:lpstr>
      <vt:lpstr>14-14</vt:lpstr>
      <vt:lpstr>14-15  各县（市、区）规模以上工业主要财务分析指标</vt:lpstr>
      <vt:lpstr>Sheet1</vt:lpstr>
      <vt:lpstr>'14-9规上工业经济指标'!Print_Titles</vt:lpstr>
    </vt:vector>
  </TitlesOfParts>
  <Company>stats-yt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WeiZG</dc:creator>
  <cp:lastModifiedBy>Administrator</cp:lastModifiedBy>
  <cp:lastPrinted>2017-07-11T03:39:28Z</cp:lastPrinted>
  <dcterms:created xsi:type="dcterms:W3CDTF">2006-08-01T06:13:00Z</dcterms:created>
  <dcterms:modified xsi:type="dcterms:W3CDTF">2017-09-14T06:22:39Z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