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16-1" sheetId="6" r:id="rId1"/>
    <sheet name="16-2" sheetId="7" r:id="rId2"/>
  </sheets>
  <calcPr calcId="125725"/>
</workbook>
</file>

<file path=xl/calcChain.xml><?xml version="1.0" encoding="utf-8"?>
<calcChain xmlns="http://schemas.openxmlformats.org/spreadsheetml/2006/main">
  <c r="C70" i="7"/>
  <c r="D70"/>
  <c r="E70"/>
  <c r="F70"/>
  <c r="G70"/>
  <c r="H70"/>
  <c r="I70"/>
  <c r="J70"/>
  <c r="K70"/>
  <c r="L70"/>
  <c r="M70"/>
  <c r="N70"/>
  <c r="O70"/>
  <c r="P70"/>
  <c r="Q70"/>
  <c r="R70"/>
  <c r="S70"/>
  <c r="T70"/>
  <c r="B70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B67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B61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B58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B54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B51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B47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B4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B34"/>
  <c r="T6"/>
  <c r="S6"/>
  <c r="R6"/>
  <c r="Q6"/>
  <c r="P6"/>
  <c r="O6"/>
  <c r="N6"/>
  <c r="M6"/>
  <c r="L6"/>
  <c r="K6"/>
  <c r="J6"/>
  <c r="I6"/>
  <c r="H6"/>
  <c r="G6"/>
  <c r="F6"/>
  <c r="E6"/>
  <c r="D6"/>
  <c r="C6"/>
  <c r="B6"/>
  <c r="T6" i="6"/>
  <c r="S6"/>
  <c r="R6"/>
  <c r="Q6"/>
  <c r="P6"/>
  <c r="O6"/>
  <c r="N6"/>
  <c r="M6"/>
  <c r="L6"/>
  <c r="K6"/>
  <c r="J6"/>
  <c r="I6"/>
  <c r="H6"/>
  <c r="G6"/>
  <c r="F6"/>
  <c r="E6"/>
  <c r="D6"/>
  <c r="C6"/>
  <c r="B6"/>
</calcChain>
</file>

<file path=xl/sharedStrings.xml><?xml version="1.0" encoding="utf-8"?>
<sst xmlns="http://schemas.openxmlformats.org/spreadsheetml/2006/main" count="190" uniqueCount="98">
  <si>
    <t>本年折旧</t>
  </si>
  <si>
    <t>资产总计</t>
  </si>
  <si>
    <t>负债合计</t>
  </si>
  <si>
    <t>营业收入</t>
  </si>
  <si>
    <t>营业成本</t>
  </si>
  <si>
    <t>销售费用</t>
  </si>
  <si>
    <t>管理费用</t>
  </si>
  <si>
    <t>财务费用</t>
  </si>
  <si>
    <t>投资收益</t>
  </si>
  <si>
    <t>营业利润</t>
  </si>
  <si>
    <t>利润总额</t>
  </si>
  <si>
    <t xml:space="preserve">  国有企业</t>
  </si>
  <si>
    <t xml:space="preserve">  集体企业</t>
  </si>
  <si>
    <t xml:space="preserve">  股份合作企业</t>
  </si>
  <si>
    <t xml:space="preserve">  联营企业</t>
  </si>
  <si>
    <t xml:space="preserve">  有限责任公司</t>
  </si>
  <si>
    <t xml:space="preserve">  股份有限公司</t>
  </si>
  <si>
    <t xml:space="preserve">  私营企业</t>
  </si>
  <si>
    <t xml:space="preserve">  其他企业</t>
  </si>
  <si>
    <t>单位：万元</t>
    <phoneticPr fontId="1" type="noConversion"/>
  </si>
  <si>
    <t>2、按登记注册类型分</t>
    <phoneticPr fontId="1" type="noConversion"/>
  </si>
  <si>
    <t>3、按主要行业分</t>
    <phoneticPr fontId="1" type="noConversion"/>
  </si>
  <si>
    <t xml:space="preserve">  港、澳、台商投资企业</t>
    <phoneticPr fontId="1" type="noConversion"/>
  </si>
  <si>
    <t xml:space="preserve">  外商投资企业</t>
    <phoneticPr fontId="1" type="noConversion"/>
  </si>
  <si>
    <t xml:space="preserve">  市  区</t>
    <phoneticPr fontId="2" type="noConversion"/>
  </si>
  <si>
    <t>应交
所得税</t>
    <phoneticPr fontId="1" type="noConversion"/>
  </si>
  <si>
    <t>营业税金
及附加</t>
    <phoneticPr fontId="1" type="noConversion"/>
  </si>
  <si>
    <t>所有者
权益合计</t>
    <phoneticPr fontId="1" type="noConversion"/>
  </si>
  <si>
    <t>固定资产
原价</t>
    <phoneticPr fontId="1" type="noConversion"/>
  </si>
  <si>
    <t>应交
增值税</t>
    <phoneticPr fontId="1" type="noConversion"/>
  </si>
  <si>
    <t xml:space="preserve">    芝罘区</t>
    <phoneticPr fontId="1" type="noConversion"/>
  </si>
  <si>
    <t xml:space="preserve">    福山区</t>
    <phoneticPr fontId="1" type="noConversion"/>
  </si>
  <si>
    <t xml:space="preserve">    牟平区</t>
    <phoneticPr fontId="1" type="noConversion"/>
  </si>
  <si>
    <t xml:space="preserve">    莱山区</t>
    <phoneticPr fontId="1" type="noConversion"/>
  </si>
  <si>
    <t xml:space="preserve">    开发区</t>
    <phoneticPr fontId="1" type="noConversion"/>
  </si>
  <si>
    <t xml:space="preserve">    高新区</t>
    <phoneticPr fontId="1" type="noConversion"/>
  </si>
  <si>
    <t xml:space="preserve">    昆嵛区</t>
    <phoneticPr fontId="1" type="noConversion"/>
  </si>
  <si>
    <t xml:space="preserve">  龙口市</t>
    <phoneticPr fontId="1" type="noConversion"/>
  </si>
  <si>
    <t xml:space="preserve">  莱阳市</t>
    <phoneticPr fontId="1" type="noConversion"/>
  </si>
  <si>
    <t xml:space="preserve">  莱州市</t>
    <phoneticPr fontId="1" type="noConversion"/>
  </si>
  <si>
    <t xml:space="preserve">  蓬莱市</t>
    <phoneticPr fontId="1" type="noConversion"/>
  </si>
  <si>
    <t xml:space="preserve">  招远市</t>
    <phoneticPr fontId="1" type="noConversion"/>
  </si>
  <si>
    <t xml:space="preserve">  栖霞市</t>
    <phoneticPr fontId="1" type="noConversion"/>
  </si>
  <si>
    <t xml:space="preserve">  海阳市</t>
    <phoneticPr fontId="1" type="noConversion"/>
  </si>
  <si>
    <t xml:space="preserve">  长岛县</t>
    <phoneticPr fontId="1" type="noConversion"/>
  </si>
  <si>
    <t>应付职工
薪酬（本年贷方累计
发生额）</t>
    <phoneticPr fontId="1" type="noConversion"/>
  </si>
  <si>
    <t xml:space="preserve">  交通运输、仓储和邮政业</t>
    <phoneticPr fontId="1" type="noConversion"/>
  </si>
  <si>
    <t xml:space="preserve">  信息传输、软件和信息技术服务业</t>
    <phoneticPr fontId="1" type="noConversion"/>
  </si>
  <si>
    <t xml:space="preserve">  房地产业</t>
    <phoneticPr fontId="1" type="noConversion"/>
  </si>
  <si>
    <t xml:space="preserve">  租赁和商务服务业</t>
    <phoneticPr fontId="1" type="noConversion"/>
  </si>
  <si>
    <t xml:space="preserve">  科学研究和技术服务业</t>
    <phoneticPr fontId="1" type="noConversion"/>
  </si>
  <si>
    <t xml:space="preserve">  水利、环境和公共设施管理业</t>
    <phoneticPr fontId="1" type="noConversion"/>
  </si>
  <si>
    <t xml:space="preserve">  教育</t>
    <phoneticPr fontId="1" type="noConversion"/>
  </si>
  <si>
    <t xml:space="preserve">    水上运输业</t>
    <phoneticPr fontId="1" type="noConversion"/>
  </si>
  <si>
    <t xml:space="preserve">    航空运输业 </t>
    <phoneticPr fontId="1" type="noConversion"/>
  </si>
  <si>
    <t xml:space="preserve">    管道运输业 </t>
    <phoneticPr fontId="1" type="noConversion"/>
  </si>
  <si>
    <t xml:space="preserve">    装卸搬运和运输代理业</t>
    <phoneticPr fontId="1" type="noConversion"/>
  </si>
  <si>
    <t xml:space="preserve">    仓储业 </t>
    <phoneticPr fontId="1" type="noConversion"/>
  </si>
  <si>
    <t xml:space="preserve">    邮政业</t>
    <phoneticPr fontId="1" type="noConversion"/>
  </si>
  <si>
    <t xml:space="preserve">  卫生和社会工作</t>
    <phoneticPr fontId="1" type="noConversion"/>
  </si>
  <si>
    <t xml:space="preserve">  文化、体育和娱乐业</t>
    <phoneticPr fontId="1" type="noConversion"/>
  </si>
  <si>
    <t>从事服务业活动的从业人员平均人数（人）</t>
    <phoneticPr fontId="1" type="noConversion"/>
  </si>
  <si>
    <t>总   计</t>
    <phoneticPr fontId="2" type="noConversion"/>
  </si>
  <si>
    <t xml:space="preserve">    电信、广播电视和卫星传输服务</t>
    <phoneticPr fontId="1" type="noConversion"/>
  </si>
  <si>
    <t xml:space="preserve">    互联网和相关服务</t>
    <phoneticPr fontId="1" type="noConversion"/>
  </si>
  <si>
    <t xml:space="preserve">    软件和信息技术服务业</t>
    <phoneticPr fontId="1" type="noConversion"/>
  </si>
  <si>
    <t xml:space="preserve">    物业管理</t>
    <phoneticPr fontId="1" type="noConversion"/>
  </si>
  <si>
    <t xml:space="preserve">    房地产中介服务</t>
    <phoneticPr fontId="1" type="noConversion"/>
  </si>
  <si>
    <t xml:space="preserve">    租赁业</t>
    <phoneticPr fontId="1" type="noConversion"/>
  </si>
  <si>
    <t xml:space="preserve">    商务服务业</t>
    <phoneticPr fontId="1" type="noConversion"/>
  </si>
  <si>
    <t xml:space="preserve">    研究和试验发展</t>
    <phoneticPr fontId="1" type="noConversion"/>
  </si>
  <si>
    <t xml:space="preserve">    专业技术服务业</t>
    <phoneticPr fontId="1" type="noConversion"/>
  </si>
  <si>
    <t xml:space="preserve">    科技推广和应用服务业</t>
    <phoneticPr fontId="1" type="noConversion"/>
  </si>
  <si>
    <t xml:space="preserve">    生态保护和环境治理业</t>
    <phoneticPr fontId="1" type="noConversion"/>
  </si>
  <si>
    <t xml:space="preserve">    公共设施管理业</t>
    <phoneticPr fontId="1" type="noConversion"/>
  </si>
  <si>
    <t xml:space="preserve">    居民服务业</t>
    <phoneticPr fontId="1" type="noConversion"/>
  </si>
  <si>
    <t xml:space="preserve">    机动车、电子产品和日用产品修理业</t>
    <phoneticPr fontId="1" type="noConversion"/>
  </si>
  <si>
    <t xml:space="preserve">    其他服务业</t>
    <phoneticPr fontId="1" type="noConversion"/>
  </si>
  <si>
    <t xml:space="preserve">    教育</t>
    <phoneticPr fontId="1" type="noConversion"/>
  </si>
  <si>
    <t xml:space="preserve">    卫生</t>
    <phoneticPr fontId="1" type="noConversion"/>
  </si>
  <si>
    <t xml:space="preserve">    社会工作</t>
    <phoneticPr fontId="1" type="noConversion"/>
  </si>
  <si>
    <t xml:space="preserve">    新闻和出版业</t>
    <phoneticPr fontId="1" type="noConversion"/>
  </si>
  <si>
    <t xml:space="preserve">    广播、电视、电影和影视录音制作业</t>
    <phoneticPr fontId="1" type="noConversion"/>
  </si>
  <si>
    <t xml:space="preserve">    文化艺术业</t>
    <phoneticPr fontId="1" type="noConversion"/>
  </si>
  <si>
    <t xml:space="preserve">    体育</t>
    <phoneticPr fontId="1" type="noConversion"/>
  </si>
  <si>
    <t xml:space="preserve">    娱乐业</t>
    <phoneticPr fontId="1" type="noConversion"/>
  </si>
  <si>
    <t xml:space="preserve">    道路运输业</t>
    <phoneticPr fontId="1" type="noConversion"/>
  </si>
  <si>
    <t xml:space="preserve">  居民服务、修理和其他服务业</t>
    <phoneticPr fontId="1" type="noConversion"/>
  </si>
  <si>
    <t>类  别</t>
    <phoneticPr fontId="1" type="noConversion"/>
  </si>
  <si>
    <t>1、按地区分</t>
    <phoneticPr fontId="1" type="noConversion"/>
  </si>
  <si>
    <t xml:space="preserve">    铁路运输业</t>
    <phoneticPr fontId="1" type="noConversion"/>
  </si>
  <si>
    <t xml:space="preserve">    自有房地产经营活动</t>
    <phoneticPr fontId="1" type="noConversion"/>
  </si>
  <si>
    <t>注：2016年规模以上服务业是指：1、辖区内年营业收入1000万元及以上，或年末从业人员50人及以上服务业法人单位。包括：交通运输、仓储和邮政业，信息传输、软件和信息技术服务业，租赁和商务服务业，科学研究和技术服务业，水利、环境和公共设施管理业，教育，卫生和社会工作；以及物业管理、房地产中介服务、自由房地产经营活动和其他房地产业等行业。
2、辖区内年营业收入500万元及以上，或年末从业人员50人及以上服务业法人单位。包括：居民服务业、修理和其他服务业，文化、体育和娱乐业。</t>
    <phoneticPr fontId="1" type="noConversion"/>
  </si>
  <si>
    <t>16-1 规模以上服务业法人单位主要指标(2015年）</t>
    <phoneticPr fontId="1" type="noConversion"/>
  </si>
  <si>
    <t>16-2 规模以上服务业法人单位主要指标(2016年）</t>
    <phoneticPr fontId="1" type="noConversion"/>
  </si>
  <si>
    <t>注：2015年规模以上服务业是指：1、辖区内年营业收入1000万元及以上，或年末从业人员50人及以上服务业法人单位。包括：交通运输、仓储和邮政业，信息传输、软件和信息技术服务业，租赁和商务服务业，科学研究和技术服务业，水利、环境和公共设施管理业，教育，卫生和社会工作；以及物业管理、房地产中介服务、自由房地产经营活动和其他房地产业等行业。
2、辖区内年营业收入500万元及以上，或年末从业人员50人及以上服务业法人单位。包括：居民服务业、修理和其他服务业，文化、体育和娱乐业。</t>
    <phoneticPr fontId="1" type="noConversion"/>
  </si>
  <si>
    <t>单位数(个）</t>
    <phoneticPr fontId="1" type="noConversion"/>
  </si>
  <si>
    <t>单位数（个）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</si>
</sst>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/>
    <xf numFmtId="0" fontId="5" fillId="0" borderId="0" xfId="0" applyFont="1">
      <alignment vertical="center"/>
    </xf>
    <xf numFmtId="0" fontId="0" fillId="2" borderId="0" xfId="0" applyFill="1" applyAlignme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/>
    <xf numFmtId="0" fontId="3" fillId="0" borderId="8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3" fillId="0" borderId="5" xfId="0" applyFont="1" applyFill="1" applyBorder="1" applyAlignment="1"/>
    <xf numFmtId="0" fontId="5" fillId="0" borderId="8" xfId="0" applyFont="1" applyFill="1" applyBorder="1" applyAlignment="1">
      <alignment horizontal="left"/>
    </xf>
    <xf numFmtId="0" fontId="5" fillId="0" borderId="8" xfId="0" applyFont="1" applyFill="1" applyBorder="1" applyAlignment="1"/>
    <xf numFmtId="1" fontId="10" fillId="0" borderId="0" xfId="0" applyNumberFormat="1" applyFont="1" applyAlignment="1">
      <alignment horizontal="right" vertical="center" wrapText="1"/>
    </xf>
    <xf numFmtId="2" fontId="10" fillId="0" borderId="0" xfId="0" applyNumberFormat="1" applyFont="1" applyAlignment="1">
      <alignment horizontal="right" vertical="center" wrapText="1"/>
    </xf>
    <xf numFmtId="1" fontId="10" fillId="0" borderId="9" xfId="0" applyNumberFormat="1" applyFont="1" applyBorder="1" applyAlignment="1">
      <alignment horizontal="right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9" xfId="0" applyBorder="1">
      <alignment vertical="center"/>
    </xf>
    <xf numFmtId="0" fontId="10" fillId="0" borderId="9" xfId="0" applyFont="1" applyBorder="1" applyAlignment="1">
      <alignment horizontal="right" vertical="center" wrapText="1"/>
    </xf>
    <xf numFmtId="0" fontId="10" fillId="0" borderId="12" xfId="0" applyFont="1" applyBorder="1" applyAlignment="1">
      <alignment horizontal="right" vertical="center" wrapText="1"/>
    </xf>
    <xf numFmtId="1" fontId="10" fillId="0" borderId="6" xfId="0" applyNumberFormat="1" applyFont="1" applyBorder="1" applyAlignment="1">
      <alignment horizontal="right" vertical="center" wrapText="1"/>
    </xf>
    <xf numFmtId="0" fontId="0" fillId="0" borderId="0" xfId="0" applyFill="1" applyBorder="1" applyAlignment="1"/>
    <xf numFmtId="0" fontId="0" fillId="0" borderId="0" xfId="0" applyBorder="1" applyAlignment="1"/>
    <xf numFmtId="0" fontId="6" fillId="0" borderId="0" xfId="0" applyFont="1" applyFill="1" applyAlignment="1">
      <alignment vertical="center" wrapText="1"/>
    </xf>
    <xf numFmtId="176" fontId="10" fillId="0" borderId="6" xfId="0" applyNumberFormat="1" applyFont="1" applyBorder="1" applyAlignment="1">
      <alignment horizontal="right" vertical="center" wrapText="1"/>
    </xf>
    <xf numFmtId="176" fontId="10" fillId="0" borderId="7" xfId="0" applyNumberFormat="1" applyFont="1" applyBorder="1" applyAlignment="1">
      <alignment horizontal="right" vertical="center" wrapText="1"/>
    </xf>
    <xf numFmtId="176" fontId="10" fillId="0" borderId="9" xfId="0" applyNumberFormat="1" applyFont="1" applyFill="1" applyBorder="1" applyAlignment="1">
      <alignment horizontal="center" vertical="center" wrapText="1"/>
    </xf>
    <xf numFmtId="176" fontId="10" fillId="0" borderId="10" xfId="0" applyNumberFormat="1" applyFont="1" applyFill="1" applyBorder="1" applyAlignment="1">
      <alignment horizontal="center" vertical="center" wrapText="1"/>
    </xf>
    <xf numFmtId="176" fontId="10" fillId="0" borderId="9" xfId="0" applyNumberFormat="1" applyFont="1" applyBorder="1" applyAlignment="1">
      <alignment horizontal="right" vertical="center" wrapText="1"/>
    </xf>
    <xf numFmtId="176" fontId="10" fillId="0" borderId="10" xfId="0" applyNumberFormat="1" applyFont="1" applyBorder="1" applyAlignment="1">
      <alignment horizontal="right" vertical="center" wrapText="1"/>
    </xf>
    <xf numFmtId="176" fontId="6" fillId="0" borderId="9" xfId="0" applyNumberFormat="1" applyFont="1" applyFill="1" applyBorder="1" applyAlignment="1">
      <alignment horizontal="right" vertical="center" wrapText="1"/>
    </xf>
    <xf numFmtId="176" fontId="6" fillId="0" borderId="10" xfId="0" applyNumberFormat="1" applyFont="1" applyFill="1" applyBorder="1" applyAlignment="1">
      <alignment vertical="center" wrapText="1"/>
    </xf>
    <xf numFmtId="176" fontId="0" fillId="0" borderId="9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10" fillId="0" borderId="12" xfId="0" applyNumberFormat="1" applyFont="1" applyBorder="1" applyAlignment="1">
      <alignment horizontal="right" vertical="center" wrapText="1"/>
    </xf>
    <xf numFmtId="176" fontId="10" fillId="0" borderId="13" xfId="0" applyNumberFormat="1" applyFont="1" applyBorder="1" applyAlignment="1">
      <alignment horizontal="right" vertical="center" wrapText="1"/>
    </xf>
    <xf numFmtId="176" fontId="10" fillId="2" borderId="9" xfId="0" applyNumberFormat="1" applyFont="1" applyFill="1" applyBorder="1" applyAlignment="1">
      <alignment horizontal="right" vertical="center" wrapText="1"/>
    </xf>
    <xf numFmtId="0" fontId="3" fillId="2" borderId="5" xfId="0" applyFont="1" applyFill="1" applyBorder="1" applyAlignment="1"/>
    <xf numFmtId="2" fontId="10" fillId="2" borderId="0" xfId="0" applyNumberFormat="1" applyFont="1" applyFill="1" applyAlignment="1">
      <alignment horizontal="right" vertical="center" wrapText="1"/>
    </xf>
    <xf numFmtId="1" fontId="10" fillId="2" borderId="0" xfId="0" applyNumberFormat="1" applyFont="1" applyFill="1" applyAlignment="1">
      <alignment horizontal="right" vertical="center" wrapText="1"/>
    </xf>
    <xf numFmtId="0" fontId="3" fillId="2" borderId="8" xfId="0" applyFont="1" applyFill="1" applyBorder="1" applyAlignment="1"/>
    <xf numFmtId="0" fontId="10" fillId="2" borderId="9" xfId="0" applyFont="1" applyFill="1" applyBorder="1" applyAlignment="1">
      <alignment horizontal="center" vertical="center" wrapText="1"/>
    </xf>
    <xf numFmtId="176" fontId="10" fillId="2" borderId="9" xfId="0" applyNumberFormat="1" applyFont="1" applyFill="1" applyBorder="1" applyAlignment="1">
      <alignment horizontal="center" vertical="center" wrapText="1"/>
    </xf>
    <xf numFmtId="176" fontId="10" fillId="2" borderId="1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/>
    <xf numFmtId="1" fontId="10" fillId="2" borderId="9" xfId="0" applyNumberFormat="1" applyFont="1" applyFill="1" applyBorder="1" applyAlignment="1">
      <alignment horizontal="right" vertical="center" wrapText="1"/>
    </xf>
    <xf numFmtId="176" fontId="10" fillId="2" borderId="10" xfId="0" applyNumberFormat="1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horizontal="left"/>
    </xf>
    <xf numFmtId="0" fontId="5" fillId="2" borderId="8" xfId="0" applyFont="1" applyFill="1" applyBorder="1" applyAlignment="1"/>
    <xf numFmtId="0" fontId="0" fillId="2" borderId="9" xfId="0" applyFill="1" applyBorder="1">
      <alignment vertical="center"/>
    </xf>
    <xf numFmtId="176" fontId="0" fillId="2" borderId="9" xfId="0" applyNumberFormat="1" applyFill="1" applyBorder="1">
      <alignment vertical="center"/>
    </xf>
    <xf numFmtId="176" fontId="0" fillId="2" borderId="10" xfId="0" applyNumberFormat="1" applyFill="1" applyBorder="1">
      <alignment vertical="center"/>
    </xf>
    <xf numFmtId="0" fontId="3" fillId="2" borderId="8" xfId="0" applyFont="1" applyFill="1" applyBorder="1" applyAlignment="1">
      <alignment horizontal="left" vertical="center" wrapText="1"/>
    </xf>
    <xf numFmtId="1" fontId="0" fillId="2" borderId="9" xfId="0" applyNumberFormat="1" applyFill="1" applyBorder="1">
      <alignment vertical="center"/>
    </xf>
    <xf numFmtId="0" fontId="3" fillId="2" borderId="11" xfId="0" applyFont="1" applyFill="1" applyBorder="1" applyAlignment="1">
      <alignment horizontal="left" vertical="center" wrapText="1"/>
    </xf>
    <xf numFmtId="176" fontId="10" fillId="2" borderId="6" xfId="0" applyNumberFormat="1" applyFont="1" applyFill="1" applyBorder="1" applyAlignment="1">
      <alignment horizontal="right" vertical="center" wrapText="1"/>
    </xf>
    <xf numFmtId="176" fontId="10" fillId="2" borderId="7" xfId="0" applyNumberFormat="1" applyFont="1" applyFill="1" applyBorder="1" applyAlignment="1">
      <alignment horizontal="right" vertical="center" wrapText="1"/>
    </xf>
    <xf numFmtId="176" fontId="10" fillId="2" borderId="12" xfId="0" applyNumberFormat="1" applyFont="1" applyFill="1" applyBorder="1" applyAlignment="1">
      <alignment horizontal="right" vertical="center" wrapText="1"/>
    </xf>
    <xf numFmtId="176" fontId="10" fillId="2" borderId="1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</cellXfs>
  <cellStyles count="3">
    <cellStyle name="差_16-3表 2014" xfId="1"/>
    <cellStyle name="常规" xfId="0" builtinId="0"/>
    <cellStyle name="好_16-3表 201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T76"/>
  <sheetViews>
    <sheetView workbookViewId="0">
      <selection activeCell="F8" sqref="F8"/>
    </sheetView>
  </sheetViews>
  <sheetFormatPr defaultRowHeight="13.5"/>
  <cols>
    <col min="1" max="1" width="30.5" customWidth="1"/>
    <col min="2" max="20" width="7.75" customWidth="1"/>
  </cols>
  <sheetData>
    <row r="1" spans="1:98" ht="24" customHeight="1">
      <c r="A1" s="61" t="s">
        <v>93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</row>
    <row r="2" spans="1:98" ht="17.2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"/>
      <c r="N2" s="2"/>
      <c r="O2" s="2"/>
      <c r="P2" s="2"/>
      <c r="Q2" s="2"/>
      <c r="R2" s="64" t="s">
        <v>19</v>
      </c>
      <c r="S2" s="64"/>
      <c r="T2" s="64"/>
    </row>
    <row r="3" spans="1:98" s="11" customFormat="1" ht="48" customHeight="1">
      <c r="A3" s="4" t="s">
        <v>88</v>
      </c>
      <c r="B3" s="5" t="s">
        <v>96</v>
      </c>
      <c r="C3" s="5" t="s">
        <v>28</v>
      </c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27</v>
      </c>
      <c r="J3" s="5" t="s">
        <v>26</v>
      </c>
      <c r="K3" s="5" t="s">
        <v>5</v>
      </c>
      <c r="L3" s="5" t="s">
        <v>6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25</v>
      </c>
      <c r="R3" s="5" t="s">
        <v>45</v>
      </c>
      <c r="S3" s="5" t="s">
        <v>29</v>
      </c>
      <c r="T3" s="6" t="s">
        <v>61</v>
      </c>
    </row>
    <row r="4" spans="1:98" s="1" customFormat="1" ht="12.75" customHeight="1">
      <c r="A4" s="12" t="s">
        <v>62</v>
      </c>
      <c r="B4" s="22">
        <v>830</v>
      </c>
      <c r="C4" s="26">
        <v>11731524.5</v>
      </c>
      <c r="D4" s="26">
        <v>638523</v>
      </c>
      <c r="E4" s="26">
        <v>22659385.5</v>
      </c>
      <c r="F4" s="26">
        <v>12693376.4</v>
      </c>
      <c r="G4" s="26">
        <v>4894051.0999999996</v>
      </c>
      <c r="H4" s="26">
        <v>3643582.4</v>
      </c>
      <c r="I4" s="26">
        <v>9966009.0999999996</v>
      </c>
      <c r="J4" s="26">
        <v>87199</v>
      </c>
      <c r="K4" s="26">
        <v>239510.5</v>
      </c>
      <c r="L4" s="26">
        <v>461191.7</v>
      </c>
      <c r="M4" s="26">
        <v>241602</v>
      </c>
      <c r="N4" s="26">
        <v>139608.4</v>
      </c>
      <c r="O4" s="26">
        <v>364055.3</v>
      </c>
      <c r="P4" s="26">
        <v>463785.5</v>
      </c>
      <c r="Q4" s="26">
        <v>94209.8</v>
      </c>
      <c r="R4" s="26">
        <v>842399.3</v>
      </c>
      <c r="S4" s="26">
        <v>81709.7</v>
      </c>
      <c r="T4" s="27">
        <v>119828</v>
      </c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5"/>
      <c r="CP4" s="15"/>
      <c r="CQ4" s="16"/>
      <c r="CR4" s="16"/>
      <c r="CS4" s="16"/>
      <c r="CT4" s="16"/>
    </row>
    <row r="5" spans="1:98" s="24" customFormat="1" ht="12.75" customHeight="1">
      <c r="A5" s="7" t="s">
        <v>89</v>
      </c>
      <c r="B5" s="1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9"/>
      <c r="U5" s="23"/>
    </row>
    <row r="6" spans="1:98" s="1" customFormat="1" ht="12.75" customHeight="1">
      <c r="A6" s="7" t="s">
        <v>24</v>
      </c>
      <c r="B6" s="17">
        <f>SUM(B7:B13)</f>
        <v>317</v>
      </c>
      <c r="C6" s="30">
        <f t="shared" ref="C6:T6" si="0">SUM(C7:C13)</f>
        <v>2182054</v>
      </c>
      <c r="D6" s="30">
        <f t="shared" si="0"/>
        <v>160902.69999999998</v>
      </c>
      <c r="E6" s="30">
        <f t="shared" si="0"/>
        <v>6956941.0999999996</v>
      </c>
      <c r="F6" s="30">
        <f t="shared" si="0"/>
        <v>3901989.1000000006</v>
      </c>
      <c r="G6" s="30">
        <f t="shared" si="0"/>
        <v>1356213</v>
      </c>
      <c r="H6" s="30">
        <f t="shared" si="0"/>
        <v>1006848.4</v>
      </c>
      <c r="I6" s="30">
        <f>SUM(I7:I13)</f>
        <v>3055734.7</v>
      </c>
      <c r="J6" s="30">
        <f t="shared" si="0"/>
        <v>40866.200000000004</v>
      </c>
      <c r="K6" s="30">
        <f t="shared" si="0"/>
        <v>61233.499999999993</v>
      </c>
      <c r="L6" s="30">
        <f t="shared" si="0"/>
        <v>177805.80000000002</v>
      </c>
      <c r="M6" s="30">
        <f t="shared" si="0"/>
        <v>57576.800000000003</v>
      </c>
      <c r="N6" s="30">
        <f t="shared" si="0"/>
        <v>116992.9</v>
      </c>
      <c r="O6" s="30">
        <f t="shared" si="0"/>
        <v>166481.29999999999</v>
      </c>
      <c r="P6" s="30">
        <f t="shared" si="0"/>
        <v>171039.2</v>
      </c>
      <c r="Q6" s="30">
        <f t="shared" si="0"/>
        <v>20556.100000000002</v>
      </c>
      <c r="R6" s="30">
        <f t="shared" si="0"/>
        <v>206956.49999999997</v>
      </c>
      <c r="S6" s="30">
        <f t="shared" si="0"/>
        <v>60914.2</v>
      </c>
      <c r="T6" s="31">
        <f t="shared" si="0"/>
        <v>40445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5"/>
      <c r="CP6" s="15"/>
      <c r="CQ6" s="16"/>
      <c r="CR6" s="16"/>
      <c r="CS6" s="16"/>
      <c r="CT6" s="16"/>
    </row>
    <row r="7" spans="1:98" ht="12.75" customHeight="1">
      <c r="A7" s="13" t="s">
        <v>30</v>
      </c>
      <c r="B7" s="17">
        <v>112</v>
      </c>
      <c r="C7" s="30">
        <v>713074.6</v>
      </c>
      <c r="D7" s="30">
        <v>42606</v>
      </c>
      <c r="E7" s="30">
        <v>1546080.3</v>
      </c>
      <c r="F7" s="30">
        <v>1001753</v>
      </c>
      <c r="G7" s="30">
        <v>458464.5</v>
      </c>
      <c r="H7" s="30">
        <v>364810.2</v>
      </c>
      <c r="I7" s="30">
        <v>544327.30000000005</v>
      </c>
      <c r="J7" s="30">
        <v>8154.4</v>
      </c>
      <c r="K7" s="30">
        <v>17579.8</v>
      </c>
      <c r="L7" s="30">
        <v>54839.1</v>
      </c>
      <c r="M7" s="30">
        <v>19286.3</v>
      </c>
      <c r="N7" s="30">
        <v>5463.7</v>
      </c>
      <c r="O7" s="30">
        <v>-1872.1</v>
      </c>
      <c r="P7" s="30">
        <v>7405.6</v>
      </c>
      <c r="Q7" s="30">
        <v>2338.9</v>
      </c>
      <c r="R7" s="30">
        <v>59313.4</v>
      </c>
      <c r="S7" s="30">
        <v>6749.9</v>
      </c>
      <c r="T7" s="31">
        <v>12167</v>
      </c>
    </row>
    <row r="8" spans="1:98" ht="12.75" customHeight="1">
      <c r="A8" s="13" t="s">
        <v>31</v>
      </c>
      <c r="B8" s="17">
        <v>51</v>
      </c>
      <c r="C8" s="30">
        <v>55953.7</v>
      </c>
      <c r="D8" s="30">
        <v>4497.5</v>
      </c>
      <c r="E8" s="30">
        <v>117735</v>
      </c>
      <c r="F8" s="30">
        <v>54508.2</v>
      </c>
      <c r="G8" s="30">
        <v>126829.8</v>
      </c>
      <c r="H8" s="30">
        <v>103681.2</v>
      </c>
      <c r="I8" s="30">
        <v>63226.8</v>
      </c>
      <c r="J8" s="30">
        <v>2750.9</v>
      </c>
      <c r="K8" s="30">
        <v>1121.3</v>
      </c>
      <c r="L8" s="30">
        <v>9103.2999999999993</v>
      </c>
      <c r="M8" s="30">
        <v>1070.0999999999999</v>
      </c>
      <c r="N8" s="30">
        <v>1291.0999999999999</v>
      </c>
      <c r="O8" s="30">
        <v>9997.2999999999993</v>
      </c>
      <c r="P8" s="30">
        <v>10969</v>
      </c>
      <c r="Q8" s="30">
        <v>1331.9</v>
      </c>
      <c r="R8" s="30">
        <v>22203.4</v>
      </c>
      <c r="S8" s="30">
        <v>2073.9</v>
      </c>
      <c r="T8" s="31">
        <v>5322</v>
      </c>
    </row>
    <row r="9" spans="1:98" ht="12.75" customHeight="1">
      <c r="A9" s="13" t="s">
        <v>32</v>
      </c>
      <c r="B9" s="17">
        <v>15</v>
      </c>
      <c r="C9" s="30">
        <v>2284.8000000000002</v>
      </c>
      <c r="D9" s="30">
        <v>22.2</v>
      </c>
      <c r="E9" s="30">
        <v>64.099999999999994</v>
      </c>
      <c r="F9" s="30"/>
      <c r="G9" s="30">
        <v>-407.3</v>
      </c>
      <c r="H9" s="30">
        <v>205</v>
      </c>
      <c r="I9" s="30">
        <v>-469.6</v>
      </c>
      <c r="J9" s="32">
        <v>545.5</v>
      </c>
      <c r="K9" s="32">
        <v>965</v>
      </c>
      <c r="L9" s="32">
        <v>6340.3</v>
      </c>
      <c r="M9" s="32">
        <v>150.69999999999999</v>
      </c>
      <c r="N9" s="32"/>
      <c r="O9" s="32">
        <v>-1361.9</v>
      </c>
      <c r="P9" s="32">
        <v>-1259.7</v>
      </c>
      <c r="Q9" s="32">
        <v>208.6</v>
      </c>
      <c r="R9" s="32">
        <v>462.2</v>
      </c>
      <c r="S9" s="32">
        <v>9560.5</v>
      </c>
      <c r="T9" s="33">
        <v>2264</v>
      </c>
      <c r="U9" s="25"/>
    </row>
    <row r="10" spans="1:98" ht="12.75" customHeight="1">
      <c r="A10" s="13" t="s">
        <v>33</v>
      </c>
      <c r="B10" s="17">
        <v>30</v>
      </c>
      <c r="C10" s="30">
        <v>6037.6</v>
      </c>
      <c r="D10" s="30">
        <v>158.1</v>
      </c>
      <c r="E10" s="30">
        <v>-1341.6</v>
      </c>
      <c r="F10" s="30">
        <v>-11.4</v>
      </c>
      <c r="G10" s="30">
        <v>-1622.3</v>
      </c>
      <c r="H10" s="30">
        <v>600.9</v>
      </c>
      <c r="I10" s="30">
        <v>-13.8</v>
      </c>
      <c r="J10" s="32">
        <v>1956</v>
      </c>
      <c r="K10" s="32">
        <v>7030.2</v>
      </c>
      <c r="L10" s="32">
        <v>15548.4</v>
      </c>
      <c r="M10" s="32">
        <v>-2206.4</v>
      </c>
      <c r="N10" s="32">
        <v>2587.8000000000002</v>
      </c>
      <c r="O10" s="32">
        <v>-525</v>
      </c>
      <c r="P10" s="32">
        <v>-2104.3000000000002</v>
      </c>
      <c r="Q10" s="32">
        <v>911.2</v>
      </c>
      <c r="R10" s="32">
        <v>1713.7</v>
      </c>
      <c r="S10" s="32">
        <v>33293.9</v>
      </c>
      <c r="T10" s="33">
        <v>5055</v>
      </c>
      <c r="U10" s="25"/>
    </row>
    <row r="11" spans="1:98" ht="12.75" customHeight="1">
      <c r="A11" s="13" t="s">
        <v>34</v>
      </c>
      <c r="B11" s="17">
        <v>100</v>
      </c>
      <c r="C11" s="30">
        <v>1316811.5</v>
      </c>
      <c r="D11" s="30">
        <v>106974</v>
      </c>
      <c r="E11" s="30">
        <v>4702409</v>
      </c>
      <c r="F11" s="30">
        <v>2300918.1</v>
      </c>
      <c r="G11" s="30">
        <v>732272</v>
      </c>
      <c r="H11" s="30">
        <v>504865.4</v>
      </c>
      <c r="I11" s="30">
        <v>2401490.9</v>
      </c>
      <c r="J11" s="30">
        <v>27093.5</v>
      </c>
      <c r="K11" s="30">
        <v>33294.1</v>
      </c>
      <c r="L11" s="30">
        <v>86646.399999999994</v>
      </c>
      <c r="M11" s="30">
        <v>37250.800000000003</v>
      </c>
      <c r="N11" s="30">
        <v>107650.3</v>
      </c>
      <c r="O11" s="30">
        <v>162367.6</v>
      </c>
      <c r="P11" s="30">
        <v>155956.5</v>
      </c>
      <c r="Q11" s="30">
        <v>15190.2</v>
      </c>
      <c r="R11" s="30">
        <v>112214.39999999999</v>
      </c>
      <c r="S11" s="30">
        <v>8119.4</v>
      </c>
      <c r="T11" s="31">
        <v>14425</v>
      </c>
    </row>
    <row r="12" spans="1:98" ht="12.75" customHeight="1">
      <c r="A12" s="13" t="s">
        <v>35</v>
      </c>
      <c r="B12" s="17">
        <v>8</v>
      </c>
      <c r="C12" s="30">
        <v>81932.100000000006</v>
      </c>
      <c r="D12" s="30">
        <v>4985.1000000000004</v>
      </c>
      <c r="E12" s="30">
        <v>580915.6</v>
      </c>
      <c r="F12" s="30">
        <v>542113.5</v>
      </c>
      <c r="G12" s="30">
        <v>40037</v>
      </c>
      <c r="H12" s="30">
        <v>32008</v>
      </c>
      <c r="I12" s="30">
        <v>38802.1</v>
      </c>
      <c r="J12" s="30">
        <v>349.9</v>
      </c>
      <c r="K12" s="30">
        <v>1239.4000000000001</v>
      </c>
      <c r="L12" s="30">
        <v>5225.2</v>
      </c>
      <c r="M12" s="30">
        <v>2027.9</v>
      </c>
      <c r="N12" s="30"/>
      <c r="O12" s="30">
        <v>-1965.9</v>
      </c>
      <c r="P12" s="30">
        <v>-140.1</v>
      </c>
      <c r="Q12" s="30">
        <v>575.29999999999995</v>
      </c>
      <c r="R12" s="30">
        <v>9274.6</v>
      </c>
      <c r="S12" s="30">
        <v>1116.5999999999999</v>
      </c>
      <c r="T12" s="31">
        <v>1004</v>
      </c>
    </row>
    <row r="13" spans="1:98" s="1" customFormat="1" ht="12.75" customHeight="1">
      <c r="A13" s="13" t="s">
        <v>36</v>
      </c>
      <c r="B13" s="17">
        <v>1</v>
      </c>
      <c r="C13" s="30">
        <v>5959.7</v>
      </c>
      <c r="D13" s="30">
        <v>1659.8</v>
      </c>
      <c r="E13" s="30">
        <v>11078.7</v>
      </c>
      <c r="F13" s="30">
        <v>2707.7</v>
      </c>
      <c r="G13" s="30">
        <v>639.29999999999995</v>
      </c>
      <c r="H13" s="30">
        <v>677.7</v>
      </c>
      <c r="I13" s="30">
        <v>8371</v>
      </c>
      <c r="J13" s="30">
        <v>16</v>
      </c>
      <c r="K13" s="30">
        <v>3.7</v>
      </c>
      <c r="L13" s="30">
        <v>103.1</v>
      </c>
      <c r="M13" s="30">
        <v>-2.6</v>
      </c>
      <c r="N13" s="30"/>
      <c r="O13" s="30">
        <v>-158.69999999999999</v>
      </c>
      <c r="P13" s="30">
        <v>212.2</v>
      </c>
      <c r="Q13" s="30"/>
      <c r="R13" s="30">
        <v>1774.8</v>
      </c>
      <c r="S13" s="30"/>
      <c r="T13" s="31">
        <v>208</v>
      </c>
    </row>
    <row r="14" spans="1:98" ht="12.75" customHeight="1">
      <c r="A14" s="13" t="s">
        <v>37</v>
      </c>
      <c r="B14" s="17">
        <v>115</v>
      </c>
      <c r="C14" s="30">
        <v>1925084.2</v>
      </c>
      <c r="D14" s="30">
        <v>112990.9</v>
      </c>
      <c r="E14" s="30">
        <v>3857537.6</v>
      </c>
      <c r="F14" s="30">
        <v>2263166.6</v>
      </c>
      <c r="G14" s="30">
        <v>931899.8</v>
      </c>
      <c r="H14" s="30">
        <v>690951</v>
      </c>
      <c r="I14" s="30">
        <v>1594371</v>
      </c>
      <c r="J14" s="30">
        <v>14628.7</v>
      </c>
      <c r="K14" s="30">
        <v>50611.8</v>
      </c>
      <c r="L14" s="30">
        <v>67012.100000000006</v>
      </c>
      <c r="M14" s="30">
        <v>35032.6</v>
      </c>
      <c r="N14" s="30">
        <v>2027.7</v>
      </c>
      <c r="O14" s="30">
        <v>76756.3</v>
      </c>
      <c r="P14" s="30">
        <v>95384.3</v>
      </c>
      <c r="Q14" s="30">
        <v>25324.1</v>
      </c>
      <c r="R14" s="30">
        <v>142577.79999999999</v>
      </c>
      <c r="S14" s="30">
        <v>8308.4</v>
      </c>
      <c r="T14" s="31">
        <v>21919</v>
      </c>
    </row>
    <row r="15" spans="1:98" ht="12.75" customHeight="1">
      <c r="A15" s="13" t="s">
        <v>38</v>
      </c>
      <c r="B15" s="17">
        <v>18</v>
      </c>
      <c r="C15" s="30">
        <v>32462.6</v>
      </c>
      <c r="D15" s="30">
        <v>6173.1</v>
      </c>
      <c r="E15" s="30">
        <v>158867.5</v>
      </c>
      <c r="F15" s="30">
        <v>136437.5</v>
      </c>
      <c r="G15" s="30">
        <v>31647.3</v>
      </c>
      <c r="H15" s="30">
        <v>28860.3</v>
      </c>
      <c r="I15" s="30">
        <v>22430</v>
      </c>
      <c r="J15" s="30">
        <v>448.9</v>
      </c>
      <c r="K15" s="30">
        <v>2488.6999999999998</v>
      </c>
      <c r="L15" s="30">
        <v>4553.3</v>
      </c>
      <c r="M15" s="30">
        <v>3521.9</v>
      </c>
      <c r="N15" s="30"/>
      <c r="O15" s="30">
        <v>-6475.4</v>
      </c>
      <c r="P15" s="30">
        <v>674.8</v>
      </c>
      <c r="Q15" s="30">
        <v>211.6</v>
      </c>
      <c r="R15" s="30">
        <v>6430.3</v>
      </c>
      <c r="S15" s="30">
        <v>901</v>
      </c>
      <c r="T15" s="31">
        <v>1200</v>
      </c>
    </row>
    <row r="16" spans="1:98" ht="12.75" customHeight="1">
      <c r="A16" s="13" t="s">
        <v>39</v>
      </c>
      <c r="B16" s="17">
        <v>103</v>
      </c>
      <c r="C16" s="30">
        <v>411273.7</v>
      </c>
      <c r="D16" s="30">
        <v>19268.599999999999</v>
      </c>
      <c r="E16" s="30">
        <v>465119.4</v>
      </c>
      <c r="F16" s="30">
        <v>184387.5</v>
      </c>
      <c r="G16" s="30">
        <v>179483</v>
      </c>
      <c r="H16" s="30">
        <v>121648.3</v>
      </c>
      <c r="I16" s="30">
        <v>280731.90000000002</v>
      </c>
      <c r="J16" s="30">
        <v>2352.4</v>
      </c>
      <c r="K16" s="30">
        <v>4035</v>
      </c>
      <c r="L16" s="30">
        <v>14450.2</v>
      </c>
      <c r="M16" s="30">
        <v>6598.4</v>
      </c>
      <c r="N16" s="30">
        <v>61.6</v>
      </c>
      <c r="O16" s="30">
        <v>28497.9</v>
      </c>
      <c r="P16" s="30">
        <v>27777.5</v>
      </c>
      <c r="Q16" s="30">
        <v>4867.1000000000004</v>
      </c>
      <c r="R16" s="30">
        <v>26721.3</v>
      </c>
      <c r="S16" s="30">
        <v>3440.8</v>
      </c>
      <c r="T16" s="31">
        <v>6279</v>
      </c>
    </row>
    <row r="17" spans="1:20" ht="12.75" customHeight="1">
      <c r="A17" s="13" t="s">
        <v>40</v>
      </c>
      <c r="B17" s="17">
        <v>71</v>
      </c>
      <c r="C17" s="30">
        <v>534784.69999999995</v>
      </c>
      <c r="D17" s="30">
        <v>27794.6</v>
      </c>
      <c r="E17" s="30">
        <v>1058625.6000000001</v>
      </c>
      <c r="F17" s="30">
        <v>659398.9</v>
      </c>
      <c r="G17" s="30">
        <v>317327.2</v>
      </c>
      <c r="H17" s="30">
        <v>243100.4</v>
      </c>
      <c r="I17" s="30">
        <v>399226.7</v>
      </c>
      <c r="J17" s="30">
        <v>4520.8</v>
      </c>
      <c r="K17" s="30">
        <v>2531.6</v>
      </c>
      <c r="L17" s="30">
        <v>17979</v>
      </c>
      <c r="M17" s="30">
        <v>14147.2</v>
      </c>
      <c r="N17" s="30">
        <v>360.6</v>
      </c>
      <c r="O17" s="30">
        <v>35944</v>
      </c>
      <c r="P17" s="30">
        <v>36902</v>
      </c>
      <c r="Q17" s="30">
        <v>3501.3</v>
      </c>
      <c r="R17" s="30">
        <v>31726.799999999999</v>
      </c>
      <c r="S17" s="30">
        <v>1722.2</v>
      </c>
      <c r="T17" s="31">
        <v>6637</v>
      </c>
    </row>
    <row r="18" spans="1:20" ht="12.75" customHeight="1">
      <c r="A18" s="13" t="s">
        <v>41</v>
      </c>
      <c r="B18" s="17">
        <v>121</v>
      </c>
      <c r="C18" s="30">
        <v>317976.09999999998</v>
      </c>
      <c r="D18" s="30">
        <v>24518.799999999999</v>
      </c>
      <c r="E18" s="30">
        <v>728109.6</v>
      </c>
      <c r="F18" s="30">
        <v>230399.1</v>
      </c>
      <c r="G18" s="30">
        <v>274933.40000000002</v>
      </c>
      <c r="H18" s="30">
        <v>175442.7</v>
      </c>
      <c r="I18" s="30">
        <v>497710.5</v>
      </c>
      <c r="J18" s="30">
        <v>13085.9</v>
      </c>
      <c r="K18" s="30">
        <v>8425.4</v>
      </c>
      <c r="L18" s="30">
        <v>27619.200000000001</v>
      </c>
      <c r="M18" s="30">
        <v>8988.2000000000007</v>
      </c>
      <c r="N18" s="30">
        <v>1165.9000000000001</v>
      </c>
      <c r="O18" s="30">
        <v>39616.400000000001</v>
      </c>
      <c r="P18" s="30">
        <v>41240</v>
      </c>
      <c r="Q18" s="30">
        <v>7508.7</v>
      </c>
      <c r="R18" s="30">
        <v>41736.300000000003</v>
      </c>
      <c r="S18" s="30">
        <v>4151.3</v>
      </c>
      <c r="T18" s="31">
        <v>8293</v>
      </c>
    </row>
    <row r="19" spans="1:20" ht="12.75" customHeight="1">
      <c r="A19" s="13" t="s">
        <v>42</v>
      </c>
      <c r="B19" s="17">
        <v>23</v>
      </c>
      <c r="C19" s="30">
        <v>36878.300000000003</v>
      </c>
      <c r="D19" s="30">
        <v>6110.9</v>
      </c>
      <c r="E19" s="30">
        <v>53221.5</v>
      </c>
      <c r="F19" s="30">
        <v>31789.4</v>
      </c>
      <c r="G19" s="30">
        <v>54987.8</v>
      </c>
      <c r="H19" s="30">
        <v>48655.6</v>
      </c>
      <c r="I19" s="30">
        <v>21432.1</v>
      </c>
      <c r="J19" s="30">
        <v>535.9</v>
      </c>
      <c r="K19" s="30">
        <v>900.8</v>
      </c>
      <c r="L19" s="30">
        <v>1848.4</v>
      </c>
      <c r="M19" s="30">
        <v>583.29999999999995</v>
      </c>
      <c r="N19" s="30"/>
      <c r="O19" s="30">
        <v>2348.1</v>
      </c>
      <c r="P19" s="30">
        <v>2621.4</v>
      </c>
      <c r="Q19" s="30">
        <v>695.7</v>
      </c>
      <c r="R19" s="30">
        <v>7135.7</v>
      </c>
      <c r="S19" s="30">
        <v>2646.3</v>
      </c>
      <c r="T19" s="31">
        <v>1694</v>
      </c>
    </row>
    <row r="20" spans="1:20" ht="12.75" customHeight="1">
      <c r="A20" s="13" t="s">
        <v>43</v>
      </c>
      <c r="B20" s="17">
        <v>34</v>
      </c>
      <c r="C20" s="30">
        <v>53220.3</v>
      </c>
      <c r="D20" s="30">
        <v>2400</v>
      </c>
      <c r="E20" s="30">
        <v>90383.7</v>
      </c>
      <c r="F20" s="30">
        <v>60136.9</v>
      </c>
      <c r="G20" s="30">
        <v>38035.199999999997</v>
      </c>
      <c r="H20" s="30">
        <v>19873</v>
      </c>
      <c r="I20" s="30">
        <v>30246.799999999999</v>
      </c>
      <c r="J20" s="30">
        <v>1654.9</v>
      </c>
      <c r="K20" s="30">
        <v>1091.7</v>
      </c>
      <c r="L20" s="30">
        <v>7556.9</v>
      </c>
      <c r="M20" s="30">
        <v>1227.0999999999999</v>
      </c>
      <c r="N20" s="30">
        <v>120.4</v>
      </c>
      <c r="O20" s="30">
        <v>6461.7</v>
      </c>
      <c r="P20" s="30">
        <v>5819.8</v>
      </c>
      <c r="Q20" s="30">
        <v>543.79999999999995</v>
      </c>
      <c r="R20" s="30">
        <v>6531.8</v>
      </c>
      <c r="S20" s="30">
        <v>825.6</v>
      </c>
      <c r="T20" s="31">
        <v>2416</v>
      </c>
    </row>
    <row r="21" spans="1:20" ht="12.75" customHeight="1">
      <c r="A21" s="13" t="s">
        <v>44</v>
      </c>
      <c r="B21" s="17">
        <v>7</v>
      </c>
      <c r="C21" s="30">
        <v>54330.8</v>
      </c>
      <c r="D21" s="30">
        <v>2524.1999999999998</v>
      </c>
      <c r="E21" s="30">
        <v>100619.7</v>
      </c>
      <c r="F21" s="30">
        <v>60413.2</v>
      </c>
      <c r="G21" s="30">
        <v>31246.1</v>
      </c>
      <c r="H21" s="30">
        <v>16006.6</v>
      </c>
      <c r="I21" s="30">
        <v>40206.5</v>
      </c>
      <c r="J21" s="30">
        <v>421.7</v>
      </c>
      <c r="K21" s="30">
        <v>9552.6</v>
      </c>
      <c r="L21" s="30">
        <v>2136.6999999999998</v>
      </c>
      <c r="M21" s="30">
        <v>1722.4</v>
      </c>
      <c r="N21" s="30"/>
      <c r="O21" s="30">
        <v>1401.3</v>
      </c>
      <c r="P21" s="30">
        <v>1339.3</v>
      </c>
      <c r="Q21" s="30">
        <v>27.9</v>
      </c>
      <c r="R21" s="30">
        <v>4092.3</v>
      </c>
      <c r="S21" s="30">
        <v>657.2</v>
      </c>
      <c r="T21" s="31">
        <v>712</v>
      </c>
    </row>
    <row r="22" spans="1:20" ht="12.75" customHeight="1">
      <c r="A22" s="14" t="s">
        <v>20</v>
      </c>
      <c r="B22" s="19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5"/>
    </row>
    <row r="23" spans="1:20" s="1" customFormat="1" ht="12.75" customHeight="1">
      <c r="A23" s="8" t="s">
        <v>11</v>
      </c>
      <c r="B23" s="17">
        <v>42</v>
      </c>
      <c r="C23" s="30">
        <v>3590257.7</v>
      </c>
      <c r="D23" s="30">
        <v>123176.3</v>
      </c>
      <c r="E23" s="30">
        <v>5628881.7000000002</v>
      </c>
      <c r="F23" s="30">
        <v>2745663.4</v>
      </c>
      <c r="G23" s="30">
        <v>436054.7</v>
      </c>
      <c r="H23" s="30">
        <v>371421.9</v>
      </c>
      <c r="I23" s="30">
        <v>2883218.3</v>
      </c>
      <c r="J23" s="30">
        <v>6110.4</v>
      </c>
      <c r="K23" s="30">
        <v>23045.8</v>
      </c>
      <c r="L23" s="30">
        <v>61902.3</v>
      </c>
      <c r="M23" s="30">
        <v>74496</v>
      </c>
      <c r="N23" s="30">
        <v>1250.9000000000001</v>
      </c>
      <c r="O23" s="38">
        <v>-100974.6</v>
      </c>
      <c r="P23" s="30">
        <v>-83273.399999999994</v>
      </c>
      <c r="Q23" s="30">
        <v>6082.9</v>
      </c>
      <c r="R23" s="30">
        <v>96960.9</v>
      </c>
      <c r="S23" s="38">
        <v>1413.1</v>
      </c>
      <c r="T23" s="31">
        <v>13638</v>
      </c>
    </row>
    <row r="24" spans="1:20" s="1" customFormat="1" ht="12.75" customHeight="1">
      <c r="A24" s="8" t="s">
        <v>12</v>
      </c>
      <c r="B24" s="17">
        <v>19</v>
      </c>
      <c r="C24" s="30">
        <v>86348.7</v>
      </c>
      <c r="D24" s="30">
        <v>9817.5</v>
      </c>
      <c r="E24" s="30">
        <v>92265.4</v>
      </c>
      <c r="F24" s="30">
        <v>41635.300000000003</v>
      </c>
      <c r="G24" s="30">
        <v>59475.7</v>
      </c>
      <c r="H24" s="30">
        <v>43903.4</v>
      </c>
      <c r="I24" s="30">
        <v>50630.1</v>
      </c>
      <c r="J24" s="30">
        <v>816</v>
      </c>
      <c r="K24" s="30">
        <v>1215.8</v>
      </c>
      <c r="L24" s="30">
        <v>9704.7000000000007</v>
      </c>
      <c r="M24" s="30">
        <v>1434.7</v>
      </c>
      <c r="N24" s="30">
        <v>4.5999999999999996</v>
      </c>
      <c r="O24" s="38">
        <v>1997.7</v>
      </c>
      <c r="P24" s="30">
        <v>2683.6</v>
      </c>
      <c r="Q24" s="30">
        <v>698.2</v>
      </c>
      <c r="R24" s="30">
        <v>13955.7</v>
      </c>
      <c r="S24" s="38">
        <v>605.1</v>
      </c>
      <c r="T24" s="31">
        <v>2849</v>
      </c>
    </row>
    <row r="25" spans="1:20" s="1" customFormat="1" ht="12.75" customHeight="1">
      <c r="A25" s="8" t="s">
        <v>13</v>
      </c>
      <c r="B25" s="17">
        <v>3</v>
      </c>
      <c r="C25" s="30">
        <v>6426.3</v>
      </c>
      <c r="D25" s="30">
        <v>605</v>
      </c>
      <c r="E25" s="30">
        <v>3977.9</v>
      </c>
      <c r="F25" s="30">
        <v>3875.7</v>
      </c>
      <c r="G25" s="30">
        <v>1303.4000000000001</v>
      </c>
      <c r="H25" s="30">
        <v>1389.3</v>
      </c>
      <c r="I25" s="30">
        <v>102.2</v>
      </c>
      <c r="J25" s="30">
        <v>5.0999999999999996</v>
      </c>
      <c r="K25" s="30">
        <v>2.7</v>
      </c>
      <c r="L25" s="30">
        <v>389.9</v>
      </c>
      <c r="M25" s="30">
        <v>9.6</v>
      </c>
      <c r="N25" s="30">
        <v>27.6</v>
      </c>
      <c r="O25" s="38">
        <v>-497.8</v>
      </c>
      <c r="P25" s="30">
        <v>-484.5</v>
      </c>
      <c r="Q25" s="30"/>
      <c r="R25" s="30">
        <v>517.20000000000005</v>
      </c>
      <c r="S25" s="38">
        <v>36.5</v>
      </c>
      <c r="T25" s="31">
        <v>172</v>
      </c>
    </row>
    <row r="26" spans="1:20" s="1" customFormat="1" ht="12.75" customHeight="1">
      <c r="A26" s="8" t="s">
        <v>14</v>
      </c>
      <c r="B26" s="17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8"/>
      <c r="P26" s="30"/>
      <c r="Q26" s="30"/>
      <c r="R26" s="30"/>
      <c r="S26" s="38"/>
      <c r="T26" s="31"/>
    </row>
    <row r="27" spans="1:20" s="1" customFormat="1" ht="12.75" customHeight="1">
      <c r="A27" s="8" t="s">
        <v>15</v>
      </c>
      <c r="B27" s="17">
        <v>252</v>
      </c>
      <c r="C27" s="30">
        <v>4320604.5999999996</v>
      </c>
      <c r="D27" s="30">
        <v>259700.1</v>
      </c>
      <c r="E27" s="30">
        <v>9500818</v>
      </c>
      <c r="F27" s="30">
        <v>6649982.5</v>
      </c>
      <c r="G27" s="30">
        <v>2231021.1</v>
      </c>
      <c r="H27" s="30">
        <v>1698015.7</v>
      </c>
      <c r="I27" s="30">
        <v>2850835.5</v>
      </c>
      <c r="J27" s="30">
        <v>29782.9</v>
      </c>
      <c r="K27" s="30">
        <v>108562.3</v>
      </c>
      <c r="L27" s="30">
        <v>215318.2</v>
      </c>
      <c r="M27" s="30">
        <v>99963.7</v>
      </c>
      <c r="N27" s="30">
        <v>28332.799999999999</v>
      </c>
      <c r="O27" s="38">
        <v>110261.30000000002</v>
      </c>
      <c r="P27" s="30">
        <v>182509.7</v>
      </c>
      <c r="Q27" s="30">
        <v>29077.5</v>
      </c>
      <c r="R27" s="30">
        <v>424119.2</v>
      </c>
      <c r="S27" s="38">
        <v>48202.2</v>
      </c>
      <c r="T27" s="31">
        <v>49029</v>
      </c>
    </row>
    <row r="28" spans="1:20" s="1" customFormat="1" ht="12.75" customHeight="1">
      <c r="A28" s="8" t="s">
        <v>16</v>
      </c>
      <c r="B28" s="17">
        <v>24</v>
      </c>
      <c r="C28" s="30">
        <v>565190.80000000005</v>
      </c>
      <c r="D28" s="30">
        <v>24702.9</v>
      </c>
      <c r="E28" s="30">
        <v>818731.1</v>
      </c>
      <c r="F28" s="30">
        <v>373399</v>
      </c>
      <c r="G28" s="30">
        <v>281730.7</v>
      </c>
      <c r="H28" s="30">
        <v>203281.6</v>
      </c>
      <c r="I28" s="30">
        <v>445332.1</v>
      </c>
      <c r="J28" s="30">
        <v>1809.5</v>
      </c>
      <c r="K28" s="30">
        <v>14116.4</v>
      </c>
      <c r="L28" s="30">
        <v>24302.1</v>
      </c>
      <c r="M28" s="30">
        <v>12560</v>
      </c>
      <c r="N28" s="30">
        <v>624.29999999999995</v>
      </c>
      <c r="O28" s="38">
        <v>24533.3</v>
      </c>
      <c r="P28" s="30">
        <v>34317</v>
      </c>
      <c r="Q28" s="30">
        <v>9614.2000000000007</v>
      </c>
      <c r="R28" s="30">
        <v>48671.6</v>
      </c>
      <c r="S28" s="38">
        <v>5511.4</v>
      </c>
      <c r="T28" s="31">
        <v>5806</v>
      </c>
    </row>
    <row r="29" spans="1:20" s="1" customFormat="1" ht="12.75" customHeight="1">
      <c r="A29" s="8" t="s">
        <v>17</v>
      </c>
      <c r="B29" s="17">
        <v>407</v>
      </c>
      <c r="C29" s="30">
        <v>1931422.3</v>
      </c>
      <c r="D29" s="30">
        <v>139151.70000000001</v>
      </c>
      <c r="E29" s="30">
        <v>3530206.1</v>
      </c>
      <c r="F29" s="30">
        <v>1351566.3</v>
      </c>
      <c r="G29" s="30">
        <v>1445980.4</v>
      </c>
      <c r="H29" s="30">
        <v>1034628.6</v>
      </c>
      <c r="I29" s="30">
        <v>2178639.7999999998</v>
      </c>
      <c r="J29" s="30">
        <v>43364.7</v>
      </c>
      <c r="K29" s="30">
        <v>69841.100000000006</v>
      </c>
      <c r="L29" s="30">
        <v>94567.8</v>
      </c>
      <c r="M29" s="30">
        <v>25726.400000000001</v>
      </c>
      <c r="N29" s="30">
        <v>3738.5</v>
      </c>
      <c r="O29" s="38">
        <v>171332.5</v>
      </c>
      <c r="P29" s="30">
        <v>172824</v>
      </c>
      <c r="Q29" s="30">
        <v>26793.3</v>
      </c>
      <c r="R29" s="30">
        <v>183931.2</v>
      </c>
      <c r="S29" s="38">
        <v>16854.100000000002</v>
      </c>
      <c r="T29" s="31">
        <v>38663</v>
      </c>
    </row>
    <row r="30" spans="1:20" s="1" customFormat="1" ht="12.75" customHeight="1">
      <c r="A30" s="8" t="s">
        <v>18</v>
      </c>
      <c r="B30" s="17">
        <v>53</v>
      </c>
      <c r="C30" s="30">
        <v>41658.300000000003</v>
      </c>
      <c r="D30" s="30">
        <v>3843.1</v>
      </c>
      <c r="E30" s="30">
        <v>107812.9</v>
      </c>
      <c r="F30" s="30">
        <v>34436.800000000003</v>
      </c>
      <c r="G30" s="30">
        <v>71782.399999999994</v>
      </c>
      <c r="H30" s="30">
        <v>54721.3</v>
      </c>
      <c r="I30" s="30">
        <v>73376.100000000006</v>
      </c>
      <c r="J30" s="30">
        <v>1711.5</v>
      </c>
      <c r="K30" s="30">
        <v>2387.4</v>
      </c>
      <c r="L30" s="30">
        <v>4291.3</v>
      </c>
      <c r="M30" s="30">
        <v>616.1</v>
      </c>
      <c r="N30" s="30">
        <v>74.900000000000006</v>
      </c>
      <c r="O30" s="38">
        <v>7919.1</v>
      </c>
      <c r="P30" s="30">
        <v>7491.3</v>
      </c>
      <c r="Q30" s="30">
        <v>889.3</v>
      </c>
      <c r="R30" s="30">
        <v>14439.5</v>
      </c>
      <c r="S30" s="38">
        <v>698.1</v>
      </c>
      <c r="T30" s="31">
        <v>3856</v>
      </c>
    </row>
    <row r="31" spans="1:20" s="1" customFormat="1" ht="12.75" customHeight="1">
      <c r="A31" s="8" t="s">
        <v>22</v>
      </c>
      <c r="B31" s="17">
        <v>15</v>
      </c>
      <c r="C31" s="30">
        <v>977984.6</v>
      </c>
      <c r="D31" s="30">
        <v>52814.9</v>
      </c>
      <c r="E31" s="30">
        <v>915001.5</v>
      </c>
      <c r="F31" s="30">
        <v>485468.5</v>
      </c>
      <c r="G31" s="30">
        <v>260808.6</v>
      </c>
      <c r="H31" s="30">
        <v>167558.20000000001</v>
      </c>
      <c r="I31" s="30">
        <v>429533</v>
      </c>
      <c r="J31" s="30">
        <v>1082.0999999999999</v>
      </c>
      <c r="K31" s="30">
        <v>18798.8</v>
      </c>
      <c r="L31" s="30">
        <v>19049.900000000001</v>
      </c>
      <c r="M31" s="30">
        <v>-595.70000000000005</v>
      </c>
      <c r="N31" s="30">
        <v>17582.3</v>
      </c>
      <c r="O31" s="38">
        <v>88981.300000000017</v>
      </c>
      <c r="P31" s="30">
        <v>85168.2</v>
      </c>
      <c r="Q31" s="30">
        <v>19049.400000000001</v>
      </c>
      <c r="R31" s="30">
        <v>37707.699999999997</v>
      </c>
      <c r="S31" s="38">
        <v>7166.7</v>
      </c>
      <c r="T31" s="31">
        <v>3990</v>
      </c>
    </row>
    <row r="32" spans="1:20" s="1" customFormat="1" ht="12.75" customHeight="1">
      <c r="A32" s="8" t="s">
        <v>23</v>
      </c>
      <c r="B32" s="17">
        <v>15</v>
      </c>
      <c r="C32" s="30">
        <v>211631.2</v>
      </c>
      <c r="D32" s="30">
        <v>24711.5</v>
      </c>
      <c r="E32" s="30">
        <v>2061690.9</v>
      </c>
      <c r="F32" s="30">
        <v>1007348.9</v>
      </c>
      <c r="G32" s="30">
        <v>105894.1</v>
      </c>
      <c r="H32" s="30">
        <v>68662.399999999994</v>
      </c>
      <c r="I32" s="30">
        <v>1054342</v>
      </c>
      <c r="J32" s="30">
        <v>2516.8000000000002</v>
      </c>
      <c r="K32" s="30">
        <v>1540.2</v>
      </c>
      <c r="L32" s="30">
        <v>31665.5</v>
      </c>
      <c r="M32" s="30">
        <v>27391.200000000001</v>
      </c>
      <c r="N32" s="30">
        <v>87972.5</v>
      </c>
      <c r="O32" s="38">
        <v>60502.5</v>
      </c>
      <c r="P32" s="30">
        <v>62549.599999999999</v>
      </c>
      <c r="Q32" s="30">
        <v>2005</v>
      </c>
      <c r="R32" s="30">
        <v>22096.3</v>
      </c>
      <c r="S32" s="38">
        <v>1222.5</v>
      </c>
      <c r="T32" s="31">
        <v>1825</v>
      </c>
    </row>
    <row r="33" spans="1:20" ht="12.75" customHeight="1">
      <c r="A33" s="8" t="s">
        <v>21</v>
      </c>
      <c r="B33" s="19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5"/>
    </row>
    <row r="34" spans="1:20" s="1" customFormat="1" ht="12.75" customHeight="1">
      <c r="A34" s="8" t="s">
        <v>46</v>
      </c>
      <c r="B34" s="17">
        <v>261</v>
      </c>
      <c r="C34" s="30">
        <v>6930354.2999999998</v>
      </c>
      <c r="D34" s="30">
        <v>276291.40000000002</v>
      </c>
      <c r="E34" s="30">
        <v>11862139.1</v>
      </c>
      <c r="F34" s="30">
        <v>6747532.2999999998</v>
      </c>
      <c r="G34" s="30">
        <v>2569386.2000000002</v>
      </c>
      <c r="H34" s="30">
        <v>2141466</v>
      </c>
      <c r="I34" s="30">
        <v>5114606.8</v>
      </c>
      <c r="J34" s="30">
        <v>27143.8</v>
      </c>
      <c r="K34" s="30">
        <v>42495.8</v>
      </c>
      <c r="L34" s="30">
        <v>245845.9</v>
      </c>
      <c r="M34" s="30">
        <v>175030.9</v>
      </c>
      <c r="N34" s="30">
        <v>21691.7</v>
      </c>
      <c r="O34" s="30">
        <v>-46689.1</v>
      </c>
      <c r="P34" s="30">
        <v>41980</v>
      </c>
      <c r="Q34" s="30">
        <v>34686.800000000003</v>
      </c>
      <c r="R34" s="30">
        <v>457566.9</v>
      </c>
      <c r="S34" s="30">
        <v>37226.9</v>
      </c>
      <c r="T34" s="31">
        <v>54057</v>
      </c>
    </row>
    <row r="35" spans="1:20" s="1" customFormat="1" ht="12.75" customHeight="1">
      <c r="A35" s="8" t="s">
        <v>90</v>
      </c>
      <c r="B35" s="17">
        <v>1</v>
      </c>
      <c r="C35" s="30">
        <v>2328305.9</v>
      </c>
      <c r="D35" s="30">
        <v>34265.1</v>
      </c>
      <c r="E35" s="30">
        <v>3496689.7</v>
      </c>
      <c r="F35" s="30">
        <v>1466231.7</v>
      </c>
      <c r="G35" s="30">
        <v>39817.800000000003</v>
      </c>
      <c r="H35" s="30">
        <v>70109.2</v>
      </c>
      <c r="I35" s="30">
        <v>2030458</v>
      </c>
      <c r="J35" s="30">
        <v>181.9</v>
      </c>
      <c r="K35" s="30"/>
      <c r="L35" s="30">
        <v>1532.8</v>
      </c>
      <c r="M35" s="30">
        <v>59614.9</v>
      </c>
      <c r="N35" s="30"/>
      <c r="O35" s="30">
        <v>-91621</v>
      </c>
      <c r="P35" s="30">
        <v>-91621</v>
      </c>
      <c r="Q35" s="30"/>
      <c r="R35" s="30">
        <v>664.7</v>
      </c>
      <c r="S35" s="30"/>
      <c r="T35" s="31">
        <v>38</v>
      </c>
    </row>
    <row r="36" spans="1:20" s="1" customFormat="1" ht="12.75" customHeight="1">
      <c r="A36" s="8" t="s">
        <v>86</v>
      </c>
      <c r="B36" s="17">
        <v>125</v>
      </c>
      <c r="C36" s="30">
        <v>587557.1</v>
      </c>
      <c r="D36" s="30">
        <v>63469.4</v>
      </c>
      <c r="E36" s="30">
        <v>842872.7</v>
      </c>
      <c r="F36" s="30">
        <v>470036.1</v>
      </c>
      <c r="G36" s="30">
        <v>882684.7</v>
      </c>
      <c r="H36" s="30">
        <v>782663.7</v>
      </c>
      <c r="I36" s="30">
        <v>372836.6</v>
      </c>
      <c r="J36" s="30">
        <v>10183.200000000001</v>
      </c>
      <c r="K36" s="30">
        <v>12601.7</v>
      </c>
      <c r="L36" s="30">
        <v>65621</v>
      </c>
      <c r="M36" s="30">
        <v>8949.7000000000007</v>
      </c>
      <c r="N36" s="30">
        <v>2244.9</v>
      </c>
      <c r="O36" s="30">
        <v>2421.5</v>
      </c>
      <c r="P36" s="30">
        <v>31009.200000000001</v>
      </c>
      <c r="Q36" s="30">
        <v>8554.2999999999993</v>
      </c>
      <c r="R36" s="30">
        <v>133623.29999999999</v>
      </c>
      <c r="S36" s="30">
        <v>21242.3</v>
      </c>
      <c r="T36" s="31">
        <v>21987</v>
      </c>
    </row>
    <row r="37" spans="1:20" s="1" customFormat="1" ht="12.75" customHeight="1">
      <c r="A37" s="8" t="s">
        <v>53</v>
      </c>
      <c r="B37" s="17">
        <v>26</v>
      </c>
      <c r="C37" s="30">
        <v>3364597.3</v>
      </c>
      <c r="D37" s="30">
        <v>114072.4</v>
      </c>
      <c r="E37" s="30">
        <v>6325626.7000000002</v>
      </c>
      <c r="F37" s="30">
        <v>4058153.5</v>
      </c>
      <c r="G37" s="30">
        <v>1018593.3</v>
      </c>
      <c r="H37" s="30">
        <v>791583.3</v>
      </c>
      <c r="I37" s="30">
        <v>2267473.2000000002</v>
      </c>
      <c r="J37" s="30">
        <v>7176.6</v>
      </c>
      <c r="K37" s="30">
        <v>4281.7</v>
      </c>
      <c r="L37" s="30">
        <v>126745.60000000001</v>
      </c>
      <c r="M37" s="30">
        <v>86706.8</v>
      </c>
      <c r="N37" s="30">
        <v>17599.7</v>
      </c>
      <c r="O37" s="30">
        <v>19181.900000000001</v>
      </c>
      <c r="P37" s="30">
        <v>71566.8</v>
      </c>
      <c r="Q37" s="30">
        <v>21209.5</v>
      </c>
      <c r="R37" s="30">
        <v>231014.9</v>
      </c>
      <c r="S37" s="30">
        <v>10821.8</v>
      </c>
      <c r="T37" s="31">
        <v>21475</v>
      </c>
    </row>
    <row r="38" spans="1:20" s="1" customFormat="1" ht="12.75" customHeight="1">
      <c r="A38" s="8" t="s">
        <v>54</v>
      </c>
      <c r="B38" s="17">
        <v>2</v>
      </c>
      <c r="C38" s="30">
        <v>76328.3</v>
      </c>
      <c r="D38" s="30">
        <v>3527.5</v>
      </c>
      <c r="E38" s="30">
        <v>150347.79999999999</v>
      </c>
      <c r="F38" s="30">
        <v>78593</v>
      </c>
      <c r="G38" s="30">
        <v>44180.3</v>
      </c>
      <c r="H38" s="30">
        <v>34867.9</v>
      </c>
      <c r="I38" s="30">
        <v>71754.8</v>
      </c>
      <c r="J38" s="30">
        <v>73.900000000000006</v>
      </c>
      <c r="K38" s="30">
        <v>823.6</v>
      </c>
      <c r="L38" s="30">
        <v>8729.7000000000007</v>
      </c>
      <c r="M38" s="30">
        <v>1921.2</v>
      </c>
      <c r="N38" s="30">
        <v>237.5</v>
      </c>
      <c r="O38" s="30">
        <v>-2036.1</v>
      </c>
      <c r="P38" s="30">
        <v>-2436.1999999999998</v>
      </c>
      <c r="Q38" s="30">
        <v>227.8</v>
      </c>
      <c r="R38" s="30">
        <v>18299.599999999999</v>
      </c>
      <c r="S38" s="30">
        <v>402.2</v>
      </c>
      <c r="T38" s="31">
        <v>1171</v>
      </c>
    </row>
    <row r="39" spans="1:20" s="1" customFormat="1" ht="12.75" customHeight="1">
      <c r="A39" s="8" t="s">
        <v>55</v>
      </c>
      <c r="B39" s="17">
        <v>1</v>
      </c>
      <c r="C39" s="30">
        <v>821.2</v>
      </c>
      <c r="D39" s="30">
        <v>59.4</v>
      </c>
      <c r="E39" s="30">
        <v>6321.5</v>
      </c>
      <c r="F39" s="30">
        <v>1369</v>
      </c>
      <c r="G39" s="30">
        <v>4652</v>
      </c>
      <c r="H39" s="30">
        <v>3605.5</v>
      </c>
      <c r="I39" s="30">
        <v>4952.5</v>
      </c>
      <c r="J39" s="30">
        <v>192.7</v>
      </c>
      <c r="K39" s="30">
        <v>87.2</v>
      </c>
      <c r="L39" s="30">
        <v>160.69999999999999</v>
      </c>
      <c r="M39" s="30">
        <v>2.4</v>
      </c>
      <c r="N39" s="30"/>
      <c r="O39" s="30">
        <v>583.9</v>
      </c>
      <c r="P39" s="30">
        <v>583.9</v>
      </c>
      <c r="Q39" s="30">
        <v>8.6</v>
      </c>
      <c r="R39" s="30">
        <v>345.1</v>
      </c>
      <c r="S39" s="30">
        <v>3.6</v>
      </c>
      <c r="T39" s="31">
        <v>34</v>
      </c>
    </row>
    <row r="40" spans="1:20" s="1" customFormat="1" ht="12.75" customHeight="1">
      <c r="A40" s="8" t="s">
        <v>56</v>
      </c>
      <c r="B40" s="17">
        <v>48</v>
      </c>
      <c r="C40" s="30">
        <v>301834.2</v>
      </c>
      <c r="D40" s="30">
        <v>19081.599999999999</v>
      </c>
      <c r="E40" s="30">
        <v>360966.9</v>
      </c>
      <c r="F40" s="30">
        <v>221085.7</v>
      </c>
      <c r="G40" s="30">
        <v>197298</v>
      </c>
      <c r="H40" s="30">
        <v>136826.29999999999</v>
      </c>
      <c r="I40" s="30">
        <v>139881.20000000001</v>
      </c>
      <c r="J40" s="30">
        <v>5637.7</v>
      </c>
      <c r="K40" s="30">
        <v>18330.7</v>
      </c>
      <c r="L40" s="30">
        <v>12802.3</v>
      </c>
      <c r="M40" s="30">
        <v>6026.7</v>
      </c>
      <c r="N40" s="30">
        <v>1.3</v>
      </c>
      <c r="O40" s="30">
        <v>16195.7</v>
      </c>
      <c r="P40" s="30">
        <v>16339.4</v>
      </c>
      <c r="Q40" s="30">
        <v>1116.5</v>
      </c>
      <c r="R40" s="30">
        <v>14781.2</v>
      </c>
      <c r="S40" s="30">
        <v>589.29999999999995</v>
      </c>
      <c r="T40" s="31">
        <v>2506</v>
      </c>
    </row>
    <row r="41" spans="1:20" s="1" customFormat="1" ht="12.75" customHeight="1">
      <c r="A41" s="8" t="s">
        <v>57</v>
      </c>
      <c r="B41" s="17">
        <v>56</v>
      </c>
      <c r="C41" s="30">
        <v>226321.8</v>
      </c>
      <c r="D41" s="30">
        <v>18556.599999999999</v>
      </c>
      <c r="E41" s="30">
        <v>645795.9</v>
      </c>
      <c r="F41" s="30">
        <v>425033.9</v>
      </c>
      <c r="G41" s="30">
        <v>318887.09999999998</v>
      </c>
      <c r="H41" s="30">
        <v>263952.7</v>
      </c>
      <c r="I41" s="30">
        <v>220762</v>
      </c>
      <c r="J41" s="30">
        <v>3486.8</v>
      </c>
      <c r="K41" s="30">
        <v>5529.4</v>
      </c>
      <c r="L41" s="30">
        <v>22502.2</v>
      </c>
      <c r="M41" s="30">
        <v>11697.6</v>
      </c>
      <c r="N41" s="30">
        <v>1608.3</v>
      </c>
      <c r="O41" s="30">
        <v>12232.9</v>
      </c>
      <c r="P41" s="30">
        <v>19591.099999999999</v>
      </c>
      <c r="Q41" s="30">
        <v>3559.3</v>
      </c>
      <c r="R41" s="30">
        <v>30772.400000000001</v>
      </c>
      <c r="S41" s="30">
        <v>3960.1</v>
      </c>
      <c r="T41" s="31">
        <v>4773</v>
      </c>
    </row>
    <row r="42" spans="1:20" s="1" customFormat="1" ht="12.75" customHeight="1">
      <c r="A42" s="8" t="s">
        <v>58</v>
      </c>
      <c r="B42" s="17">
        <v>2</v>
      </c>
      <c r="C42" s="30">
        <v>44588.5</v>
      </c>
      <c r="D42" s="30">
        <v>23259.4</v>
      </c>
      <c r="E42" s="30">
        <v>33517.9</v>
      </c>
      <c r="F42" s="30">
        <v>27029.4</v>
      </c>
      <c r="G42" s="30">
        <v>63273</v>
      </c>
      <c r="H42" s="30">
        <v>57857.4</v>
      </c>
      <c r="I42" s="30">
        <v>6488.5</v>
      </c>
      <c r="J42" s="30">
        <v>211</v>
      </c>
      <c r="K42" s="30">
        <v>841.5</v>
      </c>
      <c r="L42" s="30">
        <v>7751.6</v>
      </c>
      <c r="M42" s="30">
        <v>111.6</v>
      </c>
      <c r="N42" s="30"/>
      <c r="O42" s="30">
        <v>-3647.9</v>
      </c>
      <c r="P42" s="30">
        <v>-3053.5</v>
      </c>
      <c r="Q42" s="30">
        <v>10.8</v>
      </c>
      <c r="R42" s="30">
        <v>28065.7</v>
      </c>
      <c r="S42" s="30">
        <v>207.6</v>
      </c>
      <c r="T42" s="31">
        <v>2073</v>
      </c>
    </row>
    <row r="43" spans="1:20" s="1" customFormat="1" ht="12.75" customHeight="1">
      <c r="A43" s="8" t="s">
        <v>47</v>
      </c>
      <c r="B43" s="17">
        <v>33</v>
      </c>
      <c r="C43" s="30">
        <v>1541699.8</v>
      </c>
      <c r="D43" s="30">
        <v>110245.2</v>
      </c>
      <c r="E43" s="30">
        <v>982133.9</v>
      </c>
      <c r="F43" s="30">
        <v>663853.30000000005</v>
      </c>
      <c r="G43" s="30">
        <v>654649.9</v>
      </c>
      <c r="H43" s="30">
        <v>373347.2</v>
      </c>
      <c r="I43" s="30">
        <v>318280.59999999998</v>
      </c>
      <c r="J43" s="30">
        <v>3379.8</v>
      </c>
      <c r="K43" s="30">
        <v>99792.7</v>
      </c>
      <c r="L43" s="30">
        <v>38530.6</v>
      </c>
      <c r="M43" s="30">
        <v>1843.3</v>
      </c>
      <c r="N43" s="30">
        <v>1171.8</v>
      </c>
      <c r="O43" s="30">
        <v>135229.70000000001</v>
      </c>
      <c r="P43" s="30">
        <v>157801</v>
      </c>
      <c r="Q43" s="30">
        <v>18157.5</v>
      </c>
      <c r="R43" s="30">
        <v>98872.8</v>
      </c>
      <c r="S43" s="30">
        <v>30675.9</v>
      </c>
      <c r="T43" s="31">
        <v>9437</v>
      </c>
    </row>
    <row r="44" spans="1:20" s="1" customFormat="1" ht="12.75" customHeight="1">
      <c r="A44" s="8" t="s">
        <v>63</v>
      </c>
      <c r="B44" s="17">
        <v>4</v>
      </c>
      <c r="C44" s="30">
        <v>1459546.5</v>
      </c>
      <c r="D44" s="30">
        <v>104619.3</v>
      </c>
      <c r="E44" s="30">
        <v>754675.8</v>
      </c>
      <c r="F44" s="30">
        <v>569243.30000000005</v>
      </c>
      <c r="G44" s="30">
        <v>521843.7</v>
      </c>
      <c r="H44" s="30">
        <v>293042.7</v>
      </c>
      <c r="I44" s="30">
        <v>185432.5</v>
      </c>
      <c r="J44" s="30">
        <v>1519.3</v>
      </c>
      <c r="K44" s="30">
        <v>91130.9</v>
      </c>
      <c r="L44" s="30">
        <v>16378.1</v>
      </c>
      <c r="M44" s="30">
        <v>-378</v>
      </c>
      <c r="N44" s="30"/>
      <c r="O44" s="30">
        <v>116925.1</v>
      </c>
      <c r="P44" s="30">
        <v>136271.29999999999</v>
      </c>
      <c r="Q44" s="30">
        <v>15795.7</v>
      </c>
      <c r="R44" s="30">
        <v>63815.3</v>
      </c>
      <c r="S44" s="30">
        <v>26406.1</v>
      </c>
      <c r="T44" s="31">
        <v>4789</v>
      </c>
    </row>
    <row r="45" spans="1:20" s="1" customFormat="1" ht="12.75" customHeight="1">
      <c r="A45" s="8" t="s">
        <v>64</v>
      </c>
      <c r="B45" s="17">
        <v>5</v>
      </c>
      <c r="C45" s="30">
        <v>2770.4</v>
      </c>
      <c r="D45" s="30">
        <v>273.3</v>
      </c>
      <c r="E45" s="30">
        <v>13617.1</v>
      </c>
      <c r="F45" s="30">
        <v>3723.3</v>
      </c>
      <c r="G45" s="30">
        <v>15117.4</v>
      </c>
      <c r="H45" s="30">
        <v>8546.7999999999993</v>
      </c>
      <c r="I45" s="30">
        <v>9893.7999999999993</v>
      </c>
      <c r="J45" s="30">
        <v>130.6</v>
      </c>
      <c r="K45" s="30">
        <v>1635.6</v>
      </c>
      <c r="L45" s="30">
        <v>2015.3</v>
      </c>
      <c r="M45" s="30">
        <v>-16.8</v>
      </c>
      <c r="N45" s="30"/>
      <c r="O45" s="30">
        <v>2405.6999999999998</v>
      </c>
      <c r="P45" s="30">
        <v>2970</v>
      </c>
      <c r="Q45" s="30">
        <v>366.7</v>
      </c>
      <c r="R45" s="30">
        <v>4415.3</v>
      </c>
      <c r="S45" s="30">
        <v>713.8</v>
      </c>
      <c r="T45" s="31">
        <v>574</v>
      </c>
    </row>
    <row r="46" spans="1:20" s="1" customFormat="1" ht="12.75" customHeight="1">
      <c r="A46" s="8" t="s">
        <v>65</v>
      </c>
      <c r="B46" s="17">
        <v>24</v>
      </c>
      <c r="C46" s="30">
        <v>79382.899999999994</v>
      </c>
      <c r="D46" s="30">
        <v>5352.6</v>
      </c>
      <c r="E46" s="30">
        <v>213841</v>
      </c>
      <c r="F46" s="30">
        <v>90886.7</v>
      </c>
      <c r="G46" s="30">
        <v>117688.8</v>
      </c>
      <c r="H46" s="30">
        <v>71757.7</v>
      </c>
      <c r="I46" s="30">
        <v>122954.3</v>
      </c>
      <c r="J46" s="30">
        <v>1729.9</v>
      </c>
      <c r="K46" s="30">
        <v>7026.2</v>
      </c>
      <c r="L46" s="30">
        <v>20137.2</v>
      </c>
      <c r="M46" s="30">
        <v>2238.1</v>
      </c>
      <c r="N46" s="30">
        <v>1171.8</v>
      </c>
      <c r="O46" s="30">
        <v>15898.9</v>
      </c>
      <c r="P46" s="30">
        <v>18559.7</v>
      </c>
      <c r="Q46" s="30">
        <v>1995.1</v>
      </c>
      <c r="R46" s="30">
        <v>30642.2</v>
      </c>
      <c r="S46" s="30">
        <v>3556</v>
      </c>
      <c r="T46" s="31">
        <v>4074</v>
      </c>
    </row>
    <row r="47" spans="1:20" s="1" customFormat="1" ht="12.75" customHeight="1">
      <c r="A47" s="8" t="s">
        <v>48</v>
      </c>
      <c r="B47" s="17">
        <v>110</v>
      </c>
      <c r="C47" s="30">
        <v>153174.70000000001</v>
      </c>
      <c r="D47" s="30">
        <v>18287.900000000001</v>
      </c>
      <c r="E47" s="30">
        <v>238460.4</v>
      </c>
      <c r="F47" s="30">
        <v>163736.4</v>
      </c>
      <c r="G47" s="30">
        <v>118903.5</v>
      </c>
      <c r="H47" s="30">
        <v>73160.899999999994</v>
      </c>
      <c r="I47" s="30">
        <v>74724</v>
      </c>
      <c r="J47" s="30">
        <v>5443.1</v>
      </c>
      <c r="K47" s="30">
        <v>3197.8</v>
      </c>
      <c r="L47" s="30">
        <v>21494.2</v>
      </c>
      <c r="M47" s="30">
        <v>4183.8</v>
      </c>
      <c r="N47" s="30">
        <v>205.7</v>
      </c>
      <c r="O47" s="30">
        <v>9570.2000000000007</v>
      </c>
      <c r="P47" s="30">
        <v>7223</v>
      </c>
      <c r="Q47" s="30">
        <v>2626.6</v>
      </c>
      <c r="R47" s="30">
        <v>32992.400000000001</v>
      </c>
      <c r="S47" s="30">
        <v>394</v>
      </c>
      <c r="T47" s="31">
        <v>8857</v>
      </c>
    </row>
    <row r="48" spans="1:20" s="1" customFormat="1" ht="12.75" customHeight="1">
      <c r="A48" s="8" t="s">
        <v>66</v>
      </c>
      <c r="B48" s="17">
        <v>93</v>
      </c>
      <c r="C48" s="30">
        <v>38666</v>
      </c>
      <c r="D48" s="30">
        <v>2119.3000000000002</v>
      </c>
      <c r="E48" s="30">
        <v>71200.5</v>
      </c>
      <c r="F48" s="30">
        <v>40730.400000000001</v>
      </c>
      <c r="G48" s="30">
        <v>70815.8</v>
      </c>
      <c r="H48" s="30">
        <v>46122.3</v>
      </c>
      <c r="I48" s="30">
        <v>30470.1</v>
      </c>
      <c r="J48" s="30">
        <v>2948.9</v>
      </c>
      <c r="K48" s="30">
        <v>1059.4000000000001</v>
      </c>
      <c r="L48" s="30">
        <v>14968.1</v>
      </c>
      <c r="M48" s="30">
        <v>661.9</v>
      </c>
      <c r="N48" s="30">
        <v>-0.8</v>
      </c>
      <c r="O48" s="30">
        <v>4306.1000000000004</v>
      </c>
      <c r="P48" s="30">
        <v>4369.1000000000004</v>
      </c>
      <c r="Q48" s="30">
        <v>824.1</v>
      </c>
      <c r="R48" s="30">
        <v>30178.1</v>
      </c>
      <c r="S48" s="30">
        <v>363</v>
      </c>
      <c r="T48" s="31">
        <v>8220</v>
      </c>
    </row>
    <row r="49" spans="1:20" s="1" customFormat="1" ht="12.75" customHeight="1">
      <c r="A49" s="8" t="s">
        <v>67</v>
      </c>
      <c r="B49" s="17">
        <v>13</v>
      </c>
      <c r="C49" s="30">
        <v>51179.9</v>
      </c>
      <c r="D49" s="30">
        <v>11406.7</v>
      </c>
      <c r="E49" s="30">
        <v>65094.400000000001</v>
      </c>
      <c r="F49" s="30">
        <v>36967.199999999997</v>
      </c>
      <c r="G49" s="30">
        <v>40694.800000000003</v>
      </c>
      <c r="H49" s="30">
        <v>21269.1</v>
      </c>
      <c r="I49" s="30">
        <v>28127.200000000001</v>
      </c>
      <c r="J49" s="30">
        <v>2106.5</v>
      </c>
      <c r="K49" s="30">
        <v>1158.5999999999999</v>
      </c>
      <c r="L49" s="30">
        <v>3949.5</v>
      </c>
      <c r="M49" s="30">
        <v>1223</v>
      </c>
      <c r="N49" s="30"/>
      <c r="O49" s="30">
        <v>9490.1</v>
      </c>
      <c r="P49" s="30">
        <v>7083.8</v>
      </c>
      <c r="Q49" s="30">
        <v>1748</v>
      </c>
      <c r="R49" s="30">
        <v>1901.3</v>
      </c>
      <c r="S49" s="30">
        <v>24.8</v>
      </c>
      <c r="T49" s="31">
        <v>417</v>
      </c>
    </row>
    <row r="50" spans="1:20" s="1" customFormat="1" ht="12.75" customHeight="1">
      <c r="A50" s="8" t="s">
        <v>91</v>
      </c>
      <c r="B50" s="17">
        <v>4</v>
      </c>
      <c r="C50" s="30">
        <v>63328.800000000003</v>
      </c>
      <c r="D50" s="30">
        <v>4761.8999999999996</v>
      </c>
      <c r="E50" s="30">
        <v>102165.5</v>
      </c>
      <c r="F50" s="30">
        <v>86038.8</v>
      </c>
      <c r="G50" s="30">
        <v>7392.9</v>
      </c>
      <c r="H50" s="30">
        <v>5769.5</v>
      </c>
      <c r="I50" s="30">
        <v>16126.7</v>
      </c>
      <c r="J50" s="30">
        <v>387.7</v>
      </c>
      <c r="K50" s="30">
        <v>979.8</v>
      </c>
      <c r="L50" s="30">
        <v>2576.6</v>
      </c>
      <c r="M50" s="30">
        <v>2298.9</v>
      </c>
      <c r="N50" s="30">
        <v>206.5</v>
      </c>
      <c r="O50" s="30">
        <v>-4226</v>
      </c>
      <c r="P50" s="30">
        <v>-4230</v>
      </c>
      <c r="Q50" s="30">
        <v>54.5</v>
      </c>
      <c r="R50" s="30">
        <v>913</v>
      </c>
      <c r="S50" s="30">
        <v>6.2</v>
      </c>
      <c r="T50" s="31">
        <v>220</v>
      </c>
    </row>
    <row r="51" spans="1:20" s="1" customFormat="1" ht="12.75" customHeight="1">
      <c r="A51" s="8" t="s">
        <v>49</v>
      </c>
      <c r="B51" s="17">
        <v>145</v>
      </c>
      <c r="C51" s="30">
        <v>1384204.6</v>
      </c>
      <c r="D51" s="30">
        <v>120274.4</v>
      </c>
      <c r="E51" s="30">
        <v>6621086.5999999996</v>
      </c>
      <c r="F51" s="30">
        <v>3780877.4</v>
      </c>
      <c r="G51" s="30">
        <v>869112.4</v>
      </c>
      <c r="H51" s="30">
        <v>610664.6</v>
      </c>
      <c r="I51" s="30">
        <v>2840209.2</v>
      </c>
      <c r="J51" s="30">
        <v>33128.9</v>
      </c>
      <c r="K51" s="30">
        <v>32378.5</v>
      </c>
      <c r="L51" s="30">
        <v>70567</v>
      </c>
      <c r="M51" s="30">
        <v>39840.400000000001</v>
      </c>
      <c r="N51" s="30">
        <v>114189.5</v>
      </c>
      <c r="O51" s="30">
        <v>214505.1</v>
      </c>
      <c r="P51" s="30">
        <v>204036</v>
      </c>
      <c r="Q51" s="30">
        <v>27115.5</v>
      </c>
      <c r="R51" s="30">
        <v>98844.6</v>
      </c>
      <c r="S51" s="30">
        <v>7198</v>
      </c>
      <c r="T51" s="31">
        <v>18675</v>
      </c>
    </row>
    <row r="52" spans="1:20" s="1" customFormat="1" ht="12.75" customHeight="1">
      <c r="A52" s="8" t="s">
        <v>68</v>
      </c>
      <c r="B52" s="17">
        <v>4</v>
      </c>
      <c r="C52" s="30">
        <v>2770.3</v>
      </c>
      <c r="D52" s="30">
        <v>164.2</v>
      </c>
      <c r="E52" s="30">
        <v>2995.2</v>
      </c>
      <c r="F52" s="30">
        <v>971.4</v>
      </c>
      <c r="G52" s="30">
        <v>4461.8</v>
      </c>
      <c r="H52" s="30">
        <v>2952.9</v>
      </c>
      <c r="I52" s="30">
        <v>2023.8</v>
      </c>
      <c r="J52" s="30">
        <v>153.30000000000001</v>
      </c>
      <c r="K52" s="30">
        <v>297.10000000000002</v>
      </c>
      <c r="L52" s="30">
        <v>282.10000000000002</v>
      </c>
      <c r="M52" s="30">
        <v>34.9</v>
      </c>
      <c r="N52" s="30"/>
      <c r="O52" s="30">
        <v>584.9</v>
      </c>
      <c r="P52" s="30">
        <v>584.9</v>
      </c>
      <c r="Q52" s="30">
        <v>102.8</v>
      </c>
      <c r="R52" s="30">
        <v>645.1</v>
      </c>
      <c r="S52" s="30">
        <v>1.2</v>
      </c>
      <c r="T52" s="31">
        <v>141</v>
      </c>
    </row>
    <row r="53" spans="1:20" s="1" customFormat="1" ht="12.75" customHeight="1">
      <c r="A53" s="8" t="s">
        <v>69</v>
      </c>
      <c r="B53" s="17">
        <v>141</v>
      </c>
      <c r="C53" s="30">
        <v>1381434.3</v>
      </c>
      <c r="D53" s="30">
        <v>120110.2</v>
      </c>
      <c r="E53" s="30">
        <v>6618091.4000000004</v>
      </c>
      <c r="F53" s="30">
        <v>3779906</v>
      </c>
      <c r="G53" s="30">
        <v>864650.6</v>
      </c>
      <c r="H53" s="30">
        <v>607711.69999999995</v>
      </c>
      <c r="I53" s="30">
        <v>2838185.4</v>
      </c>
      <c r="J53" s="30">
        <v>32975.599999999999</v>
      </c>
      <c r="K53" s="30">
        <v>32081.4</v>
      </c>
      <c r="L53" s="30">
        <v>70284.899999999994</v>
      </c>
      <c r="M53" s="30">
        <v>39805.5</v>
      </c>
      <c r="N53" s="30">
        <v>114189.5</v>
      </c>
      <c r="O53" s="30">
        <v>213920.2</v>
      </c>
      <c r="P53" s="30">
        <v>203450.6</v>
      </c>
      <c r="Q53" s="30">
        <v>27012.7</v>
      </c>
      <c r="R53" s="30">
        <v>98199.5</v>
      </c>
      <c r="S53" s="30">
        <v>7196.8</v>
      </c>
      <c r="T53" s="31">
        <v>18534</v>
      </c>
    </row>
    <row r="54" spans="1:20" s="1" customFormat="1" ht="12.75" customHeight="1">
      <c r="A54" s="8" t="s">
        <v>50</v>
      </c>
      <c r="B54" s="17">
        <v>109</v>
      </c>
      <c r="C54" s="30">
        <v>276493.59999999998</v>
      </c>
      <c r="D54" s="30">
        <v>36254.6</v>
      </c>
      <c r="E54" s="30">
        <v>800617.4</v>
      </c>
      <c r="F54" s="30">
        <v>384005.2</v>
      </c>
      <c r="G54" s="30">
        <v>232477</v>
      </c>
      <c r="H54" s="30">
        <v>177161.60000000001</v>
      </c>
      <c r="I54" s="30">
        <v>416612.2</v>
      </c>
      <c r="J54" s="30">
        <v>4276.2</v>
      </c>
      <c r="K54" s="30">
        <v>7783.2</v>
      </c>
      <c r="L54" s="30">
        <v>34539.300000000003</v>
      </c>
      <c r="M54" s="30">
        <v>4641.5</v>
      </c>
      <c r="N54" s="30">
        <v>1157.5</v>
      </c>
      <c r="O54" s="30">
        <v>4966.5</v>
      </c>
      <c r="P54" s="30">
        <v>6415</v>
      </c>
      <c r="Q54" s="30">
        <v>3300.8</v>
      </c>
      <c r="R54" s="30">
        <v>61790.8</v>
      </c>
      <c r="S54" s="30">
        <v>4286.6000000000004</v>
      </c>
      <c r="T54" s="31">
        <v>8457</v>
      </c>
    </row>
    <row r="55" spans="1:20" s="1" customFormat="1" ht="12.75" customHeight="1">
      <c r="A55" s="8" t="s">
        <v>70</v>
      </c>
      <c r="B55" s="17">
        <v>9</v>
      </c>
      <c r="C55" s="30">
        <v>123833.3</v>
      </c>
      <c r="D55" s="30">
        <v>11594.9</v>
      </c>
      <c r="E55" s="30">
        <v>302067.90000000002</v>
      </c>
      <c r="F55" s="30">
        <v>184168</v>
      </c>
      <c r="G55" s="30">
        <v>48504.5</v>
      </c>
      <c r="H55" s="30">
        <v>40065.1</v>
      </c>
      <c r="I55" s="30">
        <v>117899.9</v>
      </c>
      <c r="J55" s="30">
        <v>61.2</v>
      </c>
      <c r="K55" s="30">
        <v>89.1</v>
      </c>
      <c r="L55" s="30">
        <v>7758</v>
      </c>
      <c r="M55" s="30">
        <v>5156.1000000000004</v>
      </c>
      <c r="N55" s="30"/>
      <c r="O55" s="30">
        <v>-4490.3999999999996</v>
      </c>
      <c r="P55" s="30">
        <v>20.7</v>
      </c>
      <c r="Q55" s="30">
        <v>783.1</v>
      </c>
      <c r="R55" s="30">
        <v>12419.9</v>
      </c>
      <c r="S55" s="30">
        <v>419.8</v>
      </c>
      <c r="T55" s="31">
        <v>761</v>
      </c>
    </row>
    <row r="56" spans="1:20" s="1" customFormat="1" ht="12.75" customHeight="1">
      <c r="A56" s="8" t="s">
        <v>71</v>
      </c>
      <c r="B56" s="17">
        <v>59</v>
      </c>
      <c r="C56" s="30">
        <v>127583.4</v>
      </c>
      <c r="D56" s="30">
        <v>22972.6</v>
      </c>
      <c r="E56" s="30">
        <v>391002.4</v>
      </c>
      <c r="F56" s="30">
        <v>140721.20000000001</v>
      </c>
      <c r="G56" s="30">
        <v>145020.4</v>
      </c>
      <c r="H56" s="30">
        <v>106861.7</v>
      </c>
      <c r="I56" s="30">
        <v>250281.2</v>
      </c>
      <c r="J56" s="30">
        <v>2927</v>
      </c>
      <c r="K56" s="30">
        <v>6557.3</v>
      </c>
      <c r="L56" s="30">
        <v>24296.5</v>
      </c>
      <c r="M56" s="30">
        <v>-2998.8</v>
      </c>
      <c r="N56" s="30">
        <v>962.8</v>
      </c>
      <c r="O56" s="30">
        <v>7664</v>
      </c>
      <c r="P56" s="30">
        <v>4567.8999999999996</v>
      </c>
      <c r="Q56" s="30">
        <v>1934</v>
      </c>
      <c r="R56" s="30">
        <v>41263.300000000003</v>
      </c>
      <c r="S56" s="30">
        <v>3393.5</v>
      </c>
      <c r="T56" s="31">
        <v>5356</v>
      </c>
    </row>
    <row r="57" spans="1:20" s="1" customFormat="1" ht="12.75" customHeight="1">
      <c r="A57" s="8" t="s">
        <v>72</v>
      </c>
      <c r="B57" s="17">
        <v>41</v>
      </c>
      <c r="C57" s="30">
        <v>25076.9</v>
      </c>
      <c r="D57" s="30">
        <v>1687.1</v>
      </c>
      <c r="E57" s="30">
        <v>107547.1</v>
      </c>
      <c r="F57" s="30">
        <v>59116</v>
      </c>
      <c r="G57" s="30">
        <v>38952.1</v>
      </c>
      <c r="H57" s="30">
        <v>30234.799999999999</v>
      </c>
      <c r="I57" s="30">
        <v>48431.1</v>
      </c>
      <c r="J57" s="30">
        <v>1288</v>
      </c>
      <c r="K57" s="30">
        <v>1136.8</v>
      </c>
      <c r="L57" s="30">
        <v>2484.8000000000002</v>
      </c>
      <c r="M57" s="30">
        <v>2484.1999999999998</v>
      </c>
      <c r="N57" s="30">
        <v>194.7</v>
      </c>
      <c r="O57" s="30">
        <v>1792.9</v>
      </c>
      <c r="P57" s="30">
        <v>1826.8</v>
      </c>
      <c r="Q57" s="30">
        <v>583.70000000000005</v>
      </c>
      <c r="R57" s="30">
        <v>8107.6</v>
      </c>
      <c r="S57" s="30">
        <v>473.3</v>
      </c>
      <c r="T57" s="31">
        <v>2340</v>
      </c>
    </row>
    <row r="58" spans="1:20" s="1" customFormat="1" ht="12.75" customHeight="1">
      <c r="A58" s="8" t="s">
        <v>51</v>
      </c>
      <c r="B58" s="17">
        <v>49</v>
      </c>
      <c r="C58" s="30">
        <v>1151913.7</v>
      </c>
      <c r="D58" s="30">
        <v>52512</v>
      </c>
      <c r="E58" s="30">
        <v>1657021.6</v>
      </c>
      <c r="F58" s="30">
        <v>597255.80000000005</v>
      </c>
      <c r="G58" s="30">
        <v>241454.6</v>
      </c>
      <c r="H58" s="30">
        <v>123417.2</v>
      </c>
      <c r="I58" s="30">
        <v>1059765.8</v>
      </c>
      <c r="J58" s="30">
        <v>8549.7000000000007</v>
      </c>
      <c r="K58" s="30">
        <v>36909.1</v>
      </c>
      <c r="L58" s="30">
        <v>17806.900000000001</v>
      </c>
      <c r="M58" s="30">
        <v>11955</v>
      </c>
      <c r="N58" s="30">
        <v>32.799999999999997</v>
      </c>
      <c r="O58" s="30">
        <v>42297.4</v>
      </c>
      <c r="P58" s="30">
        <v>43584</v>
      </c>
      <c r="Q58" s="30">
        <v>5653.9</v>
      </c>
      <c r="R58" s="30">
        <v>44732.7</v>
      </c>
      <c r="S58" s="30">
        <v>425.8</v>
      </c>
      <c r="T58" s="31">
        <v>10496</v>
      </c>
    </row>
    <row r="59" spans="1:20" s="1" customFormat="1" ht="12.75" customHeight="1">
      <c r="A59" s="8" t="s">
        <v>73</v>
      </c>
      <c r="B59" s="17">
        <v>3</v>
      </c>
      <c r="C59" s="30">
        <v>26608.799999999999</v>
      </c>
      <c r="D59" s="30">
        <v>1690.4</v>
      </c>
      <c r="E59" s="30">
        <v>30077</v>
      </c>
      <c r="F59" s="30">
        <v>25486</v>
      </c>
      <c r="G59" s="30">
        <v>12839.8</v>
      </c>
      <c r="H59" s="30">
        <v>11272.2</v>
      </c>
      <c r="I59" s="30">
        <v>4591</v>
      </c>
      <c r="J59" s="30">
        <v>303.39999999999998</v>
      </c>
      <c r="K59" s="30"/>
      <c r="L59" s="30">
        <v>639.4</v>
      </c>
      <c r="M59" s="30">
        <v>79.5</v>
      </c>
      <c r="N59" s="30"/>
      <c r="O59" s="30">
        <v>478.2</v>
      </c>
      <c r="P59" s="30">
        <v>478.6</v>
      </c>
      <c r="Q59" s="30">
        <v>98.6</v>
      </c>
      <c r="R59" s="30">
        <v>1224.2</v>
      </c>
      <c r="S59" s="30"/>
      <c r="T59" s="31">
        <v>218</v>
      </c>
    </row>
    <row r="60" spans="1:20" s="1" customFormat="1" ht="12.75" customHeight="1">
      <c r="A60" s="8" t="s">
        <v>74</v>
      </c>
      <c r="B60" s="17">
        <v>46</v>
      </c>
      <c r="C60" s="30">
        <v>1125304.8999999999</v>
      </c>
      <c r="D60" s="30">
        <v>50821.599999999999</v>
      </c>
      <c r="E60" s="30">
        <v>1626944.6</v>
      </c>
      <c r="F60" s="30">
        <v>571769.80000000005</v>
      </c>
      <c r="G60" s="30">
        <v>228614.8</v>
      </c>
      <c r="H60" s="30">
        <v>112145</v>
      </c>
      <c r="I60" s="30">
        <v>1055174.8</v>
      </c>
      <c r="J60" s="30">
        <v>8246.2999999999993</v>
      </c>
      <c r="K60" s="30">
        <v>36909.1</v>
      </c>
      <c r="L60" s="30">
        <v>17167.5</v>
      </c>
      <c r="M60" s="30">
        <v>11875.5</v>
      </c>
      <c r="N60" s="30">
        <v>32.799999999999997</v>
      </c>
      <c r="O60" s="30">
        <v>41819.199999999997</v>
      </c>
      <c r="P60" s="30">
        <v>43105.5</v>
      </c>
      <c r="Q60" s="30">
        <v>5555.3</v>
      </c>
      <c r="R60" s="30">
        <v>43508.5</v>
      </c>
      <c r="S60" s="30">
        <v>425.8</v>
      </c>
      <c r="T60" s="31">
        <v>10278</v>
      </c>
    </row>
    <row r="61" spans="1:20" s="1" customFormat="1" ht="12.75" customHeight="1">
      <c r="A61" s="8" t="s">
        <v>87</v>
      </c>
      <c r="B61" s="17">
        <v>35</v>
      </c>
      <c r="C61" s="30">
        <v>26710.3</v>
      </c>
      <c r="D61" s="30">
        <v>2441.3000000000002</v>
      </c>
      <c r="E61" s="30">
        <v>58641.5</v>
      </c>
      <c r="F61" s="30">
        <v>15032.6</v>
      </c>
      <c r="G61" s="30">
        <v>48521.2</v>
      </c>
      <c r="H61" s="30">
        <v>34537</v>
      </c>
      <c r="I61" s="30">
        <v>43608.9</v>
      </c>
      <c r="J61" s="30">
        <v>1345.7</v>
      </c>
      <c r="K61" s="30">
        <v>1108.9000000000001</v>
      </c>
      <c r="L61" s="30">
        <v>4366.1000000000004</v>
      </c>
      <c r="M61" s="30">
        <v>460.4</v>
      </c>
      <c r="N61" s="30">
        <v>1.2</v>
      </c>
      <c r="O61" s="30">
        <v>5471.6</v>
      </c>
      <c r="P61" s="30">
        <v>4981</v>
      </c>
      <c r="Q61" s="30">
        <v>804.1</v>
      </c>
      <c r="R61" s="30">
        <v>7861.1</v>
      </c>
      <c r="S61" s="30">
        <v>580.6</v>
      </c>
      <c r="T61" s="31">
        <v>1888</v>
      </c>
    </row>
    <row r="62" spans="1:20" s="1" customFormat="1" ht="12.75" customHeight="1">
      <c r="A62" s="8" t="s">
        <v>75</v>
      </c>
      <c r="B62" s="17">
        <v>14</v>
      </c>
      <c r="C62" s="30">
        <v>9474.6</v>
      </c>
      <c r="D62" s="30">
        <v>1096.7</v>
      </c>
      <c r="E62" s="30">
        <v>14541.2</v>
      </c>
      <c r="F62" s="30">
        <v>2688.8</v>
      </c>
      <c r="G62" s="30">
        <v>15684.7</v>
      </c>
      <c r="H62" s="30">
        <v>9433.7999999999993</v>
      </c>
      <c r="I62" s="30">
        <v>11852.4</v>
      </c>
      <c r="J62" s="30">
        <v>637.70000000000005</v>
      </c>
      <c r="K62" s="30">
        <v>816</v>
      </c>
      <c r="L62" s="30">
        <v>1975.5</v>
      </c>
      <c r="M62" s="30">
        <v>172.8</v>
      </c>
      <c r="N62" s="30"/>
      <c r="O62" s="30">
        <v>2225.1999999999998</v>
      </c>
      <c r="P62" s="30">
        <v>1839.9</v>
      </c>
      <c r="Q62" s="30">
        <v>228.2</v>
      </c>
      <c r="R62" s="30">
        <v>3696.2</v>
      </c>
      <c r="S62" s="30">
        <v>95.3</v>
      </c>
      <c r="T62" s="31">
        <v>815</v>
      </c>
    </row>
    <row r="63" spans="1:20" s="1" customFormat="1" ht="12.75" customHeight="1">
      <c r="A63" s="8" t="s">
        <v>76</v>
      </c>
      <c r="B63" s="17">
        <v>10</v>
      </c>
      <c r="C63" s="30">
        <v>7252.6</v>
      </c>
      <c r="D63" s="30">
        <v>968.2</v>
      </c>
      <c r="E63" s="30">
        <v>24191.200000000001</v>
      </c>
      <c r="F63" s="30">
        <v>9808.7999999999993</v>
      </c>
      <c r="G63" s="30">
        <v>22389</v>
      </c>
      <c r="H63" s="30">
        <v>17685.400000000001</v>
      </c>
      <c r="I63" s="30">
        <v>14382.4</v>
      </c>
      <c r="J63" s="30">
        <v>399.1</v>
      </c>
      <c r="K63" s="30">
        <v>190.3</v>
      </c>
      <c r="L63" s="30">
        <v>1577.3</v>
      </c>
      <c r="M63" s="30">
        <v>207.2</v>
      </c>
      <c r="N63" s="30">
        <v>1.2</v>
      </c>
      <c r="O63" s="30">
        <v>1757.1</v>
      </c>
      <c r="P63" s="30">
        <v>1663.5</v>
      </c>
      <c r="Q63" s="30">
        <v>341</v>
      </c>
      <c r="R63" s="30">
        <v>2200.9</v>
      </c>
      <c r="S63" s="30">
        <v>405.7</v>
      </c>
      <c r="T63" s="31">
        <v>573</v>
      </c>
    </row>
    <row r="64" spans="1:20" s="1" customFormat="1" ht="12.75" customHeight="1">
      <c r="A64" s="8" t="s">
        <v>77</v>
      </c>
      <c r="B64" s="17">
        <v>11</v>
      </c>
      <c r="C64" s="30">
        <v>9983.1</v>
      </c>
      <c r="D64" s="30">
        <v>376.4</v>
      </c>
      <c r="E64" s="30">
        <v>19909.099999999999</v>
      </c>
      <c r="F64" s="30">
        <v>2535</v>
      </c>
      <c r="G64" s="30">
        <v>10447.5</v>
      </c>
      <c r="H64" s="30">
        <v>7417.8</v>
      </c>
      <c r="I64" s="30">
        <v>17374.099999999999</v>
      </c>
      <c r="J64" s="30">
        <v>308.89999999999998</v>
      </c>
      <c r="K64" s="30">
        <v>102.6</v>
      </c>
      <c r="L64" s="30">
        <v>813.3</v>
      </c>
      <c r="M64" s="30">
        <v>80.400000000000006</v>
      </c>
      <c r="N64" s="30"/>
      <c r="O64" s="30">
        <v>1489.3</v>
      </c>
      <c r="P64" s="30">
        <v>1477.3</v>
      </c>
      <c r="Q64" s="30">
        <v>234.9</v>
      </c>
      <c r="R64" s="30">
        <v>1964</v>
      </c>
      <c r="S64" s="30">
        <v>79.599999999999994</v>
      </c>
      <c r="T64" s="31">
        <v>500</v>
      </c>
    </row>
    <row r="65" spans="1:20" s="1" customFormat="1" ht="12.75" customHeight="1">
      <c r="A65" s="8" t="s">
        <v>52</v>
      </c>
      <c r="B65" s="17">
        <v>26</v>
      </c>
      <c r="C65" s="30">
        <v>65921.5</v>
      </c>
      <c r="D65" s="30">
        <v>3228.9</v>
      </c>
      <c r="E65" s="30">
        <v>161790.9</v>
      </c>
      <c r="F65" s="30">
        <v>106367.1</v>
      </c>
      <c r="G65" s="30">
        <v>48569.7</v>
      </c>
      <c r="H65" s="30">
        <v>35123</v>
      </c>
      <c r="I65" s="30">
        <v>55423.8</v>
      </c>
      <c r="J65" s="30">
        <v>1681.4</v>
      </c>
      <c r="K65" s="30">
        <v>1412.1</v>
      </c>
      <c r="L65" s="30">
        <v>4349.3</v>
      </c>
      <c r="M65" s="30">
        <v>1646.2</v>
      </c>
      <c r="N65" s="30">
        <v>449</v>
      </c>
      <c r="O65" s="30">
        <v>4706.1000000000004</v>
      </c>
      <c r="P65" s="30">
        <v>5064</v>
      </c>
      <c r="Q65" s="30">
        <v>1077.4000000000001</v>
      </c>
      <c r="R65" s="30">
        <v>10846.8</v>
      </c>
      <c r="S65" s="30">
        <v>89.3</v>
      </c>
      <c r="T65" s="31">
        <v>2406</v>
      </c>
    </row>
    <row r="66" spans="1:20" s="1" customFormat="1" ht="12.75" customHeight="1">
      <c r="A66" s="8" t="s">
        <v>78</v>
      </c>
      <c r="B66" s="17">
        <v>26</v>
      </c>
      <c r="C66" s="30">
        <v>65921.5</v>
      </c>
      <c r="D66" s="30">
        <v>3228.9</v>
      </c>
      <c r="E66" s="30">
        <v>161790.9</v>
      </c>
      <c r="F66" s="30">
        <v>106367.1</v>
      </c>
      <c r="G66" s="30">
        <v>48569.7</v>
      </c>
      <c r="H66" s="30">
        <v>35123</v>
      </c>
      <c r="I66" s="30">
        <v>55423.8</v>
      </c>
      <c r="J66" s="30">
        <v>1681.4</v>
      </c>
      <c r="K66" s="30">
        <v>1412.1</v>
      </c>
      <c r="L66" s="30">
        <v>4349.3</v>
      </c>
      <c r="M66" s="30">
        <v>1646.2</v>
      </c>
      <c r="N66" s="30">
        <v>449</v>
      </c>
      <c r="O66" s="30">
        <v>4706.1000000000004</v>
      </c>
      <c r="P66" s="30">
        <v>5063.5</v>
      </c>
      <c r="Q66" s="30">
        <v>1077.4000000000001</v>
      </c>
      <c r="R66" s="30">
        <v>10846.8</v>
      </c>
      <c r="S66" s="30">
        <v>89.3</v>
      </c>
      <c r="T66" s="31">
        <v>2406</v>
      </c>
    </row>
    <row r="67" spans="1:20" s="1" customFormat="1" ht="12.75" customHeight="1">
      <c r="A67" s="8" t="s">
        <v>59</v>
      </c>
      <c r="B67" s="17">
        <v>33</v>
      </c>
      <c r="C67" s="30">
        <v>54371.1</v>
      </c>
      <c r="D67" s="30">
        <v>10089.700000000001</v>
      </c>
      <c r="E67" s="30">
        <v>52873.4</v>
      </c>
      <c r="F67" s="30">
        <v>33826.1</v>
      </c>
      <c r="G67" s="30">
        <v>59770.1</v>
      </c>
      <c r="H67" s="30">
        <v>42802.400000000001</v>
      </c>
      <c r="I67" s="30">
        <v>19047.3</v>
      </c>
      <c r="J67" s="30">
        <v>473.4</v>
      </c>
      <c r="K67" s="30">
        <v>3321.3</v>
      </c>
      <c r="L67" s="30">
        <v>11887.7</v>
      </c>
      <c r="M67" s="30">
        <v>359.6</v>
      </c>
      <c r="N67" s="30"/>
      <c r="O67" s="30">
        <v>466.7</v>
      </c>
      <c r="P67" s="30">
        <v>842</v>
      </c>
      <c r="Q67" s="30">
        <v>419</v>
      </c>
      <c r="R67" s="30">
        <v>17659.3</v>
      </c>
      <c r="S67" s="30">
        <v>235.5</v>
      </c>
      <c r="T67" s="31">
        <v>2914</v>
      </c>
    </row>
    <row r="68" spans="1:20" s="1" customFormat="1" ht="12.75" customHeight="1">
      <c r="A68" s="8" t="s">
        <v>79</v>
      </c>
      <c r="B68" s="17">
        <v>31</v>
      </c>
      <c r="C68" s="30">
        <v>53980.9</v>
      </c>
      <c r="D68" s="30">
        <v>9965.2000000000007</v>
      </c>
      <c r="E68" s="30">
        <v>51548.1</v>
      </c>
      <c r="F68" s="30">
        <v>32417.200000000001</v>
      </c>
      <c r="G68" s="30">
        <v>59326</v>
      </c>
      <c r="H68" s="30">
        <v>42207.1</v>
      </c>
      <c r="I68" s="30">
        <v>19130.900000000001</v>
      </c>
      <c r="J68" s="30">
        <v>458.7</v>
      </c>
      <c r="K68" s="30">
        <v>3266.4</v>
      </c>
      <c r="L68" s="30">
        <v>11758.3</v>
      </c>
      <c r="M68" s="30">
        <v>344.1</v>
      </c>
      <c r="N68" s="30"/>
      <c r="O68" s="30">
        <v>832</v>
      </c>
      <c r="P68" s="30">
        <v>1190.5999999999999</v>
      </c>
      <c r="Q68" s="30">
        <v>414.2</v>
      </c>
      <c r="R68" s="30">
        <v>17350.099999999999</v>
      </c>
      <c r="S68" s="30">
        <v>235.5</v>
      </c>
      <c r="T68" s="31">
        <v>2824</v>
      </c>
    </row>
    <row r="69" spans="1:20" s="1" customFormat="1" ht="12.75" customHeight="1">
      <c r="A69" s="8" t="s">
        <v>80</v>
      </c>
      <c r="B69" s="17">
        <v>2</v>
      </c>
      <c r="C69" s="30">
        <v>390.2</v>
      </c>
      <c r="D69" s="30">
        <v>124.5</v>
      </c>
      <c r="E69" s="30">
        <v>1325.3</v>
      </c>
      <c r="F69" s="30">
        <v>1408.9</v>
      </c>
      <c r="G69" s="30">
        <v>444.1</v>
      </c>
      <c r="H69" s="30">
        <v>595.29999999999995</v>
      </c>
      <c r="I69" s="30">
        <v>-83.6</v>
      </c>
      <c r="J69" s="30">
        <v>14.7</v>
      </c>
      <c r="K69" s="30">
        <v>54.9</v>
      </c>
      <c r="L69" s="30">
        <v>129.4</v>
      </c>
      <c r="M69" s="30">
        <v>15.5</v>
      </c>
      <c r="N69" s="30"/>
      <c r="O69" s="30">
        <v>-365.3</v>
      </c>
      <c r="P69" s="30">
        <v>-348.4</v>
      </c>
      <c r="Q69" s="30">
        <v>4.8</v>
      </c>
      <c r="R69" s="30">
        <v>309.2</v>
      </c>
      <c r="S69" s="30"/>
      <c r="T69" s="31">
        <v>90</v>
      </c>
    </row>
    <row r="70" spans="1:20" s="1" customFormat="1" ht="12.75" customHeight="1">
      <c r="A70" s="8" t="s">
        <v>60</v>
      </c>
      <c r="B70" s="20">
        <v>29</v>
      </c>
      <c r="C70" s="30">
        <v>146680.9</v>
      </c>
      <c r="D70" s="30">
        <v>8897.6</v>
      </c>
      <c r="E70" s="30">
        <v>224620.7</v>
      </c>
      <c r="F70" s="30">
        <v>200890.2</v>
      </c>
      <c r="G70" s="30">
        <v>51206.5</v>
      </c>
      <c r="H70" s="30">
        <v>31902.5</v>
      </c>
      <c r="I70" s="30">
        <v>23730.5</v>
      </c>
      <c r="J70" s="30">
        <v>1777</v>
      </c>
      <c r="K70" s="30">
        <v>11111.1</v>
      </c>
      <c r="L70" s="30">
        <v>11804.7</v>
      </c>
      <c r="M70" s="30">
        <v>1640.9</v>
      </c>
      <c r="N70" s="30">
        <v>709.2</v>
      </c>
      <c r="O70" s="30">
        <v>-6468.9</v>
      </c>
      <c r="P70" s="30">
        <v>-8139</v>
      </c>
      <c r="Q70" s="30">
        <v>368.2</v>
      </c>
      <c r="R70" s="30">
        <v>11231.9</v>
      </c>
      <c r="S70" s="30">
        <v>597.1</v>
      </c>
      <c r="T70" s="31">
        <v>2641</v>
      </c>
    </row>
    <row r="71" spans="1:20" s="1" customFormat="1" ht="12.75" customHeight="1">
      <c r="A71" s="8" t="s">
        <v>81</v>
      </c>
      <c r="B71" s="17">
        <v>3</v>
      </c>
      <c r="C71" s="30">
        <v>29477</v>
      </c>
      <c r="D71" s="30">
        <v>987.5</v>
      </c>
      <c r="E71" s="30">
        <v>32193.3</v>
      </c>
      <c r="F71" s="30">
        <v>21976.5</v>
      </c>
      <c r="G71" s="30">
        <v>20236.2</v>
      </c>
      <c r="H71" s="30">
        <v>16315.4</v>
      </c>
      <c r="I71" s="30">
        <v>10216.799999999999</v>
      </c>
      <c r="J71" s="30">
        <v>106.4</v>
      </c>
      <c r="K71" s="30">
        <v>217.7</v>
      </c>
      <c r="L71" s="30">
        <v>4227.7</v>
      </c>
      <c r="M71" s="30">
        <v>518.1</v>
      </c>
      <c r="N71" s="30">
        <v>706.6</v>
      </c>
      <c r="O71" s="30">
        <v>-540.9</v>
      </c>
      <c r="P71" s="30">
        <v>-461.5</v>
      </c>
      <c r="Q71" s="30">
        <v>89.4</v>
      </c>
      <c r="R71" s="30">
        <v>3396.7</v>
      </c>
      <c r="S71" s="30">
        <v>425</v>
      </c>
      <c r="T71" s="31">
        <v>626</v>
      </c>
    </row>
    <row r="72" spans="1:20" s="1" customFormat="1" ht="12.75" customHeight="1">
      <c r="A72" s="8" t="s">
        <v>82</v>
      </c>
      <c r="B72" s="17">
        <v>5</v>
      </c>
      <c r="C72" s="30">
        <v>1810.7</v>
      </c>
      <c r="D72" s="30">
        <v>199</v>
      </c>
      <c r="E72" s="30">
        <v>6100.6</v>
      </c>
      <c r="F72" s="30">
        <v>3713.6</v>
      </c>
      <c r="G72" s="30">
        <v>6472.8</v>
      </c>
      <c r="H72" s="30">
        <v>3910.5</v>
      </c>
      <c r="I72" s="30">
        <v>2387</v>
      </c>
      <c r="J72" s="30">
        <v>286</v>
      </c>
      <c r="K72" s="30">
        <v>1616.1</v>
      </c>
      <c r="L72" s="30">
        <v>336.5</v>
      </c>
      <c r="M72" s="30">
        <v>12.7</v>
      </c>
      <c r="N72" s="30"/>
      <c r="O72" s="30">
        <v>312.10000000000002</v>
      </c>
      <c r="P72" s="30">
        <v>418.7</v>
      </c>
      <c r="Q72" s="30">
        <v>91.4</v>
      </c>
      <c r="R72" s="30">
        <v>513.9</v>
      </c>
      <c r="S72" s="30">
        <v>131</v>
      </c>
      <c r="T72" s="31">
        <v>141</v>
      </c>
    </row>
    <row r="73" spans="1:20" s="1" customFormat="1" ht="12.75" customHeight="1">
      <c r="A73" s="8" t="s">
        <v>83</v>
      </c>
      <c r="B73" s="17">
        <v>4</v>
      </c>
      <c r="C73" s="30">
        <v>5145.3</v>
      </c>
      <c r="D73" s="30">
        <v>182.5</v>
      </c>
      <c r="E73" s="30">
        <v>8059.6</v>
      </c>
      <c r="F73" s="30">
        <v>4515.7</v>
      </c>
      <c r="G73" s="30">
        <v>4993.2</v>
      </c>
      <c r="H73" s="30">
        <v>3293.5</v>
      </c>
      <c r="I73" s="30">
        <v>3543.9</v>
      </c>
      <c r="J73" s="30">
        <v>164.1</v>
      </c>
      <c r="K73" s="30">
        <v>222.6</v>
      </c>
      <c r="L73" s="30">
        <v>700.5</v>
      </c>
      <c r="M73" s="30">
        <v>60</v>
      </c>
      <c r="N73" s="30"/>
      <c r="O73" s="30">
        <v>552.5</v>
      </c>
      <c r="P73" s="30">
        <v>556.79999999999995</v>
      </c>
      <c r="Q73" s="30">
        <v>77.8</v>
      </c>
      <c r="R73" s="30">
        <v>1015.6</v>
      </c>
      <c r="S73" s="30">
        <v>25.2</v>
      </c>
      <c r="T73" s="31">
        <v>218</v>
      </c>
    </row>
    <row r="74" spans="1:20" s="1" customFormat="1" ht="12.75" customHeight="1">
      <c r="A74" s="8" t="s">
        <v>84</v>
      </c>
      <c r="B74" s="17">
        <v>10</v>
      </c>
      <c r="C74" s="30">
        <v>72648.7</v>
      </c>
      <c r="D74" s="30">
        <v>1614.4</v>
      </c>
      <c r="E74" s="30">
        <v>131228.5</v>
      </c>
      <c r="F74" s="30">
        <v>132463.70000000001</v>
      </c>
      <c r="G74" s="30">
        <v>9398.7000000000007</v>
      </c>
      <c r="H74" s="30">
        <v>3018.1</v>
      </c>
      <c r="I74" s="30">
        <v>-1235.2</v>
      </c>
      <c r="J74" s="30">
        <v>763.8</v>
      </c>
      <c r="K74" s="30">
        <v>6522.1</v>
      </c>
      <c r="L74" s="30">
        <v>4068.3</v>
      </c>
      <c r="M74" s="30">
        <v>47.9</v>
      </c>
      <c r="N74" s="30"/>
      <c r="O74" s="30">
        <v>-4044.9</v>
      </c>
      <c r="P74" s="30">
        <v>-4906.3</v>
      </c>
      <c r="Q74" s="30">
        <v>21.7</v>
      </c>
      <c r="R74" s="30">
        <v>4515.3999999999996</v>
      </c>
      <c r="S74" s="30">
        <v>6.8</v>
      </c>
      <c r="T74" s="31">
        <v>1332</v>
      </c>
    </row>
    <row r="75" spans="1:20" s="1" customFormat="1" ht="12.75" customHeight="1">
      <c r="A75" s="9" t="s">
        <v>85</v>
      </c>
      <c r="B75" s="21">
        <v>7</v>
      </c>
      <c r="C75" s="36">
        <v>37599.199999999997</v>
      </c>
      <c r="D75" s="36">
        <v>5914.2</v>
      </c>
      <c r="E75" s="36">
        <v>47038.7</v>
      </c>
      <c r="F75" s="36">
        <v>38220.699999999997</v>
      </c>
      <c r="G75" s="36">
        <v>10105.6</v>
      </c>
      <c r="H75" s="36">
        <v>5365</v>
      </c>
      <c r="I75" s="36">
        <v>8818</v>
      </c>
      <c r="J75" s="36">
        <v>456.7</v>
      </c>
      <c r="K75" s="36">
        <v>2532.6</v>
      </c>
      <c r="L75" s="36">
        <v>2471.6999999999998</v>
      </c>
      <c r="M75" s="36">
        <v>1002.2</v>
      </c>
      <c r="N75" s="36">
        <v>2.6</v>
      </c>
      <c r="O75" s="36">
        <v>-2747.7</v>
      </c>
      <c r="P75" s="36">
        <v>-3747.2</v>
      </c>
      <c r="Q75" s="36">
        <v>87.9</v>
      </c>
      <c r="R75" s="36">
        <v>1790.3</v>
      </c>
      <c r="S75" s="36">
        <v>9.1</v>
      </c>
      <c r="T75" s="37">
        <v>324</v>
      </c>
    </row>
    <row r="76" spans="1:20" ht="52.5" customHeight="1">
      <c r="A76" s="62" t="s">
        <v>95</v>
      </c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</row>
  </sheetData>
  <mergeCells count="3">
    <mergeCell ref="A1:T1"/>
    <mergeCell ref="A76:O76"/>
    <mergeCell ref="R2:T2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76"/>
  <sheetViews>
    <sheetView tabSelected="1" workbookViewId="0">
      <selection activeCell="F15" sqref="F15"/>
    </sheetView>
  </sheetViews>
  <sheetFormatPr defaultRowHeight="13.5"/>
  <cols>
    <col min="1" max="1" width="32.125" customWidth="1"/>
  </cols>
  <sheetData>
    <row r="1" spans="1:66" ht="21.75" customHeight="1">
      <c r="A1" s="61" t="s">
        <v>94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</row>
    <row r="2" spans="1:66" ht="15.7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"/>
      <c r="N2" s="2"/>
      <c r="O2" s="2"/>
      <c r="P2" s="2"/>
      <c r="Q2" s="2"/>
      <c r="R2" s="64" t="s">
        <v>19</v>
      </c>
      <c r="S2" s="64"/>
      <c r="T2" s="64"/>
    </row>
    <row r="3" spans="1:66" s="11" customFormat="1" ht="53.25" customHeight="1">
      <c r="A3" s="4" t="s">
        <v>88</v>
      </c>
      <c r="B3" s="5" t="s">
        <v>97</v>
      </c>
      <c r="C3" s="5" t="s">
        <v>28</v>
      </c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27</v>
      </c>
      <c r="J3" s="5" t="s">
        <v>26</v>
      </c>
      <c r="K3" s="5" t="s">
        <v>5</v>
      </c>
      <c r="L3" s="5" t="s">
        <v>6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25</v>
      </c>
      <c r="R3" s="5" t="s">
        <v>45</v>
      </c>
      <c r="S3" s="5" t="s">
        <v>29</v>
      </c>
      <c r="T3" s="6" t="s">
        <v>61</v>
      </c>
    </row>
    <row r="4" spans="1:66" s="3" customFormat="1" ht="12.75" customHeight="1">
      <c r="A4" s="39" t="s">
        <v>62</v>
      </c>
      <c r="B4" s="38">
        <v>818</v>
      </c>
      <c r="C4" s="38">
        <v>11780169.5</v>
      </c>
      <c r="D4" s="38">
        <v>516592.5</v>
      </c>
      <c r="E4" s="57">
        <v>22825723.600000001</v>
      </c>
      <c r="F4" s="57">
        <v>13423873.4</v>
      </c>
      <c r="G4" s="57">
        <v>5016166</v>
      </c>
      <c r="H4" s="57">
        <v>3832127.3</v>
      </c>
      <c r="I4" s="57">
        <v>9404894.1999999993</v>
      </c>
      <c r="J4" s="57">
        <v>64904.6</v>
      </c>
      <c r="K4" s="57">
        <v>234001.6</v>
      </c>
      <c r="L4" s="57">
        <v>479980.2</v>
      </c>
      <c r="M4" s="57">
        <v>247166.5</v>
      </c>
      <c r="N4" s="57">
        <v>82824.5</v>
      </c>
      <c r="O4" s="57">
        <v>258335.2</v>
      </c>
      <c r="P4" s="57">
        <v>428321.2</v>
      </c>
      <c r="Q4" s="57">
        <v>74884.399999999994</v>
      </c>
      <c r="R4" s="57">
        <v>910224.1</v>
      </c>
      <c r="S4" s="57">
        <v>117142.39999999999</v>
      </c>
      <c r="T4" s="58">
        <v>122260</v>
      </c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1"/>
      <c r="BJ4" s="41"/>
      <c r="BK4" s="40"/>
      <c r="BL4" s="40"/>
      <c r="BM4" s="40"/>
      <c r="BN4" s="40"/>
    </row>
    <row r="5" spans="1:66" s="46" customFormat="1" ht="12.75" customHeight="1">
      <c r="A5" s="42" t="s">
        <v>89</v>
      </c>
      <c r="B5" s="43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5"/>
    </row>
    <row r="6" spans="1:66" s="3" customFormat="1" ht="12.75" customHeight="1">
      <c r="A6" s="42" t="s">
        <v>24</v>
      </c>
      <c r="B6" s="47">
        <f>SUM(B7:B13)</f>
        <v>344</v>
      </c>
      <c r="C6" s="38">
        <f t="shared" ref="C6:T6" si="0">SUM(C7:C13)</f>
        <v>2034924.6</v>
      </c>
      <c r="D6" s="38">
        <f t="shared" si="0"/>
        <v>109838.80000000002</v>
      </c>
      <c r="E6" s="38">
        <f t="shared" si="0"/>
        <v>7672344.7999999998</v>
      </c>
      <c r="F6" s="38">
        <f t="shared" si="0"/>
        <v>3970502.5999999996</v>
      </c>
      <c r="G6" s="38">
        <f t="shared" si="0"/>
        <v>1625110.2000000002</v>
      </c>
      <c r="H6" s="38">
        <f t="shared" si="0"/>
        <v>1253062</v>
      </c>
      <c r="I6" s="38">
        <f>SUM(I7:I13)</f>
        <v>3704876.6</v>
      </c>
      <c r="J6" s="38">
        <f t="shared" si="0"/>
        <v>32488.600000000002</v>
      </c>
      <c r="K6" s="38">
        <f t="shared" si="0"/>
        <v>62931</v>
      </c>
      <c r="L6" s="38">
        <f t="shared" si="0"/>
        <v>192979.19999999998</v>
      </c>
      <c r="M6" s="38">
        <f t="shared" si="0"/>
        <v>62935.199999999997</v>
      </c>
      <c r="N6" s="38">
        <f t="shared" si="0"/>
        <v>73727.5</v>
      </c>
      <c r="O6" s="38">
        <f t="shared" si="0"/>
        <v>96220.7</v>
      </c>
      <c r="P6" s="38">
        <f t="shared" si="0"/>
        <v>139986.00000000003</v>
      </c>
      <c r="Q6" s="38">
        <f t="shared" si="0"/>
        <v>24111.1</v>
      </c>
      <c r="R6" s="38">
        <f t="shared" si="0"/>
        <v>278139.7</v>
      </c>
      <c r="S6" s="38">
        <f t="shared" si="0"/>
        <v>33489.899999999994</v>
      </c>
      <c r="T6" s="48">
        <f t="shared" si="0"/>
        <v>43741</v>
      </c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1"/>
      <c r="BK6" s="40"/>
      <c r="BL6" s="40"/>
      <c r="BM6" s="40"/>
      <c r="BN6" s="40"/>
    </row>
    <row r="7" spans="1:66" s="11" customFormat="1" ht="12.75" customHeight="1">
      <c r="A7" s="49" t="s">
        <v>30</v>
      </c>
      <c r="B7" s="38">
        <v>118</v>
      </c>
      <c r="C7" s="38">
        <v>751747.6</v>
      </c>
      <c r="D7" s="38">
        <v>38520.300000000003</v>
      </c>
      <c r="E7" s="38">
        <v>1686514.8</v>
      </c>
      <c r="F7" s="38">
        <v>1094304.7</v>
      </c>
      <c r="G7" s="38">
        <v>499683</v>
      </c>
      <c r="H7" s="38">
        <v>415398</v>
      </c>
      <c r="I7" s="38">
        <v>592310</v>
      </c>
      <c r="J7" s="38">
        <v>6797.5</v>
      </c>
      <c r="K7" s="38">
        <v>20701.599999999999</v>
      </c>
      <c r="L7" s="38">
        <v>63279</v>
      </c>
      <c r="M7" s="38">
        <v>16594.5</v>
      </c>
      <c r="N7" s="38">
        <v>6987</v>
      </c>
      <c r="O7" s="38">
        <v>-15503.6</v>
      </c>
      <c r="P7" s="38">
        <v>1749.2</v>
      </c>
      <c r="Q7" s="38">
        <v>2659.2</v>
      </c>
      <c r="R7" s="38">
        <v>72638.399999999994</v>
      </c>
      <c r="S7" s="38">
        <v>10594.7</v>
      </c>
      <c r="T7" s="48">
        <v>14190</v>
      </c>
    </row>
    <row r="8" spans="1:66" s="11" customFormat="1" ht="12.75" customHeight="1">
      <c r="A8" s="49" t="s">
        <v>31</v>
      </c>
      <c r="B8" s="38">
        <v>52</v>
      </c>
      <c r="C8" s="38">
        <v>98025.600000000006</v>
      </c>
      <c r="D8" s="38">
        <v>4493.1000000000004</v>
      </c>
      <c r="E8" s="38">
        <v>170022.1</v>
      </c>
      <c r="F8" s="38">
        <v>64720.1</v>
      </c>
      <c r="G8" s="38">
        <v>137841.20000000001</v>
      </c>
      <c r="H8" s="38">
        <v>114650.8</v>
      </c>
      <c r="I8" s="38">
        <v>105302</v>
      </c>
      <c r="J8" s="38">
        <v>1990.3</v>
      </c>
      <c r="K8" s="38">
        <v>927.5</v>
      </c>
      <c r="L8" s="38">
        <v>9680.6</v>
      </c>
      <c r="M8" s="38">
        <v>983.1</v>
      </c>
      <c r="N8" s="38">
        <v>2599.3000000000002</v>
      </c>
      <c r="O8" s="38">
        <v>12210</v>
      </c>
      <c r="P8" s="38">
        <v>14260.7</v>
      </c>
      <c r="Q8" s="38">
        <v>1126.7</v>
      </c>
      <c r="R8" s="38">
        <v>20703.099999999999</v>
      </c>
      <c r="S8" s="38">
        <v>1525.6</v>
      </c>
      <c r="T8" s="48">
        <v>5175</v>
      </c>
    </row>
    <row r="9" spans="1:66" s="11" customFormat="1" ht="12.75" customHeight="1">
      <c r="A9" s="49" t="s">
        <v>32</v>
      </c>
      <c r="B9" s="38">
        <v>23</v>
      </c>
      <c r="C9" s="38">
        <v>20527.900000000001</v>
      </c>
      <c r="D9" s="38">
        <v>1276.3</v>
      </c>
      <c r="E9" s="38">
        <v>38985.800000000003</v>
      </c>
      <c r="F9" s="38">
        <v>31353.9</v>
      </c>
      <c r="G9" s="38">
        <v>28049.599999999999</v>
      </c>
      <c r="H9" s="38">
        <v>20842.3</v>
      </c>
      <c r="I9" s="38">
        <v>7631.9</v>
      </c>
      <c r="J9" s="38">
        <v>340.7</v>
      </c>
      <c r="K9" s="38">
        <v>1251.3</v>
      </c>
      <c r="L9" s="38">
        <v>6617.9</v>
      </c>
      <c r="M9" s="38">
        <v>281</v>
      </c>
      <c r="N9" s="38"/>
      <c r="O9" s="38">
        <v>-1289.7</v>
      </c>
      <c r="P9" s="38">
        <v>-273</v>
      </c>
      <c r="Q9" s="38">
        <v>366.2</v>
      </c>
      <c r="R9" s="38">
        <v>12630.1</v>
      </c>
      <c r="S9" s="38">
        <v>965.3</v>
      </c>
      <c r="T9" s="48">
        <v>3427</v>
      </c>
    </row>
    <row r="10" spans="1:66" s="11" customFormat="1" ht="12.75" customHeight="1">
      <c r="A10" s="49" t="s">
        <v>33</v>
      </c>
      <c r="B10" s="38">
        <v>35</v>
      </c>
      <c r="C10" s="38">
        <v>161113.9</v>
      </c>
      <c r="D10" s="38">
        <v>14589.7</v>
      </c>
      <c r="E10" s="38">
        <v>369139.7</v>
      </c>
      <c r="F10" s="38">
        <v>148179.79999999999</v>
      </c>
      <c r="G10" s="38">
        <v>104781.4</v>
      </c>
      <c r="H10" s="38">
        <v>82397.399999999994</v>
      </c>
      <c r="I10" s="38">
        <v>220959.9</v>
      </c>
      <c r="J10" s="38">
        <v>694.3</v>
      </c>
      <c r="K10" s="38">
        <v>6137</v>
      </c>
      <c r="L10" s="38">
        <v>18624.7</v>
      </c>
      <c r="M10" s="38">
        <v>-155.5</v>
      </c>
      <c r="N10" s="38">
        <v>2394.4</v>
      </c>
      <c r="O10" s="38">
        <v>-69.099999999999994</v>
      </c>
      <c r="P10" s="38">
        <v>1696.7</v>
      </c>
      <c r="Q10" s="38">
        <v>934</v>
      </c>
      <c r="R10" s="38">
        <v>32455</v>
      </c>
      <c r="S10" s="38">
        <v>2792.3</v>
      </c>
      <c r="T10" s="48">
        <v>5783</v>
      </c>
    </row>
    <row r="11" spans="1:66" s="11" customFormat="1" ht="12.75" customHeight="1">
      <c r="A11" s="49" t="s">
        <v>34</v>
      </c>
      <c r="B11" s="38">
        <v>13</v>
      </c>
      <c r="C11" s="38">
        <v>87148.800000000003</v>
      </c>
      <c r="D11" s="38">
        <v>3949.8</v>
      </c>
      <c r="E11" s="38">
        <v>617115.69999999995</v>
      </c>
      <c r="F11" s="38">
        <v>571382.69999999995</v>
      </c>
      <c r="G11" s="38">
        <v>91593.600000000006</v>
      </c>
      <c r="H11" s="38">
        <v>71947.7</v>
      </c>
      <c r="I11" s="38">
        <v>45732.9</v>
      </c>
      <c r="J11" s="38">
        <v>482.1</v>
      </c>
      <c r="K11" s="38">
        <v>2140.1999999999998</v>
      </c>
      <c r="L11" s="38">
        <v>14109.5</v>
      </c>
      <c r="M11" s="38">
        <v>1446.4</v>
      </c>
      <c r="N11" s="38"/>
      <c r="O11" s="38">
        <v>1246</v>
      </c>
      <c r="P11" s="38">
        <v>4079.1</v>
      </c>
      <c r="Q11" s="38">
        <v>1623.5</v>
      </c>
      <c r="R11" s="38">
        <v>25525.1</v>
      </c>
      <c r="S11" s="38">
        <v>2453.6</v>
      </c>
      <c r="T11" s="48">
        <v>1925</v>
      </c>
    </row>
    <row r="12" spans="1:66" s="11" customFormat="1" ht="12.75" customHeight="1">
      <c r="A12" s="49" t="s">
        <v>35</v>
      </c>
      <c r="B12" s="38">
        <v>102</v>
      </c>
      <c r="C12" s="38">
        <v>909043.7</v>
      </c>
      <c r="D12" s="38">
        <v>46771.1</v>
      </c>
      <c r="E12" s="38">
        <v>4777075.0999999996</v>
      </c>
      <c r="F12" s="38">
        <v>2056614.9</v>
      </c>
      <c r="G12" s="38">
        <v>762613.3</v>
      </c>
      <c r="H12" s="38">
        <v>547145.30000000005</v>
      </c>
      <c r="I12" s="38">
        <v>2723394.8</v>
      </c>
      <c r="J12" s="38">
        <v>22178.400000000001</v>
      </c>
      <c r="K12" s="38">
        <v>31771.4</v>
      </c>
      <c r="L12" s="38">
        <v>78173.899999999994</v>
      </c>
      <c r="M12" s="38">
        <v>43789.7</v>
      </c>
      <c r="N12" s="38">
        <v>61746.8</v>
      </c>
      <c r="O12" s="38">
        <v>102256.4</v>
      </c>
      <c r="P12" s="38">
        <v>118665.60000000001</v>
      </c>
      <c r="Q12" s="38">
        <v>17401.5</v>
      </c>
      <c r="R12" s="38">
        <v>112757</v>
      </c>
      <c r="S12" s="38">
        <v>15139.7</v>
      </c>
      <c r="T12" s="48">
        <v>13038</v>
      </c>
    </row>
    <row r="13" spans="1:66" s="3" customFormat="1" ht="12.75" customHeight="1">
      <c r="A13" s="49" t="s">
        <v>36</v>
      </c>
      <c r="B13" s="38">
        <v>1</v>
      </c>
      <c r="C13" s="38">
        <v>7317.1</v>
      </c>
      <c r="D13" s="38">
        <v>238.5</v>
      </c>
      <c r="E13" s="38">
        <v>13491.6</v>
      </c>
      <c r="F13" s="38">
        <v>3946.5</v>
      </c>
      <c r="G13" s="38">
        <v>548.1</v>
      </c>
      <c r="H13" s="38">
        <v>680.5</v>
      </c>
      <c r="I13" s="38">
        <v>9545.1</v>
      </c>
      <c r="J13" s="38">
        <v>5.3</v>
      </c>
      <c r="K13" s="38">
        <v>2</v>
      </c>
      <c r="L13" s="38">
        <v>2493.6</v>
      </c>
      <c r="M13" s="38">
        <v>-4</v>
      </c>
      <c r="N13" s="38"/>
      <c r="O13" s="38">
        <v>-2629.3</v>
      </c>
      <c r="P13" s="38">
        <v>-192.3</v>
      </c>
      <c r="Q13" s="38">
        <v>0</v>
      </c>
      <c r="R13" s="38">
        <v>1431</v>
      </c>
      <c r="S13" s="38">
        <v>18.7</v>
      </c>
      <c r="T13" s="48">
        <v>203</v>
      </c>
    </row>
    <row r="14" spans="1:66" s="11" customFormat="1" ht="12.75" customHeight="1">
      <c r="A14" s="49" t="s">
        <v>37</v>
      </c>
      <c r="B14" s="38">
        <v>103</v>
      </c>
      <c r="C14" s="38">
        <v>1761326.8</v>
      </c>
      <c r="D14" s="38">
        <v>83835.899999999994</v>
      </c>
      <c r="E14" s="38">
        <v>3178470.5</v>
      </c>
      <c r="F14" s="38">
        <v>2540968.7000000002</v>
      </c>
      <c r="G14" s="38">
        <v>859554</v>
      </c>
      <c r="H14" s="38">
        <v>649924.9</v>
      </c>
      <c r="I14" s="38">
        <v>637501.80000000005</v>
      </c>
      <c r="J14" s="38">
        <v>11082.8</v>
      </c>
      <c r="K14" s="38">
        <v>47548.1</v>
      </c>
      <c r="L14" s="38">
        <v>61614.5</v>
      </c>
      <c r="M14" s="38">
        <v>31234.2</v>
      </c>
      <c r="N14" s="38">
        <v>3893.7</v>
      </c>
      <c r="O14" s="38">
        <v>64861.7</v>
      </c>
      <c r="P14" s="38">
        <v>70179.3</v>
      </c>
      <c r="Q14" s="38">
        <v>19449.5</v>
      </c>
      <c r="R14" s="38">
        <v>142368</v>
      </c>
      <c r="S14" s="38">
        <v>15534.7</v>
      </c>
      <c r="T14" s="48">
        <v>19762</v>
      </c>
    </row>
    <row r="15" spans="1:66" s="11" customFormat="1" ht="12.75" customHeight="1">
      <c r="A15" s="49" t="s">
        <v>38</v>
      </c>
      <c r="B15" s="38">
        <v>25</v>
      </c>
      <c r="C15" s="38">
        <v>54672.5</v>
      </c>
      <c r="D15" s="38">
        <v>2659.1</v>
      </c>
      <c r="E15" s="38">
        <v>150866.9</v>
      </c>
      <c r="F15" s="38">
        <v>110168.6</v>
      </c>
      <c r="G15" s="38">
        <v>72879.100000000006</v>
      </c>
      <c r="H15" s="38">
        <v>79663.5</v>
      </c>
      <c r="I15" s="38">
        <v>40698.300000000003</v>
      </c>
      <c r="J15" s="38">
        <v>538.4</v>
      </c>
      <c r="K15" s="38">
        <v>3318.2</v>
      </c>
      <c r="L15" s="38">
        <v>5343.4</v>
      </c>
      <c r="M15" s="38">
        <v>3159</v>
      </c>
      <c r="N15" s="38">
        <v>15.1</v>
      </c>
      <c r="O15" s="38">
        <v>-19132.400000000001</v>
      </c>
      <c r="P15" s="38">
        <v>-236.7</v>
      </c>
      <c r="Q15" s="38">
        <v>463.3</v>
      </c>
      <c r="R15" s="38">
        <v>7794.5</v>
      </c>
      <c r="S15" s="38">
        <v>1197.4000000000001</v>
      </c>
      <c r="T15" s="48">
        <v>1611</v>
      </c>
    </row>
    <row r="16" spans="1:66" s="11" customFormat="1" ht="12.75" customHeight="1">
      <c r="A16" s="49" t="s">
        <v>39</v>
      </c>
      <c r="B16" s="38">
        <v>82</v>
      </c>
      <c r="C16" s="38">
        <v>378768.6</v>
      </c>
      <c r="D16" s="38">
        <v>20507.2</v>
      </c>
      <c r="E16" s="38">
        <v>538228.9</v>
      </c>
      <c r="F16" s="38">
        <v>220437.9</v>
      </c>
      <c r="G16" s="38">
        <v>178881.7</v>
      </c>
      <c r="H16" s="38">
        <v>114817.2</v>
      </c>
      <c r="I16" s="38">
        <v>317795.90000000002</v>
      </c>
      <c r="J16" s="38">
        <v>2241.1999999999998</v>
      </c>
      <c r="K16" s="38">
        <v>4686.8999999999996</v>
      </c>
      <c r="L16" s="38">
        <v>14592.5</v>
      </c>
      <c r="M16" s="38">
        <v>5786</v>
      </c>
      <c r="N16" s="38">
        <v>111.8</v>
      </c>
      <c r="O16" s="38">
        <v>36909.300000000003</v>
      </c>
      <c r="P16" s="38">
        <v>43619.6</v>
      </c>
      <c r="Q16" s="38">
        <v>6256</v>
      </c>
      <c r="R16" s="38">
        <v>26632.5</v>
      </c>
      <c r="S16" s="38">
        <v>3243</v>
      </c>
      <c r="T16" s="48">
        <v>5506</v>
      </c>
    </row>
    <row r="17" spans="1:20" s="11" customFormat="1" ht="12.75" customHeight="1">
      <c r="A17" s="49" t="s">
        <v>40</v>
      </c>
      <c r="B17" s="38">
        <v>73</v>
      </c>
      <c r="C17" s="38">
        <v>560471.1</v>
      </c>
      <c r="D17" s="38">
        <v>35240</v>
      </c>
      <c r="E17" s="38">
        <v>1157950.8999999999</v>
      </c>
      <c r="F17" s="38">
        <v>711835.2</v>
      </c>
      <c r="G17" s="38">
        <v>332190.3</v>
      </c>
      <c r="H17" s="38">
        <v>253073.1</v>
      </c>
      <c r="I17" s="38">
        <v>446115.6</v>
      </c>
      <c r="J17" s="38">
        <v>3649.9</v>
      </c>
      <c r="K17" s="38">
        <v>2458</v>
      </c>
      <c r="L17" s="38">
        <v>18597.5</v>
      </c>
      <c r="M17" s="38">
        <v>17908.099999999999</v>
      </c>
      <c r="N17" s="38">
        <v>329.4</v>
      </c>
      <c r="O17" s="38">
        <v>38057.699999999997</v>
      </c>
      <c r="P17" s="38">
        <v>39157</v>
      </c>
      <c r="Q17" s="38">
        <v>2990.5</v>
      </c>
      <c r="R17" s="38">
        <v>33403.800000000003</v>
      </c>
      <c r="S17" s="38">
        <v>2566.6999999999998</v>
      </c>
      <c r="T17" s="48">
        <v>6885</v>
      </c>
    </row>
    <row r="18" spans="1:20" s="11" customFormat="1" ht="12.75" customHeight="1">
      <c r="A18" s="49" t="s">
        <v>41</v>
      </c>
      <c r="B18" s="38">
        <v>108</v>
      </c>
      <c r="C18" s="38">
        <v>255635.3</v>
      </c>
      <c r="D18" s="38">
        <v>17807.8</v>
      </c>
      <c r="E18" s="38">
        <v>856271.7</v>
      </c>
      <c r="F18" s="38">
        <v>390544.5</v>
      </c>
      <c r="G18" s="38">
        <v>245465.4</v>
      </c>
      <c r="H18" s="38">
        <v>165198.20000000001</v>
      </c>
      <c r="I18" s="38">
        <v>465727.2</v>
      </c>
      <c r="J18" s="38">
        <v>6852.9</v>
      </c>
      <c r="K18" s="38">
        <v>7307.2</v>
      </c>
      <c r="L18" s="38">
        <v>29585.4</v>
      </c>
      <c r="M18" s="38">
        <v>7553.7</v>
      </c>
      <c r="N18" s="38">
        <v>1975.9</v>
      </c>
      <c r="O18" s="38">
        <v>30917.200000000001</v>
      </c>
      <c r="P18" s="38">
        <v>38397.4</v>
      </c>
      <c r="Q18" s="38">
        <v>5794.4</v>
      </c>
      <c r="R18" s="38">
        <v>41515.599999999999</v>
      </c>
      <c r="S18" s="38">
        <v>6567.6</v>
      </c>
      <c r="T18" s="48">
        <v>8373</v>
      </c>
    </row>
    <row r="19" spans="1:20" s="11" customFormat="1" ht="12.75" customHeight="1">
      <c r="A19" s="49" t="s">
        <v>42</v>
      </c>
      <c r="B19" s="38">
        <v>24</v>
      </c>
      <c r="C19" s="38">
        <v>40400.9</v>
      </c>
      <c r="D19" s="38">
        <v>6390.6</v>
      </c>
      <c r="E19" s="38">
        <v>61300.2</v>
      </c>
      <c r="F19" s="38">
        <v>38797.699999999997</v>
      </c>
      <c r="G19" s="38">
        <v>58090</v>
      </c>
      <c r="H19" s="38">
        <v>51013</v>
      </c>
      <c r="I19" s="38">
        <v>22508.799999999999</v>
      </c>
      <c r="J19" s="38">
        <v>531.6</v>
      </c>
      <c r="K19" s="38">
        <v>1085.4000000000001</v>
      </c>
      <c r="L19" s="38">
        <v>2222.1999999999998</v>
      </c>
      <c r="M19" s="38">
        <v>914.5</v>
      </c>
      <c r="N19" s="38">
        <v>77.599999999999994</v>
      </c>
      <c r="O19" s="38">
        <v>2721.8</v>
      </c>
      <c r="P19" s="38">
        <v>2974</v>
      </c>
      <c r="Q19" s="38">
        <v>829</v>
      </c>
      <c r="R19" s="38">
        <v>6587.7</v>
      </c>
      <c r="S19" s="38">
        <v>2675.7</v>
      </c>
      <c r="T19" s="48">
        <v>1435</v>
      </c>
    </row>
    <row r="20" spans="1:20" s="11" customFormat="1" ht="12.75" customHeight="1">
      <c r="A20" s="49" t="s">
        <v>43</v>
      </c>
      <c r="B20" s="38">
        <v>35</v>
      </c>
      <c r="C20" s="38">
        <v>45012.800000000003</v>
      </c>
      <c r="D20" s="38">
        <v>1669.1</v>
      </c>
      <c r="E20" s="38">
        <v>93590</v>
      </c>
      <c r="F20" s="38">
        <v>59911.5</v>
      </c>
      <c r="G20" s="38">
        <v>33788.6</v>
      </c>
      <c r="H20" s="38">
        <v>20520.7</v>
      </c>
      <c r="I20" s="38">
        <v>33677</v>
      </c>
      <c r="J20" s="38">
        <v>942.5</v>
      </c>
      <c r="K20" s="38">
        <v>1780.2</v>
      </c>
      <c r="L20" s="38">
        <v>6872.7</v>
      </c>
      <c r="M20" s="38">
        <v>805.6</v>
      </c>
      <c r="N20" s="38"/>
      <c r="O20" s="38">
        <v>2842.8</v>
      </c>
      <c r="P20" s="38">
        <v>2917.6</v>
      </c>
      <c r="Q20" s="38">
        <v>484.8</v>
      </c>
      <c r="R20" s="38">
        <v>7125.4</v>
      </c>
      <c r="S20" s="38">
        <v>562.4</v>
      </c>
      <c r="T20" s="48">
        <v>2565</v>
      </c>
    </row>
    <row r="21" spans="1:20" s="11" customFormat="1" ht="12.75" customHeight="1">
      <c r="A21" s="49" t="s">
        <v>44</v>
      </c>
      <c r="B21" s="38">
        <v>5</v>
      </c>
      <c r="C21" s="38">
        <v>62266.8</v>
      </c>
      <c r="D21" s="38">
        <v>6140.7</v>
      </c>
      <c r="E21" s="38">
        <v>105029.6</v>
      </c>
      <c r="F21" s="38">
        <v>62559</v>
      </c>
      <c r="G21" s="38">
        <v>41660.9</v>
      </c>
      <c r="H21" s="38">
        <v>25708.2</v>
      </c>
      <c r="I21" s="38">
        <v>42470.6</v>
      </c>
      <c r="J21" s="38">
        <v>237</v>
      </c>
      <c r="K21" s="38">
        <v>8383.2999999999993</v>
      </c>
      <c r="L21" s="38">
        <v>1485.8</v>
      </c>
      <c r="M21" s="38">
        <v>2679.6</v>
      </c>
      <c r="N21" s="38"/>
      <c r="O21" s="38">
        <v>3188.6</v>
      </c>
      <c r="P21" s="38">
        <v>4545.8</v>
      </c>
      <c r="Q21" s="38">
        <v>616.6</v>
      </c>
      <c r="R21" s="38">
        <v>4107.8</v>
      </c>
      <c r="S21" s="38">
        <v>1215.3</v>
      </c>
      <c r="T21" s="48">
        <v>674</v>
      </c>
    </row>
    <row r="22" spans="1:20" s="11" customFormat="1" ht="12.75" customHeight="1">
      <c r="A22" s="50" t="s">
        <v>20</v>
      </c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3"/>
    </row>
    <row r="23" spans="1:20" s="3" customFormat="1" ht="12.75" customHeight="1">
      <c r="A23" s="54" t="s">
        <v>11</v>
      </c>
      <c r="B23" s="38">
        <v>33</v>
      </c>
      <c r="C23" s="38">
        <v>898017.4</v>
      </c>
      <c r="D23" s="38">
        <v>38300.1</v>
      </c>
      <c r="E23" s="38">
        <v>1618008.3</v>
      </c>
      <c r="F23" s="38">
        <v>626799.69999999995</v>
      </c>
      <c r="G23" s="38">
        <v>333672.3</v>
      </c>
      <c r="H23" s="38">
        <v>297335.09999999998</v>
      </c>
      <c r="I23" s="38">
        <v>991208.6</v>
      </c>
      <c r="J23" s="38">
        <v>1687.7</v>
      </c>
      <c r="K23" s="38">
        <v>24477.5</v>
      </c>
      <c r="L23" s="38">
        <v>60114.7</v>
      </c>
      <c r="M23" s="38">
        <v>10393.4</v>
      </c>
      <c r="N23" s="38">
        <v>1718.3</v>
      </c>
      <c r="O23" s="38">
        <v>-44306.6</v>
      </c>
      <c r="P23" s="38">
        <v>-10313.6</v>
      </c>
      <c r="Q23" s="38">
        <v>1189.5</v>
      </c>
      <c r="R23" s="38">
        <v>83699.7</v>
      </c>
      <c r="S23" s="38">
        <v>2628.1</v>
      </c>
      <c r="T23" s="48">
        <v>12248</v>
      </c>
    </row>
    <row r="24" spans="1:20" s="3" customFormat="1" ht="12.75" customHeight="1">
      <c r="A24" s="54" t="s">
        <v>12</v>
      </c>
      <c r="B24" s="38">
        <v>17</v>
      </c>
      <c r="C24" s="38">
        <v>96057.600000000006</v>
      </c>
      <c r="D24" s="38">
        <v>5866.9</v>
      </c>
      <c r="E24" s="38">
        <v>107772.6</v>
      </c>
      <c r="F24" s="38">
        <v>57043.8</v>
      </c>
      <c r="G24" s="38">
        <v>61507.5</v>
      </c>
      <c r="H24" s="38">
        <v>49182.9</v>
      </c>
      <c r="I24" s="38">
        <v>50728.800000000003</v>
      </c>
      <c r="J24" s="38">
        <v>593.1</v>
      </c>
      <c r="K24" s="38">
        <v>843.2</v>
      </c>
      <c r="L24" s="38">
        <v>9414.7000000000007</v>
      </c>
      <c r="M24" s="38">
        <v>846.4</v>
      </c>
      <c r="N24" s="38">
        <v>-498.6</v>
      </c>
      <c r="O24" s="38">
        <v>624.70000000000005</v>
      </c>
      <c r="P24" s="38">
        <v>1990.1</v>
      </c>
      <c r="Q24" s="38">
        <v>653.79999999999995</v>
      </c>
      <c r="R24" s="38">
        <v>15813</v>
      </c>
      <c r="S24" s="38">
        <v>980</v>
      </c>
      <c r="T24" s="48">
        <v>2985</v>
      </c>
    </row>
    <row r="25" spans="1:20" s="3" customFormat="1" ht="12.75" customHeight="1">
      <c r="A25" s="54" t="s">
        <v>13</v>
      </c>
      <c r="B25" s="38">
        <v>3</v>
      </c>
      <c r="C25" s="38">
        <v>6682.2</v>
      </c>
      <c r="D25" s="38">
        <v>102</v>
      </c>
      <c r="E25" s="38">
        <v>3832.6</v>
      </c>
      <c r="F25" s="38">
        <v>4704.6000000000004</v>
      </c>
      <c r="G25" s="38">
        <v>808.3</v>
      </c>
      <c r="H25" s="38">
        <v>759.7</v>
      </c>
      <c r="I25" s="38">
        <v>-872</v>
      </c>
      <c r="J25" s="38">
        <v>23.4</v>
      </c>
      <c r="K25" s="38"/>
      <c r="L25" s="38">
        <v>251.3</v>
      </c>
      <c r="M25" s="38"/>
      <c r="N25" s="38">
        <v>38.700000000000003</v>
      </c>
      <c r="O25" s="38">
        <v>-187.7</v>
      </c>
      <c r="P25" s="38">
        <v>-190.7</v>
      </c>
      <c r="Q25" s="38"/>
      <c r="R25" s="38">
        <v>326.10000000000002</v>
      </c>
      <c r="S25" s="38">
        <v>24.5</v>
      </c>
      <c r="T25" s="48">
        <v>127</v>
      </c>
    </row>
    <row r="26" spans="1:20" s="3" customFormat="1" ht="12.75" customHeight="1">
      <c r="A26" s="54" t="s">
        <v>14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48"/>
    </row>
    <row r="27" spans="1:20" s="3" customFormat="1" ht="12.75" customHeight="1">
      <c r="A27" s="54" t="s">
        <v>15</v>
      </c>
      <c r="B27" s="38">
        <v>260</v>
      </c>
      <c r="C27" s="38">
        <v>7131144.4000000004</v>
      </c>
      <c r="D27" s="38">
        <v>265714.5</v>
      </c>
      <c r="E27" s="38">
        <v>14184575</v>
      </c>
      <c r="F27" s="38">
        <v>9240570.5999999996</v>
      </c>
      <c r="G27" s="38">
        <v>2273507.7000000002</v>
      </c>
      <c r="H27" s="38">
        <v>1783835.2</v>
      </c>
      <c r="I27" s="38">
        <v>4946944</v>
      </c>
      <c r="J27" s="38">
        <v>19718.3</v>
      </c>
      <c r="K27" s="38">
        <v>92429.9</v>
      </c>
      <c r="L27" s="38">
        <v>218716.79999999999</v>
      </c>
      <c r="M27" s="38">
        <v>167519.9</v>
      </c>
      <c r="N27" s="38">
        <v>14473.7</v>
      </c>
      <c r="O27" s="38">
        <v>7151.2000000000007</v>
      </c>
      <c r="P27" s="38">
        <v>110454.39999999999</v>
      </c>
      <c r="Q27" s="38">
        <v>36763.599999999999</v>
      </c>
      <c r="R27" s="38">
        <v>473409.3</v>
      </c>
      <c r="S27" s="38">
        <v>64869.700000000004</v>
      </c>
      <c r="T27" s="48">
        <v>50972</v>
      </c>
    </row>
    <row r="28" spans="1:20" s="3" customFormat="1" ht="12.75" customHeight="1">
      <c r="A28" s="54" t="s">
        <v>16</v>
      </c>
      <c r="B28" s="38">
        <v>28</v>
      </c>
      <c r="C28" s="38">
        <v>519537.5</v>
      </c>
      <c r="D28" s="38">
        <v>32395.3</v>
      </c>
      <c r="E28" s="38">
        <v>911598.3</v>
      </c>
      <c r="F28" s="38">
        <v>422116.1</v>
      </c>
      <c r="G28" s="38">
        <v>404819.1</v>
      </c>
      <c r="H28" s="38">
        <v>312181.2</v>
      </c>
      <c r="I28" s="38">
        <v>489482.2</v>
      </c>
      <c r="J28" s="38">
        <v>2295.1</v>
      </c>
      <c r="K28" s="38">
        <v>15284.9</v>
      </c>
      <c r="L28" s="38">
        <v>30669.1</v>
      </c>
      <c r="M28" s="38">
        <v>10971.4</v>
      </c>
      <c r="N28" s="38">
        <v>723.9</v>
      </c>
      <c r="O28" s="38">
        <v>34338.800000000003</v>
      </c>
      <c r="P28" s="38">
        <v>49730.2</v>
      </c>
      <c r="Q28" s="38">
        <v>4947</v>
      </c>
      <c r="R28" s="38">
        <v>50344</v>
      </c>
      <c r="S28" s="38">
        <v>12466.1</v>
      </c>
      <c r="T28" s="48">
        <v>6163</v>
      </c>
    </row>
    <row r="29" spans="1:20" s="3" customFormat="1" ht="12.75" customHeight="1">
      <c r="A29" s="54" t="s">
        <v>17</v>
      </c>
      <c r="B29" s="38">
        <v>394</v>
      </c>
      <c r="C29" s="38">
        <v>1847342.3</v>
      </c>
      <c r="D29" s="38">
        <v>106100.7</v>
      </c>
      <c r="E29" s="38">
        <v>3011231.9</v>
      </c>
      <c r="F29" s="38">
        <v>1748603.5999999999</v>
      </c>
      <c r="G29" s="38">
        <v>1482274.9</v>
      </c>
      <c r="H29" s="38">
        <v>1081946.3</v>
      </c>
      <c r="I29" s="38">
        <v>1262732.7</v>
      </c>
      <c r="J29" s="38">
        <v>34781.200000000004</v>
      </c>
      <c r="K29" s="38">
        <v>74120.399999999994</v>
      </c>
      <c r="L29" s="38">
        <v>107382</v>
      </c>
      <c r="M29" s="38">
        <v>25171.200000000001</v>
      </c>
      <c r="N29" s="38">
        <v>4020.6</v>
      </c>
      <c r="O29" s="38">
        <v>164224.29999999999</v>
      </c>
      <c r="P29" s="38">
        <v>174112.9</v>
      </c>
      <c r="Q29" s="38">
        <v>24246.7</v>
      </c>
      <c r="R29" s="38">
        <v>202234.40000000002</v>
      </c>
      <c r="S29" s="38">
        <v>24371.3</v>
      </c>
      <c r="T29" s="48">
        <v>40339</v>
      </c>
    </row>
    <row r="30" spans="1:20" s="3" customFormat="1" ht="12.75" customHeight="1">
      <c r="A30" s="54" t="s">
        <v>18</v>
      </c>
      <c r="B30" s="38">
        <v>52</v>
      </c>
      <c r="C30" s="38">
        <v>40141.199999999997</v>
      </c>
      <c r="D30" s="38">
        <v>3440.7</v>
      </c>
      <c r="E30" s="38">
        <v>112601.1</v>
      </c>
      <c r="F30" s="38">
        <v>42285.8</v>
      </c>
      <c r="G30" s="38">
        <v>78242.8</v>
      </c>
      <c r="H30" s="38">
        <v>61140.2</v>
      </c>
      <c r="I30" s="38">
        <v>70315.3</v>
      </c>
      <c r="J30" s="38">
        <v>1214.0999999999999</v>
      </c>
      <c r="K30" s="38">
        <v>2397.6999999999998</v>
      </c>
      <c r="L30" s="38">
        <v>8050.7</v>
      </c>
      <c r="M30" s="38">
        <v>814.9</v>
      </c>
      <c r="N30" s="38">
        <v>10.4</v>
      </c>
      <c r="O30" s="38">
        <v>6166.7</v>
      </c>
      <c r="P30" s="38">
        <v>8303.2000000000007</v>
      </c>
      <c r="Q30" s="38">
        <v>1613.6</v>
      </c>
      <c r="R30" s="38">
        <v>16600.3</v>
      </c>
      <c r="S30" s="38">
        <v>726.1</v>
      </c>
      <c r="T30" s="48">
        <v>3853</v>
      </c>
    </row>
    <row r="31" spans="1:20" s="3" customFormat="1" ht="12.75" customHeight="1">
      <c r="A31" s="54" t="s">
        <v>22</v>
      </c>
      <c r="B31" s="38">
        <v>14</v>
      </c>
      <c r="C31" s="38">
        <v>983799.10000000009</v>
      </c>
      <c r="D31" s="38">
        <v>52772.5</v>
      </c>
      <c r="E31" s="38">
        <v>946110.9</v>
      </c>
      <c r="F31" s="38">
        <v>428366.5</v>
      </c>
      <c r="G31" s="38">
        <v>284421.2</v>
      </c>
      <c r="H31" s="38">
        <v>177041.8</v>
      </c>
      <c r="I31" s="38">
        <v>517744.39999999997</v>
      </c>
      <c r="J31" s="38">
        <v>1062.6999999999998</v>
      </c>
      <c r="K31" s="38">
        <v>23146.5</v>
      </c>
      <c r="L31" s="38">
        <v>18962.2</v>
      </c>
      <c r="M31" s="38">
        <v>-513.80000000000007</v>
      </c>
      <c r="N31" s="38">
        <v>-8.4</v>
      </c>
      <c r="O31" s="38">
        <v>62982.5</v>
      </c>
      <c r="P31" s="38">
        <v>64759.5</v>
      </c>
      <c r="Q31" s="38">
        <v>3710.6000000000004</v>
      </c>
      <c r="R31" s="38">
        <v>40623.699999999997</v>
      </c>
      <c r="S31" s="38">
        <v>10375.799999999999</v>
      </c>
      <c r="T31" s="48">
        <v>3856</v>
      </c>
    </row>
    <row r="32" spans="1:20" s="3" customFormat="1" ht="12.75" customHeight="1">
      <c r="A32" s="54" t="s">
        <v>23</v>
      </c>
      <c r="B32" s="38">
        <v>17</v>
      </c>
      <c r="C32" s="38">
        <v>257447.8</v>
      </c>
      <c r="D32" s="38">
        <v>11899.8</v>
      </c>
      <c r="E32" s="38">
        <v>1929992.9000000001</v>
      </c>
      <c r="F32" s="38">
        <v>853382.70000000007</v>
      </c>
      <c r="G32" s="38">
        <v>96912.2</v>
      </c>
      <c r="H32" s="38">
        <v>68704.899999999994</v>
      </c>
      <c r="I32" s="38">
        <v>1076610.2</v>
      </c>
      <c r="J32" s="38">
        <v>3529</v>
      </c>
      <c r="K32" s="38">
        <v>1301.5</v>
      </c>
      <c r="L32" s="38">
        <v>26418.699999999997</v>
      </c>
      <c r="M32" s="38">
        <v>31962.800000000003</v>
      </c>
      <c r="N32" s="38">
        <v>62345.9</v>
      </c>
      <c r="O32" s="38">
        <v>27341.3</v>
      </c>
      <c r="P32" s="38">
        <v>29475.199999999997</v>
      </c>
      <c r="Q32" s="38">
        <v>1759.6</v>
      </c>
      <c r="R32" s="38">
        <v>27173.600000000002</v>
      </c>
      <c r="S32" s="38">
        <v>700.8</v>
      </c>
      <c r="T32" s="48">
        <v>1717</v>
      </c>
    </row>
    <row r="33" spans="1:20" s="11" customFormat="1" ht="12.75" customHeight="1">
      <c r="A33" s="54" t="s">
        <v>21</v>
      </c>
      <c r="B33" s="55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3"/>
    </row>
    <row r="34" spans="1:20" s="3" customFormat="1" ht="12.75" customHeight="1">
      <c r="A34" s="54" t="s">
        <v>46</v>
      </c>
      <c r="B34" s="38">
        <f>SUM(B36:B42)</f>
        <v>249</v>
      </c>
      <c r="C34" s="38">
        <f t="shared" ref="C34:T34" si="1">SUM(C36:C42)</f>
        <v>4664531.0000000009</v>
      </c>
      <c r="D34" s="38">
        <f t="shared" si="1"/>
        <v>221673.60000000003</v>
      </c>
      <c r="E34" s="38">
        <f t="shared" si="1"/>
        <v>9120029.2999999989</v>
      </c>
      <c r="F34" s="38">
        <f t="shared" si="1"/>
        <v>5960171.0999999996</v>
      </c>
      <c r="G34" s="38">
        <f t="shared" si="1"/>
        <v>2648596.2999999998</v>
      </c>
      <c r="H34" s="38">
        <f t="shared" si="1"/>
        <v>2201188.9999999995</v>
      </c>
      <c r="I34" s="38">
        <f t="shared" si="1"/>
        <v>3159869.2</v>
      </c>
      <c r="J34" s="38">
        <f t="shared" si="1"/>
        <v>20651.599999999999</v>
      </c>
      <c r="K34" s="38">
        <f t="shared" si="1"/>
        <v>42098.400000000001</v>
      </c>
      <c r="L34" s="38">
        <f t="shared" si="1"/>
        <v>250032.00000000003</v>
      </c>
      <c r="M34" s="38">
        <f t="shared" si="1"/>
        <v>110908.3</v>
      </c>
      <c r="N34" s="38">
        <f t="shared" si="1"/>
        <v>8180.4000000000005</v>
      </c>
      <c r="O34" s="38">
        <f t="shared" si="1"/>
        <v>34281.599999999999</v>
      </c>
      <c r="P34" s="38">
        <f t="shared" si="1"/>
        <v>141829.5</v>
      </c>
      <c r="Q34" s="38">
        <f t="shared" si="1"/>
        <v>36054.5</v>
      </c>
      <c r="R34" s="38">
        <f t="shared" si="1"/>
        <v>514501.2</v>
      </c>
      <c r="S34" s="38">
        <f t="shared" si="1"/>
        <v>61752.400000000009</v>
      </c>
      <c r="T34" s="48">
        <f t="shared" si="1"/>
        <v>55317</v>
      </c>
    </row>
    <row r="35" spans="1:20" s="3" customFormat="1" ht="12.75" customHeight="1">
      <c r="A35" s="54" t="s">
        <v>90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48"/>
    </row>
    <row r="36" spans="1:20" s="3" customFormat="1" ht="12.75" customHeight="1">
      <c r="A36" s="54" t="s">
        <v>86</v>
      </c>
      <c r="B36" s="38">
        <v>124</v>
      </c>
      <c r="C36" s="38">
        <v>630835.80000000005</v>
      </c>
      <c r="D36" s="38">
        <v>61385.2</v>
      </c>
      <c r="E36" s="38">
        <v>868141.9</v>
      </c>
      <c r="F36" s="38">
        <v>539585.19999999995</v>
      </c>
      <c r="G36" s="38">
        <v>921824.9</v>
      </c>
      <c r="H36" s="38">
        <v>829778.8</v>
      </c>
      <c r="I36" s="38">
        <v>328556.59999999998</v>
      </c>
      <c r="J36" s="38">
        <v>8676.6</v>
      </c>
      <c r="K36" s="38">
        <v>13787.1</v>
      </c>
      <c r="L36" s="38">
        <v>69203</v>
      </c>
      <c r="M36" s="38">
        <v>8150.6</v>
      </c>
      <c r="N36" s="38">
        <v>2561.3000000000002</v>
      </c>
      <c r="O36" s="38">
        <v>-4054.3</v>
      </c>
      <c r="P36" s="38">
        <v>40970.5</v>
      </c>
      <c r="Q36" s="38">
        <v>8876.7000000000007</v>
      </c>
      <c r="R36" s="38">
        <v>138066.79999999999</v>
      </c>
      <c r="S36" s="38">
        <v>27851.7</v>
      </c>
      <c r="T36" s="48">
        <v>22603</v>
      </c>
    </row>
    <row r="37" spans="1:20" s="3" customFormat="1" ht="12.75" customHeight="1">
      <c r="A37" s="54" t="s">
        <v>53</v>
      </c>
      <c r="B37" s="38">
        <v>23</v>
      </c>
      <c r="C37" s="38">
        <v>3388169.1</v>
      </c>
      <c r="D37" s="38">
        <v>126994.7</v>
      </c>
      <c r="E37" s="38">
        <v>6583023.0999999996</v>
      </c>
      <c r="F37" s="38">
        <v>4288661.7</v>
      </c>
      <c r="G37" s="38">
        <v>1048672.8</v>
      </c>
      <c r="H37" s="38">
        <v>797865.6</v>
      </c>
      <c r="I37" s="38">
        <v>2294361.4</v>
      </c>
      <c r="J37" s="38">
        <v>5751.4</v>
      </c>
      <c r="K37" s="38">
        <v>4292.3999999999996</v>
      </c>
      <c r="L37" s="38">
        <v>127087.2</v>
      </c>
      <c r="M37" s="38">
        <v>79503.600000000006</v>
      </c>
      <c r="N37" s="38">
        <v>2268.4</v>
      </c>
      <c r="O37" s="38">
        <v>37491</v>
      </c>
      <c r="P37" s="38">
        <v>78113.3</v>
      </c>
      <c r="Q37" s="38">
        <v>21216.1</v>
      </c>
      <c r="R37" s="38">
        <v>270810.59999999998</v>
      </c>
      <c r="S37" s="38">
        <v>22155.200000000001</v>
      </c>
      <c r="T37" s="48">
        <v>21610</v>
      </c>
    </row>
    <row r="38" spans="1:20" s="3" customFormat="1" ht="12.75" customHeight="1">
      <c r="A38" s="54" t="s">
        <v>54</v>
      </c>
      <c r="B38" s="38">
        <v>2</v>
      </c>
      <c r="C38" s="38">
        <v>78454.7</v>
      </c>
      <c r="D38" s="38">
        <v>4065.2</v>
      </c>
      <c r="E38" s="38">
        <v>172300.6</v>
      </c>
      <c r="F38" s="38">
        <v>99714.1</v>
      </c>
      <c r="G38" s="38">
        <v>58941.8</v>
      </c>
      <c r="H38" s="38">
        <v>48858.2</v>
      </c>
      <c r="I38" s="38">
        <v>72586.5</v>
      </c>
      <c r="J38" s="38">
        <v>45.3</v>
      </c>
      <c r="K38" s="38">
        <v>902.9</v>
      </c>
      <c r="L38" s="38">
        <v>9182.1</v>
      </c>
      <c r="M38" s="38">
        <v>5768.2</v>
      </c>
      <c r="N38" s="38">
        <v>331.4</v>
      </c>
      <c r="O38" s="38">
        <v>-5498.7</v>
      </c>
      <c r="P38" s="38">
        <v>-5856.8</v>
      </c>
      <c r="Q38" s="38"/>
      <c r="R38" s="38">
        <v>19807.3</v>
      </c>
      <c r="S38" s="38">
        <v>1424.5</v>
      </c>
      <c r="T38" s="48">
        <v>1254</v>
      </c>
    </row>
    <row r="39" spans="1:20" s="3" customFormat="1" ht="12.75" customHeight="1">
      <c r="A39" s="54" t="s">
        <v>55</v>
      </c>
      <c r="B39" s="38">
        <v>2</v>
      </c>
      <c r="C39" s="38">
        <v>1564</v>
      </c>
      <c r="D39" s="38">
        <v>95.6</v>
      </c>
      <c r="E39" s="38">
        <v>344535.6</v>
      </c>
      <c r="F39" s="38">
        <v>257413.4</v>
      </c>
      <c r="G39" s="38">
        <v>5804</v>
      </c>
      <c r="H39" s="38">
        <v>4672</v>
      </c>
      <c r="I39" s="38">
        <v>87122.2</v>
      </c>
      <c r="J39" s="38">
        <v>212.9</v>
      </c>
      <c r="K39" s="38">
        <v>101</v>
      </c>
      <c r="L39" s="38">
        <v>1413.2</v>
      </c>
      <c r="M39" s="38">
        <v>87.7</v>
      </c>
      <c r="N39" s="38"/>
      <c r="O39" s="38">
        <v>-682</v>
      </c>
      <c r="P39" s="38">
        <v>-682</v>
      </c>
      <c r="Q39" s="38">
        <v>9.6999999999999993</v>
      </c>
      <c r="R39" s="38">
        <v>1660</v>
      </c>
      <c r="S39" s="38">
        <v>4.2</v>
      </c>
      <c r="T39" s="48">
        <v>288</v>
      </c>
    </row>
    <row r="40" spans="1:20" s="3" customFormat="1" ht="12.75" customHeight="1">
      <c r="A40" s="54" t="s">
        <v>56</v>
      </c>
      <c r="B40" s="38">
        <v>40</v>
      </c>
      <c r="C40" s="38">
        <v>200891.6</v>
      </c>
      <c r="D40" s="38">
        <v>15867.5</v>
      </c>
      <c r="E40" s="38">
        <v>410159</v>
      </c>
      <c r="F40" s="38">
        <v>312553.5</v>
      </c>
      <c r="G40" s="38">
        <v>146071.5</v>
      </c>
      <c r="H40" s="38">
        <v>112165.9</v>
      </c>
      <c r="I40" s="38">
        <v>97610.4</v>
      </c>
      <c r="J40" s="38">
        <v>2859.8</v>
      </c>
      <c r="K40" s="38">
        <v>11978.8</v>
      </c>
      <c r="L40" s="38">
        <v>8521</v>
      </c>
      <c r="M40" s="38">
        <v>6269.7</v>
      </c>
      <c r="N40" s="38">
        <v>78.5</v>
      </c>
      <c r="O40" s="38">
        <v>4434.6000000000004</v>
      </c>
      <c r="P40" s="38">
        <v>4990.6000000000004</v>
      </c>
      <c r="Q40" s="38">
        <v>1395.7</v>
      </c>
      <c r="R40" s="38">
        <v>11099.9</v>
      </c>
      <c r="S40" s="38">
        <v>982.8</v>
      </c>
      <c r="T40" s="48">
        <v>1990</v>
      </c>
    </row>
    <row r="41" spans="1:20" s="3" customFormat="1" ht="12.75" customHeight="1">
      <c r="A41" s="54" t="s">
        <v>57</v>
      </c>
      <c r="B41" s="38">
        <v>54</v>
      </c>
      <c r="C41" s="38">
        <v>307066.90000000002</v>
      </c>
      <c r="D41" s="38">
        <v>10424.200000000001</v>
      </c>
      <c r="E41" s="38">
        <v>684383.2</v>
      </c>
      <c r="F41" s="38">
        <v>418250.1</v>
      </c>
      <c r="G41" s="38">
        <v>351247</v>
      </c>
      <c r="H41" s="38">
        <v>309195.09999999998</v>
      </c>
      <c r="I41" s="38">
        <v>266139.40000000002</v>
      </c>
      <c r="J41" s="38">
        <v>2759.6</v>
      </c>
      <c r="K41" s="38">
        <v>8217.1</v>
      </c>
      <c r="L41" s="38">
        <v>17734.7</v>
      </c>
      <c r="M41" s="38">
        <v>11030</v>
      </c>
      <c r="N41" s="38">
        <v>2940.8</v>
      </c>
      <c r="O41" s="38">
        <v>5384.7</v>
      </c>
      <c r="P41" s="38">
        <v>24081.8</v>
      </c>
      <c r="Q41" s="38">
        <v>3701.2</v>
      </c>
      <c r="R41" s="38">
        <v>29302.2</v>
      </c>
      <c r="S41" s="38">
        <v>8337.2000000000007</v>
      </c>
      <c r="T41" s="48">
        <v>4393</v>
      </c>
    </row>
    <row r="42" spans="1:20" s="3" customFormat="1" ht="12.75" customHeight="1">
      <c r="A42" s="54" t="s">
        <v>58</v>
      </c>
      <c r="B42" s="38">
        <v>4</v>
      </c>
      <c r="C42" s="38">
        <v>57548.9</v>
      </c>
      <c r="D42" s="38">
        <v>2841.2</v>
      </c>
      <c r="E42" s="38">
        <v>57485.9</v>
      </c>
      <c r="F42" s="38">
        <v>43993.1</v>
      </c>
      <c r="G42" s="38">
        <v>116034.3</v>
      </c>
      <c r="H42" s="38">
        <v>98653.4</v>
      </c>
      <c r="I42" s="38">
        <v>13492.7</v>
      </c>
      <c r="J42" s="38">
        <v>346</v>
      </c>
      <c r="K42" s="38">
        <v>2819.1</v>
      </c>
      <c r="L42" s="38">
        <v>16890.8</v>
      </c>
      <c r="M42" s="38">
        <v>98.5</v>
      </c>
      <c r="N42" s="38"/>
      <c r="O42" s="38">
        <v>-2793.7</v>
      </c>
      <c r="P42" s="38">
        <v>212.1</v>
      </c>
      <c r="Q42" s="38">
        <v>855.1</v>
      </c>
      <c r="R42" s="38">
        <v>43754.400000000001</v>
      </c>
      <c r="S42" s="38">
        <v>996.8</v>
      </c>
      <c r="T42" s="48">
        <v>3179</v>
      </c>
    </row>
    <row r="43" spans="1:20" s="3" customFormat="1" ht="12.75" customHeight="1">
      <c r="A43" s="54" t="s">
        <v>47</v>
      </c>
      <c r="B43" s="38">
        <f>SUM(B44:B46)</f>
        <v>47</v>
      </c>
      <c r="C43" s="38">
        <f t="shared" ref="C43:T43" si="2">SUM(C44:C46)</f>
        <v>1605995.2</v>
      </c>
      <c r="D43" s="38">
        <f t="shared" si="2"/>
        <v>113819</v>
      </c>
      <c r="E43" s="38">
        <f t="shared" si="2"/>
        <v>1111244.2999999998</v>
      </c>
      <c r="F43" s="38">
        <f t="shared" si="2"/>
        <v>778710.3</v>
      </c>
      <c r="G43" s="38">
        <f t="shared" si="2"/>
        <v>710221</v>
      </c>
      <c r="H43" s="38">
        <f t="shared" si="2"/>
        <v>446462.5</v>
      </c>
      <c r="I43" s="38">
        <f t="shared" si="2"/>
        <v>335468.69999999995</v>
      </c>
      <c r="J43" s="38">
        <f t="shared" si="2"/>
        <v>2113.3000000000002</v>
      </c>
      <c r="K43" s="38">
        <f t="shared" si="2"/>
        <v>95879</v>
      </c>
      <c r="L43" s="38">
        <f t="shared" si="2"/>
        <v>47505.5</v>
      </c>
      <c r="M43" s="38">
        <f t="shared" si="2"/>
        <v>1582.6000000000001</v>
      </c>
      <c r="N43" s="38">
        <f t="shared" si="2"/>
        <v>-21.1</v>
      </c>
      <c r="O43" s="38">
        <f t="shared" si="2"/>
        <v>127864</v>
      </c>
      <c r="P43" s="38">
        <f t="shared" si="2"/>
        <v>132256</v>
      </c>
      <c r="Q43" s="38">
        <f t="shared" si="2"/>
        <v>6697.2000000000007</v>
      </c>
      <c r="R43" s="38">
        <f t="shared" si="2"/>
        <v>106850.9</v>
      </c>
      <c r="S43" s="38">
        <f t="shared" si="2"/>
        <v>34895</v>
      </c>
      <c r="T43" s="48">
        <f t="shared" si="2"/>
        <v>10609</v>
      </c>
    </row>
    <row r="44" spans="1:20" s="3" customFormat="1" ht="12.75" customHeight="1">
      <c r="A44" s="54" t="s">
        <v>63</v>
      </c>
      <c r="B44" s="38">
        <v>4</v>
      </c>
      <c r="C44" s="38">
        <v>1509922.7</v>
      </c>
      <c r="D44" s="38">
        <v>109873.7</v>
      </c>
      <c r="E44" s="38">
        <v>772427.2</v>
      </c>
      <c r="F44" s="38">
        <v>612977.80000000005</v>
      </c>
      <c r="G44" s="38">
        <v>541551.30000000005</v>
      </c>
      <c r="H44" s="38">
        <v>341516.3</v>
      </c>
      <c r="I44" s="38">
        <v>159449.4</v>
      </c>
      <c r="J44" s="38">
        <v>989.6</v>
      </c>
      <c r="K44" s="38">
        <v>86198.7</v>
      </c>
      <c r="L44" s="38">
        <v>18365.7</v>
      </c>
      <c r="M44" s="38">
        <v>-477</v>
      </c>
      <c r="N44" s="38"/>
      <c r="O44" s="38">
        <v>106383.9</v>
      </c>
      <c r="P44" s="38">
        <v>106916.6</v>
      </c>
      <c r="Q44" s="38">
        <v>2005.6</v>
      </c>
      <c r="R44" s="38">
        <v>65487.7</v>
      </c>
      <c r="S44" s="38">
        <v>28886.3</v>
      </c>
      <c r="T44" s="48">
        <v>5429</v>
      </c>
    </row>
    <row r="45" spans="1:20" s="3" customFormat="1" ht="12.75" customHeight="1">
      <c r="A45" s="54" t="s">
        <v>64</v>
      </c>
      <c r="B45" s="38">
        <v>9</v>
      </c>
      <c r="C45" s="38">
        <v>3332.5</v>
      </c>
      <c r="D45" s="38">
        <v>382.6</v>
      </c>
      <c r="E45" s="38">
        <v>17408.5</v>
      </c>
      <c r="F45" s="38">
        <v>5410.6</v>
      </c>
      <c r="G45" s="38">
        <v>17509.5</v>
      </c>
      <c r="H45" s="38">
        <v>8994.7000000000007</v>
      </c>
      <c r="I45" s="38">
        <v>11997.9</v>
      </c>
      <c r="J45" s="38">
        <v>116.7</v>
      </c>
      <c r="K45" s="38">
        <v>2200</v>
      </c>
      <c r="L45" s="38">
        <v>4203</v>
      </c>
      <c r="M45" s="38">
        <v>4.2</v>
      </c>
      <c r="N45" s="38">
        <v>-15.7</v>
      </c>
      <c r="O45" s="38">
        <v>1974.8</v>
      </c>
      <c r="P45" s="38">
        <v>2462</v>
      </c>
      <c r="Q45" s="38">
        <v>202</v>
      </c>
      <c r="R45" s="38">
        <v>6570.6</v>
      </c>
      <c r="S45" s="38">
        <v>966.2</v>
      </c>
      <c r="T45" s="48">
        <v>879</v>
      </c>
    </row>
    <row r="46" spans="1:20" s="3" customFormat="1" ht="12.75" customHeight="1">
      <c r="A46" s="54" t="s">
        <v>65</v>
      </c>
      <c r="B46" s="38">
        <v>34</v>
      </c>
      <c r="C46" s="38">
        <v>92740</v>
      </c>
      <c r="D46" s="38">
        <v>3562.7</v>
      </c>
      <c r="E46" s="38">
        <v>321408.59999999998</v>
      </c>
      <c r="F46" s="38">
        <v>160321.9</v>
      </c>
      <c r="G46" s="38">
        <v>151160.20000000001</v>
      </c>
      <c r="H46" s="38">
        <v>95951.5</v>
      </c>
      <c r="I46" s="38">
        <v>164021.4</v>
      </c>
      <c r="J46" s="38">
        <v>1007</v>
      </c>
      <c r="K46" s="38">
        <v>7480.3</v>
      </c>
      <c r="L46" s="38">
        <v>24936.799999999999</v>
      </c>
      <c r="M46" s="38">
        <v>2055.4</v>
      </c>
      <c r="N46" s="38">
        <v>-5.4</v>
      </c>
      <c r="O46" s="38">
        <v>19505.3</v>
      </c>
      <c r="P46" s="38">
        <v>22877.4</v>
      </c>
      <c r="Q46" s="38">
        <v>4489.6000000000004</v>
      </c>
      <c r="R46" s="38">
        <v>34792.6</v>
      </c>
      <c r="S46" s="38">
        <v>5042.5</v>
      </c>
      <c r="T46" s="48">
        <v>4301</v>
      </c>
    </row>
    <row r="47" spans="1:20" s="3" customFormat="1" ht="12.75" customHeight="1">
      <c r="A47" s="54" t="s">
        <v>48</v>
      </c>
      <c r="B47" s="38">
        <f>B48+B49+B50</f>
        <v>111</v>
      </c>
      <c r="C47" s="38">
        <f t="shared" ref="C47:T47" si="3">C48+C49+C50</f>
        <v>157320.90000000002</v>
      </c>
      <c r="D47" s="38">
        <f t="shared" si="3"/>
        <v>9714.1999999999989</v>
      </c>
      <c r="E47" s="38">
        <f t="shared" si="3"/>
        <v>241934.90000000002</v>
      </c>
      <c r="F47" s="38">
        <f t="shared" si="3"/>
        <v>157461.1</v>
      </c>
      <c r="G47" s="38">
        <f t="shared" si="3"/>
        <v>114142.99999999999</v>
      </c>
      <c r="H47" s="38">
        <f t="shared" si="3"/>
        <v>74924.7</v>
      </c>
      <c r="I47" s="38">
        <f t="shared" si="3"/>
        <v>84473.8</v>
      </c>
      <c r="J47" s="38">
        <f t="shared" si="3"/>
        <v>3444.1</v>
      </c>
      <c r="K47" s="38">
        <f t="shared" si="3"/>
        <v>3749.6000000000004</v>
      </c>
      <c r="L47" s="38">
        <f t="shared" si="3"/>
        <v>23104.2</v>
      </c>
      <c r="M47" s="38">
        <f t="shared" si="3"/>
        <v>4189.8999999999996</v>
      </c>
      <c r="N47" s="38">
        <f t="shared" si="3"/>
        <v>562.5</v>
      </c>
      <c r="O47" s="38">
        <f t="shared" si="3"/>
        <v>5082.3000000000011</v>
      </c>
      <c r="P47" s="38">
        <f t="shared" si="3"/>
        <v>10322.400000000001</v>
      </c>
      <c r="Q47" s="38">
        <f t="shared" si="3"/>
        <v>1544.6999999999998</v>
      </c>
      <c r="R47" s="38">
        <f t="shared" si="3"/>
        <v>38098.799999999996</v>
      </c>
      <c r="S47" s="38">
        <f t="shared" si="3"/>
        <v>1904.1000000000001</v>
      </c>
      <c r="T47" s="48">
        <f t="shared" si="3"/>
        <v>9661</v>
      </c>
    </row>
    <row r="48" spans="1:20" s="3" customFormat="1" ht="12.75" customHeight="1">
      <c r="A48" s="54" t="s">
        <v>66</v>
      </c>
      <c r="B48" s="38">
        <v>93</v>
      </c>
      <c r="C48" s="38">
        <v>43873.5</v>
      </c>
      <c r="D48" s="38">
        <v>2411.1</v>
      </c>
      <c r="E48" s="38">
        <v>86024.1</v>
      </c>
      <c r="F48" s="38">
        <v>48028.800000000003</v>
      </c>
      <c r="G48" s="38">
        <v>87897.9</v>
      </c>
      <c r="H48" s="38">
        <v>58719</v>
      </c>
      <c r="I48" s="38">
        <v>37995.300000000003</v>
      </c>
      <c r="J48" s="38">
        <v>2381.1999999999998</v>
      </c>
      <c r="K48" s="38">
        <v>1932.4</v>
      </c>
      <c r="L48" s="38">
        <v>16308.1</v>
      </c>
      <c r="M48" s="38">
        <v>693.5</v>
      </c>
      <c r="N48" s="38">
        <v>23</v>
      </c>
      <c r="O48" s="38">
        <v>7549.1</v>
      </c>
      <c r="P48" s="38">
        <v>7726.6</v>
      </c>
      <c r="Q48" s="38">
        <v>1136.3</v>
      </c>
      <c r="R48" s="38">
        <v>33343.1</v>
      </c>
      <c r="S48" s="38">
        <v>1381</v>
      </c>
      <c r="T48" s="48">
        <v>8721</v>
      </c>
    </row>
    <row r="49" spans="1:20" s="3" customFormat="1" ht="12.75" customHeight="1">
      <c r="A49" s="54" t="s">
        <v>67</v>
      </c>
      <c r="B49" s="38">
        <v>14</v>
      </c>
      <c r="C49" s="38">
        <v>50054.1</v>
      </c>
      <c r="D49" s="38">
        <v>4301.7</v>
      </c>
      <c r="E49" s="38">
        <v>58622.5</v>
      </c>
      <c r="F49" s="38">
        <v>32894.800000000003</v>
      </c>
      <c r="G49" s="38">
        <v>18856.900000000001</v>
      </c>
      <c r="H49" s="38">
        <v>10190</v>
      </c>
      <c r="I49" s="38">
        <v>25727.7</v>
      </c>
      <c r="J49" s="38">
        <v>498.4</v>
      </c>
      <c r="K49" s="38">
        <v>812.4</v>
      </c>
      <c r="L49" s="38">
        <v>4364.7</v>
      </c>
      <c r="M49" s="38">
        <v>1060.3</v>
      </c>
      <c r="N49" s="38">
        <v>45.3</v>
      </c>
      <c r="O49" s="38">
        <v>2103.3000000000002</v>
      </c>
      <c r="P49" s="38">
        <v>2142.8000000000002</v>
      </c>
      <c r="Q49" s="38">
        <v>405.8</v>
      </c>
      <c r="R49" s="38">
        <v>3760.2</v>
      </c>
      <c r="S49" s="38">
        <v>411.9</v>
      </c>
      <c r="T49" s="48">
        <v>713</v>
      </c>
    </row>
    <row r="50" spans="1:20" s="3" customFormat="1" ht="12.75" customHeight="1">
      <c r="A50" s="54" t="s">
        <v>91</v>
      </c>
      <c r="B50" s="38">
        <v>4</v>
      </c>
      <c r="C50" s="38">
        <v>63393.3</v>
      </c>
      <c r="D50" s="38">
        <v>3001.4</v>
      </c>
      <c r="E50" s="38">
        <v>97288.3</v>
      </c>
      <c r="F50" s="38">
        <v>76537.5</v>
      </c>
      <c r="G50" s="38">
        <v>7388.2</v>
      </c>
      <c r="H50" s="38">
        <v>6015.7</v>
      </c>
      <c r="I50" s="38">
        <v>20750.8</v>
      </c>
      <c r="J50" s="38">
        <v>564.5</v>
      </c>
      <c r="K50" s="38">
        <v>1004.8</v>
      </c>
      <c r="L50" s="38">
        <v>2431.4</v>
      </c>
      <c r="M50" s="38">
        <v>2436.1</v>
      </c>
      <c r="N50" s="38">
        <v>494.2</v>
      </c>
      <c r="O50" s="38">
        <v>-4570.1000000000004</v>
      </c>
      <c r="P50" s="38">
        <v>453</v>
      </c>
      <c r="Q50" s="38">
        <v>2.6</v>
      </c>
      <c r="R50" s="38">
        <v>995.5</v>
      </c>
      <c r="S50" s="38">
        <v>111.2</v>
      </c>
      <c r="T50" s="48">
        <v>227</v>
      </c>
    </row>
    <row r="51" spans="1:20" s="3" customFormat="1" ht="12.75" customHeight="1">
      <c r="A51" s="54" t="s">
        <v>49</v>
      </c>
      <c r="B51" s="38">
        <f>B52+B53</f>
        <v>118</v>
      </c>
      <c r="C51" s="38">
        <f t="shared" ref="C51:T51" si="4">C52+C53</f>
        <v>3439179.1</v>
      </c>
      <c r="D51" s="38">
        <f t="shared" si="4"/>
        <v>71070.8</v>
      </c>
      <c r="E51" s="38">
        <f t="shared" si="4"/>
        <v>9475805.6999999993</v>
      </c>
      <c r="F51" s="38">
        <f t="shared" si="4"/>
        <v>4656718.9000000004</v>
      </c>
      <c r="G51" s="38">
        <f t="shared" si="4"/>
        <v>815529</v>
      </c>
      <c r="H51" s="38">
        <f t="shared" si="4"/>
        <v>630491.70000000007</v>
      </c>
      <c r="I51" s="38">
        <f t="shared" si="4"/>
        <v>4819185.1999999993</v>
      </c>
      <c r="J51" s="38">
        <f t="shared" si="4"/>
        <v>23483.600000000002</v>
      </c>
      <c r="K51" s="38">
        <f t="shared" si="4"/>
        <v>31470</v>
      </c>
      <c r="L51" s="38">
        <f t="shared" si="4"/>
        <v>54477.1</v>
      </c>
      <c r="M51" s="38">
        <f t="shared" si="4"/>
        <v>104453</v>
      </c>
      <c r="N51" s="38">
        <f t="shared" si="4"/>
        <v>71694.7</v>
      </c>
      <c r="O51" s="38">
        <f t="shared" si="4"/>
        <v>43927.3</v>
      </c>
      <c r="P51" s="38">
        <f t="shared" si="4"/>
        <v>79564</v>
      </c>
      <c r="Q51" s="38">
        <f t="shared" si="4"/>
        <v>18282.099999999999</v>
      </c>
      <c r="R51" s="38">
        <f t="shared" si="4"/>
        <v>80071.8</v>
      </c>
      <c r="S51" s="38">
        <f t="shared" si="4"/>
        <v>6750.7</v>
      </c>
      <c r="T51" s="48">
        <f t="shared" si="4"/>
        <v>14802</v>
      </c>
    </row>
    <row r="52" spans="1:20" s="3" customFormat="1" ht="12.75" customHeight="1">
      <c r="A52" s="54" t="s">
        <v>68</v>
      </c>
      <c r="B52" s="38">
        <v>3</v>
      </c>
      <c r="C52" s="38">
        <v>2212.1999999999998</v>
      </c>
      <c r="D52" s="38">
        <v>107.1</v>
      </c>
      <c r="E52" s="38">
        <v>2255</v>
      </c>
      <c r="F52" s="38">
        <v>985.4</v>
      </c>
      <c r="G52" s="38">
        <v>4112.1000000000004</v>
      </c>
      <c r="H52" s="38">
        <v>2562.8000000000002</v>
      </c>
      <c r="I52" s="38">
        <v>1269.5999999999999</v>
      </c>
      <c r="J52" s="38">
        <v>128.69999999999999</v>
      </c>
      <c r="K52" s="38">
        <v>379.5</v>
      </c>
      <c r="L52" s="38">
        <v>319.2</v>
      </c>
      <c r="M52" s="38">
        <v>35.5</v>
      </c>
      <c r="N52" s="38"/>
      <c r="O52" s="38">
        <v>683.8</v>
      </c>
      <c r="P52" s="38">
        <v>683.8</v>
      </c>
      <c r="Q52" s="38">
        <v>100.6</v>
      </c>
      <c r="R52" s="38">
        <v>643.79999999999995</v>
      </c>
      <c r="S52" s="38">
        <v>28.7</v>
      </c>
      <c r="T52" s="48">
        <v>140</v>
      </c>
    </row>
    <row r="53" spans="1:20" s="3" customFormat="1" ht="12.75" customHeight="1">
      <c r="A53" s="54" t="s">
        <v>69</v>
      </c>
      <c r="B53" s="38">
        <v>115</v>
      </c>
      <c r="C53" s="38">
        <v>3436966.9</v>
      </c>
      <c r="D53" s="38">
        <v>70963.7</v>
      </c>
      <c r="E53" s="38">
        <v>9473550.6999999993</v>
      </c>
      <c r="F53" s="38">
        <v>4655733.5</v>
      </c>
      <c r="G53" s="38">
        <v>811416.9</v>
      </c>
      <c r="H53" s="38">
        <v>627928.9</v>
      </c>
      <c r="I53" s="38">
        <v>4817915.5999999996</v>
      </c>
      <c r="J53" s="38">
        <v>23354.9</v>
      </c>
      <c r="K53" s="38">
        <v>31090.5</v>
      </c>
      <c r="L53" s="38">
        <v>54157.9</v>
      </c>
      <c r="M53" s="38">
        <v>104417.5</v>
      </c>
      <c r="N53" s="38">
        <v>71694.7</v>
      </c>
      <c r="O53" s="38">
        <v>43243.5</v>
      </c>
      <c r="P53" s="38">
        <v>78880.2</v>
      </c>
      <c r="Q53" s="38">
        <v>18181.5</v>
      </c>
      <c r="R53" s="38">
        <v>79428</v>
      </c>
      <c r="S53" s="38">
        <v>6722</v>
      </c>
      <c r="T53" s="48">
        <v>14662</v>
      </c>
    </row>
    <row r="54" spans="1:20" s="3" customFormat="1" ht="12.75" customHeight="1">
      <c r="A54" s="54" t="s">
        <v>50</v>
      </c>
      <c r="B54" s="38">
        <f>B55+B56+B57</f>
        <v>115</v>
      </c>
      <c r="C54" s="38">
        <f t="shared" ref="C54:T54" si="5">C55+C56+C57</f>
        <v>410958.3</v>
      </c>
      <c r="D54" s="38">
        <f t="shared" si="5"/>
        <v>25974.2</v>
      </c>
      <c r="E54" s="38">
        <f t="shared" si="5"/>
        <v>916653.5</v>
      </c>
      <c r="F54" s="38">
        <f t="shared" si="5"/>
        <v>368447</v>
      </c>
      <c r="G54" s="38">
        <f t="shared" si="5"/>
        <v>281008.59999999998</v>
      </c>
      <c r="H54" s="38">
        <f t="shared" si="5"/>
        <v>208495.09999999998</v>
      </c>
      <c r="I54" s="38">
        <f t="shared" si="5"/>
        <v>548206.5</v>
      </c>
      <c r="J54" s="38">
        <f t="shared" si="5"/>
        <v>5102.0999999999995</v>
      </c>
      <c r="K54" s="38">
        <f t="shared" si="5"/>
        <v>7430.8</v>
      </c>
      <c r="L54" s="38">
        <f t="shared" si="5"/>
        <v>39864.9</v>
      </c>
      <c r="M54" s="38">
        <f t="shared" si="5"/>
        <v>8327.9</v>
      </c>
      <c r="N54" s="38">
        <f t="shared" si="5"/>
        <v>2308</v>
      </c>
      <c r="O54" s="38">
        <f t="shared" si="5"/>
        <v>14466.400000000001</v>
      </c>
      <c r="P54" s="38">
        <f t="shared" si="5"/>
        <v>19311.5</v>
      </c>
      <c r="Q54" s="38">
        <f t="shared" si="5"/>
        <v>3954.3</v>
      </c>
      <c r="R54" s="38">
        <f t="shared" si="5"/>
        <v>68847.7</v>
      </c>
      <c r="S54" s="38">
        <f t="shared" si="5"/>
        <v>7015</v>
      </c>
      <c r="T54" s="48">
        <f t="shared" si="5"/>
        <v>9688</v>
      </c>
    </row>
    <row r="55" spans="1:20" s="3" customFormat="1" ht="12.75" customHeight="1">
      <c r="A55" s="54" t="s">
        <v>70</v>
      </c>
      <c r="B55" s="38">
        <v>12</v>
      </c>
      <c r="C55" s="38">
        <v>204864.8</v>
      </c>
      <c r="D55" s="38">
        <v>9825</v>
      </c>
      <c r="E55" s="38">
        <v>349710.7</v>
      </c>
      <c r="F55" s="38">
        <v>187930.8</v>
      </c>
      <c r="G55" s="38">
        <v>68904.600000000006</v>
      </c>
      <c r="H55" s="38">
        <v>53392.2</v>
      </c>
      <c r="I55" s="38">
        <v>161779.9</v>
      </c>
      <c r="J55" s="38">
        <v>2004.7</v>
      </c>
      <c r="K55" s="38">
        <v>431.7</v>
      </c>
      <c r="L55" s="38">
        <v>8740.1</v>
      </c>
      <c r="M55" s="38">
        <v>5695.7</v>
      </c>
      <c r="N55" s="38">
        <v>1.2</v>
      </c>
      <c r="O55" s="38">
        <v>-1352.3</v>
      </c>
      <c r="P55" s="38">
        <v>1310.5999999999999</v>
      </c>
      <c r="Q55" s="38">
        <v>936.8</v>
      </c>
      <c r="R55" s="38">
        <v>19001.5</v>
      </c>
      <c r="S55" s="38">
        <v>1035.0999999999999</v>
      </c>
      <c r="T55" s="48">
        <v>1278</v>
      </c>
    </row>
    <row r="56" spans="1:20" s="3" customFormat="1" ht="12.75" customHeight="1">
      <c r="A56" s="54" t="s">
        <v>71</v>
      </c>
      <c r="B56" s="38">
        <v>67</v>
      </c>
      <c r="C56" s="38">
        <v>176386.7</v>
      </c>
      <c r="D56" s="38">
        <v>14602</v>
      </c>
      <c r="E56" s="38">
        <v>460081.1</v>
      </c>
      <c r="F56" s="38">
        <v>132308.6</v>
      </c>
      <c r="G56" s="38">
        <v>168349.9</v>
      </c>
      <c r="H56" s="38">
        <v>120825.7</v>
      </c>
      <c r="I56" s="38">
        <v>327772.5</v>
      </c>
      <c r="J56" s="38">
        <v>2426</v>
      </c>
      <c r="K56" s="38">
        <v>6063.3</v>
      </c>
      <c r="L56" s="38">
        <v>28955.9</v>
      </c>
      <c r="M56" s="38">
        <v>391.7</v>
      </c>
      <c r="N56" s="38">
        <v>2296.4</v>
      </c>
      <c r="O56" s="38">
        <v>12144.7</v>
      </c>
      <c r="P56" s="38">
        <v>13119</v>
      </c>
      <c r="Q56" s="38">
        <v>2483.5</v>
      </c>
      <c r="R56" s="38">
        <v>41688.699999999997</v>
      </c>
      <c r="S56" s="38">
        <v>5526.4</v>
      </c>
      <c r="T56" s="48">
        <v>6161</v>
      </c>
    </row>
    <row r="57" spans="1:20" s="3" customFormat="1" ht="12.75" customHeight="1">
      <c r="A57" s="54" t="s">
        <v>72</v>
      </c>
      <c r="B57" s="38">
        <v>36</v>
      </c>
      <c r="C57" s="38">
        <v>29706.799999999999</v>
      </c>
      <c r="D57" s="38">
        <v>1547.2</v>
      </c>
      <c r="E57" s="38">
        <v>106861.7</v>
      </c>
      <c r="F57" s="38">
        <v>48207.6</v>
      </c>
      <c r="G57" s="38">
        <v>43754.1</v>
      </c>
      <c r="H57" s="38">
        <v>34277.199999999997</v>
      </c>
      <c r="I57" s="38">
        <v>58654.1</v>
      </c>
      <c r="J57" s="38">
        <v>671.4</v>
      </c>
      <c r="K57" s="38">
        <v>935.8</v>
      </c>
      <c r="L57" s="38">
        <v>2168.9</v>
      </c>
      <c r="M57" s="38">
        <v>2240.5</v>
      </c>
      <c r="N57" s="38">
        <v>10.4</v>
      </c>
      <c r="O57" s="38">
        <v>3674</v>
      </c>
      <c r="P57" s="38">
        <v>4881.8999999999996</v>
      </c>
      <c r="Q57" s="38">
        <v>534</v>
      </c>
      <c r="R57" s="38">
        <v>8157.5</v>
      </c>
      <c r="S57" s="38">
        <v>453.5</v>
      </c>
      <c r="T57" s="48">
        <v>2249</v>
      </c>
    </row>
    <row r="58" spans="1:20" s="3" customFormat="1" ht="12.75" customHeight="1">
      <c r="A58" s="54" t="s">
        <v>51</v>
      </c>
      <c r="B58" s="38">
        <f>B59+B60</f>
        <v>47</v>
      </c>
      <c r="C58" s="38">
        <f t="shared" ref="C58:T58" si="6">C59+C60</f>
        <v>1114973.2</v>
      </c>
      <c r="D58" s="38">
        <f t="shared" si="6"/>
        <v>54191.5</v>
      </c>
      <c r="E58" s="38">
        <f t="shared" si="6"/>
        <v>1499835.7999999998</v>
      </c>
      <c r="F58" s="38">
        <f t="shared" si="6"/>
        <v>1148042.8</v>
      </c>
      <c r="G58" s="38">
        <f t="shared" si="6"/>
        <v>234096.4</v>
      </c>
      <c r="H58" s="38">
        <f t="shared" si="6"/>
        <v>115546.4</v>
      </c>
      <c r="I58" s="38">
        <f t="shared" si="6"/>
        <v>351793</v>
      </c>
      <c r="J58" s="38">
        <f t="shared" si="6"/>
        <v>7289.2</v>
      </c>
      <c r="K58" s="38">
        <f t="shared" si="6"/>
        <v>36285.300000000003</v>
      </c>
      <c r="L58" s="38">
        <f t="shared" si="6"/>
        <v>19930.8</v>
      </c>
      <c r="M58" s="38">
        <f t="shared" si="6"/>
        <v>14294.699999999999</v>
      </c>
      <c r="N58" s="38">
        <f t="shared" si="6"/>
        <v>37.799999999999997</v>
      </c>
      <c r="O58" s="38">
        <f t="shared" si="6"/>
        <v>40743.599999999999</v>
      </c>
      <c r="P58" s="38">
        <f t="shared" si="6"/>
        <v>50574.100000000006</v>
      </c>
      <c r="Q58" s="38">
        <f t="shared" si="6"/>
        <v>5970.8</v>
      </c>
      <c r="R58" s="38">
        <f t="shared" si="6"/>
        <v>43273.5</v>
      </c>
      <c r="S58" s="38">
        <f t="shared" si="6"/>
        <v>2521.9</v>
      </c>
      <c r="T58" s="48">
        <f t="shared" si="6"/>
        <v>10626</v>
      </c>
    </row>
    <row r="59" spans="1:20" s="3" customFormat="1" ht="12.75" customHeight="1">
      <c r="A59" s="54" t="s">
        <v>73</v>
      </c>
      <c r="B59" s="38">
        <v>4</v>
      </c>
      <c r="C59" s="38">
        <v>45637.9</v>
      </c>
      <c r="D59" s="38">
        <v>1221.3</v>
      </c>
      <c r="E59" s="38">
        <v>52287.4</v>
      </c>
      <c r="F59" s="38">
        <v>41880</v>
      </c>
      <c r="G59" s="38">
        <v>12782</v>
      </c>
      <c r="H59" s="38">
        <v>10301.700000000001</v>
      </c>
      <c r="I59" s="38">
        <v>10407.4</v>
      </c>
      <c r="J59" s="38">
        <v>110</v>
      </c>
      <c r="K59" s="38"/>
      <c r="L59" s="38">
        <v>690</v>
      </c>
      <c r="M59" s="38">
        <v>648.29999999999995</v>
      </c>
      <c r="N59" s="38">
        <v>3</v>
      </c>
      <c r="O59" s="38">
        <v>1031.5</v>
      </c>
      <c r="P59" s="38">
        <v>1626.3</v>
      </c>
      <c r="Q59" s="38">
        <v>117.8</v>
      </c>
      <c r="R59" s="38">
        <v>1441.7</v>
      </c>
      <c r="S59" s="38">
        <v>1498.4</v>
      </c>
      <c r="T59" s="48">
        <v>281</v>
      </c>
    </row>
    <row r="60" spans="1:20" s="3" customFormat="1" ht="12.75" customHeight="1">
      <c r="A60" s="54" t="s">
        <v>74</v>
      </c>
      <c r="B60" s="38">
        <v>43</v>
      </c>
      <c r="C60" s="38">
        <v>1069335.3</v>
      </c>
      <c r="D60" s="38">
        <v>52970.2</v>
      </c>
      <c r="E60" s="38">
        <v>1447548.4</v>
      </c>
      <c r="F60" s="38">
        <v>1106162.8</v>
      </c>
      <c r="G60" s="38">
        <v>221314.4</v>
      </c>
      <c r="H60" s="38">
        <v>105244.7</v>
      </c>
      <c r="I60" s="38">
        <v>341385.6</v>
      </c>
      <c r="J60" s="38">
        <v>7179.2</v>
      </c>
      <c r="K60" s="38">
        <v>36285.300000000003</v>
      </c>
      <c r="L60" s="38">
        <v>19240.8</v>
      </c>
      <c r="M60" s="38">
        <v>13646.4</v>
      </c>
      <c r="N60" s="38">
        <v>34.799999999999997</v>
      </c>
      <c r="O60" s="38">
        <v>39712.1</v>
      </c>
      <c r="P60" s="38">
        <v>48947.8</v>
      </c>
      <c r="Q60" s="38">
        <v>5853</v>
      </c>
      <c r="R60" s="38">
        <v>41831.800000000003</v>
      </c>
      <c r="S60" s="38">
        <v>1023.5</v>
      </c>
      <c r="T60" s="48">
        <v>10345</v>
      </c>
    </row>
    <row r="61" spans="1:20" s="3" customFormat="1" ht="12.75" customHeight="1">
      <c r="A61" s="54" t="s">
        <v>87</v>
      </c>
      <c r="B61" s="38">
        <f>B62+B63+B64</f>
        <v>34</v>
      </c>
      <c r="C61" s="38">
        <f t="shared" ref="C61:T61" si="7">C62+C63+C64</f>
        <v>25678.1</v>
      </c>
      <c r="D61" s="38">
        <f t="shared" si="7"/>
        <v>1891.2</v>
      </c>
      <c r="E61" s="38">
        <f t="shared" si="7"/>
        <v>47645.4</v>
      </c>
      <c r="F61" s="38">
        <f t="shared" si="7"/>
        <v>14824.5</v>
      </c>
      <c r="G61" s="38">
        <f t="shared" si="7"/>
        <v>47706.7</v>
      </c>
      <c r="H61" s="38">
        <f t="shared" si="7"/>
        <v>36614.5</v>
      </c>
      <c r="I61" s="38">
        <f t="shared" si="7"/>
        <v>32820.800000000003</v>
      </c>
      <c r="J61" s="38">
        <f t="shared" si="7"/>
        <v>707</v>
      </c>
      <c r="K61" s="38">
        <f t="shared" si="7"/>
        <v>1280.9000000000001</v>
      </c>
      <c r="L61" s="38">
        <f t="shared" si="7"/>
        <v>4173</v>
      </c>
      <c r="M61" s="38">
        <f t="shared" si="7"/>
        <v>566.4</v>
      </c>
      <c r="N61" s="38">
        <f t="shared" si="7"/>
        <v>2.4</v>
      </c>
      <c r="O61" s="38">
        <f t="shared" si="7"/>
        <v>4353.3999999999996</v>
      </c>
      <c r="P61" s="38">
        <f t="shared" si="7"/>
        <v>4357</v>
      </c>
      <c r="Q61" s="38">
        <f t="shared" si="7"/>
        <v>571.79999999999995</v>
      </c>
      <c r="R61" s="38">
        <f t="shared" si="7"/>
        <v>8684</v>
      </c>
      <c r="S61" s="38">
        <f t="shared" si="7"/>
        <v>811.2</v>
      </c>
      <c r="T61" s="48">
        <f t="shared" si="7"/>
        <v>2658</v>
      </c>
    </row>
    <row r="62" spans="1:20" s="3" customFormat="1" ht="12.75" customHeight="1">
      <c r="A62" s="54" t="s">
        <v>75</v>
      </c>
      <c r="B62" s="38">
        <v>11</v>
      </c>
      <c r="C62" s="38">
        <v>11858.8</v>
      </c>
      <c r="D62" s="38">
        <v>752.1</v>
      </c>
      <c r="E62" s="38">
        <v>16207.6</v>
      </c>
      <c r="F62" s="38">
        <v>2949.7</v>
      </c>
      <c r="G62" s="38">
        <v>12377</v>
      </c>
      <c r="H62" s="38">
        <v>8448.7000000000007</v>
      </c>
      <c r="I62" s="38">
        <v>13257.8</v>
      </c>
      <c r="J62" s="38">
        <v>259.5</v>
      </c>
      <c r="K62" s="38">
        <v>874.1</v>
      </c>
      <c r="L62" s="38">
        <v>1285.5999999999999</v>
      </c>
      <c r="M62" s="38">
        <v>148.5</v>
      </c>
      <c r="N62" s="38"/>
      <c r="O62" s="38">
        <v>1362.1</v>
      </c>
      <c r="P62" s="38">
        <v>1491.3</v>
      </c>
      <c r="Q62" s="38">
        <v>156.69999999999999</v>
      </c>
      <c r="R62" s="38">
        <v>2812.4</v>
      </c>
      <c r="S62" s="38">
        <v>101.3</v>
      </c>
      <c r="T62" s="48">
        <v>684</v>
      </c>
    </row>
    <row r="63" spans="1:20" s="3" customFormat="1" ht="12.75" customHeight="1">
      <c r="A63" s="54" t="s">
        <v>76</v>
      </c>
      <c r="B63" s="38">
        <v>12</v>
      </c>
      <c r="C63" s="38">
        <v>8145.7</v>
      </c>
      <c r="D63" s="38">
        <v>581.1</v>
      </c>
      <c r="E63" s="38">
        <v>22281.200000000001</v>
      </c>
      <c r="F63" s="38">
        <v>8594.1</v>
      </c>
      <c r="G63" s="38">
        <v>20832.5</v>
      </c>
      <c r="H63" s="38">
        <v>16547.2</v>
      </c>
      <c r="I63" s="38">
        <v>13687.1</v>
      </c>
      <c r="J63" s="38">
        <v>206.3</v>
      </c>
      <c r="K63" s="38">
        <v>270.39999999999998</v>
      </c>
      <c r="L63" s="38">
        <v>2010.5</v>
      </c>
      <c r="M63" s="38">
        <v>289.3</v>
      </c>
      <c r="N63" s="38">
        <v>1.2</v>
      </c>
      <c r="O63" s="38">
        <v>1506.7</v>
      </c>
      <c r="P63" s="38">
        <v>1376.4</v>
      </c>
      <c r="Q63" s="38">
        <v>234.4</v>
      </c>
      <c r="R63" s="38">
        <v>2677</v>
      </c>
      <c r="S63" s="38">
        <v>575.6</v>
      </c>
      <c r="T63" s="48">
        <v>621</v>
      </c>
    </row>
    <row r="64" spans="1:20" s="3" customFormat="1" ht="12.75" customHeight="1">
      <c r="A64" s="54" t="s">
        <v>77</v>
      </c>
      <c r="B64" s="38">
        <v>11</v>
      </c>
      <c r="C64" s="38">
        <v>5673.6</v>
      </c>
      <c r="D64" s="38">
        <v>558</v>
      </c>
      <c r="E64" s="38">
        <v>9156.6</v>
      </c>
      <c r="F64" s="38">
        <v>3280.7</v>
      </c>
      <c r="G64" s="38">
        <v>14497.2</v>
      </c>
      <c r="H64" s="38">
        <v>11618.6</v>
      </c>
      <c r="I64" s="38">
        <v>5875.9</v>
      </c>
      <c r="J64" s="38">
        <v>241.2</v>
      </c>
      <c r="K64" s="38">
        <v>136.4</v>
      </c>
      <c r="L64" s="38">
        <v>876.9</v>
      </c>
      <c r="M64" s="38">
        <v>128.6</v>
      </c>
      <c r="N64" s="38">
        <v>1.2</v>
      </c>
      <c r="O64" s="38">
        <v>1484.6</v>
      </c>
      <c r="P64" s="38">
        <v>1489.3</v>
      </c>
      <c r="Q64" s="38">
        <v>180.7</v>
      </c>
      <c r="R64" s="38">
        <v>3194.6</v>
      </c>
      <c r="S64" s="38">
        <v>134.30000000000001</v>
      </c>
      <c r="T64" s="48">
        <v>1353</v>
      </c>
    </row>
    <row r="65" spans="1:20" s="3" customFormat="1" ht="12.75" customHeight="1">
      <c r="A65" s="54" t="s">
        <v>52</v>
      </c>
      <c r="B65" s="38">
        <v>28</v>
      </c>
      <c r="C65" s="38">
        <v>56381.4</v>
      </c>
      <c r="D65" s="38">
        <v>3563.1</v>
      </c>
      <c r="E65" s="38">
        <v>67634.3</v>
      </c>
      <c r="F65" s="38">
        <v>33070.300000000003</v>
      </c>
      <c r="G65" s="38">
        <v>33561.800000000003</v>
      </c>
      <c r="H65" s="38">
        <v>22482</v>
      </c>
      <c r="I65" s="38">
        <v>34564</v>
      </c>
      <c r="J65" s="38">
        <v>631.1</v>
      </c>
      <c r="K65" s="38">
        <v>854.3</v>
      </c>
      <c r="L65" s="38">
        <v>9574.2000000000007</v>
      </c>
      <c r="M65" s="38">
        <v>551.70000000000005</v>
      </c>
      <c r="N65" s="38"/>
      <c r="O65" s="38">
        <v>989.6</v>
      </c>
      <c r="P65" s="38">
        <v>2878.3</v>
      </c>
      <c r="Q65" s="38">
        <v>936.4</v>
      </c>
      <c r="R65" s="38">
        <v>12108.6</v>
      </c>
      <c r="S65" s="38">
        <v>746.3</v>
      </c>
      <c r="T65" s="48">
        <v>2269</v>
      </c>
    </row>
    <row r="66" spans="1:20" s="3" customFormat="1" ht="12.75" customHeight="1">
      <c r="A66" s="54" t="s">
        <v>78</v>
      </c>
      <c r="B66" s="38">
        <v>28</v>
      </c>
      <c r="C66" s="38">
        <v>56381.4</v>
      </c>
      <c r="D66" s="38">
        <v>3563.1</v>
      </c>
      <c r="E66" s="38">
        <v>67634.3</v>
      </c>
      <c r="F66" s="38">
        <v>33070.300000000003</v>
      </c>
      <c r="G66" s="38">
        <v>33561.800000000003</v>
      </c>
      <c r="H66" s="38">
        <v>22482</v>
      </c>
      <c r="I66" s="38">
        <v>34564</v>
      </c>
      <c r="J66" s="38">
        <v>631.1</v>
      </c>
      <c r="K66" s="38">
        <v>854.3</v>
      </c>
      <c r="L66" s="38">
        <v>9574.2000000000007</v>
      </c>
      <c r="M66" s="38">
        <v>551.70000000000005</v>
      </c>
      <c r="N66" s="38"/>
      <c r="O66" s="38">
        <v>989.6</v>
      </c>
      <c r="P66" s="38">
        <v>2878.3</v>
      </c>
      <c r="Q66" s="38">
        <v>936.4</v>
      </c>
      <c r="R66" s="38">
        <v>12108.6</v>
      </c>
      <c r="S66" s="38">
        <v>746.3</v>
      </c>
      <c r="T66" s="48">
        <v>2269</v>
      </c>
    </row>
    <row r="67" spans="1:20" s="3" customFormat="1" ht="12.75" customHeight="1">
      <c r="A67" s="54" t="s">
        <v>59</v>
      </c>
      <c r="B67" s="38">
        <f>B68+B69</f>
        <v>39</v>
      </c>
      <c r="C67" s="38">
        <f t="shared" ref="C67:T67" si="8">C68+C69</f>
        <v>75741.2</v>
      </c>
      <c r="D67" s="38">
        <f t="shared" si="8"/>
        <v>5260.1</v>
      </c>
      <c r="E67" s="38">
        <f t="shared" si="8"/>
        <v>106077.09999999999</v>
      </c>
      <c r="F67" s="38">
        <f t="shared" si="8"/>
        <v>96943.599999999991</v>
      </c>
      <c r="G67" s="38">
        <f t="shared" si="8"/>
        <v>74255.199999999997</v>
      </c>
      <c r="H67" s="38">
        <f t="shared" si="8"/>
        <v>58342</v>
      </c>
      <c r="I67" s="38">
        <f t="shared" si="8"/>
        <v>9133.5</v>
      </c>
      <c r="J67" s="38">
        <f t="shared" si="8"/>
        <v>293.5</v>
      </c>
      <c r="K67" s="38">
        <f t="shared" si="8"/>
        <v>4333.2</v>
      </c>
      <c r="L67" s="38">
        <f t="shared" si="8"/>
        <v>18759.8</v>
      </c>
      <c r="M67" s="38">
        <f t="shared" si="8"/>
        <v>553.20000000000005</v>
      </c>
      <c r="N67" s="38">
        <f t="shared" si="8"/>
        <v>-503.9</v>
      </c>
      <c r="O67" s="38">
        <f t="shared" si="8"/>
        <v>-7207.6</v>
      </c>
      <c r="P67" s="38">
        <f t="shared" si="8"/>
        <v>-7013.9000000000005</v>
      </c>
      <c r="Q67" s="38">
        <f t="shared" si="8"/>
        <v>388.79999999999995</v>
      </c>
      <c r="R67" s="38">
        <f t="shared" si="8"/>
        <v>25835.1</v>
      </c>
      <c r="S67" s="38">
        <f t="shared" si="8"/>
        <v>322.39999999999998</v>
      </c>
      <c r="T67" s="48">
        <f t="shared" si="8"/>
        <v>3984</v>
      </c>
    </row>
    <row r="68" spans="1:20" s="3" customFormat="1" ht="12.75" customHeight="1">
      <c r="A68" s="54" t="s">
        <v>79</v>
      </c>
      <c r="B68" s="38">
        <v>37</v>
      </c>
      <c r="C68" s="38">
        <v>75350.5</v>
      </c>
      <c r="D68" s="38">
        <v>5195.8</v>
      </c>
      <c r="E68" s="38">
        <v>104534.7</v>
      </c>
      <c r="F68" s="38">
        <v>95293.4</v>
      </c>
      <c r="G68" s="38">
        <v>73569.3</v>
      </c>
      <c r="H68" s="38">
        <v>57604.6</v>
      </c>
      <c r="I68" s="38">
        <v>9241.2999999999993</v>
      </c>
      <c r="J68" s="38">
        <v>277.39999999999998</v>
      </c>
      <c r="K68" s="38">
        <v>4283.3999999999996</v>
      </c>
      <c r="L68" s="38">
        <v>18630.2</v>
      </c>
      <c r="M68" s="38">
        <v>536.5</v>
      </c>
      <c r="N68" s="38">
        <v>-503.9</v>
      </c>
      <c r="O68" s="38">
        <v>-7137.8</v>
      </c>
      <c r="P68" s="38">
        <v>-7165.8</v>
      </c>
      <c r="Q68" s="38">
        <v>383.9</v>
      </c>
      <c r="R68" s="38">
        <v>25501.1</v>
      </c>
      <c r="S68" s="38">
        <v>322.39999999999998</v>
      </c>
      <c r="T68" s="48">
        <v>3888</v>
      </c>
    </row>
    <row r="69" spans="1:20" s="3" customFormat="1" ht="12.75" customHeight="1">
      <c r="A69" s="54" t="s">
        <v>80</v>
      </c>
      <c r="B69" s="38">
        <v>2</v>
      </c>
      <c r="C69" s="38">
        <v>390.7</v>
      </c>
      <c r="D69" s="38">
        <v>64.3</v>
      </c>
      <c r="E69" s="38">
        <v>1542.4</v>
      </c>
      <c r="F69" s="38">
        <v>1650.2</v>
      </c>
      <c r="G69" s="38">
        <v>685.9</v>
      </c>
      <c r="H69" s="38">
        <v>737.4</v>
      </c>
      <c r="I69" s="38">
        <v>-107.8</v>
      </c>
      <c r="J69" s="38">
        <v>16.100000000000001</v>
      </c>
      <c r="K69" s="38">
        <v>49.8</v>
      </c>
      <c r="L69" s="38">
        <v>129.6</v>
      </c>
      <c r="M69" s="38">
        <v>16.7</v>
      </c>
      <c r="N69" s="38"/>
      <c r="O69" s="38">
        <v>-69.8</v>
      </c>
      <c r="P69" s="38">
        <v>151.9</v>
      </c>
      <c r="Q69" s="38">
        <v>4.9000000000000004</v>
      </c>
      <c r="R69" s="38">
        <v>334</v>
      </c>
      <c r="S69" s="38"/>
      <c r="T69" s="48">
        <v>96</v>
      </c>
    </row>
    <row r="70" spans="1:20" s="3" customFormat="1" ht="12.75" customHeight="1">
      <c r="A70" s="54" t="s">
        <v>60</v>
      </c>
      <c r="B70" s="38">
        <f>SUM(B71:B75)</f>
        <v>30</v>
      </c>
      <c r="C70" s="38">
        <f t="shared" ref="C70:T70" si="9">SUM(C71:C75)</f>
        <v>229411.1</v>
      </c>
      <c r="D70" s="38">
        <f t="shared" si="9"/>
        <v>9434.7999999999993</v>
      </c>
      <c r="E70" s="38">
        <f t="shared" si="9"/>
        <v>238863.3</v>
      </c>
      <c r="F70" s="38">
        <f t="shared" si="9"/>
        <v>209483.8</v>
      </c>
      <c r="G70" s="38">
        <f t="shared" si="9"/>
        <v>57048</v>
      </c>
      <c r="H70" s="38">
        <f t="shared" si="9"/>
        <v>37579.399999999994</v>
      </c>
      <c r="I70" s="38">
        <f t="shared" si="9"/>
        <v>29379.5</v>
      </c>
      <c r="J70" s="38">
        <f t="shared" si="9"/>
        <v>1189.0999999999999</v>
      </c>
      <c r="K70" s="38">
        <f t="shared" si="9"/>
        <v>10620.1</v>
      </c>
      <c r="L70" s="38">
        <f t="shared" si="9"/>
        <v>12558.7</v>
      </c>
      <c r="M70" s="38">
        <f t="shared" si="9"/>
        <v>1738.8000000000002</v>
      </c>
      <c r="N70" s="38">
        <f t="shared" si="9"/>
        <v>563.70000000000005</v>
      </c>
      <c r="O70" s="38">
        <f t="shared" si="9"/>
        <v>-6087.8</v>
      </c>
      <c r="P70" s="38">
        <f t="shared" si="9"/>
        <v>-5757.7</v>
      </c>
      <c r="Q70" s="38">
        <f t="shared" si="9"/>
        <v>483.79999999999995</v>
      </c>
      <c r="R70" s="38">
        <f t="shared" si="9"/>
        <v>11952.5</v>
      </c>
      <c r="S70" s="38">
        <f t="shared" si="9"/>
        <v>1298.4000000000001</v>
      </c>
      <c r="T70" s="48">
        <f t="shared" si="9"/>
        <v>2646</v>
      </c>
    </row>
    <row r="71" spans="1:20" s="3" customFormat="1" ht="12.75" customHeight="1">
      <c r="A71" s="54" t="s">
        <v>81</v>
      </c>
      <c r="B71" s="38">
        <v>4</v>
      </c>
      <c r="C71" s="38">
        <v>29824.2</v>
      </c>
      <c r="D71" s="38">
        <v>1002.4</v>
      </c>
      <c r="E71" s="38">
        <v>35221.699999999997</v>
      </c>
      <c r="F71" s="38">
        <v>27305.7</v>
      </c>
      <c r="G71" s="38">
        <v>19767.5</v>
      </c>
      <c r="H71" s="38">
        <v>16118.7</v>
      </c>
      <c r="I71" s="38">
        <v>7916</v>
      </c>
      <c r="J71" s="38">
        <v>85</v>
      </c>
      <c r="K71" s="38">
        <v>417.1</v>
      </c>
      <c r="L71" s="38">
        <v>5135.3</v>
      </c>
      <c r="M71" s="38">
        <v>577.1</v>
      </c>
      <c r="N71" s="38">
        <v>552.1</v>
      </c>
      <c r="O71" s="38">
        <v>-2013.5</v>
      </c>
      <c r="P71" s="38">
        <v>-2172.6999999999998</v>
      </c>
      <c r="Q71" s="38">
        <v>108</v>
      </c>
      <c r="R71" s="38">
        <v>4159.8</v>
      </c>
      <c r="S71" s="38">
        <v>587.29999999999995</v>
      </c>
      <c r="T71" s="48">
        <v>666</v>
      </c>
    </row>
    <row r="72" spans="1:20" s="3" customFormat="1" ht="12.75" customHeight="1">
      <c r="A72" s="54" t="s">
        <v>82</v>
      </c>
      <c r="B72" s="38">
        <v>7</v>
      </c>
      <c r="C72" s="38">
        <v>4721.2</v>
      </c>
      <c r="D72" s="38">
        <v>493.9</v>
      </c>
      <c r="E72" s="38">
        <v>10900.7</v>
      </c>
      <c r="F72" s="38">
        <v>4599</v>
      </c>
      <c r="G72" s="38">
        <v>8968.7999999999993</v>
      </c>
      <c r="H72" s="38">
        <v>5460.8</v>
      </c>
      <c r="I72" s="38">
        <v>6301.7</v>
      </c>
      <c r="J72" s="38">
        <v>299.2</v>
      </c>
      <c r="K72" s="38">
        <v>2279.8000000000002</v>
      </c>
      <c r="L72" s="38">
        <v>370.3</v>
      </c>
      <c r="M72" s="38">
        <v>-14.7</v>
      </c>
      <c r="N72" s="38"/>
      <c r="O72" s="38">
        <v>572.70000000000005</v>
      </c>
      <c r="P72" s="38">
        <v>751.4</v>
      </c>
      <c r="Q72" s="38">
        <v>189</v>
      </c>
      <c r="R72" s="38">
        <v>803.6</v>
      </c>
      <c r="S72" s="38">
        <v>156.80000000000001</v>
      </c>
      <c r="T72" s="48">
        <v>220</v>
      </c>
    </row>
    <row r="73" spans="1:20" s="3" customFormat="1" ht="12.75" customHeight="1">
      <c r="A73" s="54" t="s">
        <v>83</v>
      </c>
      <c r="B73" s="38">
        <v>4</v>
      </c>
      <c r="C73" s="38">
        <v>4500.7</v>
      </c>
      <c r="D73" s="38">
        <v>227.8</v>
      </c>
      <c r="E73" s="38">
        <v>6701.9</v>
      </c>
      <c r="F73" s="38">
        <v>4113.7</v>
      </c>
      <c r="G73" s="38">
        <v>5847.2</v>
      </c>
      <c r="H73" s="38">
        <v>3794.6</v>
      </c>
      <c r="I73" s="38">
        <v>2588.1999999999998</v>
      </c>
      <c r="J73" s="38">
        <v>138.80000000000001</v>
      </c>
      <c r="K73" s="38">
        <v>265.10000000000002</v>
      </c>
      <c r="L73" s="38">
        <v>916.9</v>
      </c>
      <c r="M73" s="38">
        <v>67.2</v>
      </c>
      <c r="N73" s="38"/>
      <c r="O73" s="38">
        <v>664.6</v>
      </c>
      <c r="P73" s="38">
        <v>723.2</v>
      </c>
      <c r="Q73" s="38">
        <v>102</v>
      </c>
      <c r="R73" s="38">
        <v>1012.5</v>
      </c>
      <c r="S73" s="38">
        <v>66.2</v>
      </c>
      <c r="T73" s="48">
        <v>211</v>
      </c>
    </row>
    <row r="74" spans="1:20" s="3" customFormat="1" ht="12.75" customHeight="1">
      <c r="A74" s="54" t="s">
        <v>84</v>
      </c>
      <c r="B74" s="38">
        <v>9</v>
      </c>
      <c r="C74" s="38">
        <v>153245.5</v>
      </c>
      <c r="D74" s="38">
        <v>5252.9</v>
      </c>
      <c r="E74" s="38">
        <v>143105.1</v>
      </c>
      <c r="F74" s="38">
        <v>136213.9</v>
      </c>
      <c r="G74" s="38">
        <v>13696.8</v>
      </c>
      <c r="H74" s="38">
        <v>6012.8</v>
      </c>
      <c r="I74" s="38">
        <v>6891.2</v>
      </c>
      <c r="J74" s="38">
        <v>372.7</v>
      </c>
      <c r="K74" s="38">
        <v>5956</v>
      </c>
      <c r="L74" s="38">
        <v>4720.2</v>
      </c>
      <c r="M74" s="38">
        <v>79.8</v>
      </c>
      <c r="N74" s="38"/>
      <c r="O74" s="38">
        <v>-3443.8</v>
      </c>
      <c r="P74" s="38">
        <v>-3318.6</v>
      </c>
      <c r="Q74" s="38">
        <v>22.9</v>
      </c>
      <c r="R74" s="38">
        <v>4192.2</v>
      </c>
      <c r="S74" s="38">
        <v>317.10000000000002</v>
      </c>
      <c r="T74" s="48">
        <v>1155</v>
      </c>
    </row>
    <row r="75" spans="1:20" s="3" customFormat="1" ht="12.75" customHeight="1">
      <c r="A75" s="56" t="s">
        <v>85</v>
      </c>
      <c r="B75" s="38">
        <v>6</v>
      </c>
      <c r="C75" s="38">
        <v>37119.5</v>
      </c>
      <c r="D75" s="38">
        <v>2457.8000000000002</v>
      </c>
      <c r="E75" s="59">
        <v>42933.9</v>
      </c>
      <c r="F75" s="59">
        <v>37251.5</v>
      </c>
      <c r="G75" s="59">
        <v>8767.7000000000007</v>
      </c>
      <c r="H75" s="59">
        <v>6192.5</v>
      </c>
      <c r="I75" s="59">
        <v>5682.4</v>
      </c>
      <c r="J75" s="59">
        <v>293.39999999999998</v>
      </c>
      <c r="K75" s="59">
        <v>1702.1</v>
      </c>
      <c r="L75" s="59">
        <v>1416</v>
      </c>
      <c r="M75" s="59">
        <v>1029.4000000000001</v>
      </c>
      <c r="N75" s="59">
        <v>11.6</v>
      </c>
      <c r="O75" s="59">
        <v>-1867.8</v>
      </c>
      <c r="P75" s="59">
        <v>-1741</v>
      </c>
      <c r="Q75" s="59">
        <v>61.9</v>
      </c>
      <c r="R75" s="59">
        <v>1784.4</v>
      </c>
      <c r="S75" s="59">
        <v>171</v>
      </c>
      <c r="T75" s="60">
        <v>394</v>
      </c>
    </row>
    <row r="76" spans="1:20" ht="53.25" customHeight="1">
      <c r="A76" s="62" t="s">
        <v>92</v>
      </c>
      <c r="B76" s="63"/>
      <c r="C76" s="63"/>
      <c r="D76" s="63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</row>
  </sheetData>
  <mergeCells count="3">
    <mergeCell ref="A1:T1"/>
    <mergeCell ref="A76:O76"/>
    <mergeCell ref="R2:T2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16-1</vt:lpstr>
      <vt:lpstr>16-2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2017-10-09T03:20:28Z</dcterms:modified>
</cp:coreProperties>
</file>