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480" windowHeight="8385" activeTab="4"/>
  </bookViews>
  <sheets>
    <sheet name="年鉴20-1" sheetId="4" r:id="rId1"/>
    <sheet name="年鉴20-2" sheetId="5" r:id="rId2"/>
    <sheet name="年鉴20-3" sheetId="6" r:id="rId3"/>
    <sheet name="年鉴20-4" sheetId="7" r:id="rId4"/>
    <sheet name="年鉴20-5" sheetId="8" r:id="rId5"/>
    <sheet name="20-6" sheetId="9" r:id="rId6"/>
    <sheet name="20-7左上右上" sheetId="10" r:id="rId7"/>
    <sheet name="20-8左下" sheetId="11" r:id="rId8"/>
    <sheet name="20-9右下" sheetId="12" r:id="rId9"/>
  </sheets>
  <calcPr calcId="125725"/>
</workbook>
</file>

<file path=xl/calcChain.xml><?xml version="1.0" encoding="utf-8"?>
<calcChain xmlns="http://schemas.openxmlformats.org/spreadsheetml/2006/main">
  <c r="E15" i="11"/>
  <c r="E14"/>
  <c r="E13"/>
  <c r="E12"/>
  <c r="E11"/>
  <c r="E10"/>
  <c r="E9"/>
  <c r="E8"/>
  <c r="E7"/>
  <c r="E6"/>
  <c r="E5"/>
  <c r="E4"/>
  <c r="E3"/>
  <c r="I3" i="6"/>
  <c r="H3"/>
  <c r="G3"/>
  <c r="F3"/>
  <c r="E3"/>
  <c r="D3"/>
  <c r="C3"/>
  <c r="B3"/>
  <c r="C16" i="5"/>
  <c r="B16"/>
  <c r="C10"/>
  <c r="B10"/>
  <c r="C4"/>
  <c r="B4"/>
  <c r="C3"/>
  <c r="B3"/>
</calcChain>
</file>

<file path=xl/sharedStrings.xml><?xml version="1.0" encoding="utf-8"?>
<sst xmlns="http://schemas.openxmlformats.org/spreadsheetml/2006/main" count="258" uniqueCount="195">
  <si>
    <t>单位</t>
  </si>
  <si>
    <t xml:space="preserve"> 20-1 主要年份文化、文物事业基本情况</t>
  </si>
  <si>
    <t>年  份</t>
  </si>
  <si>
    <t>文化(艺术)馆</t>
  </si>
  <si>
    <t>文化站</t>
  </si>
  <si>
    <t>艺术表演团体</t>
  </si>
  <si>
    <t>剧 场(院)</t>
  </si>
  <si>
    <t>图 书 馆</t>
  </si>
  <si>
    <t>博 物 馆</t>
  </si>
  <si>
    <t>机构数
(个)</t>
  </si>
  <si>
    <t>人 数
(人)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</si>
  <si>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</si>
  <si>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</si>
  <si>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</si>
  <si>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</si>
  <si>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注：文化部分资料取自文广新局。</t>
  </si>
  <si>
    <t>20-2 文化、文物机构人员情况(2016年)</t>
  </si>
  <si>
    <r>
      <rPr>
        <sz val="10"/>
        <rFont val="宋体"/>
        <family val="3"/>
        <charset val="134"/>
      </rPr>
      <t xml:space="preserve">类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别</t>
    </r>
  </si>
  <si>
    <t>机  构  数
(个)</t>
  </si>
  <si>
    <t>人  员  数
(人)</t>
  </si>
  <si>
    <t>总    计</t>
  </si>
  <si>
    <t xml:space="preserve">  艺术业</t>
  </si>
  <si>
    <t xml:space="preserve">    艺术表演团体</t>
  </si>
  <si>
    <t xml:space="preserve">    艺术表演场馆</t>
  </si>
  <si>
    <t xml:space="preserve">    艺术创作机构</t>
  </si>
  <si>
    <t xml:space="preserve">    其他艺术</t>
  </si>
  <si>
    <t xml:space="preserve">  公共图书馆业</t>
  </si>
  <si>
    <t xml:space="preserve">  群众文化服务业</t>
  </si>
  <si>
    <t xml:space="preserve">    艺术馆、文化馆</t>
  </si>
  <si>
    <t xml:space="preserve">    文化站</t>
  </si>
  <si>
    <t xml:space="preserve">  艺术教育业</t>
  </si>
  <si>
    <t xml:space="preserve">  文化市场经营机构</t>
  </si>
  <si>
    <t xml:space="preserve">  文艺科研机构</t>
  </si>
  <si>
    <t xml:space="preserve">  文物业</t>
  </si>
  <si>
    <t xml:space="preserve">    文物保护管理机构</t>
  </si>
  <si>
    <t xml:space="preserve">    文物科研机构</t>
  </si>
  <si>
    <t xml:space="preserve">    博物馆</t>
  </si>
  <si>
    <t xml:space="preserve">    文物商店</t>
  </si>
  <si>
    <t xml:space="preserve">  其他文化及相关产业</t>
  </si>
  <si>
    <t>注：文化市场经营机构含互联网上网服务营业场所和娱乐场所。</t>
  </si>
  <si>
    <t>20-3 各县（市、区）文化、文物事业基本情况(2016年)</t>
  </si>
  <si>
    <t>地  区</t>
  </si>
  <si>
    <t>公    共
图书馆数
(个)</t>
  </si>
  <si>
    <t>公共图书馆
藏书量
(万册)</t>
  </si>
  <si>
    <t>艺术表演
团    体
(个)</t>
  </si>
  <si>
    <t>艺术表演
场    所
(个)</t>
  </si>
  <si>
    <t>文化馆
(个)</t>
  </si>
  <si>
    <t>文化站
(个)</t>
  </si>
  <si>
    <t>文物、文化
事业费
(万元)</t>
  </si>
  <si>
    <t>博物馆
(个)</t>
  </si>
  <si>
    <t>合   计</t>
  </si>
  <si>
    <t xml:space="preserve"> 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</si>
  <si>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</si>
  <si>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</si>
  <si>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</si>
  <si>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</si>
  <si>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开发区</t>
  </si>
  <si>
    <t xml:space="preserve"> 高新区</t>
  </si>
  <si>
    <t xml:space="preserve"> 昆嵛区</t>
  </si>
  <si>
    <t xml:space="preserve"> 龙口市</t>
  </si>
  <si>
    <t xml:space="preserve"> 莱阳市</t>
  </si>
  <si>
    <t xml:space="preserve"> 莱州市</t>
  </si>
  <si>
    <t xml:space="preserve"> 蓬莱市</t>
  </si>
  <si>
    <t xml:space="preserve"> 招远市</t>
  </si>
  <si>
    <t xml:space="preserve"> 栖霞市</t>
  </si>
  <si>
    <t xml:space="preserve"> 海阳市</t>
  </si>
  <si>
    <t xml:space="preserve"> 长岛县</t>
  </si>
  <si>
    <t>20-4 广播电视基本情况</t>
  </si>
  <si>
    <t>项    目</t>
  </si>
  <si>
    <t>2011年</t>
  </si>
  <si>
    <t>2012年</t>
  </si>
  <si>
    <t>2013年</t>
  </si>
  <si>
    <t>2014年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</si>
  <si>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015年</t>
    </r>
  </si>
  <si>
    <t>2016年</t>
  </si>
  <si>
    <t>广播</t>
  </si>
  <si>
    <t xml:space="preserve">  广播节目综合人口覆盖率     </t>
  </si>
  <si>
    <t>%</t>
  </si>
  <si>
    <t xml:space="preserve">  广播节目套数              </t>
  </si>
  <si>
    <t>套</t>
  </si>
  <si>
    <t xml:space="preserve">  广播节目制作时间       </t>
  </si>
  <si>
    <t>万小时</t>
  </si>
  <si>
    <t xml:space="preserve">  公共广播节目播出时间   </t>
  </si>
  <si>
    <t xml:space="preserve">  广播节目播出语言种类      </t>
  </si>
  <si>
    <t>种</t>
  </si>
  <si>
    <t>电视</t>
  </si>
  <si>
    <t xml:space="preserve">  电视节目综合人口覆盖率     </t>
  </si>
  <si>
    <t xml:space="preserve">  电视节目套数              </t>
  </si>
  <si>
    <t xml:space="preserve">  电视节目制作时间        </t>
  </si>
  <si>
    <t xml:space="preserve">  公共电视节目播出时间    </t>
  </si>
  <si>
    <t xml:space="preserve">  电视节目播出语言种类       </t>
  </si>
  <si>
    <t>广播电视技术及其他</t>
  </si>
  <si>
    <t xml:space="preserve">  广播电视总收入           </t>
  </si>
  <si>
    <t>亿元</t>
  </si>
  <si>
    <t xml:space="preserve">  广播电视从业人员数       </t>
  </si>
  <si>
    <t>万人</t>
  </si>
  <si>
    <t xml:space="preserve">  中、短波转播发射台         </t>
  </si>
  <si>
    <t>座</t>
  </si>
  <si>
    <t xml:space="preserve">  调频转播发射台             </t>
  </si>
  <si>
    <t xml:space="preserve">  电视转播发射台            </t>
  </si>
  <si>
    <t>类    别</t>
  </si>
  <si>
    <t>种 数(种)</t>
  </si>
  <si>
    <t>总印数(万册、万份)</t>
  </si>
  <si>
    <t>期刊总计</t>
  </si>
  <si>
    <t xml:space="preserve">  #综  合</t>
  </si>
  <si>
    <t xml:space="preserve">   哲学社会科学</t>
  </si>
  <si>
    <t xml:space="preserve">   自然科学技术</t>
  </si>
  <si>
    <t>报纸总计</t>
  </si>
  <si>
    <t xml:space="preserve">  #综合报</t>
  </si>
  <si>
    <t xml:space="preserve">   专业报</t>
  </si>
  <si>
    <t xml:space="preserve">   高校校报</t>
  </si>
  <si>
    <t>20-6 主要年份卫生事业基本情况</t>
  </si>
  <si>
    <t>年 份</t>
  </si>
  <si>
    <t>卫生机构数
(个)</t>
  </si>
  <si>
    <t>卫生机构
床位数
(张)</t>
  </si>
  <si>
    <t>卫生技术
人 员 数
(人)</t>
  </si>
  <si>
    <t>#医 院、
卫生院</t>
  </si>
  <si>
    <t>#医 生</t>
  </si>
  <si>
    <t xml:space="preserve">注：卫生资料取自卫生局。1、自2011年起，医疗卫生机构数含村卫生室。
   2、自2013年起医疗卫生机构数含计划生育技术服务机构。                                                                                                                                                </t>
  </si>
  <si>
    <t>20-7 卫生机构基本情况</t>
  </si>
  <si>
    <r>
      <rPr>
        <sz val="10"/>
        <color indexed="8"/>
        <rFont val="宋体"/>
        <family val="3"/>
        <charset val="134"/>
      </rPr>
      <t xml:space="preserve">类 </t>
    </r>
    <r>
      <rPr>
        <sz val="10"/>
        <color indexed="8"/>
        <rFont val="宋体"/>
        <family val="3"/>
        <charset val="134"/>
      </rPr>
      <t xml:space="preserve"> </t>
    </r>
    <r>
      <rPr>
        <sz val="10"/>
        <color indexed="8"/>
        <rFont val="宋体"/>
        <family val="3"/>
        <charset val="134"/>
      </rPr>
      <t>别</t>
    </r>
  </si>
  <si>
    <t>卫生机构
（个）</t>
  </si>
  <si>
    <t>卫生机构病床位
（张）</t>
  </si>
  <si>
    <t>卫生机构职工人数
（人）</t>
  </si>
  <si>
    <t>卫生技术人员数
（人）</t>
  </si>
  <si>
    <t>执业（助理）医生数
（人）</t>
  </si>
  <si>
    <r>
      <rPr>
        <sz val="10"/>
        <color indexed="8"/>
        <rFont val="宋体"/>
        <family val="3"/>
        <charset val="134"/>
      </rPr>
      <t>201</t>
    </r>
    <r>
      <rPr>
        <sz val="10"/>
        <color indexed="8"/>
        <rFont val="宋体"/>
        <family val="3"/>
        <charset val="134"/>
      </rPr>
      <t>5</t>
    </r>
    <r>
      <rPr>
        <sz val="10"/>
        <color indexed="8"/>
        <rFont val="宋体"/>
        <family val="3"/>
        <charset val="134"/>
      </rPr>
      <t>年</t>
    </r>
  </si>
  <si>
    <t>总   计</t>
  </si>
  <si>
    <t xml:space="preserve">  #医院合计</t>
  </si>
  <si>
    <t xml:space="preserve">   疗养院</t>
  </si>
  <si>
    <t xml:space="preserve">   社区卫生服务中心(站)</t>
  </si>
  <si>
    <t xml:space="preserve">   卫生院合计</t>
  </si>
  <si>
    <t xml:space="preserve">   门诊部</t>
  </si>
  <si>
    <t xml:space="preserve">   诊所、卫生所、医务室、护理站</t>
  </si>
  <si>
    <t xml:space="preserve">   急救中心（站）</t>
  </si>
  <si>
    <t xml:space="preserve">   采供血机构</t>
  </si>
  <si>
    <t xml:space="preserve">   妇幼保健院（所、站）</t>
  </si>
  <si>
    <t xml:space="preserve">   专科疾病防治院（所、站）</t>
  </si>
  <si>
    <t xml:space="preserve">   疾病预防控制中心(防疫站)</t>
  </si>
  <si>
    <t xml:space="preserve">   卫生监督所</t>
  </si>
  <si>
    <t xml:space="preserve">   卫生监督检验(监测.检测)所(站)</t>
  </si>
  <si>
    <t xml:space="preserve">   医学科学研究机构</t>
  </si>
  <si>
    <t xml:space="preserve">   医学在职培训机构</t>
  </si>
  <si>
    <t xml:space="preserve">   健康教育所(站、中心)</t>
  </si>
  <si>
    <t xml:space="preserve">   其他卫生机构</t>
  </si>
  <si>
    <t>20-8 卫生机构、病床位、人员情况</t>
  </si>
  <si>
    <t>2016年为
2015年%</t>
  </si>
  <si>
    <t>一、机    构</t>
  </si>
  <si>
    <t>个</t>
  </si>
  <si>
    <t>二、床    位</t>
  </si>
  <si>
    <t>张</t>
  </si>
  <si>
    <t>三、人 员 数</t>
  </si>
  <si>
    <t>人</t>
  </si>
  <si>
    <t xml:space="preserve">    卫生技术人员</t>
  </si>
  <si>
    <t xml:space="preserve">        执业医师</t>
  </si>
  <si>
    <t xml:space="preserve">        执业助理医师</t>
  </si>
  <si>
    <t xml:space="preserve">        注册护士</t>
  </si>
  <si>
    <t xml:space="preserve">        药剂人员</t>
  </si>
  <si>
    <t xml:space="preserve">        检验人员</t>
  </si>
  <si>
    <t xml:space="preserve">        其    他</t>
  </si>
  <si>
    <t xml:space="preserve">    其他技术人员</t>
  </si>
  <si>
    <t xml:space="preserve">    管理人员</t>
  </si>
  <si>
    <t xml:space="preserve">    工勤人员</t>
  </si>
  <si>
    <t>注：本表资料包括村卫生室和计生机构数据。</t>
  </si>
  <si>
    <t>类  别</t>
  </si>
  <si>
    <t>2015年</t>
  </si>
  <si>
    <r>
      <rPr>
        <sz val="14"/>
        <color indexed="8"/>
        <rFont val="宋体"/>
        <family val="3"/>
        <charset val="134"/>
      </rPr>
      <t>20</t>
    </r>
    <r>
      <rPr>
        <sz val="14"/>
        <color indexed="8"/>
        <rFont val="宋体"/>
        <family val="3"/>
        <charset val="134"/>
      </rPr>
      <t>-9</t>
    </r>
    <r>
      <rPr>
        <sz val="14"/>
        <color indexed="8"/>
        <rFont val="宋体"/>
        <family val="3"/>
        <charset val="134"/>
      </rPr>
      <t xml:space="preserve"> 体育事业基本情况</t>
    </r>
  </si>
  <si>
    <t>2016年</t>
    <phoneticPr fontId="10" type="noConversion"/>
  </si>
  <si>
    <t xml:space="preserve">  一、体育事业经费</t>
  </si>
  <si>
    <t>千元</t>
  </si>
  <si>
    <t xml:space="preserve">        #体育竞赛经费</t>
  </si>
  <si>
    <t xml:space="preserve">         业余训练经费</t>
  </si>
  <si>
    <t xml:space="preserve">         体育场馆费</t>
  </si>
  <si>
    <t xml:space="preserve">  二、举办大型运动会次数</t>
  </si>
  <si>
    <t>次</t>
  </si>
  <si>
    <t xml:space="preserve">      单项比赛</t>
  </si>
  <si>
    <t xml:space="preserve">  三、举办全民健身活动</t>
  </si>
  <si>
    <t xml:space="preserve">      参加活动人数</t>
  </si>
  <si>
    <t xml:space="preserve">  四、等级运动员发展人数</t>
  </si>
  <si>
    <t xml:space="preserve">         #女性</t>
  </si>
  <si>
    <t xml:space="preserve">  五、等级裁判员发展人数</t>
  </si>
  <si>
    <t xml:space="preserve">  六、少儿业体学校处数</t>
  </si>
  <si>
    <t>处</t>
  </si>
  <si>
    <t xml:space="preserve">  七、少儿业体在校学生</t>
  </si>
  <si>
    <t xml:space="preserve">  八、少儿业体专职教练员人数</t>
  </si>
  <si>
    <t xml:space="preserve">        #大专以上文化程度</t>
  </si>
  <si>
    <t xml:space="preserve">  九、公共体育场馆数</t>
  </si>
  <si>
    <t xml:space="preserve">        #开放使用个数</t>
  </si>
  <si>
    <t xml:space="preserve">  十、公共体育场馆使用场数</t>
  </si>
  <si>
    <t>%</t>
    <phoneticPr fontId="10" type="noConversion"/>
  </si>
  <si>
    <t>个</t>
    <phoneticPr fontId="10" type="noConversion"/>
  </si>
  <si>
    <t xml:space="preserve"> 十一、国民体质监测达标率</t>
    <phoneticPr fontId="10" type="noConversion"/>
  </si>
  <si>
    <t xml:space="preserve"> 十二、全民健身晨晚练站点</t>
    <phoneticPr fontId="10" type="noConversion"/>
  </si>
  <si>
    <t>注：本资料取自体育局</t>
    <phoneticPr fontId="10" type="noConversion"/>
  </si>
  <si>
    <t>20-5 期刊和报纸出版情况(2016年)</t>
    <phoneticPr fontId="13" type="noConversion"/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</si>
</sst>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"/>
    <numFmt numFmtId="178" formatCode="0.0_ "/>
    <numFmt numFmtId="179" formatCode="0_ "/>
    <numFmt numFmtId="180" formatCode="#0\ ;\-#0\ "/>
    <numFmt numFmtId="181" formatCode="0_);\(0\)"/>
  </numFmts>
  <fonts count="24">
    <font>
      <sz val="11"/>
      <color theme="1"/>
      <name val="宋体"/>
      <charset val="134"/>
      <scheme val="minor"/>
    </font>
    <font>
      <sz val="14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sz val="14"/>
      <name val="汉仪书宋一简"/>
      <charset val="134"/>
    </font>
    <font>
      <sz val="9"/>
      <name val="汉仪报宋简"/>
      <charset val="134"/>
    </font>
    <font>
      <sz val="9"/>
      <name val="Times New Roman"/>
      <family val="1"/>
    </font>
    <font>
      <sz val="8"/>
      <name val="宋体"/>
      <family val="3"/>
      <charset val="134"/>
    </font>
    <font>
      <sz val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0"/>
      <name val="宋体"/>
      <family val="3"/>
      <charset val="134"/>
    </font>
    <font>
      <sz val="14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Helv"/>
      <family val="2"/>
    </font>
    <font>
      <sz val="10.5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0">
    <xf numFmtId="0" fontId="0" fillId="0" borderId="0">
      <alignment vertical="center"/>
    </xf>
    <xf numFmtId="0" fontId="4" fillId="0" borderId="0"/>
    <xf numFmtId="0" fontId="4" fillId="0" borderId="0"/>
    <xf numFmtId="0" fontId="1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190">
    <xf numFmtId="0" fontId="0" fillId="0" borderId="0" xfId="0">
      <alignment vertical="center"/>
    </xf>
    <xf numFmtId="0" fontId="0" fillId="0" borderId="0" xfId="0" applyAlignment="1"/>
    <xf numFmtId="0" fontId="2" fillId="3" borderId="1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49" fontId="2" fillId="3" borderId="4" xfId="1" applyNumberFormat="1" applyFont="1" applyFill="1" applyBorder="1" applyAlignment="1">
      <alignment horizontal="left" vertical="center"/>
    </xf>
    <xf numFmtId="1" fontId="3" fillId="4" borderId="5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 wrapText="1"/>
    </xf>
    <xf numFmtId="176" fontId="3" fillId="3" borderId="3" xfId="1" applyNumberFormat="1" applyFont="1" applyFill="1" applyBorder="1" applyAlignment="1">
      <alignment horizontal="center" vertical="center" wrapText="1"/>
    </xf>
    <xf numFmtId="1" fontId="3" fillId="2" borderId="5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 wrapText="1"/>
    </xf>
    <xf numFmtId="0" fontId="4" fillId="0" borderId="0" xfId="1" applyAlignment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2" fillId="0" borderId="10" xfId="1" applyFont="1" applyBorder="1" applyAlignment="1">
      <alignment vertical="center"/>
    </xf>
    <xf numFmtId="179" fontId="7" fillId="2" borderId="11" xfId="1" applyNumberFormat="1" applyFont="1" applyFill="1" applyBorder="1" applyAlignment="1">
      <alignment horizontal="right" vertical="center"/>
    </xf>
    <xf numFmtId="0" fontId="2" fillId="0" borderId="12" xfId="1" applyFont="1" applyBorder="1" applyAlignment="1">
      <alignment vertical="center"/>
    </xf>
    <xf numFmtId="179" fontId="7" fillId="2" borderId="13" xfId="1" applyNumberFormat="1" applyFont="1" applyFill="1" applyBorder="1" applyAlignment="1">
      <alignment horizontal="right" vertical="center"/>
    </xf>
    <xf numFmtId="0" fontId="2" fillId="0" borderId="14" xfId="1" applyFont="1" applyFill="1" applyBorder="1" applyAlignment="1">
      <alignment vertical="center"/>
    </xf>
    <xf numFmtId="179" fontId="7" fillId="2" borderId="15" xfId="1" applyNumberFormat="1" applyFont="1" applyFill="1" applyBorder="1" applyAlignment="1">
      <alignment horizontal="right" vertical="center"/>
    </xf>
    <xf numFmtId="0" fontId="8" fillId="3" borderId="7" xfId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horizontal="left" vertical="center"/>
    </xf>
    <xf numFmtId="0" fontId="9" fillId="3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center"/>
    </xf>
    <xf numFmtId="0" fontId="6" fillId="3" borderId="3" xfId="1" applyFont="1" applyFill="1" applyBorder="1" applyAlignment="1">
      <alignment horizontal="center" vertical="center" wrapText="1"/>
    </xf>
    <xf numFmtId="179" fontId="7" fillId="2" borderId="16" xfId="1" applyNumberFormat="1" applyFont="1" applyFill="1" applyBorder="1" applyAlignment="1">
      <alignment horizontal="right" vertical="center"/>
    </xf>
    <xf numFmtId="179" fontId="7" fillId="2" borderId="17" xfId="1" applyNumberFormat="1" applyFont="1" applyFill="1" applyBorder="1" applyAlignment="1">
      <alignment horizontal="right" vertical="center"/>
    </xf>
    <xf numFmtId="179" fontId="7" fillId="2" borderId="18" xfId="1" applyNumberFormat="1" applyFont="1" applyFill="1" applyBorder="1" applyAlignment="1">
      <alignment horizontal="right" vertical="center"/>
    </xf>
    <xf numFmtId="0" fontId="0" fillId="0" borderId="0" xfId="0" applyNumberFormat="1" applyAlignment="1"/>
    <xf numFmtId="49" fontId="2" fillId="3" borderId="19" xfId="1" applyNumberFormat="1" applyFont="1" applyFill="1" applyBorder="1" applyAlignment="1">
      <alignment horizontal="left" vertical="center"/>
    </xf>
    <xf numFmtId="179" fontId="2" fillId="2" borderId="8" xfId="1" applyNumberFormat="1" applyFont="1" applyFill="1" applyBorder="1" applyAlignment="1">
      <alignment horizontal="right" vertical="center"/>
    </xf>
    <xf numFmtId="179" fontId="2" fillId="2" borderId="9" xfId="1" applyNumberFormat="1" applyFont="1" applyFill="1" applyBorder="1" applyAlignment="1">
      <alignment horizontal="right" vertical="center"/>
    </xf>
    <xf numFmtId="0" fontId="0" fillId="0" borderId="0" xfId="0" applyNumberFormat="1" applyBorder="1" applyAlignment="1"/>
    <xf numFmtId="49" fontId="2" fillId="3" borderId="12" xfId="1" applyNumberFormat="1" applyFont="1" applyFill="1" applyBorder="1" applyAlignment="1">
      <alignment horizontal="left" vertical="center"/>
    </xf>
    <xf numFmtId="179" fontId="2" fillId="2" borderId="13" xfId="1" applyNumberFormat="1" applyFont="1" applyFill="1" applyBorder="1" applyAlignment="1">
      <alignment horizontal="right" vertical="center"/>
    </xf>
    <xf numFmtId="179" fontId="2" fillId="2" borderId="17" xfId="1" applyNumberFormat="1" applyFont="1" applyFill="1" applyBorder="1" applyAlignment="1">
      <alignment horizontal="right" vertical="center"/>
    </xf>
    <xf numFmtId="49" fontId="2" fillId="3" borderId="20" xfId="1" applyNumberFormat="1" applyFont="1" applyFill="1" applyBorder="1" applyAlignment="1">
      <alignment horizontal="left" vertical="center"/>
    </xf>
    <xf numFmtId="179" fontId="2" fillId="2" borderId="21" xfId="1" applyNumberFormat="1" applyFont="1" applyFill="1" applyBorder="1" applyAlignment="1">
      <alignment horizontal="right" vertical="center"/>
    </xf>
    <xf numFmtId="179" fontId="2" fillId="2" borderId="22" xfId="1" applyNumberFormat="1" applyFont="1" applyFill="1" applyBorder="1" applyAlignment="1">
      <alignment horizontal="right" vertical="center"/>
    </xf>
    <xf numFmtId="49" fontId="2" fillId="3" borderId="19" xfId="1" applyNumberFormat="1" applyFont="1" applyFill="1" applyBorder="1" applyAlignment="1">
      <alignment horizontal="center" vertical="center"/>
    </xf>
    <xf numFmtId="180" fontId="2" fillId="2" borderId="8" xfId="1" applyNumberFormat="1" applyFont="1" applyFill="1" applyBorder="1" applyAlignment="1">
      <alignment horizontal="right" vertical="center"/>
    </xf>
    <xf numFmtId="0" fontId="2" fillId="0" borderId="8" xfId="1" applyFont="1" applyFill="1" applyBorder="1" applyAlignment="1">
      <alignment horizontal="right" vertical="center"/>
    </xf>
    <xf numFmtId="49" fontId="2" fillId="3" borderId="12" xfId="1" applyNumberFormat="1" applyFont="1" applyFill="1" applyBorder="1" applyAlignment="1">
      <alignment horizontal="center" vertical="center"/>
    </xf>
    <xf numFmtId="180" fontId="2" fillId="2" borderId="13" xfId="1" applyNumberFormat="1" applyFont="1" applyFill="1" applyBorder="1" applyAlignment="1">
      <alignment horizontal="right" vertical="center"/>
    </xf>
    <xf numFmtId="0" fontId="2" fillId="0" borderId="13" xfId="1" applyFont="1" applyFill="1" applyBorder="1" applyAlignment="1">
      <alignment horizontal="right" vertical="center"/>
    </xf>
    <xf numFmtId="0" fontId="2" fillId="0" borderId="13" xfId="2" applyFont="1" applyBorder="1" applyAlignment="1">
      <alignment horizontal="right" vertical="center"/>
    </xf>
    <xf numFmtId="49" fontId="2" fillId="3" borderId="0" xfId="1" applyNumberFormat="1" applyFont="1" applyFill="1" applyBorder="1" applyAlignment="1">
      <alignment horizontal="center" vertical="center"/>
    </xf>
    <xf numFmtId="180" fontId="2" fillId="2" borderId="17" xfId="1" applyNumberFormat="1" applyFont="1" applyFill="1" applyBorder="1" applyAlignment="1">
      <alignment horizontal="right" vertical="center"/>
    </xf>
    <xf numFmtId="0" fontId="2" fillId="0" borderId="17" xfId="1" applyFont="1" applyFill="1" applyBorder="1" applyAlignment="1">
      <alignment horizontal="right" vertical="center"/>
    </xf>
    <xf numFmtId="49" fontId="2" fillId="3" borderId="20" xfId="1" applyNumberFormat="1" applyFont="1" applyFill="1" applyBorder="1" applyAlignment="1">
      <alignment horizontal="center" vertical="center"/>
    </xf>
    <xf numFmtId="180" fontId="2" fillId="2" borderId="21" xfId="1" applyNumberFormat="1" applyFont="1" applyFill="1" applyBorder="1" applyAlignment="1">
      <alignment horizontal="right" vertical="center"/>
    </xf>
    <xf numFmtId="0" fontId="2" fillId="0" borderId="21" xfId="1" applyFont="1" applyFill="1" applyBorder="1" applyAlignment="1">
      <alignment horizontal="right" vertical="center"/>
    </xf>
    <xf numFmtId="0" fontId="4" fillId="0" borderId="0" xfId="2" applyAlignment="1">
      <alignment vertical="center"/>
    </xf>
    <xf numFmtId="0" fontId="2" fillId="0" borderId="9" xfId="1" applyFont="1" applyFill="1" applyBorder="1" applyAlignment="1">
      <alignment horizontal="right" vertical="center"/>
    </xf>
    <xf numFmtId="0" fontId="2" fillId="0" borderId="22" xfId="1" applyFont="1" applyFill="1" applyBorder="1" applyAlignment="1">
      <alignment horizontal="right" vertical="center"/>
    </xf>
    <xf numFmtId="0" fontId="16" fillId="2" borderId="0" xfId="3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2" fillId="3" borderId="7" xfId="3" applyFont="1" applyFill="1" applyBorder="1" applyAlignment="1">
      <alignment horizontal="center" vertical="center"/>
    </xf>
    <xf numFmtId="0" fontId="12" fillId="3" borderId="8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49" fontId="12" fillId="3" borderId="19" xfId="3" applyNumberFormat="1" applyFont="1" applyFill="1" applyBorder="1" applyAlignment="1">
      <alignment horizontal="left" vertical="center"/>
    </xf>
    <xf numFmtId="49" fontId="12" fillId="3" borderId="8" xfId="3" applyNumberFormat="1" applyFont="1" applyFill="1" applyBorder="1" applyAlignment="1">
      <alignment horizontal="center" vertical="center"/>
    </xf>
    <xf numFmtId="0" fontId="17" fillId="2" borderId="8" xfId="3" applyFont="1" applyFill="1" applyBorder="1" applyAlignment="1">
      <alignment horizontal="right" vertical="center"/>
    </xf>
    <xf numFmtId="0" fontId="12" fillId="0" borderId="8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49" fontId="12" fillId="3" borderId="12" xfId="3" applyNumberFormat="1" applyFont="1" applyFill="1" applyBorder="1" applyAlignment="1" applyProtection="1">
      <alignment horizontal="left" vertical="center"/>
      <protection locked="0"/>
    </xf>
    <xf numFmtId="49" fontId="12" fillId="3" borderId="13" xfId="3" applyNumberFormat="1" applyFont="1" applyFill="1" applyBorder="1" applyAlignment="1" applyProtection="1">
      <alignment horizontal="center" vertical="center"/>
      <protection locked="0"/>
    </xf>
    <xf numFmtId="177" fontId="12" fillId="2" borderId="13" xfId="3" applyNumberFormat="1" applyFont="1" applyFill="1" applyBorder="1" applyAlignment="1">
      <alignment horizontal="right" vertical="center"/>
    </xf>
    <xf numFmtId="178" fontId="12" fillId="0" borderId="13" xfId="3" applyNumberFormat="1" applyFont="1" applyFill="1" applyBorder="1" applyAlignment="1">
      <alignment horizontal="right" vertical="center"/>
    </xf>
    <xf numFmtId="177" fontId="12" fillId="2" borderId="17" xfId="3" applyNumberFormat="1" applyFont="1" applyFill="1" applyBorder="1" applyAlignment="1">
      <alignment horizontal="right" vertical="center"/>
    </xf>
    <xf numFmtId="49" fontId="12" fillId="3" borderId="12" xfId="3" applyNumberFormat="1" applyFont="1" applyFill="1" applyBorder="1" applyAlignment="1">
      <alignment horizontal="left" vertical="center"/>
    </xf>
    <xf numFmtId="49" fontId="12" fillId="3" borderId="13" xfId="3" applyNumberFormat="1" applyFont="1" applyFill="1" applyBorder="1" applyAlignment="1">
      <alignment horizontal="center" vertical="center"/>
    </xf>
    <xf numFmtId="1" fontId="12" fillId="2" borderId="13" xfId="3" applyNumberFormat="1" applyFont="1" applyFill="1" applyBorder="1" applyAlignment="1">
      <alignment horizontal="right" vertical="center"/>
    </xf>
    <xf numFmtId="0" fontId="12" fillId="0" borderId="13" xfId="3" applyFont="1" applyFill="1" applyBorder="1" applyAlignment="1">
      <alignment horizontal="right" vertical="center"/>
    </xf>
    <xf numFmtId="1" fontId="12" fillId="2" borderId="17" xfId="3" applyNumberFormat="1" applyFont="1" applyFill="1" applyBorder="1" applyAlignment="1">
      <alignment horizontal="right" vertical="center"/>
    </xf>
    <xf numFmtId="178" fontId="17" fillId="2" borderId="13" xfId="3" applyNumberFormat="1" applyFont="1" applyFill="1" applyBorder="1" applyAlignment="1">
      <alignment horizontal="right" vertical="center"/>
    </xf>
    <xf numFmtId="178" fontId="17" fillId="2" borderId="17" xfId="3" applyNumberFormat="1" applyFont="1" applyFill="1" applyBorder="1" applyAlignment="1">
      <alignment horizontal="right" vertical="center"/>
    </xf>
    <xf numFmtId="177" fontId="12" fillId="0" borderId="13" xfId="3" applyNumberFormat="1" applyFont="1" applyFill="1" applyBorder="1" applyAlignment="1">
      <alignment horizontal="right" vertical="center"/>
    </xf>
    <xf numFmtId="49" fontId="12" fillId="3" borderId="20" xfId="3" applyNumberFormat="1" applyFont="1" applyFill="1" applyBorder="1" applyAlignment="1">
      <alignment horizontal="left" vertical="center"/>
    </xf>
    <xf numFmtId="49" fontId="12" fillId="3" borderId="21" xfId="3" applyNumberFormat="1" applyFont="1" applyFill="1" applyBorder="1" applyAlignment="1">
      <alignment horizontal="center" vertical="center"/>
    </xf>
    <xf numFmtId="1" fontId="12" fillId="2" borderId="21" xfId="3" applyNumberFormat="1" applyFont="1" applyFill="1" applyBorder="1" applyAlignment="1">
      <alignment horizontal="right" vertical="center"/>
    </xf>
    <xf numFmtId="0" fontId="12" fillId="0" borderId="21" xfId="3" applyFont="1" applyFill="1" applyBorder="1" applyAlignment="1">
      <alignment horizontal="right" vertical="center"/>
    </xf>
    <xf numFmtId="1" fontId="12" fillId="2" borderId="22" xfId="3" applyNumberFormat="1" applyFont="1" applyFill="1" applyBorder="1" applyAlignment="1">
      <alignment horizontal="right" vertical="center"/>
    </xf>
    <xf numFmtId="177" fontId="12" fillId="0" borderId="17" xfId="3" applyNumberFormat="1" applyFont="1" applyFill="1" applyBorder="1" applyAlignment="1">
      <alignment horizontal="right" vertical="center"/>
    </xf>
    <xf numFmtId="0" fontId="12" fillId="3" borderId="24" xfId="3" applyFont="1" applyFill="1" applyBorder="1" applyAlignment="1">
      <alignment horizontal="center" vertical="center"/>
    </xf>
    <xf numFmtId="0" fontId="12" fillId="3" borderId="27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 wrapText="1"/>
    </xf>
    <xf numFmtId="0" fontId="12" fillId="3" borderId="3" xfId="3" applyFont="1" applyFill="1" applyBorder="1" applyAlignment="1">
      <alignment horizontal="center" vertical="center" wrapText="1"/>
    </xf>
    <xf numFmtId="49" fontId="12" fillId="3" borderId="28" xfId="3" applyNumberFormat="1" applyFont="1" applyFill="1" applyBorder="1" applyAlignment="1">
      <alignment horizontal="center" vertical="center"/>
    </xf>
    <xf numFmtId="180" fontId="12" fillId="2" borderId="29" xfId="3" applyNumberFormat="1" applyFont="1" applyFill="1" applyBorder="1" applyAlignment="1">
      <alignment horizontal="right" vertical="center" wrapText="1"/>
    </xf>
    <xf numFmtId="181" fontId="12" fillId="2" borderId="29" xfId="3" applyNumberFormat="1" applyFont="1" applyFill="1" applyBorder="1" applyAlignment="1">
      <alignment horizontal="right" vertical="center" wrapText="1"/>
    </xf>
    <xf numFmtId="181" fontId="12" fillId="2" borderId="30" xfId="3" applyNumberFormat="1" applyFont="1" applyFill="1" applyBorder="1" applyAlignment="1">
      <alignment horizontal="right" vertical="center" wrapText="1"/>
    </xf>
    <xf numFmtId="49" fontId="12" fillId="3" borderId="12" xfId="3" applyNumberFormat="1" applyFont="1" applyFill="1" applyBorder="1" applyAlignment="1">
      <alignment horizontal="center" vertical="center"/>
    </xf>
    <xf numFmtId="180" fontId="12" fillId="2" borderId="13" xfId="3" applyNumberFormat="1" applyFont="1" applyFill="1" applyBorder="1" applyAlignment="1">
      <alignment horizontal="right" vertical="center" wrapText="1"/>
    </xf>
    <xf numFmtId="181" fontId="12" fillId="2" borderId="13" xfId="3" applyNumberFormat="1" applyFont="1" applyFill="1" applyBorder="1" applyAlignment="1">
      <alignment horizontal="right" vertical="center" wrapText="1"/>
    </xf>
    <xf numFmtId="181" fontId="12" fillId="2" borderId="17" xfId="3" applyNumberFormat="1" applyFont="1" applyFill="1" applyBorder="1" applyAlignment="1">
      <alignment horizontal="right" vertical="center" wrapText="1"/>
    </xf>
    <xf numFmtId="0" fontId="12" fillId="2" borderId="13" xfId="3" applyFont="1" applyFill="1" applyBorder="1" applyAlignment="1">
      <alignment horizontal="right" vertical="center" wrapText="1"/>
    </xf>
    <xf numFmtId="49" fontId="12" fillId="3" borderId="0" xfId="3" applyNumberFormat="1" applyFont="1" applyFill="1" applyBorder="1" applyAlignment="1">
      <alignment horizontal="center" vertical="center"/>
    </xf>
    <xf numFmtId="180" fontId="12" fillId="2" borderId="17" xfId="3" applyNumberFormat="1" applyFont="1" applyFill="1" applyBorder="1" applyAlignment="1">
      <alignment horizontal="right" vertical="center"/>
    </xf>
    <xf numFmtId="181" fontId="12" fillId="2" borderId="17" xfId="3" applyNumberFormat="1" applyFont="1" applyFill="1" applyBorder="1" applyAlignment="1">
      <alignment horizontal="right" vertical="center"/>
    </xf>
    <xf numFmtId="49" fontId="12" fillId="3" borderId="20" xfId="3" applyNumberFormat="1" applyFont="1" applyFill="1" applyBorder="1" applyAlignment="1">
      <alignment horizontal="center" vertical="center"/>
    </xf>
    <xf numFmtId="180" fontId="12" fillId="2" borderId="21" xfId="3" applyNumberFormat="1" applyFont="1" applyFill="1" applyBorder="1" applyAlignment="1">
      <alignment horizontal="right" vertical="center"/>
    </xf>
    <xf numFmtId="181" fontId="12" fillId="2" borderId="21" xfId="3" applyNumberFormat="1" applyFont="1" applyFill="1" applyBorder="1" applyAlignment="1">
      <alignment horizontal="right" vertical="center"/>
    </xf>
    <xf numFmtId="181" fontId="12" fillId="2" borderId="22" xfId="3" applyNumberFormat="1" applyFont="1" applyFill="1" applyBorder="1" applyAlignment="1">
      <alignment horizontal="right" vertical="center"/>
    </xf>
    <xf numFmtId="0" fontId="15" fillId="0" borderId="0" xfId="3" applyAlignment="1">
      <alignment vertical="center"/>
    </xf>
    <xf numFmtId="178" fontId="7" fillId="0" borderId="0" xfId="3" applyNumberFormat="1" applyFont="1" applyFill="1" applyAlignment="1">
      <alignment horizontal="right" vertical="center"/>
    </xf>
    <xf numFmtId="0" fontId="19" fillId="0" borderId="0" xfId="0" applyFont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179" fontId="20" fillId="0" borderId="30" xfId="4" applyNumberFormat="1" applyFont="1" applyBorder="1" applyAlignment="1">
      <alignment horizontal="right" vertical="center"/>
    </xf>
    <xf numFmtId="179" fontId="20" fillId="0" borderId="29" xfId="5" applyNumberFormat="1" applyFont="1" applyBorder="1" applyAlignment="1">
      <alignment vertical="center"/>
    </xf>
    <xf numFmtId="179" fontId="20" fillId="0" borderId="17" xfId="6" applyNumberFormat="1" applyFont="1" applyBorder="1" applyAlignment="1">
      <alignment vertical="center"/>
    </xf>
    <xf numFmtId="179" fontId="20" fillId="0" borderId="35" xfId="7" applyNumberFormat="1" applyFont="1" applyBorder="1" applyAlignment="1">
      <alignment vertical="center"/>
    </xf>
    <xf numFmtId="179" fontId="20" fillId="0" borderId="35" xfId="8" applyNumberFormat="1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79" fontId="20" fillId="0" borderId="35" xfId="9" applyNumberFormat="1" applyFont="1" applyBorder="1" applyAlignment="1">
      <alignment horizontal="right" vertical="center"/>
    </xf>
    <xf numFmtId="179" fontId="20" fillId="0" borderId="37" xfId="5" applyNumberFormat="1" applyFont="1" applyBorder="1" applyAlignment="1">
      <alignment vertical="center"/>
    </xf>
    <xf numFmtId="179" fontId="20" fillId="0" borderId="36" xfId="6" applyNumberFormat="1" applyFont="1" applyBorder="1" applyAlignment="1">
      <alignment vertical="center"/>
    </xf>
    <xf numFmtId="179" fontId="20" fillId="0" borderId="36" xfId="7" applyNumberFormat="1" applyFont="1" applyBorder="1" applyAlignment="1">
      <alignment vertical="center"/>
    </xf>
    <xf numFmtId="179" fontId="20" fillId="0" borderId="35" xfId="6" applyNumberFormat="1" applyFont="1" applyBorder="1" applyAlignment="1">
      <alignment vertical="center"/>
    </xf>
    <xf numFmtId="0" fontId="20" fillId="0" borderId="20" xfId="0" applyFont="1" applyBorder="1" applyAlignment="1">
      <alignment vertical="center"/>
    </xf>
    <xf numFmtId="179" fontId="20" fillId="0" borderId="38" xfId="9" applyNumberFormat="1" applyFont="1" applyBorder="1" applyAlignment="1">
      <alignment horizontal="right" vertical="center"/>
    </xf>
    <xf numFmtId="179" fontId="20" fillId="0" borderId="40" xfId="5" applyNumberFormat="1" applyFont="1" applyFill="1" applyBorder="1" applyAlignment="1">
      <alignment vertical="center"/>
    </xf>
    <xf numFmtId="179" fontId="20" fillId="0" borderId="38" xfId="6" applyNumberFormat="1" applyFont="1" applyFill="1" applyBorder="1" applyAlignment="1">
      <alignment vertical="center"/>
    </xf>
    <xf numFmtId="179" fontId="20" fillId="0" borderId="38" xfId="7" applyNumberFormat="1" applyFont="1" applyFill="1" applyBorder="1" applyAlignment="1">
      <alignment vertical="center"/>
    </xf>
    <xf numFmtId="179" fontId="20" fillId="0" borderId="38" xfId="8" applyNumberFormat="1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vertical="center"/>
    </xf>
    <xf numFmtId="0" fontId="20" fillId="0" borderId="29" xfId="0" applyFont="1" applyBorder="1" applyAlignment="1">
      <alignment horizontal="center" vertical="center"/>
    </xf>
    <xf numFmtId="179" fontId="20" fillId="0" borderId="29" xfId="4" applyNumberFormat="1" applyFont="1" applyBorder="1" applyAlignment="1">
      <alignment horizontal="right" vertical="center"/>
    </xf>
    <xf numFmtId="0" fontId="20" fillId="0" borderId="37" xfId="0" applyFont="1" applyBorder="1" applyAlignment="1">
      <alignment horizontal="center" vertical="center"/>
    </xf>
    <xf numFmtId="179" fontId="20" fillId="0" borderId="37" xfId="4" applyNumberFormat="1" applyFont="1" applyBorder="1" applyAlignment="1">
      <alignment horizontal="right" vertical="center"/>
    </xf>
    <xf numFmtId="179" fontId="19" fillId="0" borderId="0" xfId="0" applyNumberFormat="1" applyFont="1" applyAlignment="1">
      <alignment vertical="center"/>
    </xf>
    <xf numFmtId="0" fontId="20" fillId="0" borderId="40" xfId="0" applyFont="1" applyBorder="1" applyAlignment="1">
      <alignment horizontal="center" vertical="center"/>
    </xf>
    <xf numFmtId="179" fontId="20" fillId="0" borderId="40" xfId="4" applyNumberFormat="1" applyFont="1" applyBorder="1" applyAlignment="1">
      <alignment horizontal="right" vertical="center"/>
    </xf>
    <xf numFmtId="0" fontId="20" fillId="0" borderId="42" xfId="0" applyFont="1" applyBorder="1" applyAlignment="1">
      <alignment horizontal="center" vertical="center" wrapText="1"/>
    </xf>
    <xf numFmtId="178" fontId="20" fillId="0" borderId="31" xfId="4" applyNumberFormat="1" applyFont="1" applyBorder="1" applyAlignment="1">
      <alignment horizontal="right" vertical="center"/>
    </xf>
    <xf numFmtId="178" fontId="20" fillId="0" borderId="0" xfId="4" applyNumberFormat="1" applyFont="1" applyBorder="1" applyAlignment="1">
      <alignment horizontal="right" vertical="center"/>
    </xf>
    <xf numFmtId="178" fontId="20" fillId="0" borderId="43" xfId="4" applyNumberFormat="1" applyFont="1" applyBorder="1" applyAlignment="1">
      <alignment horizontal="right" vertical="center"/>
    </xf>
    <xf numFmtId="0" fontId="19" fillId="0" borderId="0" xfId="0" applyFont="1" applyBorder="1" applyAlignment="1">
      <alignment vertical="center"/>
    </xf>
    <xf numFmtId="179" fontId="19" fillId="0" borderId="0" xfId="0" applyNumberFormat="1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6" xfId="0" applyFont="1" applyBorder="1" applyAlignment="1">
      <alignment vertical="center"/>
    </xf>
    <xf numFmtId="0" fontId="20" fillId="0" borderId="39" xfId="0" applyFont="1" applyFill="1" applyBorder="1" applyAlignment="1">
      <alignment vertical="center"/>
    </xf>
    <xf numFmtId="0" fontId="20" fillId="0" borderId="41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20" fillId="0" borderId="45" xfId="0" applyFont="1" applyBorder="1" applyAlignment="1">
      <alignment horizontal="center" vertical="center"/>
    </xf>
    <xf numFmtId="0" fontId="20" fillId="0" borderId="46" xfId="0" applyFont="1" applyBorder="1" applyAlignment="1">
      <alignment vertical="center"/>
    </xf>
    <xf numFmtId="0" fontId="20" fillId="0" borderId="47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20" fillId="0" borderId="47" xfId="0" applyFont="1" applyBorder="1" applyAlignment="1">
      <alignment vertical="center"/>
    </xf>
    <xf numFmtId="0" fontId="20" fillId="0" borderId="48" xfId="0" applyFont="1" applyBorder="1" applyAlignment="1">
      <alignment vertical="center"/>
    </xf>
    <xf numFmtId="0" fontId="23" fillId="0" borderId="0" xfId="0" applyFont="1" applyAlignment="1">
      <alignment vertical="center"/>
    </xf>
    <xf numFmtId="179" fontId="12" fillId="0" borderId="2" xfId="4" applyNumberFormat="1" applyFont="1" applyBorder="1" applyAlignment="1">
      <alignment vertical="center"/>
    </xf>
    <xf numFmtId="179" fontId="12" fillId="0" borderId="3" xfId="4" applyNumberFormat="1" applyFont="1" applyBorder="1" applyAlignment="1">
      <alignment vertical="center"/>
    </xf>
    <xf numFmtId="179" fontId="12" fillId="0" borderId="45" xfId="4" applyNumberFormat="1" applyFont="1" applyBorder="1" applyAlignment="1">
      <alignment vertical="center"/>
    </xf>
    <xf numFmtId="179" fontId="12" fillId="0" borderId="35" xfId="4" applyNumberFormat="1" applyFont="1" applyBorder="1" applyAlignment="1">
      <alignment vertical="center"/>
    </xf>
    <xf numFmtId="0" fontId="10" fillId="0" borderId="0" xfId="2" applyFont="1" applyBorder="1" applyAlignment="1">
      <alignment horizontal="left" vertical="center"/>
    </xf>
    <xf numFmtId="0" fontId="2" fillId="3" borderId="24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2" borderId="23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 wrapText="1"/>
    </xf>
    <xf numFmtId="0" fontId="2" fillId="3" borderId="26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center" vertical="center"/>
    </xf>
    <xf numFmtId="0" fontId="16" fillId="2" borderId="0" xfId="3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/>
    </xf>
    <xf numFmtId="0" fontId="12" fillId="3" borderId="24" xfId="3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2" fillId="3" borderId="26" xfId="3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 wrapText="1"/>
    </xf>
    <xf numFmtId="0" fontId="10" fillId="3" borderId="31" xfId="3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6" fillId="2" borderId="0" xfId="1" applyFont="1" applyFill="1" applyBorder="1" applyAlignment="1">
      <alignment horizontal="center" vertical="center"/>
    </xf>
  </cellXfs>
  <cellStyles count="10">
    <cellStyle name="常规" xfId="0" builtinId="0"/>
    <cellStyle name="常规 2" xfId="1"/>
    <cellStyle name="常规 2 2" xfId="3"/>
    <cellStyle name="常规 3" xfId="2"/>
    <cellStyle name="常规_Sheet1" xfId="4"/>
    <cellStyle name="常规_Sheet2" xfId="9"/>
    <cellStyle name="常规_Sheet3" xfId="6"/>
    <cellStyle name="常规_Sheet4" xfId="8"/>
    <cellStyle name="常规_Sheet5" xfId="7"/>
    <cellStyle name="常规_Sheet6" xf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7" sqref="A17:F17"/>
    </sheetView>
  </sheetViews>
  <sheetFormatPr defaultColWidth="9" defaultRowHeight="13.5"/>
  <cols>
    <col min="1" max="16384" width="9" style="1"/>
  </cols>
  <sheetData>
    <row r="1" spans="1:13" ht="27.75" customHeight="1">
      <c r="A1" s="170" t="s">
        <v>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3" ht="14.25" customHeight="1">
      <c r="A2" s="168" t="s">
        <v>2</v>
      </c>
      <c r="B2" s="171" t="s">
        <v>3</v>
      </c>
      <c r="C2" s="171"/>
      <c r="D2" s="171" t="s">
        <v>4</v>
      </c>
      <c r="E2" s="171"/>
      <c r="F2" s="171" t="s">
        <v>5</v>
      </c>
      <c r="G2" s="171"/>
      <c r="H2" s="171" t="s">
        <v>6</v>
      </c>
      <c r="I2" s="171"/>
      <c r="J2" s="171" t="s">
        <v>7</v>
      </c>
      <c r="K2" s="171"/>
      <c r="L2" s="171" t="s">
        <v>8</v>
      </c>
      <c r="M2" s="172"/>
    </row>
    <row r="3" spans="1:13" ht="33" customHeight="1">
      <c r="A3" s="169"/>
      <c r="B3" s="3" t="s">
        <v>9</v>
      </c>
      <c r="C3" s="3" t="s">
        <v>10</v>
      </c>
      <c r="D3" s="3" t="s">
        <v>9</v>
      </c>
      <c r="E3" s="3" t="s">
        <v>10</v>
      </c>
      <c r="F3" s="3" t="s">
        <v>9</v>
      </c>
      <c r="G3" s="3" t="s">
        <v>10</v>
      </c>
      <c r="H3" s="3" t="s">
        <v>9</v>
      </c>
      <c r="I3" s="3" t="s">
        <v>10</v>
      </c>
      <c r="J3" s="3" t="s">
        <v>9</v>
      </c>
      <c r="K3" s="3" t="s">
        <v>10</v>
      </c>
      <c r="L3" s="3" t="s">
        <v>9</v>
      </c>
      <c r="M3" s="4" t="s">
        <v>10</v>
      </c>
    </row>
    <row r="4" spans="1:13" ht="21.75" customHeight="1">
      <c r="A4" s="40">
        <v>2004</v>
      </c>
      <c r="B4" s="41">
        <v>13</v>
      </c>
      <c r="C4" s="41">
        <v>233</v>
      </c>
      <c r="D4" s="41">
        <v>108</v>
      </c>
      <c r="E4" s="41">
        <v>141</v>
      </c>
      <c r="F4" s="41">
        <v>10</v>
      </c>
      <c r="G4" s="41">
        <v>490</v>
      </c>
      <c r="H4" s="42">
        <v>7</v>
      </c>
      <c r="I4" s="42">
        <v>78</v>
      </c>
      <c r="J4" s="42">
        <v>14</v>
      </c>
      <c r="K4" s="42">
        <v>253</v>
      </c>
      <c r="L4" s="42">
        <v>7</v>
      </c>
      <c r="M4" s="54">
        <v>122</v>
      </c>
    </row>
    <row r="5" spans="1:13" ht="21.75" customHeight="1">
      <c r="A5" s="43">
        <v>2005</v>
      </c>
      <c r="B5" s="44">
        <v>13</v>
      </c>
      <c r="C5" s="44">
        <v>229</v>
      </c>
      <c r="D5" s="44">
        <v>108</v>
      </c>
      <c r="E5" s="44">
        <v>141</v>
      </c>
      <c r="F5" s="44">
        <v>10</v>
      </c>
      <c r="G5" s="44">
        <v>486</v>
      </c>
      <c r="H5" s="45">
        <v>6</v>
      </c>
      <c r="I5" s="45">
        <v>64</v>
      </c>
      <c r="J5" s="45">
        <v>14</v>
      </c>
      <c r="K5" s="45">
        <v>251</v>
      </c>
      <c r="L5" s="45">
        <v>7</v>
      </c>
      <c r="M5" s="49">
        <v>122</v>
      </c>
    </row>
    <row r="6" spans="1:13" ht="21.75" customHeight="1">
      <c r="A6" s="43">
        <v>2006</v>
      </c>
      <c r="B6" s="44">
        <v>13</v>
      </c>
      <c r="C6" s="44">
        <v>221</v>
      </c>
      <c r="D6" s="44">
        <v>110</v>
      </c>
      <c r="E6" s="44">
        <v>143</v>
      </c>
      <c r="F6" s="44">
        <v>40</v>
      </c>
      <c r="G6" s="44">
        <v>477</v>
      </c>
      <c r="H6" s="45">
        <v>8</v>
      </c>
      <c r="I6" s="45">
        <v>219</v>
      </c>
      <c r="J6" s="45">
        <v>14</v>
      </c>
      <c r="K6" s="45">
        <v>251</v>
      </c>
      <c r="L6" s="45">
        <v>7</v>
      </c>
      <c r="M6" s="49">
        <v>120</v>
      </c>
    </row>
    <row r="7" spans="1:13" ht="21.75" customHeight="1">
      <c r="A7" s="43">
        <v>2007</v>
      </c>
      <c r="B7" s="44">
        <v>13</v>
      </c>
      <c r="C7" s="44">
        <v>231</v>
      </c>
      <c r="D7" s="46">
        <v>116</v>
      </c>
      <c r="E7" s="46">
        <v>133</v>
      </c>
      <c r="F7" s="44">
        <v>10</v>
      </c>
      <c r="G7" s="44">
        <v>480</v>
      </c>
      <c r="H7" s="45">
        <v>8</v>
      </c>
      <c r="I7" s="45">
        <v>236</v>
      </c>
      <c r="J7" s="45">
        <v>13</v>
      </c>
      <c r="K7" s="45">
        <v>238</v>
      </c>
      <c r="L7" s="45">
        <v>7</v>
      </c>
      <c r="M7" s="49">
        <v>149</v>
      </c>
    </row>
    <row r="8" spans="1:13" ht="21.75" customHeight="1">
      <c r="A8" s="43">
        <v>2008</v>
      </c>
      <c r="B8" s="44">
        <v>13</v>
      </c>
      <c r="C8" s="44">
        <v>221</v>
      </c>
      <c r="D8" s="44">
        <v>138</v>
      </c>
      <c r="E8" s="44">
        <v>145</v>
      </c>
      <c r="F8" s="44">
        <v>10</v>
      </c>
      <c r="G8" s="44">
        <v>477</v>
      </c>
      <c r="H8" s="45">
        <v>8</v>
      </c>
      <c r="I8" s="45">
        <v>112</v>
      </c>
      <c r="J8" s="45">
        <v>13</v>
      </c>
      <c r="K8" s="45">
        <v>231</v>
      </c>
      <c r="L8" s="45">
        <v>7</v>
      </c>
      <c r="M8" s="49">
        <v>131</v>
      </c>
    </row>
    <row r="9" spans="1:13" ht="21.75" customHeight="1">
      <c r="A9" s="43">
        <v>2009</v>
      </c>
      <c r="B9" s="44">
        <v>13</v>
      </c>
      <c r="C9" s="44">
        <v>215</v>
      </c>
      <c r="D9" s="44">
        <v>152</v>
      </c>
      <c r="E9" s="44">
        <v>261</v>
      </c>
      <c r="F9" s="44">
        <v>10</v>
      </c>
      <c r="G9" s="44">
        <v>474</v>
      </c>
      <c r="H9" s="45">
        <v>5</v>
      </c>
      <c r="I9" s="45">
        <v>54</v>
      </c>
      <c r="J9" s="45">
        <v>13</v>
      </c>
      <c r="K9" s="45">
        <v>240</v>
      </c>
      <c r="L9" s="45">
        <v>8</v>
      </c>
      <c r="M9" s="49">
        <v>140</v>
      </c>
    </row>
    <row r="10" spans="1:13" ht="21.75" customHeight="1">
      <c r="A10" s="43">
        <v>2010</v>
      </c>
      <c r="B10" s="44">
        <v>13</v>
      </c>
      <c r="C10" s="44">
        <v>203</v>
      </c>
      <c r="D10" s="44">
        <v>151</v>
      </c>
      <c r="E10" s="44">
        <v>281</v>
      </c>
      <c r="F10" s="44">
        <v>10</v>
      </c>
      <c r="G10" s="44">
        <v>476</v>
      </c>
      <c r="H10" s="45">
        <v>5</v>
      </c>
      <c r="I10" s="45">
        <v>52</v>
      </c>
      <c r="J10" s="45">
        <v>13</v>
      </c>
      <c r="K10" s="45">
        <v>235</v>
      </c>
      <c r="L10" s="45">
        <v>8</v>
      </c>
      <c r="M10" s="49">
        <v>142</v>
      </c>
    </row>
    <row r="11" spans="1:13" ht="21.75" customHeight="1">
      <c r="A11" s="43">
        <v>2011</v>
      </c>
      <c r="B11" s="44">
        <v>13</v>
      </c>
      <c r="C11" s="44">
        <v>226</v>
      </c>
      <c r="D11" s="44">
        <v>151</v>
      </c>
      <c r="E11" s="44">
        <v>319</v>
      </c>
      <c r="F11" s="44">
        <v>10</v>
      </c>
      <c r="G11" s="44">
        <v>463</v>
      </c>
      <c r="H11" s="45">
        <v>6</v>
      </c>
      <c r="I11" s="45">
        <v>126</v>
      </c>
      <c r="J11" s="45">
        <v>13</v>
      </c>
      <c r="K11" s="45">
        <v>226</v>
      </c>
      <c r="L11" s="45">
        <v>8</v>
      </c>
      <c r="M11" s="49">
        <v>138</v>
      </c>
    </row>
    <row r="12" spans="1:13" ht="21.75" customHeight="1">
      <c r="A12" s="43">
        <v>2012</v>
      </c>
      <c r="B12" s="44">
        <v>13</v>
      </c>
      <c r="C12" s="44">
        <v>214</v>
      </c>
      <c r="D12" s="44">
        <v>151</v>
      </c>
      <c r="E12" s="44">
        <v>346</v>
      </c>
      <c r="F12" s="44">
        <v>10</v>
      </c>
      <c r="G12" s="44">
        <v>442</v>
      </c>
      <c r="H12" s="45">
        <v>6</v>
      </c>
      <c r="I12" s="45">
        <v>124</v>
      </c>
      <c r="J12" s="45">
        <v>13</v>
      </c>
      <c r="K12" s="45">
        <v>226</v>
      </c>
      <c r="L12" s="45">
        <v>15</v>
      </c>
      <c r="M12" s="49">
        <v>300</v>
      </c>
    </row>
    <row r="13" spans="1:13" ht="21.75" customHeight="1">
      <c r="A13" s="43" t="s">
        <v>11</v>
      </c>
      <c r="B13" s="44">
        <v>14</v>
      </c>
      <c r="C13" s="44">
        <v>212</v>
      </c>
      <c r="D13" s="44">
        <v>155</v>
      </c>
      <c r="E13" s="44">
        <v>346</v>
      </c>
      <c r="F13" s="44">
        <v>10</v>
      </c>
      <c r="G13" s="44">
        <v>398</v>
      </c>
      <c r="H13" s="45">
        <v>8</v>
      </c>
      <c r="I13" s="45">
        <v>141</v>
      </c>
      <c r="J13" s="45">
        <v>14</v>
      </c>
      <c r="K13" s="45">
        <v>226</v>
      </c>
      <c r="L13" s="45">
        <v>14</v>
      </c>
      <c r="M13" s="49">
        <v>278</v>
      </c>
    </row>
    <row r="14" spans="1:13" ht="21.75" customHeight="1">
      <c r="A14" s="43" t="s">
        <v>12</v>
      </c>
      <c r="B14" s="44">
        <v>14</v>
      </c>
      <c r="C14" s="44">
        <v>216</v>
      </c>
      <c r="D14" s="44">
        <v>155</v>
      </c>
      <c r="E14" s="44">
        <v>350</v>
      </c>
      <c r="F14" s="44">
        <v>10</v>
      </c>
      <c r="G14" s="44">
        <v>401</v>
      </c>
      <c r="H14" s="45">
        <v>8</v>
      </c>
      <c r="I14" s="45">
        <v>173</v>
      </c>
      <c r="J14" s="45">
        <v>14</v>
      </c>
      <c r="K14" s="45">
        <v>225</v>
      </c>
      <c r="L14" s="45">
        <v>18</v>
      </c>
      <c r="M14" s="49">
        <v>339</v>
      </c>
    </row>
    <row r="15" spans="1:13" ht="21.75" customHeight="1">
      <c r="A15" s="47" t="s">
        <v>13</v>
      </c>
      <c r="B15" s="48">
        <v>14</v>
      </c>
      <c r="C15" s="48">
        <v>223</v>
      </c>
      <c r="D15" s="48">
        <v>155</v>
      </c>
      <c r="E15" s="48">
        <v>351</v>
      </c>
      <c r="F15" s="48">
        <v>10</v>
      </c>
      <c r="G15" s="48">
        <v>408</v>
      </c>
      <c r="H15" s="49">
        <v>8</v>
      </c>
      <c r="I15" s="49">
        <v>162</v>
      </c>
      <c r="J15" s="49">
        <v>14</v>
      </c>
      <c r="K15" s="49">
        <v>223</v>
      </c>
      <c r="L15" s="49">
        <v>23</v>
      </c>
      <c r="M15" s="49">
        <v>409</v>
      </c>
    </row>
    <row r="16" spans="1:13" ht="22.5" customHeight="1">
      <c r="A16" s="50" t="s">
        <v>14</v>
      </c>
      <c r="B16" s="51">
        <v>14</v>
      </c>
      <c r="C16" s="51">
        <v>224</v>
      </c>
      <c r="D16" s="51">
        <v>155</v>
      </c>
      <c r="E16" s="51">
        <v>363</v>
      </c>
      <c r="F16" s="51">
        <v>10</v>
      </c>
      <c r="G16" s="51">
        <v>416</v>
      </c>
      <c r="H16" s="52">
        <v>8</v>
      </c>
      <c r="I16" s="52">
        <v>164</v>
      </c>
      <c r="J16" s="52">
        <v>14</v>
      </c>
      <c r="K16" s="52">
        <v>212</v>
      </c>
      <c r="L16" s="52">
        <v>26</v>
      </c>
      <c r="M16" s="55">
        <v>486</v>
      </c>
    </row>
    <row r="17" spans="1:13" ht="14.25">
      <c r="A17" s="167" t="s">
        <v>15</v>
      </c>
      <c r="B17" s="167"/>
      <c r="C17" s="167"/>
      <c r="D17" s="167"/>
      <c r="E17" s="167"/>
      <c r="F17" s="167"/>
      <c r="G17" s="53"/>
      <c r="H17" s="53"/>
      <c r="I17" s="53"/>
      <c r="J17" s="53"/>
      <c r="K17" s="53"/>
      <c r="L17" s="53"/>
      <c r="M17" s="53"/>
    </row>
  </sheetData>
  <mergeCells count="9">
    <mergeCell ref="A17:F17"/>
    <mergeCell ref="A2:A3"/>
    <mergeCell ref="A1:M1"/>
    <mergeCell ref="B2:C2"/>
    <mergeCell ref="D2:E2"/>
    <mergeCell ref="F2:G2"/>
    <mergeCell ref="H2:I2"/>
    <mergeCell ref="J2:K2"/>
    <mergeCell ref="L2:M2"/>
  </mergeCells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F7" sqref="F7"/>
    </sheetView>
  </sheetViews>
  <sheetFormatPr defaultColWidth="9" defaultRowHeight="13.5"/>
  <cols>
    <col min="1" max="1" width="26.75" style="1" customWidth="1"/>
    <col min="2" max="3" width="24.5" style="1" customWidth="1"/>
    <col min="4" max="4" width="9" style="1"/>
    <col min="5" max="5" width="9" style="1" customWidth="1"/>
    <col min="6" max="16384" width="9" style="1"/>
  </cols>
  <sheetData>
    <row r="1" spans="1:4" ht="27.75" customHeight="1">
      <c r="A1" s="173" t="s">
        <v>16</v>
      </c>
      <c r="B1" s="173"/>
      <c r="C1" s="173"/>
    </row>
    <row r="2" spans="1:4" ht="24">
      <c r="A2" s="2" t="s">
        <v>17</v>
      </c>
      <c r="B2" s="3" t="s">
        <v>18</v>
      </c>
      <c r="C2" s="4" t="s">
        <v>19</v>
      </c>
      <c r="D2" s="29"/>
    </row>
    <row r="3" spans="1:4" ht="26.25" customHeight="1">
      <c r="A3" s="30" t="s">
        <v>20</v>
      </c>
      <c r="B3" s="31">
        <f>B4+B9+B10+B13+B14+B16+B21</f>
        <v>1388</v>
      </c>
      <c r="C3" s="32">
        <f>C4+C9+C10+C13+C14+C16+C21</f>
        <v>11638</v>
      </c>
      <c r="D3" s="33"/>
    </row>
    <row r="4" spans="1:4" ht="26.25" customHeight="1">
      <c r="A4" s="34" t="s">
        <v>21</v>
      </c>
      <c r="B4" s="35">
        <f>SUM(B5:B8)</f>
        <v>27</v>
      </c>
      <c r="C4" s="36">
        <f>SUM(C5:C8)</f>
        <v>643</v>
      </c>
      <c r="D4" s="33"/>
    </row>
    <row r="5" spans="1:4" ht="26.25" customHeight="1">
      <c r="A5" s="34" t="s">
        <v>22</v>
      </c>
      <c r="B5" s="35">
        <v>10</v>
      </c>
      <c r="C5" s="36">
        <v>416</v>
      </c>
      <c r="D5" s="29"/>
    </row>
    <row r="6" spans="1:4" ht="26.25" customHeight="1">
      <c r="A6" s="34" t="s">
        <v>23</v>
      </c>
      <c r="B6" s="35">
        <v>8</v>
      </c>
      <c r="C6" s="36">
        <v>164</v>
      </c>
      <c r="D6" s="29"/>
    </row>
    <row r="7" spans="1:4" ht="26.25" customHeight="1">
      <c r="A7" s="34" t="s">
        <v>24</v>
      </c>
      <c r="B7" s="35">
        <v>9</v>
      </c>
      <c r="C7" s="36">
        <v>63</v>
      </c>
      <c r="D7" s="29"/>
    </row>
    <row r="8" spans="1:4" ht="26.25" customHeight="1">
      <c r="A8" s="34" t="s">
        <v>25</v>
      </c>
      <c r="B8" s="35"/>
      <c r="C8" s="36"/>
      <c r="D8" s="29"/>
    </row>
    <row r="9" spans="1:4" ht="26.25" customHeight="1">
      <c r="A9" s="34" t="s">
        <v>26</v>
      </c>
      <c r="B9" s="35">
        <v>14</v>
      </c>
      <c r="C9" s="36">
        <v>212</v>
      </c>
      <c r="D9" s="29"/>
    </row>
    <row r="10" spans="1:4" ht="26.25" customHeight="1">
      <c r="A10" s="34" t="s">
        <v>27</v>
      </c>
      <c r="B10" s="35">
        <f>SUM(B11:B12)</f>
        <v>169</v>
      </c>
      <c r="C10" s="36">
        <f>SUM(C11:C12)</f>
        <v>587</v>
      </c>
      <c r="D10" s="33"/>
    </row>
    <row r="11" spans="1:4" ht="26.25" customHeight="1">
      <c r="A11" s="34" t="s">
        <v>28</v>
      </c>
      <c r="B11" s="35">
        <v>14</v>
      </c>
      <c r="C11" s="36">
        <v>224</v>
      </c>
      <c r="D11" s="29"/>
    </row>
    <row r="12" spans="1:4" ht="26.25" customHeight="1">
      <c r="A12" s="34" t="s">
        <v>29</v>
      </c>
      <c r="B12" s="35">
        <v>155</v>
      </c>
      <c r="C12" s="36">
        <v>363</v>
      </c>
      <c r="D12" s="29"/>
    </row>
    <row r="13" spans="1:4" ht="26.25" customHeight="1">
      <c r="A13" s="34" t="s">
        <v>30</v>
      </c>
      <c r="B13" s="35"/>
      <c r="C13" s="36"/>
      <c r="D13" s="29"/>
    </row>
    <row r="14" spans="1:4" ht="26.25" customHeight="1">
      <c r="A14" s="34" t="s">
        <v>31</v>
      </c>
      <c r="B14" s="35">
        <v>1136</v>
      </c>
      <c r="C14" s="36">
        <v>4653</v>
      </c>
      <c r="D14" s="29"/>
    </row>
    <row r="15" spans="1:4" ht="26.25" customHeight="1">
      <c r="A15" s="34" t="s">
        <v>32</v>
      </c>
      <c r="B15" s="35"/>
      <c r="C15" s="36"/>
      <c r="D15" s="29"/>
    </row>
    <row r="16" spans="1:4" ht="26.25" customHeight="1">
      <c r="A16" s="34" t="s">
        <v>33</v>
      </c>
      <c r="B16" s="35">
        <f>SUM(B17:B20)</f>
        <v>32</v>
      </c>
      <c r="C16" s="36">
        <f>SUM(C17:C20)</f>
        <v>1146</v>
      </c>
      <c r="D16" s="33"/>
    </row>
    <row r="17" spans="1:4" ht="26.25" customHeight="1">
      <c r="A17" s="34" t="s">
        <v>34</v>
      </c>
      <c r="B17" s="35">
        <v>5</v>
      </c>
      <c r="C17" s="36">
        <v>650</v>
      </c>
      <c r="D17" s="29"/>
    </row>
    <row r="18" spans="1:4" ht="26.25" customHeight="1">
      <c r="A18" s="34" t="s">
        <v>35</v>
      </c>
      <c r="B18" s="35"/>
      <c r="C18" s="36"/>
      <c r="D18" s="29"/>
    </row>
    <row r="19" spans="1:4" ht="26.25" customHeight="1">
      <c r="A19" s="34" t="s">
        <v>36</v>
      </c>
      <c r="B19" s="35">
        <v>26</v>
      </c>
      <c r="C19" s="36">
        <v>486</v>
      </c>
      <c r="D19" s="29"/>
    </row>
    <row r="20" spans="1:4" ht="26.25" customHeight="1">
      <c r="A20" s="34" t="s">
        <v>37</v>
      </c>
      <c r="B20" s="35">
        <v>1</v>
      </c>
      <c r="C20" s="36">
        <v>10</v>
      </c>
      <c r="D20" s="29"/>
    </row>
    <row r="21" spans="1:4" ht="26.25" customHeight="1">
      <c r="A21" s="37" t="s">
        <v>38</v>
      </c>
      <c r="B21" s="38">
        <v>10</v>
      </c>
      <c r="C21" s="39">
        <v>4397</v>
      </c>
      <c r="D21" s="29"/>
    </row>
    <row r="22" spans="1:4" ht="27" customHeight="1">
      <c r="A22" s="174" t="s">
        <v>39</v>
      </c>
      <c r="B22" s="174"/>
      <c r="C22" s="174"/>
      <c r="D22" s="29"/>
    </row>
    <row r="23" spans="1:4">
      <c r="A23" s="22"/>
      <c r="B23" s="24"/>
      <c r="C23" s="24"/>
      <c r="D23" s="29"/>
    </row>
    <row r="24" spans="1:4" ht="14.25">
      <c r="A24" s="11"/>
      <c r="B24" s="11"/>
      <c r="C24" s="11"/>
      <c r="D24" s="29"/>
    </row>
    <row r="25" spans="1:4" ht="14.25">
      <c r="A25" s="11"/>
      <c r="B25" s="11"/>
      <c r="C25" s="11"/>
    </row>
  </sheetData>
  <mergeCells count="2">
    <mergeCell ref="A1:C1"/>
    <mergeCell ref="A22:C22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L7" sqref="L7"/>
    </sheetView>
  </sheetViews>
  <sheetFormatPr defaultColWidth="9" defaultRowHeight="13.5"/>
  <cols>
    <col min="1" max="1" width="8.75" style="1" customWidth="1"/>
    <col min="2" max="9" width="8.125" style="1" customWidth="1"/>
    <col min="11" max="16384" width="9" style="1"/>
  </cols>
  <sheetData>
    <row r="1" spans="1:9" ht="18.75">
      <c r="A1" s="175" t="s">
        <v>40</v>
      </c>
      <c r="B1" s="175"/>
      <c r="C1" s="175"/>
      <c r="D1" s="175"/>
      <c r="E1" s="175"/>
      <c r="F1" s="175"/>
      <c r="G1" s="175"/>
      <c r="H1" s="175"/>
      <c r="I1" s="175"/>
    </row>
    <row r="2" spans="1:9" ht="42.75" customHeight="1">
      <c r="A2" s="12" t="s">
        <v>41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25" t="s">
        <v>49</v>
      </c>
    </row>
    <row r="3" spans="1:9" ht="23.25" customHeight="1">
      <c r="A3" s="14" t="s">
        <v>50</v>
      </c>
      <c r="B3" s="15">
        <f>SUM(B4:B19)</f>
        <v>14</v>
      </c>
      <c r="C3" s="15">
        <f t="shared" ref="C3:I3" si="0">SUM(C4:C19)</f>
        <v>591</v>
      </c>
      <c r="D3" s="15">
        <f t="shared" si="0"/>
        <v>10</v>
      </c>
      <c r="E3" s="15">
        <f t="shared" si="0"/>
        <v>8</v>
      </c>
      <c r="F3" s="15">
        <f t="shared" si="0"/>
        <v>14</v>
      </c>
      <c r="G3" s="15">
        <f t="shared" si="0"/>
        <v>155</v>
      </c>
      <c r="H3" s="15">
        <f t="shared" si="0"/>
        <v>63420.2</v>
      </c>
      <c r="I3" s="26">
        <f t="shared" si="0"/>
        <v>26</v>
      </c>
    </row>
    <row r="4" spans="1:9" ht="23.25" customHeight="1">
      <c r="A4" s="16" t="s">
        <v>51</v>
      </c>
      <c r="B4" s="17">
        <v>1</v>
      </c>
      <c r="C4" s="17">
        <v>142.5</v>
      </c>
      <c r="D4" s="17">
        <v>3</v>
      </c>
      <c r="E4" s="17">
        <v>1</v>
      </c>
      <c r="F4" s="17">
        <v>1</v>
      </c>
      <c r="G4" s="17"/>
      <c r="H4" s="17">
        <v>21090.7</v>
      </c>
      <c r="I4" s="27">
        <v>6</v>
      </c>
    </row>
    <row r="5" spans="1:9" ht="23.25" customHeight="1">
      <c r="A5" s="16" t="s">
        <v>52</v>
      </c>
      <c r="B5" s="17">
        <v>1</v>
      </c>
      <c r="C5" s="17">
        <v>25.5</v>
      </c>
      <c r="D5" s="17"/>
      <c r="E5" s="17"/>
      <c r="F5" s="17">
        <v>1</v>
      </c>
      <c r="G5" s="17">
        <v>12</v>
      </c>
      <c r="H5" s="17">
        <v>1220.2</v>
      </c>
      <c r="I5" s="27"/>
    </row>
    <row r="6" spans="1:9" ht="23.25" customHeight="1">
      <c r="A6" s="16" t="s">
        <v>53</v>
      </c>
      <c r="B6" s="17">
        <v>1</v>
      </c>
      <c r="C6" s="17">
        <v>13.8</v>
      </c>
      <c r="D6" s="17"/>
      <c r="E6" s="17"/>
      <c r="F6" s="17">
        <v>1</v>
      </c>
      <c r="G6" s="17">
        <v>7</v>
      </c>
      <c r="H6" s="17">
        <v>2240.1999999999998</v>
      </c>
      <c r="I6" s="27">
        <v>1</v>
      </c>
    </row>
    <row r="7" spans="1:9" ht="23.25" customHeight="1">
      <c r="A7" s="16" t="s">
        <v>54</v>
      </c>
      <c r="B7" s="17">
        <v>1</v>
      </c>
      <c r="C7" s="17">
        <v>29.3</v>
      </c>
      <c r="D7" s="17"/>
      <c r="E7" s="17">
        <v>2</v>
      </c>
      <c r="F7" s="17">
        <v>1</v>
      </c>
      <c r="G7" s="17">
        <v>13</v>
      </c>
      <c r="H7" s="17">
        <v>1725.6</v>
      </c>
      <c r="I7" s="27">
        <v>2</v>
      </c>
    </row>
    <row r="8" spans="1:9" ht="23.25" customHeight="1">
      <c r="A8" s="16" t="s">
        <v>55</v>
      </c>
      <c r="B8" s="17">
        <v>1</v>
      </c>
      <c r="C8" s="17">
        <v>26.6</v>
      </c>
      <c r="D8" s="17"/>
      <c r="E8" s="17">
        <v>1</v>
      </c>
      <c r="F8" s="17">
        <v>1</v>
      </c>
      <c r="G8" s="17">
        <v>7</v>
      </c>
      <c r="H8" s="17">
        <v>1478.2</v>
      </c>
      <c r="I8" s="27"/>
    </row>
    <row r="9" spans="1:9" ht="23.25" customHeight="1">
      <c r="A9" s="16" t="s">
        <v>56</v>
      </c>
      <c r="B9" s="17">
        <v>1</v>
      </c>
      <c r="C9" s="17">
        <v>32.700000000000003</v>
      </c>
      <c r="D9" s="17"/>
      <c r="E9" s="17"/>
      <c r="F9" s="17"/>
      <c r="G9" s="17">
        <v>4</v>
      </c>
      <c r="H9" s="17">
        <v>784.3</v>
      </c>
      <c r="I9" s="27"/>
    </row>
    <row r="10" spans="1:9" ht="23.25" customHeight="1">
      <c r="A10" s="16" t="s">
        <v>57</v>
      </c>
      <c r="B10" s="17"/>
      <c r="C10" s="17"/>
      <c r="D10" s="17"/>
      <c r="E10" s="17"/>
      <c r="F10" s="17"/>
      <c r="G10" s="17"/>
      <c r="H10" s="17"/>
      <c r="I10" s="27"/>
    </row>
    <row r="11" spans="1:9" ht="23.25" customHeight="1">
      <c r="A11" s="16" t="s">
        <v>58</v>
      </c>
      <c r="B11" s="17"/>
      <c r="C11" s="17"/>
      <c r="D11" s="17"/>
      <c r="E11" s="17"/>
      <c r="F11" s="17"/>
      <c r="G11" s="17"/>
      <c r="H11" s="17"/>
      <c r="I11" s="27"/>
    </row>
    <row r="12" spans="1:9" ht="23.25" customHeight="1">
      <c r="A12" s="16" t="s">
        <v>59</v>
      </c>
      <c r="B12" s="17">
        <v>1</v>
      </c>
      <c r="C12" s="17">
        <v>160.80000000000001</v>
      </c>
      <c r="D12" s="17">
        <v>1</v>
      </c>
      <c r="E12" s="17">
        <v>1</v>
      </c>
      <c r="F12" s="17">
        <v>2</v>
      </c>
      <c r="G12" s="17">
        <v>13</v>
      </c>
      <c r="H12" s="17">
        <v>2132.6999999999998</v>
      </c>
      <c r="I12" s="27">
        <v>1</v>
      </c>
    </row>
    <row r="13" spans="1:9" ht="23.25" customHeight="1">
      <c r="A13" s="16" t="s">
        <v>60</v>
      </c>
      <c r="B13" s="17">
        <v>1</v>
      </c>
      <c r="C13" s="17">
        <v>20</v>
      </c>
      <c r="D13" s="17">
        <v>1</v>
      </c>
      <c r="E13" s="17">
        <v>1</v>
      </c>
      <c r="F13" s="17">
        <v>1</v>
      </c>
      <c r="G13" s="17">
        <v>18</v>
      </c>
      <c r="H13" s="17">
        <v>1996.6</v>
      </c>
      <c r="I13" s="27">
        <v>1</v>
      </c>
    </row>
    <row r="14" spans="1:9" ht="23.25" customHeight="1">
      <c r="A14" s="16" t="s">
        <v>61</v>
      </c>
      <c r="B14" s="17">
        <v>1</v>
      </c>
      <c r="C14" s="17">
        <v>26.5</v>
      </c>
      <c r="D14" s="17">
        <v>2</v>
      </c>
      <c r="E14" s="17">
        <v>1</v>
      </c>
      <c r="F14" s="17">
        <v>1</v>
      </c>
      <c r="G14" s="17">
        <v>17</v>
      </c>
      <c r="H14" s="17">
        <v>2460</v>
      </c>
      <c r="I14" s="27">
        <v>1</v>
      </c>
    </row>
    <row r="15" spans="1:9" ht="23.25" customHeight="1">
      <c r="A15" s="16" t="s">
        <v>62</v>
      </c>
      <c r="B15" s="17">
        <v>1</v>
      </c>
      <c r="C15" s="17">
        <v>17.899999999999999</v>
      </c>
      <c r="D15" s="17"/>
      <c r="E15" s="17"/>
      <c r="F15" s="17">
        <v>1</v>
      </c>
      <c r="G15" s="17">
        <v>12</v>
      </c>
      <c r="H15" s="17">
        <v>19261.5</v>
      </c>
      <c r="I15" s="27">
        <v>3</v>
      </c>
    </row>
    <row r="16" spans="1:9" ht="23.25" customHeight="1">
      <c r="A16" s="16" t="s">
        <v>63</v>
      </c>
      <c r="B16" s="17">
        <v>1</v>
      </c>
      <c r="C16" s="17">
        <v>59.3</v>
      </c>
      <c r="D16" s="17">
        <v>1</v>
      </c>
      <c r="E16" s="17"/>
      <c r="F16" s="17">
        <v>1</v>
      </c>
      <c r="G16" s="17">
        <v>14</v>
      </c>
      <c r="H16" s="17">
        <v>3142.8</v>
      </c>
      <c r="I16" s="27">
        <v>5</v>
      </c>
    </row>
    <row r="17" spans="1:9" ht="23.25" customHeight="1">
      <c r="A17" s="16" t="s">
        <v>64</v>
      </c>
      <c r="B17" s="17">
        <v>1</v>
      </c>
      <c r="C17" s="17">
        <v>8.3000000000000007</v>
      </c>
      <c r="D17" s="17">
        <v>1</v>
      </c>
      <c r="E17" s="17"/>
      <c r="F17" s="17">
        <v>1</v>
      </c>
      <c r="G17" s="17">
        <v>16</v>
      </c>
      <c r="H17" s="17">
        <v>2714.8</v>
      </c>
      <c r="I17" s="27">
        <v>1</v>
      </c>
    </row>
    <row r="18" spans="1:9" ht="23.25" customHeight="1">
      <c r="A18" s="16" t="s">
        <v>65</v>
      </c>
      <c r="B18" s="17">
        <v>1</v>
      </c>
      <c r="C18" s="17">
        <v>19.399999999999999</v>
      </c>
      <c r="D18" s="17">
        <v>1</v>
      </c>
      <c r="E18" s="17"/>
      <c r="F18" s="17">
        <v>1</v>
      </c>
      <c r="G18" s="17">
        <v>14</v>
      </c>
      <c r="H18" s="17">
        <v>2556</v>
      </c>
      <c r="I18" s="27">
        <v>2</v>
      </c>
    </row>
    <row r="19" spans="1:9" ht="23.25" customHeight="1">
      <c r="A19" s="18" t="s">
        <v>66</v>
      </c>
      <c r="B19" s="17">
        <v>1</v>
      </c>
      <c r="C19" s="19">
        <v>8.4</v>
      </c>
      <c r="D19" s="19"/>
      <c r="E19" s="19">
        <v>1</v>
      </c>
      <c r="F19" s="19">
        <v>1</v>
      </c>
      <c r="G19" s="19">
        <v>8</v>
      </c>
      <c r="H19" s="19">
        <v>616.6</v>
      </c>
      <c r="I19" s="28">
        <v>3</v>
      </c>
    </row>
    <row r="20" spans="1:9">
      <c r="A20" s="20"/>
      <c r="B20" s="21"/>
      <c r="C20" s="21"/>
      <c r="D20" s="21"/>
      <c r="E20" s="21"/>
      <c r="F20" s="21"/>
      <c r="G20" s="21"/>
      <c r="H20" s="21"/>
      <c r="I20" s="21"/>
    </row>
    <row r="21" spans="1:9">
      <c r="A21" s="22"/>
      <c r="B21" s="23"/>
      <c r="C21" s="23"/>
      <c r="D21" s="23"/>
      <c r="E21" s="23"/>
      <c r="F21" s="23"/>
      <c r="G21" s="23"/>
      <c r="H21" s="24"/>
      <c r="I21" s="23"/>
    </row>
    <row r="22" spans="1:9" ht="14.25">
      <c r="A22" s="11"/>
      <c r="B22" s="11"/>
      <c r="C22" s="11"/>
      <c r="D22" s="11"/>
      <c r="E22" s="11"/>
      <c r="F22" s="11"/>
      <c r="G22" s="11"/>
      <c r="H22" s="11"/>
      <c r="I22" s="11"/>
    </row>
  </sheetData>
  <mergeCells count="1">
    <mergeCell ref="A1:I1"/>
  </mergeCells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11" sqref="C11"/>
    </sheetView>
  </sheetViews>
  <sheetFormatPr defaultColWidth="8.875" defaultRowHeight="13.5"/>
  <cols>
    <col min="1" max="1" width="24.375" customWidth="1"/>
  </cols>
  <sheetData>
    <row r="1" spans="1:8" ht="18.75">
      <c r="A1" s="176" t="s">
        <v>67</v>
      </c>
      <c r="B1" s="176"/>
      <c r="C1" s="176"/>
      <c r="D1" s="176"/>
      <c r="E1" s="176"/>
      <c r="F1" s="176"/>
      <c r="G1" s="56"/>
      <c r="H1" s="57"/>
    </row>
    <row r="2" spans="1:8" ht="21" customHeight="1">
      <c r="A2" s="58" t="s">
        <v>68</v>
      </c>
      <c r="B2" s="59" t="s">
        <v>0</v>
      </c>
      <c r="C2" s="59" t="s">
        <v>69</v>
      </c>
      <c r="D2" s="59" t="s">
        <v>70</v>
      </c>
      <c r="E2" s="59" t="s">
        <v>71</v>
      </c>
      <c r="F2" s="60" t="s">
        <v>72</v>
      </c>
      <c r="G2" s="60" t="s">
        <v>73</v>
      </c>
      <c r="H2" s="60" t="s">
        <v>74</v>
      </c>
    </row>
    <row r="3" spans="1:8" ht="18" customHeight="1">
      <c r="A3" s="61" t="s">
        <v>75</v>
      </c>
      <c r="B3" s="62"/>
      <c r="C3" s="63"/>
      <c r="D3" s="63"/>
      <c r="E3" s="63"/>
      <c r="F3" s="64"/>
      <c r="G3" s="64"/>
      <c r="H3" s="65"/>
    </row>
    <row r="4" spans="1:8" ht="18" customHeight="1">
      <c r="A4" s="66" t="s">
        <v>76</v>
      </c>
      <c r="B4" s="67" t="s">
        <v>77</v>
      </c>
      <c r="C4" s="68">
        <v>100</v>
      </c>
      <c r="D4" s="68">
        <v>100</v>
      </c>
      <c r="E4" s="68">
        <v>100</v>
      </c>
      <c r="F4" s="69">
        <v>100</v>
      </c>
      <c r="G4" s="68">
        <v>100</v>
      </c>
      <c r="H4" s="70">
        <v>100</v>
      </c>
    </row>
    <row r="5" spans="1:8" ht="18" customHeight="1">
      <c r="A5" s="71" t="s">
        <v>78</v>
      </c>
      <c r="B5" s="72" t="s">
        <v>79</v>
      </c>
      <c r="C5" s="73">
        <v>3</v>
      </c>
      <c r="D5" s="73">
        <v>3</v>
      </c>
      <c r="E5" s="73">
        <v>3</v>
      </c>
      <c r="F5" s="74">
        <v>3</v>
      </c>
      <c r="G5" s="73">
        <v>3</v>
      </c>
      <c r="H5" s="75">
        <v>3</v>
      </c>
    </row>
    <row r="6" spans="1:8" ht="18" customHeight="1">
      <c r="A6" s="71" t="s">
        <v>80</v>
      </c>
      <c r="B6" s="72" t="s">
        <v>81</v>
      </c>
      <c r="C6" s="68">
        <v>1.4</v>
      </c>
      <c r="D6" s="68">
        <v>1.5</v>
      </c>
      <c r="E6" s="68">
        <v>1.8</v>
      </c>
      <c r="F6" s="74">
        <v>1.8</v>
      </c>
      <c r="G6" s="68">
        <v>1.8</v>
      </c>
      <c r="H6" s="70">
        <v>1.8</v>
      </c>
    </row>
    <row r="7" spans="1:8" ht="18" customHeight="1">
      <c r="A7" s="71" t="s">
        <v>82</v>
      </c>
      <c r="B7" s="72" t="s">
        <v>81</v>
      </c>
      <c r="C7" s="68">
        <v>2.2000000000000002</v>
      </c>
      <c r="D7" s="68">
        <v>2.2000000000000002</v>
      </c>
      <c r="E7" s="68">
        <v>2.2000000000000002</v>
      </c>
      <c r="F7" s="74">
        <v>2.2000000000000002</v>
      </c>
      <c r="G7" s="68">
        <v>2.2999999999999998</v>
      </c>
      <c r="H7" s="70">
        <v>2.2999999999999998</v>
      </c>
    </row>
    <row r="8" spans="1:8" ht="18" customHeight="1">
      <c r="A8" s="66" t="s">
        <v>83</v>
      </c>
      <c r="B8" s="67" t="s">
        <v>84</v>
      </c>
      <c r="C8" s="73">
        <v>1</v>
      </c>
      <c r="D8" s="73">
        <v>1</v>
      </c>
      <c r="E8" s="73">
        <v>1</v>
      </c>
      <c r="F8" s="74">
        <v>1</v>
      </c>
      <c r="G8" s="73">
        <v>1</v>
      </c>
      <c r="H8" s="75">
        <v>1</v>
      </c>
    </row>
    <row r="9" spans="1:8" ht="18" customHeight="1">
      <c r="A9" s="66" t="s">
        <v>85</v>
      </c>
      <c r="B9" s="67"/>
      <c r="C9" s="76"/>
      <c r="D9" s="76"/>
      <c r="E9" s="76"/>
      <c r="F9" s="74"/>
      <c r="G9" s="76"/>
      <c r="H9" s="77"/>
    </row>
    <row r="10" spans="1:8" ht="18" customHeight="1">
      <c r="A10" s="66" t="s">
        <v>86</v>
      </c>
      <c r="B10" s="67" t="s">
        <v>77</v>
      </c>
      <c r="C10" s="68">
        <v>100</v>
      </c>
      <c r="D10" s="68">
        <v>100</v>
      </c>
      <c r="E10" s="68">
        <v>100</v>
      </c>
      <c r="F10" s="78">
        <v>100</v>
      </c>
      <c r="G10" s="68">
        <v>100</v>
      </c>
      <c r="H10" s="70">
        <v>100</v>
      </c>
    </row>
    <row r="11" spans="1:8" ht="18" customHeight="1">
      <c r="A11" s="71" t="s">
        <v>87</v>
      </c>
      <c r="B11" s="72" t="s">
        <v>79</v>
      </c>
      <c r="C11" s="73">
        <v>4</v>
      </c>
      <c r="D11" s="73">
        <v>4</v>
      </c>
      <c r="E11" s="73">
        <v>4</v>
      </c>
      <c r="F11" s="74">
        <v>4</v>
      </c>
      <c r="G11" s="73">
        <v>4</v>
      </c>
      <c r="H11" s="75">
        <v>4</v>
      </c>
    </row>
    <row r="12" spans="1:8" ht="18" customHeight="1">
      <c r="A12" s="71" t="s">
        <v>88</v>
      </c>
      <c r="B12" s="72" t="s">
        <v>81</v>
      </c>
      <c r="C12" s="68">
        <v>0.5</v>
      </c>
      <c r="D12" s="68">
        <v>0.5</v>
      </c>
      <c r="E12" s="68">
        <v>0.5</v>
      </c>
      <c r="F12" s="74">
        <v>0.5</v>
      </c>
      <c r="G12" s="68">
        <v>0.3</v>
      </c>
      <c r="H12" s="70">
        <v>0.5</v>
      </c>
    </row>
    <row r="13" spans="1:8" ht="18" customHeight="1">
      <c r="A13" s="71" t="s">
        <v>89</v>
      </c>
      <c r="B13" s="72" t="s">
        <v>81</v>
      </c>
      <c r="C13" s="68">
        <v>3.2</v>
      </c>
      <c r="D13" s="68">
        <v>3.2</v>
      </c>
      <c r="E13" s="68">
        <v>3.2</v>
      </c>
      <c r="F13" s="74">
        <v>3.2</v>
      </c>
      <c r="G13" s="68">
        <v>3.2</v>
      </c>
      <c r="H13" s="70">
        <v>3.2</v>
      </c>
    </row>
    <row r="14" spans="1:8" ht="18" customHeight="1">
      <c r="A14" s="71" t="s">
        <v>90</v>
      </c>
      <c r="B14" s="72" t="s">
        <v>84</v>
      </c>
      <c r="C14" s="73">
        <v>1</v>
      </c>
      <c r="D14" s="73">
        <v>1</v>
      </c>
      <c r="E14" s="73">
        <v>1</v>
      </c>
      <c r="F14" s="74">
        <v>1</v>
      </c>
      <c r="G14" s="73">
        <v>1</v>
      </c>
      <c r="H14" s="75">
        <v>1</v>
      </c>
    </row>
    <row r="15" spans="1:8" ht="18" customHeight="1">
      <c r="A15" s="71" t="s">
        <v>91</v>
      </c>
      <c r="B15" s="72"/>
      <c r="C15" s="76"/>
      <c r="D15" s="76"/>
      <c r="E15" s="76"/>
      <c r="F15" s="74"/>
      <c r="G15" s="76"/>
      <c r="H15" s="77"/>
    </row>
    <row r="16" spans="1:8" ht="18" customHeight="1">
      <c r="A16" s="71" t="s">
        <v>92</v>
      </c>
      <c r="B16" s="72" t="s">
        <v>93</v>
      </c>
      <c r="C16" s="68">
        <v>2.7</v>
      </c>
      <c r="D16" s="68">
        <v>2</v>
      </c>
      <c r="E16" s="68">
        <v>1.8</v>
      </c>
      <c r="F16" s="74">
        <v>2</v>
      </c>
      <c r="G16" s="68">
        <v>2.9</v>
      </c>
      <c r="H16" s="84">
        <v>2.8</v>
      </c>
    </row>
    <row r="17" spans="1:8" ht="18" customHeight="1">
      <c r="A17" s="71" t="s">
        <v>94</v>
      </c>
      <c r="B17" s="72" t="s">
        <v>95</v>
      </c>
      <c r="C17" s="68">
        <v>0.08</v>
      </c>
      <c r="D17" s="68">
        <v>0.1</v>
      </c>
      <c r="E17" s="68">
        <v>0.1</v>
      </c>
      <c r="F17" s="74">
        <v>0.1</v>
      </c>
      <c r="G17" s="68">
        <v>0.1</v>
      </c>
      <c r="H17" s="70">
        <v>0.1</v>
      </c>
    </row>
    <row r="18" spans="1:8" ht="18" customHeight="1">
      <c r="A18" s="71" t="s">
        <v>96</v>
      </c>
      <c r="B18" s="72" t="s">
        <v>97</v>
      </c>
      <c r="C18" s="73">
        <v>2</v>
      </c>
      <c r="D18" s="73">
        <v>2</v>
      </c>
      <c r="E18" s="73">
        <v>2</v>
      </c>
      <c r="F18" s="74">
        <v>2</v>
      </c>
      <c r="G18" s="73">
        <v>2</v>
      </c>
      <c r="H18" s="75">
        <v>2</v>
      </c>
    </row>
    <row r="19" spans="1:8" ht="18" customHeight="1">
      <c r="A19" s="71" t="s">
        <v>98</v>
      </c>
      <c r="B19" s="72" t="s">
        <v>97</v>
      </c>
      <c r="C19" s="73">
        <v>3</v>
      </c>
      <c r="D19" s="73">
        <v>3</v>
      </c>
      <c r="E19" s="73">
        <v>3</v>
      </c>
      <c r="F19" s="74">
        <v>3</v>
      </c>
      <c r="G19" s="73">
        <v>3</v>
      </c>
      <c r="H19" s="75">
        <v>3</v>
      </c>
    </row>
    <row r="20" spans="1:8" ht="18" customHeight="1">
      <c r="A20" s="79" t="s">
        <v>99</v>
      </c>
      <c r="B20" s="80" t="s">
        <v>97</v>
      </c>
      <c r="C20" s="81">
        <v>3</v>
      </c>
      <c r="D20" s="81">
        <v>3</v>
      </c>
      <c r="E20" s="81">
        <v>3</v>
      </c>
      <c r="F20" s="82">
        <v>3</v>
      </c>
      <c r="G20" s="81">
        <v>13</v>
      </c>
      <c r="H20" s="83">
        <v>3</v>
      </c>
    </row>
  </sheetData>
  <mergeCells count="1">
    <mergeCell ref="A1:F1"/>
  </mergeCells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B4" sqref="B4"/>
    </sheetView>
  </sheetViews>
  <sheetFormatPr defaultColWidth="9" defaultRowHeight="13.5"/>
  <cols>
    <col min="1" max="3" width="22.75" style="1" customWidth="1"/>
    <col min="4" max="16384" width="9" style="1"/>
  </cols>
  <sheetData>
    <row r="1" spans="1:3" ht="36" customHeight="1">
      <c r="A1" s="189" t="s">
        <v>194</v>
      </c>
      <c r="B1" s="177"/>
      <c r="C1" s="177"/>
    </row>
    <row r="2" spans="1:3" ht="39.75" customHeight="1">
      <c r="A2" s="2" t="s">
        <v>100</v>
      </c>
      <c r="B2" s="3" t="s">
        <v>101</v>
      </c>
      <c r="C2" s="4" t="s">
        <v>102</v>
      </c>
    </row>
    <row r="3" spans="1:3" ht="29.25" customHeight="1">
      <c r="A3" s="5" t="s">
        <v>103</v>
      </c>
      <c r="B3" s="6">
        <v>10</v>
      </c>
      <c r="C3" s="7">
        <v>472.41</v>
      </c>
    </row>
    <row r="4" spans="1:3" ht="29.25" customHeight="1">
      <c r="A4" s="5" t="s">
        <v>104</v>
      </c>
      <c r="B4" s="6">
        <v>4</v>
      </c>
      <c r="C4" s="8">
        <v>462.92</v>
      </c>
    </row>
    <row r="5" spans="1:3" ht="29.25" customHeight="1">
      <c r="A5" s="5" t="s">
        <v>105</v>
      </c>
      <c r="B5" s="9">
        <v>2</v>
      </c>
      <c r="C5" s="7">
        <v>1.08</v>
      </c>
    </row>
    <row r="6" spans="1:3" ht="29.25" customHeight="1">
      <c r="A6" s="5" t="s">
        <v>106</v>
      </c>
      <c r="B6" s="9">
        <v>4</v>
      </c>
      <c r="C6" s="8">
        <v>8.41</v>
      </c>
    </row>
    <row r="7" spans="1:3" ht="29.25" customHeight="1">
      <c r="A7" s="5" t="s">
        <v>107</v>
      </c>
      <c r="B7" s="6">
        <v>8</v>
      </c>
      <c r="C7" s="7">
        <v>10952.63</v>
      </c>
    </row>
    <row r="8" spans="1:3" ht="29.25" customHeight="1">
      <c r="A8" s="5" t="s">
        <v>108</v>
      </c>
      <c r="B8" s="6">
        <v>3</v>
      </c>
      <c r="C8" s="7">
        <v>10452.18</v>
      </c>
    </row>
    <row r="9" spans="1:3" ht="29.25" customHeight="1">
      <c r="A9" s="5" t="s">
        <v>109</v>
      </c>
      <c r="B9" s="6">
        <v>2</v>
      </c>
      <c r="C9" s="7">
        <v>441.45</v>
      </c>
    </row>
    <row r="10" spans="1:3" ht="29.25" customHeight="1">
      <c r="A10" s="5" t="s">
        <v>110</v>
      </c>
      <c r="B10" s="9">
        <v>3</v>
      </c>
      <c r="C10" s="10">
        <v>59</v>
      </c>
    </row>
    <row r="11" spans="1:3" ht="14.25">
      <c r="A11" s="11"/>
      <c r="B11" s="11"/>
      <c r="C11" s="11"/>
    </row>
  </sheetData>
  <mergeCells count="1">
    <mergeCell ref="A1:C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topLeftCell="A10" workbookViewId="0">
      <selection sqref="A1:XFD1048576"/>
    </sheetView>
  </sheetViews>
  <sheetFormatPr defaultRowHeight="13.5"/>
  <cols>
    <col min="1" max="1" width="9" style="1"/>
    <col min="2" max="7" width="10.875" style="1" customWidth="1"/>
    <col min="8" max="257" width="9" style="1"/>
    <col min="258" max="263" width="10.875" style="1" customWidth="1"/>
    <col min="264" max="513" width="9" style="1"/>
    <col min="514" max="519" width="10.875" style="1" customWidth="1"/>
    <col min="520" max="769" width="9" style="1"/>
    <col min="770" max="775" width="10.875" style="1" customWidth="1"/>
    <col min="776" max="1025" width="9" style="1"/>
    <col min="1026" max="1031" width="10.875" style="1" customWidth="1"/>
    <col min="1032" max="1281" width="9" style="1"/>
    <col min="1282" max="1287" width="10.875" style="1" customWidth="1"/>
    <col min="1288" max="1537" width="9" style="1"/>
    <col min="1538" max="1543" width="10.875" style="1" customWidth="1"/>
    <col min="1544" max="1793" width="9" style="1"/>
    <col min="1794" max="1799" width="10.875" style="1" customWidth="1"/>
    <col min="1800" max="2049" width="9" style="1"/>
    <col min="2050" max="2055" width="10.875" style="1" customWidth="1"/>
    <col min="2056" max="2305" width="9" style="1"/>
    <col min="2306" max="2311" width="10.875" style="1" customWidth="1"/>
    <col min="2312" max="2561" width="9" style="1"/>
    <col min="2562" max="2567" width="10.875" style="1" customWidth="1"/>
    <col min="2568" max="2817" width="9" style="1"/>
    <col min="2818" max="2823" width="10.875" style="1" customWidth="1"/>
    <col min="2824" max="3073" width="9" style="1"/>
    <col min="3074" max="3079" width="10.875" style="1" customWidth="1"/>
    <col min="3080" max="3329" width="9" style="1"/>
    <col min="3330" max="3335" width="10.875" style="1" customWidth="1"/>
    <col min="3336" max="3585" width="9" style="1"/>
    <col min="3586" max="3591" width="10.875" style="1" customWidth="1"/>
    <col min="3592" max="3841" width="9" style="1"/>
    <col min="3842" max="3847" width="10.875" style="1" customWidth="1"/>
    <col min="3848" max="4097" width="9" style="1"/>
    <col min="4098" max="4103" width="10.875" style="1" customWidth="1"/>
    <col min="4104" max="4353" width="9" style="1"/>
    <col min="4354" max="4359" width="10.875" style="1" customWidth="1"/>
    <col min="4360" max="4609" width="9" style="1"/>
    <col min="4610" max="4615" width="10.875" style="1" customWidth="1"/>
    <col min="4616" max="4865" width="9" style="1"/>
    <col min="4866" max="4871" width="10.875" style="1" customWidth="1"/>
    <col min="4872" max="5121" width="9" style="1"/>
    <col min="5122" max="5127" width="10.875" style="1" customWidth="1"/>
    <col min="5128" max="5377" width="9" style="1"/>
    <col min="5378" max="5383" width="10.875" style="1" customWidth="1"/>
    <col min="5384" max="5633" width="9" style="1"/>
    <col min="5634" max="5639" width="10.875" style="1" customWidth="1"/>
    <col min="5640" max="5889" width="9" style="1"/>
    <col min="5890" max="5895" width="10.875" style="1" customWidth="1"/>
    <col min="5896" max="6145" width="9" style="1"/>
    <col min="6146" max="6151" width="10.875" style="1" customWidth="1"/>
    <col min="6152" max="6401" width="9" style="1"/>
    <col min="6402" max="6407" width="10.875" style="1" customWidth="1"/>
    <col min="6408" max="6657" width="9" style="1"/>
    <col min="6658" max="6663" width="10.875" style="1" customWidth="1"/>
    <col min="6664" max="6913" width="9" style="1"/>
    <col min="6914" max="6919" width="10.875" style="1" customWidth="1"/>
    <col min="6920" max="7169" width="9" style="1"/>
    <col min="7170" max="7175" width="10.875" style="1" customWidth="1"/>
    <col min="7176" max="7425" width="9" style="1"/>
    <col min="7426" max="7431" width="10.875" style="1" customWidth="1"/>
    <col min="7432" max="7681" width="9" style="1"/>
    <col min="7682" max="7687" width="10.875" style="1" customWidth="1"/>
    <col min="7688" max="7937" width="9" style="1"/>
    <col min="7938" max="7943" width="10.875" style="1" customWidth="1"/>
    <col min="7944" max="8193" width="9" style="1"/>
    <col min="8194" max="8199" width="10.875" style="1" customWidth="1"/>
    <col min="8200" max="8449" width="9" style="1"/>
    <col min="8450" max="8455" width="10.875" style="1" customWidth="1"/>
    <col min="8456" max="8705" width="9" style="1"/>
    <col min="8706" max="8711" width="10.875" style="1" customWidth="1"/>
    <col min="8712" max="8961" width="9" style="1"/>
    <col min="8962" max="8967" width="10.875" style="1" customWidth="1"/>
    <col min="8968" max="9217" width="9" style="1"/>
    <col min="9218" max="9223" width="10.875" style="1" customWidth="1"/>
    <col min="9224" max="9473" width="9" style="1"/>
    <col min="9474" max="9479" width="10.875" style="1" customWidth="1"/>
    <col min="9480" max="9729" width="9" style="1"/>
    <col min="9730" max="9735" width="10.875" style="1" customWidth="1"/>
    <col min="9736" max="9985" width="9" style="1"/>
    <col min="9986" max="9991" width="10.875" style="1" customWidth="1"/>
    <col min="9992" max="10241" width="9" style="1"/>
    <col min="10242" max="10247" width="10.875" style="1" customWidth="1"/>
    <col min="10248" max="10497" width="9" style="1"/>
    <col min="10498" max="10503" width="10.875" style="1" customWidth="1"/>
    <col min="10504" max="10753" width="9" style="1"/>
    <col min="10754" max="10759" width="10.875" style="1" customWidth="1"/>
    <col min="10760" max="11009" width="9" style="1"/>
    <col min="11010" max="11015" width="10.875" style="1" customWidth="1"/>
    <col min="11016" max="11265" width="9" style="1"/>
    <col min="11266" max="11271" width="10.875" style="1" customWidth="1"/>
    <col min="11272" max="11521" width="9" style="1"/>
    <col min="11522" max="11527" width="10.875" style="1" customWidth="1"/>
    <col min="11528" max="11777" width="9" style="1"/>
    <col min="11778" max="11783" width="10.875" style="1" customWidth="1"/>
    <col min="11784" max="12033" width="9" style="1"/>
    <col min="12034" max="12039" width="10.875" style="1" customWidth="1"/>
    <col min="12040" max="12289" width="9" style="1"/>
    <col min="12290" max="12295" width="10.875" style="1" customWidth="1"/>
    <col min="12296" max="12545" width="9" style="1"/>
    <col min="12546" max="12551" width="10.875" style="1" customWidth="1"/>
    <col min="12552" max="12801" width="9" style="1"/>
    <col min="12802" max="12807" width="10.875" style="1" customWidth="1"/>
    <col min="12808" max="13057" width="9" style="1"/>
    <col min="13058" max="13063" width="10.875" style="1" customWidth="1"/>
    <col min="13064" max="13313" width="9" style="1"/>
    <col min="13314" max="13319" width="10.875" style="1" customWidth="1"/>
    <col min="13320" max="13569" width="9" style="1"/>
    <col min="13570" max="13575" width="10.875" style="1" customWidth="1"/>
    <col min="13576" max="13825" width="9" style="1"/>
    <col min="13826" max="13831" width="10.875" style="1" customWidth="1"/>
    <col min="13832" max="14081" width="9" style="1"/>
    <col min="14082" max="14087" width="10.875" style="1" customWidth="1"/>
    <col min="14088" max="14337" width="9" style="1"/>
    <col min="14338" max="14343" width="10.875" style="1" customWidth="1"/>
    <col min="14344" max="14593" width="9" style="1"/>
    <col min="14594" max="14599" width="10.875" style="1" customWidth="1"/>
    <col min="14600" max="14849" width="9" style="1"/>
    <col min="14850" max="14855" width="10.875" style="1" customWidth="1"/>
    <col min="14856" max="15105" width="9" style="1"/>
    <col min="15106" max="15111" width="10.875" style="1" customWidth="1"/>
    <col min="15112" max="15361" width="9" style="1"/>
    <col min="15362" max="15367" width="10.875" style="1" customWidth="1"/>
    <col min="15368" max="15617" width="9" style="1"/>
    <col min="15618" max="15623" width="10.875" style="1" customWidth="1"/>
    <col min="15624" max="15873" width="9" style="1"/>
    <col min="15874" max="15879" width="10.875" style="1" customWidth="1"/>
    <col min="15880" max="16129" width="9" style="1"/>
    <col min="16130" max="16135" width="10.875" style="1" customWidth="1"/>
    <col min="16136" max="16384" width="9" style="1"/>
  </cols>
  <sheetData>
    <row r="1" spans="1:7" ht="26.25" customHeight="1">
      <c r="A1" s="176" t="s">
        <v>111</v>
      </c>
      <c r="B1" s="176"/>
      <c r="C1" s="176"/>
      <c r="D1" s="176"/>
      <c r="E1" s="176"/>
      <c r="F1" s="176"/>
      <c r="G1" s="176"/>
    </row>
    <row r="2" spans="1:7" ht="27" customHeight="1">
      <c r="A2" s="178" t="s">
        <v>112</v>
      </c>
      <c r="B2" s="180" t="s">
        <v>113</v>
      </c>
      <c r="C2" s="85"/>
      <c r="D2" s="180" t="s">
        <v>114</v>
      </c>
      <c r="E2" s="85"/>
      <c r="F2" s="180" t="s">
        <v>115</v>
      </c>
      <c r="G2" s="86"/>
    </row>
    <row r="3" spans="1:7" ht="36.75" customHeight="1">
      <c r="A3" s="179"/>
      <c r="B3" s="181"/>
      <c r="C3" s="87" t="s">
        <v>116</v>
      </c>
      <c r="D3" s="181"/>
      <c r="E3" s="87" t="s">
        <v>116</v>
      </c>
      <c r="F3" s="181"/>
      <c r="G3" s="88" t="s">
        <v>117</v>
      </c>
    </row>
    <row r="4" spans="1:7" ht="28.5" customHeight="1">
      <c r="A4" s="89">
        <v>2004</v>
      </c>
      <c r="B4" s="90">
        <v>4160</v>
      </c>
      <c r="C4" s="90">
        <v>279</v>
      </c>
      <c r="D4" s="91">
        <v>14383</v>
      </c>
      <c r="E4" s="91">
        <v>13782</v>
      </c>
      <c r="F4" s="91">
        <v>20238</v>
      </c>
      <c r="G4" s="92">
        <v>8752</v>
      </c>
    </row>
    <row r="5" spans="1:7" ht="28.5" customHeight="1">
      <c r="A5" s="93">
        <v>2005</v>
      </c>
      <c r="B5" s="94">
        <v>4139</v>
      </c>
      <c r="C5" s="94">
        <v>282</v>
      </c>
      <c r="D5" s="95">
        <v>15634</v>
      </c>
      <c r="E5" s="95">
        <v>14980</v>
      </c>
      <c r="F5" s="95">
        <v>21998</v>
      </c>
      <c r="G5" s="96">
        <v>9510</v>
      </c>
    </row>
    <row r="6" spans="1:7" ht="28.5" customHeight="1">
      <c r="A6" s="93">
        <v>2006</v>
      </c>
      <c r="B6" s="94">
        <v>4266</v>
      </c>
      <c r="C6" s="94">
        <v>283</v>
      </c>
      <c r="D6" s="95">
        <v>17372</v>
      </c>
      <c r="E6" s="95">
        <v>16645</v>
      </c>
      <c r="F6" s="95">
        <v>24443</v>
      </c>
      <c r="G6" s="96">
        <v>10566</v>
      </c>
    </row>
    <row r="7" spans="1:7" ht="28.5" customHeight="1">
      <c r="A7" s="93">
        <v>2007</v>
      </c>
      <c r="B7" s="94">
        <v>4488</v>
      </c>
      <c r="C7" s="94">
        <v>257</v>
      </c>
      <c r="D7" s="95">
        <v>21836</v>
      </c>
      <c r="E7" s="95">
        <v>20923</v>
      </c>
      <c r="F7" s="95">
        <v>25091</v>
      </c>
      <c r="G7" s="96">
        <v>11424</v>
      </c>
    </row>
    <row r="8" spans="1:7" ht="28.5" customHeight="1">
      <c r="A8" s="93">
        <v>2008</v>
      </c>
      <c r="B8" s="94">
        <v>4894</v>
      </c>
      <c r="C8" s="94">
        <v>266</v>
      </c>
      <c r="D8" s="95">
        <v>26354</v>
      </c>
      <c r="E8" s="95">
        <v>23528</v>
      </c>
      <c r="F8" s="95">
        <v>29491</v>
      </c>
      <c r="G8" s="96">
        <v>12863</v>
      </c>
    </row>
    <row r="9" spans="1:7" ht="28.5" customHeight="1">
      <c r="A9" s="93">
        <v>2009</v>
      </c>
      <c r="B9" s="94">
        <v>4781</v>
      </c>
      <c r="C9" s="94">
        <v>267</v>
      </c>
      <c r="D9" s="95">
        <v>28975</v>
      </c>
      <c r="E9" s="95">
        <v>25232</v>
      </c>
      <c r="F9" s="95">
        <v>33081</v>
      </c>
      <c r="G9" s="96">
        <v>14690</v>
      </c>
    </row>
    <row r="10" spans="1:7" ht="28.5" customHeight="1">
      <c r="A10" s="93">
        <v>2010</v>
      </c>
      <c r="B10" s="94">
        <v>5159</v>
      </c>
      <c r="C10" s="94">
        <v>277</v>
      </c>
      <c r="D10" s="95">
        <v>34280</v>
      </c>
      <c r="E10" s="95">
        <v>29653</v>
      </c>
      <c r="F10" s="95">
        <v>37237</v>
      </c>
      <c r="G10" s="96">
        <v>15746</v>
      </c>
    </row>
    <row r="11" spans="1:7" ht="28.5" customHeight="1">
      <c r="A11" s="93">
        <v>2011</v>
      </c>
      <c r="B11" s="94">
        <v>5309</v>
      </c>
      <c r="C11" s="74">
        <v>260</v>
      </c>
      <c r="D11" s="95">
        <v>38481</v>
      </c>
      <c r="E11" s="95">
        <v>33514</v>
      </c>
      <c r="F11" s="95">
        <v>40914</v>
      </c>
      <c r="G11" s="96">
        <v>15891</v>
      </c>
    </row>
    <row r="12" spans="1:7" ht="28.5" customHeight="1">
      <c r="A12" s="93">
        <v>2012</v>
      </c>
      <c r="B12" s="94">
        <v>5156</v>
      </c>
      <c r="C12" s="94">
        <v>264</v>
      </c>
      <c r="D12" s="95">
        <v>44215</v>
      </c>
      <c r="E12" s="95">
        <v>38480</v>
      </c>
      <c r="F12" s="95">
        <v>45817</v>
      </c>
      <c r="G12" s="96">
        <v>17845</v>
      </c>
    </row>
    <row r="13" spans="1:7" ht="28.5" customHeight="1">
      <c r="A13" s="93" t="s">
        <v>11</v>
      </c>
      <c r="B13" s="97">
        <v>5333</v>
      </c>
      <c r="C13" s="97">
        <v>273</v>
      </c>
      <c r="D13" s="95">
        <v>41766</v>
      </c>
      <c r="E13" s="95">
        <v>36874</v>
      </c>
      <c r="F13" s="95">
        <v>50217</v>
      </c>
      <c r="G13" s="96">
        <v>20001</v>
      </c>
    </row>
    <row r="14" spans="1:7" ht="28.5" customHeight="1">
      <c r="A14" s="93" t="s">
        <v>12</v>
      </c>
      <c r="B14" s="97">
        <v>5469</v>
      </c>
      <c r="C14" s="97">
        <v>270</v>
      </c>
      <c r="D14" s="95">
        <v>40921</v>
      </c>
      <c r="E14" s="95">
        <v>36439</v>
      </c>
      <c r="F14" s="95">
        <v>46892</v>
      </c>
      <c r="G14" s="96">
        <v>17597</v>
      </c>
    </row>
    <row r="15" spans="1:7" ht="28.5" customHeight="1">
      <c r="A15" s="98" t="s">
        <v>13</v>
      </c>
      <c r="B15" s="99">
        <v>5395</v>
      </c>
      <c r="C15" s="99">
        <v>272</v>
      </c>
      <c r="D15" s="100">
        <v>41772</v>
      </c>
      <c r="E15" s="100">
        <v>37177</v>
      </c>
      <c r="F15" s="100">
        <v>45936</v>
      </c>
      <c r="G15" s="100">
        <v>17609</v>
      </c>
    </row>
    <row r="16" spans="1:7" ht="28.5" customHeight="1">
      <c r="A16" s="101">
        <v>2016</v>
      </c>
      <c r="B16" s="102">
        <v>5336</v>
      </c>
      <c r="C16" s="102">
        <v>276</v>
      </c>
      <c r="D16" s="103">
        <v>42053</v>
      </c>
      <c r="E16" s="103">
        <v>37507</v>
      </c>
      <c r="F16" s="103">
        <v>46446</v>
      </c>
      <c r="G16" s="104">
        <v>17597</v>
      </c>
    </row>
    <row r="17" spans="1:7" ht="31.5" customHeight="1">
      <c r="A17" s="182" t="s">
        <v>118</v>
      </c>
      <c r="B17" s="182"/>
      <c r="C17" s="182"/>
      <c r="D17" s="182"/>
      <c r="E17" s="182"/>
      <c r="F17" s="182"/>
      <c r="G17" s="182"/>
    </row>
    <row r="18" spans="1:7" ht="14.25">
      <c r="A18" s="105"/>
      <c r="B18" s="105"/>
      <c r="C18" s="105"/>
      <c r="D18" s="105"/>
      <c r="E18" s="105"/>
      <c r="F18" s="105"/>
      <c r="G18" s="105"/>
    </row>
    <row r="19" spans="1:7" ht="14.25">
      <c r="A19" s="105"/>
      <c r="B19" s="106"/>
      <c r="C19" s="106"/>
      <c r="D19" s="106"/>
      <c r="E19" s="106"/>
      <c r="F19" s="106"/>
      <c r="G19" s="106"/>
    </row>
    <row r="23" spans="1:7" ht="14.25">
      <c r="A23" s="105"/>
      <c r="B23" s="106"/>
      <c r="C23" s="106"/>
      <c r="D23" s="106"/>
      <c r="E23" s="106"/>
      <c r="F23" s="106"/>
      <c r="G23" s="106"/>
    </row>
  </sheetData>
  <mergeCells count="6">
    <mergeCell ref="A17:G17"/>
    <mergeCell ref="A1:G1"/>
    <mergeCell ref="A2:A3"/>
    <mergeCell ref="B2:B3"/>
    <mergeCell ref="D2:D3"/>
    <mergeCell ref="F2:F3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L14" sqref="L14"/>
    </sheetView>
  </sheetViews>
  <sheetFormatPr defaultRowHeight="14.25"/>
  <cols>
    <col min="1" max="1" width="27.375" style="107" customWidth="1"/>
    <col min="2" max="3" width="9.75" style="107" customWidth="1"/>
    <col min="4" max="256" width="9" style="107"/>
    <col min="257" max="257" width="27.375" style="107" customWidth="1"/>
    <col min="258" max="259" width="9.75" style="107" customWidth="1"/>
    <col min="260" max="512" width="9" style="107"/>
    <col min="513" max="513" width="27.375" style="107" customWidth="1"/>
    <col min="514" max="515" width="9.75" style="107" customWidth="1"/>
    <col min="516" max="768" width="9" style="107"/>
    <col min="769" max="769" width="27.375" style="107" customWidth="1"/>
    <col min="770" max="771" width="9.75" style="107" customWidth="1"/>
    <col min="772" max="1024" width="9" style="107"/>
    <col min="1025" max="1025" width="27.375" style="107" customWidth="1"/>
    <col min="1026" max="1027" width="9.75" style="107" customWidth="1"/>
    <col min="1028" max="1280" width="9" style="107"/>
    <col min="1281" max="1281" width="27.375" style="107" customWidth="1"/>
    <col min="1282" max="1283" width="9.75" style="107" customWidth="1"/>
    <col min="1284" max="1536" width="9" style="107"/>
    <col min="1537" max="1537" width="27.375" style="107" customWidth="1"/>
    <col min="1538" max="1539" width="9.75" style="107" customWidth="1"/>
    <col min="1540" max="1792" width="9" style="107"/>
    <col min="1793" max="1793" width="27.375" style="107" customWidth="1"/>
    <col min="1794" max="1795" width="9.75" style="107" customWidth="1"/>
    <col min="1796" max="2048" width="9" style="107"/>
    <col min="2049" max="2049" width="27.375" style="107" customWidth="1"/>
    <col min="2050" max="2051" width="9.75" style="107" customWidth="1"/>
    <col min="2052" max="2304" width="9" style="107"/>
    <col min="2305" max="2305" width="27.375" style="107" customWidth="1"/>
    <col min="2306" max="2307" width="9.75" style="107" customWidth="1"/>
    <col min="2308" max="2560" width="9" style="107"/>
    <col min="2561" max="2561" width="27.375" style="107" customWidth="1"/>
    <col min="2562" max="2563" width="9.75" style="107" customWidth="1"/>
    <col min="2564" max="2816" width="9" style="107"/>
    <col min="2817" max="2817" width="27.375" style="107" customWidth="1"/>
    <col min="2818" max="2819" width="9.75" style="107" customWidth="1"/>
    <col min="2820" max="3072" width="9" style="107"/>
    <col min="3073" max="3073" width="27.375" style="107" customWidth="1"/>
    <col min="3074" max="3075" width="9.75" style="107" customWidth="1"/>
    <col min="3076" max="3328" width="9" style="107"/>
    <col min="3329" max="3329" width="27.375" style="107" customWidth="1"/>
    <col min="3330" max="3331" width="9.75" style="107" customWidth="1"/>
    <col min="3332" max="3584" width="9" style="107"/>
    <col min="3585" max="3585" width="27.375" style="107" customWidth="1"/>
    <col min="3586" max="3587" width="9.75" style="107" customWidth="1"/>
    <col min="3588" max="3840" width="9" style="107"/>
    <col min="3841" max="3841" width="27.375" style="107" customWidth="1"/>
    <col min="3842" max="3843" width="9.75" style="107" customWidth="1"/>
    <col min="3844" max="4096" width="9" style="107"/>
    <col min="4097" max="4097" width="27.375" style="107" customWidth="1"/>
    <col min="4098" max="4099" width="9.75" style="107" customWidth="1"/>
    <col min="4100" max="4352" width="9" style="107"/>
    <col min="4353" max="4353" width="27.375" style="107" customWidth="1"/>
    <col min="4354" max="4355" width="9.75" style="107" customWidth="1"/>
    <col min="4356" max="4608" width="9" style="107"/>
    <col min="4609" max="4609" width="27.375" style="107" customWidth="1"/>
    <col min="4610" max="4611" width="9.75" style="107" customWidth="1"/>
    <col min="4612" max="4864" width="9" style="107"/>
    <col min="4865" max="4865" width="27.375" style="107" customWidth="1"/>
    <col min="4866" max="4867" width="9.75" style="107" customWidth="1"/>
    <col min="4868" max="5120" width="9" style="107"/>
    <col min="5121" max="5121" width="27.375" style="107" customWidth="1"/>
    <col min="5122" max="5123" width="9.75" style="107" customWidth="1"/>
    <col min="5124" max="5376" width="9" style="107"/>
    <col min="5377" max="5377" width="27.375" style="107" customWidth="1"/>
    <col min="5378" max="5379" width="9.75" style="107" customWidth="1"/>
    <col min="5380" max="5632" width="9" style="107"/>
    <col min="5633" max="5633" width="27.375" style="107" customWidth="1"/>
    <col min="5634" max="5635" width="9.75" style="107" customWidth="1"/>
    <col min="5636" max="5888" width="9" style="107"/>
    <col min="5889" max="5889" width="27.375" style="107" customWidth="1"/>
    <col min="5890" max="5891" width="9.75" style="107" customWidth="1"/>
    <col min="5892" max="6144" width="9" style="107"/>
    <col min="6145" max="6145" width="27.375" style="107" customWidth="1"/>
    <col min="6146" max="6147" width="9.75" style="107" customWidth="1"/>
    <col min="6148" max="6400" width="9" style="107"/>
    <col min="6401" max="6401" width="27.375" style="107" customWidth="1"/>
    <col min="6402" max="6403" width="9.75" style="107" customWidth="1"/>
    <col min="6404" max="6656" width="9" style="107"/>
    <col min="6657" max="6657" width="27.375" style="107" customWidth="1"/>
    <col min="6658" max="6659" width="9.75" style="107" customWidth="1"/>
    <col min="6660" max="6912" width="9" style="107"/>
    <col min="6913" max="6913" width="27.375" style="107" customWidth="1"/>
    <col min="6914" max="6915" width="9.75" style="107" customWidth="1"/>
    <col min="6916" max="7168" width="9" style="107"/>
    <col min="7169" max="7169" width="27.375" style="107" customWidth="1"/>
    <col min="7170" max="7171" width="9.75" style="107" customWidth="1"/>
    <col min="7172" max="7424" width="9" style="107"/>
    <col min="7425" max="7425" width="27.375" style="107" customWidth="1"/>
    <col min="7426" max="7427" width="9.75" style="107" customWidth="1"/>
    <col min="7428" max="7680" width="9" style="107"/>
    <col min="7681" max="7681" width="27.375" style="107" customWidth="1"/>
    <col min="7682" max="7683" width="9.75" style="107" customWidth="1"/>
    <col min="7684" max="7936" width="9" style="107"/>
    <col min="7937" max="7937" width="27.375" style="107" customWidth="1"/>
    <col min="7938" max="7939" width="9.75" style="107" customWidth="1"/>
    <col min="7940" max="8192" width="9" style="107"/>
    <col min="8193" max="8193" width="27.375" style="107" customWidth="1"/>
    <col min="8194" max="8195" width="9.75" style="107" customWidth="1"/>
    <col min="8196" max="8448" width="9" style="107"/>
    <col min="8449" max="8449" width="27.375" style="107" customWidth="1"/>
    <col min="8450" max="8451" width="9.75" style="107" customWidth="1"/>
    <col min="8452" max="8704" width="9" style="107"/>
    <col min="8705" max="8705" width="27.375" style="107" customWidth="1"/>
    <col min="8706" max="8707" width="9.75" style="107" customWidth="1"/>
    <col min="8708" max="8960" width="9" style="107"/>
    <col min="8961" max="8961" width="27.375" style="107" customWidth="1"/>
    <col min="8962" max="8963" width="9.75" style="107" customWidth="1"/>
    <col min="8964" max="9216" width="9" style="107"/>
    <col min="9217" max="9217" width="27.375" style="107" customWidth="1"/>
    <col min="9218" max="9219" width="9.75" style="107" customWidth="1"/>
    <col min="9220" max="9472" width="9" style="107"/>
    <col min="9473" max="9473" width="27.375" style="107" customWidth="1"/>
    <col min="9474" max="9475" width="9.75" style="107" customWidth="1"/>
    <col min="9476" max="9728" width="9" style="107"/>
    <col min="9729" max="9729" width="27.375" style="107" customWidth="1"/>
    <col min="9730" max="9731" width="9.75" style="107" customWidth="1"/>
    <col min="9732" max="9984" width="9" style="107"/>
    <col min="9985" max="9985" width="27.375" style="107" customWidth="1"/>
    <col min="9986" max="9987" width="9.75" style="107" customWidth="1"/>
    <col min="9988" max="10240" width="9" style="107"/>
    <col min="10241" max="10241" width="27.375" style="107" customWidth="1"/>
    <col min="10242" max="10243" width="9.75" style="107" customWidth="1"/>
    <col min="10244" max="10496" width="9" style="107"/>
    <col min="10497" max="10497" width="27.375" style="107" customWidth="1"/>
    <col min="10498" max="10499" width="9.75" style="107" customWidth="1"/>
    <col min="10500" max="10752" width="9" style="107"/>
    <col min="10753" max="10753" width="27.375" style="107" customWidth="1"/>
    <col min="10754" max="10755" width="9.75" style="107" customWidth="1"/>
    <col min="10756" max="11008" width="9" style="107"/>
    <col min="11009" max="11009" width="27.375" style="107" customWidth="1"/>
    <col min="11010" max="11011" width="9.75" style="107" customWidth="1"/>
    <col min="11012" max="11264" width="9" style="107"/>
    <col min="11265" max="11265" width="27.375" style="107" customWidth="1"/>
    <col min="11266" max="11267" width="9.75" style="107" customWidth="1"/>
    <col min="11268" max="11520" width="9" style="107"/>
    <col min="11521" max="11521" width="27.375" style="107" customWidth="1"/>
    <col min="11522" max="11523" width="9.75" style="107" customWidth="1"/>
    <col min="11524" max="11776" width="9" style="107"/>
    <col min="11777" max="11777" width="27.375" style="107" customWidth="1"/>
    <col min="11778" max="11779" width="9.75" style="107" customWidth="1"/>
    <col min="11780" max="12032" width="9" style="107"/>
    <col min="12033" max="12033" width="27.375" style="107" customWidth="1"/>
    <col min="12034" max="12035" width="9.75" style="107" customWidth="1"/>
    <col min="12036" max="12288" width="9" style="107"/>
    <col min="12289" max="12289" width="27.375" style="107" customWidth="1"/>
    <col min="12290" max="12291" width="9.75" style="107" customWidth="1"/>
    <col min="12292" max="12544" width="9" style="107"/>
    <col min="12545" max="12545" width="27.375" style="107" customWidth="1"/>
    <col min="12546" max="12547" width="9.75" style="107" customWidth="1"/>
    <col min="12548" max="12800" width="9" style="107"/>
    <col min="12801" max="12801" width="27.375" style="107" customWidth="1"/>
    <col min="12802" max="12803" width="9.75" style="107" customWidth="1"/>
    <col min="12804" max="13056" width="9" style="107"/>
    <col min="13057" max="13057" width="27.375" style="107" customWidth="1"/>
    <col min="13058" max="13059" width="9.75" style="107" customWidth="1"/>
    <col min="13060" max="13312" width="9" style="107"/>
    <col min="13313" max="13313" width="27.375" style="107" customWidth="1"/>
    <col min="13314" max="13315" width="9.75" style="107" customWidth="1"/>
    <col min="13316" max="13568" width="9" style="107"/>
    <col min="13569" max="13569" width="27.375" style="107" customWidth="1"/>
    <col min="13570" max="13571" width="9.75" style="107" customWidth="1"/>
    <col min="13572" max="13824" width="9" style="107"/>
    <col min="13825" max="13825" width="27.375" style="107" customWidth="1"/>
    <col min="13826" max="13827" width="9.75" style="107" customWidth="1"/>
    <col min="13828" max="14080" width="9" style="107"/>
    <col min="14081" max="14081" width="27.375" style="107" customWidth="1"/>
    <col min="14082" max="14083" width="9.75" style="107" customWidth="1"/>
    <col min="14084" max="14336" width="9" style="107"/>
    <col min="14337" max="14337" width="27.375" style="107" customWidth="1"/>
    <col min="14338" max="14339" width="9.75" style="107" customWidth="1"/>
    <col min="14340" max="14592" width="9" style="107"/>
    <col min="14593" max="14593" width="27.375" style="107" customWidth="1"/>
    <col min="14594" max="14595" width="9.75" style="107" customWidth="1"/>
    <col min="14596" max="14848" width="9" style="107"/>
    <col min="14849" max="14849" width="27.375" style="107" customWidth="1"/>
    <col min="14850" max="14851" width="9.75" style="107" customWidth="1"/>
    <col min="14852" max="15104" width="9" style="107"/>
    <col min="15105" max="15105" width="27.375" style="107" customWidth="1"/>
    <col min="15106" max="15107" width="9.75" style="107" customWidth="1"/>
    <col min="15108" max="15360" width="9" style="107"/>
    <col min="15361" max="15361" width="27.375" style="107" customWidth="1"/>
    <col min="15362" max="15363" width="9.75" style="107" customWidth="1"/>
    <col min="15364" max="15616" width="9" style="107"/>
    <col min="15617" max="15617" width="27.375" style="107" customWidth="1"/>
    <col min="15618" max="15619" width="9.75" style="107" customWidth="1"/>
    <col min="15620" max="15872" width="9" style="107"/>
    <col min="15873" max="15873" width="27.375" style="107" customWidth="1"/>
    <col min="15874" max="15875" width="9.75" style="107" customWidth="1"/>
    <col min="15876" max="16128" width="9" style="107"/>
    <col min="16129" max="16129" width="27.375" style="107" customWidth="1"/>
    <col min="16130" max="16131" width="9.75" style="107" customWidth="1"/>
    <col min="16132" max="16384" width="9" style="107"/>
  </cols>
  <sheetData>
    <row r="1" spans="1:11" ht="33.75" customHeight="1">
      <c r="A1" s="183" t="s">
        <v>119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29.25" customHeight="1">
      <c r="A2" s="184" t="s">
        <v>164</v>
      </c>
      <c r="B2" s="185" t="s">
        <v>121</v>
      </c>
      <c r="C2" s="186"/>
      <c r="D2" s="185" t="s">
        <v>122</v>
      </c>
      <c r="E2" s="186"/>
      <c r="F2" s="185" t="s">
        <v>123</v>
      </c>
      <c r="G2" s="186"/>
      <c r="H2" s="185" t="s">
        <v>124</v>
      </c>
      <c r="I2" s="186"/>
      <c r="J2" s="185" t="s">
        <v>125</v>
      </c>
      <c r="K2" s="187"/>
    </row>
    <row r="3" spans="1:11" ht="23.25" customHeight="1">
      <c r="A3" s="184"/>
      <c r="B3" s="108" t="s">
        <v>165</v>
      </c>
      <c r="C3" s="108" t="s">
        <v>74</v>
      </c>
      <c r="D3" s="109" t="s">
        <v>165</v>
      </c>
      <c r="E3" s="109" t="s">
        <v>74</v>
      </c>
      <c r="F3" s="109" t="s">
        <v>165</v>
      </c>
      <c r="G3" s="109" t="s">
        <v>74</v>
      </c>
      <c r="H3" s="109" t="s">
        <v>165</v>
      </c>
      <c r="I3" s="109" t="s">
        <v>74</v>
      </c>
      <c r="J3" s="108" t="s">
        <v>165</v>
      </c>
      <c r="K3" s="108" t="s">
        <v>74</v>
      </c>
    </row>
    <row r="4" spans="1:11" ht="18.75" customHeight="1">
      <c r="A4" s="110" t="s">
        <v>127</v>
      </c>
      <c r="B4" s="111">
        <v>5395</v>
      </c>
      <c r="C4" s="146">
        <v>5336</v>
      </c>
      <c r="D4" s="112">
        <v>41772</v>
      </c>
      <c r="E4" s="147">
        <v>42053</v>
      </c>
      <c r="F4" s="113">
        <v>58958</v>
      </c>
      <c r="G4" s="113">
        <v>59907</v>
      </c>
      <c r="H4" s="114">
        <v>45936</v>
      </c>
      <c r="I4" s="114">
        <v>46446</v>
      </c>
      <c r="J4" s="115">
        <v>17609</v>
      </c>
      <c r="K4" s="115">
        <v>17597</v>
      </c>
    </row>
    <row r="5" spans="1:11" ht="18.75" customHeight="1">
      <c r="A5" s="116" t="s">
        <v>128</v>
      </c>
      <c r="B5" s="117">
        <v>150</v>
      </c>
      <c r="C5" s="148">
        <v>156</v>
      </c>
      <c r="D5" s="118">
        <v>29331</v>
      </c>
      <c r="E5" s="147">
        <v>29968</v>
      </c>
      <c r="F5" s="119">
        <v>32544</v>
      </c>
      <c r="G5" s="119">
        <v>34977</v>
      </c>
      <c r="H5" s="114">
        <v>27798</v>
      </c>
      <c r="I5" s="114">
        <v>29513</v>
      </c>
      <c r="J5" s="115">
        <v>9895</v>
      </c>
      <c r="K5" s="115">
        <v>10393</v>
      </c>
    </row>
    <row r="6" spans="1:11" ht="18.75" customHeight="1">
      <c r="A6" s="116" t="s">
        <v>129</v>
      </c>
      <c r="B6" s="117">
        <v>3</v>
      </c>
      <c r="C6" s="148">
        <v>3</v>
      </c>
      <c r="D6" s="118">
        <v>450</v>
      </c>
      <c r="E6" s="147">
        <v>545</v>
      </c>
      <c r="F6" s="119">
        <v>192</v>
      </c>
      <c r="G6" s="119">
        <v>215</v>
      </c>
      <c r="H6" s="120">
        <v>142</v>
      </c>
      <c r="I6" s="120">
        <v>132</v>
      </c>
      <c r="J6" s="115">
        <v>64</v>
      </c>
      <c r="K6" s="115">
        <v>59</v>
      </c>
    </row>
    <row r="7" spans="1:11" ht="18.75" customHeight="1">
      <c r="A7" s="116" t="s">
        <v>130</v>
      </c>
      <c r="B7" s="117">
        <v>231</v>
      </c>
      <c r="C7" s="148">
        <v>232</v>
      </c>
      <c r="D7" s="118">
        <v>2745</v>
      </c>
      <c r="E7" s="147">
        <v>2549</v>
      </c>
      <c r="F7" s="119">
        <v>3247</v>
      </c>
      <c r="G7" s="119">
        <v>3093</v>
      </c>
      <c r="H7" s="120">
        <v>2846</v>
      </c>
      <c r="I7" s="120">
        <v>2689</v>
      </c>
      <c r="J7" s="115">
        <v>1203</v>
      </c>
      <c r="K7" s="115">
        <v>1125</v>
      </c>
    </row>
    <row r="8" spans="1:11" ht="18.75" customHeight="1">
      <c r="A8" s="116" t="s">
        <v>131</v>
      </c>
      <c r="B8" s="117">
        <v>122</v>
      </c>
      <c r="C8" s="148">
        <v>120</v>
      </c>
      <c r="D8" s="118">
        <v>7846</v>
      </c>
      <c r="E8" s="147">
        <v>7539</v>
      </c>
      <c r="F8" s="119">
        <v>8936</v>
      </c>
      <c r="G8" s="119">
        <v>7802</v>
      </c>
      <c r="H8" s="120">
        <v>8127</v>
      </c>
      <c r="I8" s="120">
        <v>6980</v>
      </c>
      <c r="J8" s="115">
        <v>2699</v>
      </c>
      <c r="K8" s="115">
        <v>2300</v>
      </c>
    </row>
    <row r="9" spans="1:11" ht="18.75" customHeight="1">
      <c r="A9" s="116" t="s">
        <v>132</v>
      </c>
      <c r="B9" s="117">
        <v>20</v>
      </c>
      <c r="C9" s="148">
        <v>40</v>
      </c>
      <c r="D9" s="118">
        <v>26</v>
      </c>
      <c r="E9" s="147">
        <v>16</v>
      </c>
      <c r="F9" s="121">
        <v>342</v>
      </c>
      <c r="G9" s="121">
        <v>552</v>
      </c>
      <c r="H9" s="114">
        <v>290</v>
      </c>
      <c r="I9" s="114">
        <v>421</v>
      </c>
      <c r="J9" s="115">
        <v>133</v>
      </c>
      <c r="K9" s="115">
        <v>184</v>
      </c>
    </row>
    <row r="10" spans="1:11" ht="18.75" customHeight="1">
      <c r="A10" s="116" t="s">
        <v>133</v>
      </c>
      <c r="B10" s="117">
        <v>1505</v>
      </c>
      <c r="C10" s="148">
        <v>1615</v>
      </c>
      <c r="D10" s="118"/>
      <c r="E10" s="147"/>
      <c r="F10" s="121">
        <v>3071</v>
      </c>
      <c r="G10" s="121">
        <v>3254</v>
      </c>
      <c r="H10" s="114">
        <v>3006</v>
      </c>
      <c r="I10" s="114">
        <v>3145</v>
      </c>
      <c r="J10" s="115">
        <v>1980</v>
      </c>
      <c r="K10" s="115">
        <v>1999</v>
      </c>
    </row>
    <row r="11" spans="1:11" ht="18.75" customHeight="1">
      <c r="A11" s="116" t="s">
        <v>134</v>
      </c>
      <c r="B11" s="117">
        <v>1</v>
      </c>
      <c r="C11" s="148">
        <v>1</v>
      </c>
      <c r="D11" s="118"/>
      <c r="E11" s="147"/>
      <c r="F11" s="121">
        <v>30</v>
      </c>
      <c r="G11" s="121">
        <v>40</v>
      </c>
      <c r="H11" s="114">
        <v>12</v>
      </c>
      <c r="I11" s="114">
        <v>15</v>
      </c>
      <c r="J11" s="115">
        <v>2</v>
      </c>
      <c r="K11" s="115">
        <v>2</v>
      </c>
    </row>
    <row r="12" spans="1:11" ht="18.75" customHeight="1">
      <c r="A12" s="116" t="s">
        <v>135</v>
      </c>
      <c r="B12" s="117">
        <v>1</v>
      </c>
      <c r="C12" s="148">
        <v>1</v>
      </c>
      <c r="D12" s="118"/>
      <c r="E12" s="147"/>
      <c r="F12" s="121">
        <v>105</v>
      </c>
      <c r="G12" s="121">
        <v>96</v>
      </c>
      <c r="H12" s="114">
        <v>84</v>
      </c>
      <c r="I12" s="114">
        <v>76</v>
      </c>
      <c r="J12" s="115">
        <v>26</v>
      </c>
      <c r="K12" s="115">
        <v>24</v>
      </c>
    </row>
    <row r="13" spans="1:11" ht="18.75" customHeight="1">
      <c r="A13" s="116" t="s">
        <v>136</v>
      </c>
      <c r="B13" s="117">
        <v>14</v>
      </c>
      <c r="C13" s="148">
        <v>14</v>
      </c>
      <c r="D13" s="118">
        <v>934</v>
      </c>
      <c r="E13" s="147">
        <v>927</v>
      </c>
      <c r="F13" s="121">
        <v>1289</v>
      </c>
      <c r="G13" s="121">
        <v>1320</v>
      </c>
      <c r="H13" s="114">
        <v>1011</v>
      </c>
      <c r="I13" s="114">
        <v>1119</v>
      </c>
      <c r="J13" s="115">
        <v>390</v>
      </c>
      <c r="K13" s="115">
        <v>407</v>
      </c>
    </row>
    <row r="14" spans="1:11" ht="18.75" customHeight="1">
      <c r="A14" s="116" t="s">
        <v>137</v>
      </c>
      <c r="B14" s="117">
        <v>15</v>
      </c>
      <c r="C14" s="148">
        <v>15</v>
      </c>
      <c r="D14" s="118">
        <v>440</v>
      </c>
      <c r="E14" s="147">
        <v>509</v>
      </c>
      <c r="F14" s="121">
        <v>524</v>
      </c>
      <c r="G14" s="121">
        <v>499</v>
      </c>
      <c r="H14" s="114">
        <v>458</v>
      </c>
      <c r="I14" s="114">
        <v>437</v>
      </c>
      <c r="J14" s="115">
        <v>198</v>
      </c>
      <c r="K14" s="115">
        <v>177</v>
      </c>
    </row>
    <row r="15" spans="1:11" ht="18.75" customHeight="1">
      <c r="A15" s="116" t="s">
        <v>138</v>
      </c>
      <c r="B15" s="117">
        <v>15</v>
      </c>
      <c r="C15" s="148">
        <v>15</v>
      </c>
      <c r="D15" s="118"/>
      <c r="E15" s="147"/>
      <c r="F15" s="121">
        <v>1112</v>
      </c>
      <c r="G15" s="121">
        <v>1092</v>
      </c>
      <c r="H15" s="114">
        <v>924</v>
      </c>
      <c r="I15" s="114">
        <v>902</v>
      </c>
      <c r="J15" s="115">
        <v>441</v>
      </c>
      <c r="K15" s="115">
        <v>432</v>
      </c>
    </row>
    <row r="16" spans="1:11" ht="18.75" customHeight="1">
      <c r="A16" s="116" t="s">
        <v>139</v>
      </c>
      <c r="B16" s="117">
        <v>14</v>
      </c>
      <c r="C16" s="148">
        <v>14</v>
      </c>
      <c r="D16" s="118"/>
      <c r="E16" s="147"/>
      <c r="F16" s="121">
        <v>234</v>
      </c>
      <c r="G16" s="121">
        <v>210</v>
      </c>
      <c r="H16" s="114">
        <v>213</v>
      </c>
      <c r="I16" s="114">
        <v>196</v>
      </c>
      <c r="J16" s="115"/>
      <c r="K16" s="115"/>
    </row>
    <row r="17" spans="1:12" ht="18.75" customHeight="1">
      <c r="A17" s="116" t="s">
        <v>140</v>
      </c>
      <c r="B17" s="117">
        <v>1</v>
      </c>
      <c r="C17" s="148">
        <v>1</v>
      </c>
      <c r="D17" s="118"/>
      <c r="E17" s="147"/>
      <c r="F17" s="121">
        <v>9</v>
      </c>
      <c r="G17" s="121">
        <v>6</v>
      </c>
      <c r="H17" s="114">
        <v>4</v>
      </c>
      <c r="I17" s="114">
        <v>2</v>
      </c>
      <c r="J17" s="115">
        <v>2</v>
      </c>
      <c r="K17" s="115">
        <v>1</v>
      </c>
    </row>
    <row r="18" spans="1:12" ht="18.75" customHeight="1">
      <c r="A18" s="116" t="s">
        <v>141</v>
      </c>
      <c r="B18" s="117">
        <v>1</v>
      </c>
      <c r="C18" s="148">
        <v>1</v>
      </c>
      <c r="D18" s="118"/>
      <c r="E18" s="147"/>
      <c r="F18" s="121">
        <v>21</v>
      </c>
      <c r="G18" s="121">
        <v>19</v>
      </c>
      <c r="H18" s="114">
        <v>12</v>
      </c>
      <c r="I18" s="114">
        <v>10</v>
      </c>
      <c r="J18" s="115">
        <v>7</v>
      </c>
      <c r="K18" s="115">
        <v>6</v>
      </c>
    </row>
    <row r="19" spans="1:12" ht="18.75" customHeight="1">
      <c r="A19" s="116" t="s">
        <v>142</v>
      </c>
      <c r="B19" s="117">
        <v>2</v>
      </c>
      <c r="C19" s="148">
        <v>2</v>
      </c>
      <c r="D19" s="118"/>
      <c r="E19" s="147"/>
      <c r="F19" s="121">
        <v>90</v>
      </c>
      <c r="G19" s="121">
        <v>102</v>
      </c>
      <c r="H19" s="114">
        <v>59</v>
      </c>
      <c r="I19" s="114">
        <v>60</v>
      </c>
      <c r="J19" s="115">
        <v>36</v>
      </c>
      <c r="K19" s="115">
        <v>36</v>
      </c>
    </row>
    <row r="20" spans="1:12" ht="18.75" customHeight="1">
      <c r="A20" s="116" t="s">
        <v>143</v>
      </c>
      <c r="B20" s="117"/>
      <c r="C20" s="148"/>
      <c r="D20" s="118"/>
      <c r="E20" s="147"/>
      <c r="F20" s="121"/>
      <c r="G20" s="121"/>
      <c r="H20" s="121"/>
      <c r="I20" s="121"/>
      <c r="J20" s="115"/>
      <c r="K20" s="115"/>
    </row>
    <row r="21" spans="1:12" ht="18.75" customHeight="1">
      <c r="A21" s="122" t="s">
        <v>144</v>
      </c>
      <c r="B21" s="123">
        <v>25</v>
      </c>
      <c r="C21" s="149">
        <v>8</v>
      </c>
      <c r="D21" s="124"/>
      <c r="E21" s="150"/>
      <c r="F21" s="125">
        <v>371</v>
      </c>
      <c r="G21" s="125">
        <v>207</v>
      </c>
      <c r="H21" s="126">
        <v>52</v>
      </c>
      <c r="I21" s="126">
        <v>34</v>
      </c>
      <c r="J21" s="127">
        <v>21</v>
      </c>
      <c r="K21" s="127">
        <v>10</v>
      </c>
      <c r="L21" s="128"/>
    </row>
  </sheetData>
  <mergeCells count="7">
    <mergeCell ref="A1:K1"/>
    <mergeCell ref="A2:A3"/>
    <mergeCell ref="B2:C2"/>
    <mergeCell ref="D2:E2"/>
    <mergeCell ref="F2:G2"/>
    <mergeCell ref="H2:I2"/>
    <mergeCell ref="J2:K2"/>
  </mergeCells>
  <phoneticPr fontId="13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H16" sqref="H16"/>
    </sheetView>
  </sheetViews>
  <sheetFormatPr defaultRowHeight="14.25"/>
  <cols>
    <col min="1" max="1" width="19" style="107" customWidth="1"/>
    <col min="2" max="2" width="7" style="107" customWidth="1"/>
    <col min="3" max="5" width="11.5" style="107" customWidth="1"/>
    <col min="6" max="6" width="9" style="144"/>
    <col min="7" max="256" width="9" style="107"/>
    <col min="257" max="257" width="19" style="107" customWidth="1"/>
    <col min="258" max="258" width="7" style="107" customWidth="1"/>
    <col min="259" max="261" width="11.5" style="107" customWidth="1"/>
    <col min="262" max="512" width="9" style="107"/>
    <col min="513" max="513" width="19" style="107" customWidth="1"/>
    <col min="514" max="514" width="7" style="107" customWidth="1"/>
    <col min="515" max="517" width="11.5" style="107" customWidth="1"/>
    <col min="518" max="768" width="9" style="107"/>
    <col min="769" max="769" width="19" style="107" customWidth="1"/>
    <col min="770" max="770" width="7" style="107" customWidth="1"/>
    <col min="771" max="773" width="11.5" style="107" customWidth="1"/>
    <col min="774" max="1024" width="9" style="107"/>
    <col min="1025" max="1025" width="19" style="107" customWidth="1"/>
    <col min="1026" max="1026" width="7" style="107" customWidth="1"/>
    <col min="1027" max="1029" width="11.5" style="107" customWidth="1"/>
    <col min="1030" max="1280" width="9" style="107"/>
    <col min="1281" max="1281" width="19" style="107" customWidth="1"/>
    <col min="1282" max="1282" width="7" style="107" customWidth="1"/>
    <col min="1283" max="1285" width="11.5" style="107" customWidth="1"/>
    <col min="1286" max="1536" width="9" style="107"/>
    <col min="1537" max="1537" width="19" style="107" customWidth="1"/>
    <col min="1538" max="1538" width="7" style="107" customWidth="1"/>
    <col min="1539" max="1541" width="11.5" style="107" customWidth="1"/>
    <col min="1542" max="1792" width="9" style="107"/>
    <col min="1793" max="1793" width="19" style="107" customWidth="1"/>
    <col min="1794" max="1794" width="7" style="107" customWidth="1"/>
    <col min="1795" max="1797" width="11.5" style="107" customWidth="1"/>
    <col min="1798" max="2048" width="9" style="107"/>
    <col min="2049" max="2049" width="19" style="107" customWidth="1"/>
    <col min="2050" max="2050" width="7" style="107" customWidth="1"/>
    <col min="2051" max="2053" width="11.5" style="107" customWidth="1"/>
    <col min="2054" max="2304" width="9" style="107"/>
    <col min="2305" max="2305" width="19" style="107" customWidth="1"/>
    <col min="2306" max="2306" width="7" style="107" customWidth="1"/>
    <col min="2307" max="2309" width="11.5" style="107" customWidth="1"/>
    <col min="2310" max="2560" width="9" style="107"/>
    <col min="2561" max="2561" width="19" style="107" customWidth="1"/>
    <col min="2562" max="2562" width="7" style="107" customWidth="1"/>
    <col min="2563" max="2565" width="11.5" style="107" customWidth="1"/>
    <col min="2566" max="2816" width="9" style="107"/>
    <col min="2817" max="2817" width="19" style="107" customWidth="1"/>
    <col min="2818" max="2818" width="7" style="107" customWidth="1"/>
    <col min="2819" max="2821" width="11.5" style="107" customWidth="1"/>
    <col min="2822" max="3072" width="9" style="107"/>
    <col min="3073" max="3073" width="19" style="107" customWidth="1"/>
    <col min="3074" max="3074" width="7" style="107" customWidth="1"/>
    <col min="3075" max="3077" width="11.5" style="107" customWidth="1"/>
    <col min="3078" max="3328" width="9" style="107"/>
    <col min="3329" max="3329" width="19" style="107" customWidth="1"/>
    <col min="3330" max="3330" width="7" style="107" customWidth="1"/>
    <col min="3331" max="3333" width="11.5" style="107" customWidth="1"/>
    <col min="3334" max="3584" width="9" style="107"/>
    <col min="3585" max="3585" width="19" style="107" customWidth="1"/>
    <col min="3586" max="3586" width="7" style="107" customWidth="1"/>
    <col min="3587" max="3589" width="11.5" style="107" customWidth="1"/>
    <col min="3590" max="3840" width="9" style="107"/>
    <col min="3841" max="3841" width="19" style="107" customWidth="1"/>
    <col min="3842" max="3842" width="7" style="107" customWidth="1"/>
    <col min="3843" max="3845" width="11.5" style="107" customWidth="1"/>
    <col min="3846" max="4096" width="9" style="107"/>
    <col min="4097" max="4097" width="19" style="107" customWidth="1"/>
    <col min="4098" max="4098" width="7" style="107" customWidth="1"/>
    <col min="4099" max="4101" width="11.5" style="107" customWidth="1"/>
    <col min="4102" max="4352" width="9" style="107"/>
    <col min="4353" max="4353" width="19" style="107" customWidth="1"/>
    <col min="4354" max="4354" width="7" style="107" customWidth="1"/>
    <col min="4355" max="4357" width="11.5" style="107" customWidth="1"/>
    <col min="4358" max="4608" width="9" style="107"/>
    <col min="4609" max="4609" width="19" style="107" customWidth="1"/>
    <col min="4610" max="4610" width="7" style="107" customWidth="1"/>
    <col min="4611" max="4613" width="11.5" style="107" customWidth="1"/>
    <col min="4614" max="4864" width="9" style="107"/>
    <col min="4865" max="4865" width="19" style="107" customWidth="1"/>
    <col min="4866" max="4866" width="7" style="107" customWidth="1"/>
    <col min="4867" max="4869" width="11.5" style="107" customWidth="1"/>
    <col min="4870" max="5120" width="9" style="107"/>
    <col min="5121" max="5121" width="19" style="107" customWidth="1"/>
    <col min="5122" max="5122" width="7" style="107" customWidth="1"/>
    <col min="5123" max="5125" width="11.5" style="107" customWidth="1"/>
    <col min="5126" max="5376" width="9" style="107"/>
    <col min="5377" max="5377" width="19" style="107" customWidth="1"/>
    <col min="5378" max="5378" width="7" style="107" customWidth="1"/>
    <col min="5379" max="5381" width="11.5" style="107" customWidth="1"/>
    <col min="5382" max="5632" width="9" style="107"/>
    <col min="5633" max="5633" width="19" style="107" customWidth="1"/>
    <col min="5634" max="5634" width="7" style="107" customWidth="1"/>
    <col min="5635" max="5637" width="11.5" style="107" customWidth="1"/>
    <col min="5638" max="5888" width="9" style="107"/>
    <col min="5889" max="5889" width="19" style="107" customWidth="1"/>
    <col min="5890" max="5890" width="7" style="107" customWidth="1"/>
    <col min="5891" max="5893" width="11.5" style="107" customWidth="1"/>
    <col min="5894" max="6144" width="9" style="107"/>
    <col min="6145" max="6145" width="19" style="107" customWidth="1"/>
    <col min="6146" max="6146" width="7" style="107" customWidth="1"/>
    <col min="6147" max="6149" width="11.5" style="107" customWidth="1"/>
    <col min="6150" max="6400" width="9" style="107"/>
    <col min="6401" max="6401" width="19" style="107" customWidth="1"/>
    <col min="6402" max="6402" width="7" style="107" customWidth="1"/>
    <col min="6403" max="6405" width="11.5" style="107" customWidth="1"/>
    <col min="6406" max="6656" width="9" style="107"/>
    <col min="6657" max="6657" width="19" style="107" customWidth="1"/>
    <col min="6658" max="6658" width="7" style="107" customWidth="1"/>
    <col min="6659" max="6661" width="11.5" style="107" customWidth="1"/>
    <col min="6662" max="6912" width="9" style="107"/>
    <col min="6913" max="6913" width="19" style="107" customWidth="1"/>
    <col min="6914" max="6914" width="7" style="107" customWidth="1"/>
    <col min="6915" max="6917" width="11.5" style="107" customWidth="1"/>
    <col min="6918" max="7168" width="9" style="107"/>
    <col min="7169" max="7169" width="19" style="107" customWidth="1"/>
    <col min="7170" max="7170" width="7" style="107" customWidth="1"/>
    <col min="7171" max="7173" width="11.5" style="107" customWidth="1"/>
    <col min="7174" max="7424" width="9" style="107"/>
    <col min="7425" max="7425" width="19" style="107" customWidth="1"/>
    <col min="7426" max="7426" width="7" style="107" customWidth="1"/>
    <col min="7427" max="7429" width="11.5" style="107" customWidth="1"/>
    <col min="7430" max="7680" width="9" style="107"/>
    <col min="7681" max="7681" width="19" style="107" customWidth="1"/>
    <col min="7682" max="7682" width="7" style="107" customWidth="1"/>
    <col min="7683" max="7685" width="11.5" style="107" customWidth="1"/>
    <col min="7686" max="7936" width="9" style="107"/>
    <col min="7937" max="7937" width="19" style="107" customWidth="1"/>
    <col min="7938" max="7938" width="7" style="107" customWidth="1"/>
    <col min="7939" max="7941" width="11.5" style="107" customWidth="1"/>
    <col min="7942" max="8192" width="9" style="107"/>
    <col min="8193" max="8193" width="19" style="107" customWidth="1"/>
    <col min="8194" max="8194" width="7" style="107" customWidth="1"/>
    <col min="8195" max="8197" width="11.5" style="107" customWidth="1"/>
    <col min="8198" max="8448" width="9" style="107"/>
    <col min="8449" max="8449" width="19" style="107" customWidth="1"/>
    <col min="8450" max="8450" width="7" style="107" customWidth="1"/>
    <col min="8451" max="8453" width="11.5" style="107" customWidth="1"/>
    <col min="8454" max="8704" width="9" style="107"/>
    <col min="8705" max="8705" width="19" style="107" customWidth="1"/>
    <col min="8706" max="8706" width="7" style="107" customWidth="1"/>
    <col min="8707" max="8709" width="11.5" style="107" customWidth="1"/>
    <col min="8710" max="8960" width="9" style="107"/>
    <col min="8961" max="8961" width="19" style="107" customWidth="1"/>
    <col min="8962" max="8962" width="7" style="107" customWidth="1"/>
    <col min="8963" max="8965" width="11.5" style="107" customWidth="1"/>
    <col min="8966" max="9216" width="9" style="107"/>
    <col min="9217" max="9217" width="19" style="107" customWidth="1"/>
    <col min="9218" max="9218" width="7" style="107" customWidth="1"/>
    <col min="9219" max="9221" width="11.5" style="107" customWidth="1"/>
    <col min="9222" max="9472" width="9" style="107"/>
    <col min="9473" max="9473" width="19" style="107" customWidth="1"/>
    <col min="9474" max="9474" width="7" style="107" customWidth="1"/>
    <col min="9475" max="9477" width="11.5" style="107" customWidth="1"/>
    <col min="9478" max="9728" width="9" style="107"/>
    <col min="9729" max="9729" width="19" style="107" customWidth="1"/>
    <col min="9730" max="9730" width="7" style="107" customWidth="1"/>
    <col min="9731" max="9733" width="11.5" style="107" customWidth="1"/>
    <col min="9734" max="9984" width="9" style="107"/>
    <col min="9985" max="9985" width="19" style="107" customWidth="1"/>
    <col min="9986" max="9986" width="7" style="107" customWidth="1"/>
    <col min="9987" max="9989" width="11.5" style="107" customWidth="1"/>
    <col min="9990" max="10240" width="9" style="107"/>
    <col min="10241" max="10241" width="19" style="107" customWidth="1"/>
    <col min="10242" max="10242" width="7" style="107" customWidth="1"/>
    <col min="10243" max="10245" width="11.5" style="107" customWidth="1"/>
    <col min="10246" max="10496" width="9" style="107"/>
    <col min="10497" max="10497" width="19" style="107" customWidth="1"/>
    <col min="10498" max="10498" width="7" style="107" customWidth="1"/>
    <col min="10499" max="10501" width="11.5" style="107" customWidth="1"/>
    <col min="10502" max="10752" width="9" style="107"/>
    <col min="10753" max="10753" width="19" style="107" customWidth="1"/>
    <col min="10754" max="10754" width="7" style="107" customWidth="1"/>
    <col min="10755" max="10757" width="11.5" style="107" customWidth="1"/>
    <col min="10758" max="11008" width="9" style="107"/>
    <col min="11009" max="11009" width="19" style="107" customWidth="1"/>
    <col min="11010" max="11010" width="7" style="107" customWidth="1"/>
    <col min="11011" max="11013" width="11.5" style="107" customWidth="1"/>
    <col min="11014" max="11264" width="9" style="107"/>
    <col min="11265" max="11265" width="19" style="107" customWidth="1"/>
    <col min="11266" max="11266" width="7" style="107" customWidth="1"/>
    <col min="11267" max="11269" width="11.5" style="107" customWidth="1"/>
    <col min="11270" max="11520" width="9" style="107"/>
    <col min="11521" max="11521" width="19" style="107" customWidth="1"/>
    <col min="11522" max="11522" width="7" style="107" customWidth="1"/>
    <col min="11523" max="11525" width="11.5" style="107" customWidth="1"/>
    <col min="11526" max="11776" width="9" style="107"/>
    <col min="11777" max="11777" width="19" style="107" customWidth="1"/>
    <col min="11778" max="11778" width="7" style="107" customWidth="1"/>
    <col min="11779" max="11781" width="11.5" style="107" customWidth="1"/>
    <col min="11782" max="12032" width="9" style="107"/>
    <col min="12033" max="12033" width="19" style="107" customWidth="1"/>
    <col min="12034" max="12034" width="7" style="107" customWidth="1"/>
    <col min="12035" max="12037" width="11.5" style="107" customWidth="1"/>
    <col min="12038" max="12288" width="9" style="107"/>
    <col min="12289" max="12289" width="19" style="107" customWidth="1"/>
    <col min="12290" max="12290" width="7" style="107" customWidth="1"/>
    <col min="12291" max="12293" width="11.5" style="107" customWidth="1"/>
    <col min="12294" max="12544" width="9" style="107"/>
    <col min="12545" max="12545" width="19" style="107" customWidth="1"/>
    <col min="12546" max="12546" width="7" style="107" customWidth="1"/>
    <col min="12547" max="12549" width="11.5" style="107" customWidth="1"/>
    <col min="12550" max="12800" width="9" style="107"/>
    <col min="12801" max="12801" width="19" style="107" customWidth="1"/>
    <col min="12802" max="12802" width="7" style="107" customWidth="1"/>
    <col min="12803" max="12805" width="11.5" style="107" customWidth="1"/>
    <col min="12806" max="13056" width="9" style="107"/>
    <col min="13057" max="13057" width="19" style="107" customWidth="1"/>
    <col min="13058" max="13058" width="7" style="107" customWidth="1"/>
    <col min="13059" max="13061" width="11.5" style="107" customWidth="1"/>
    <col min="13062" max="13312" width="9" style="107"/>
    <col min="13313" max="13313" width="19" style="107" customWidth="1"/>
    <col min="13314" max="13314" width="7" style="107" customWidth="1"/>
    <col min="13315" max="13317" width="11.5" style="107" customWidth="1"/>
    <col min="13318" max="13568" width="9" style="107"/>
    <col min="13569" max="13569" width="19" style="107" customWidth="1"/>
    <col min="13570" max="13570" width="7" style="107" customWidth="1"/>
    <col min="13571" max="13573" width="11.5" style="107" customWidth="1"/>
    <col min="13574" max="13824" width="9" style="107"/>
    <col min="13825" max="13825" width="19" style="107" customWidth="1"/>
    <col min="13826" max="13826" width="7" style="107" customWidth="1"/>
    <col min="13827" max="13829" width="11.5" style="107" customWidth="1"/>
    <col min="13830" max="14080" width="9" style="107"/>
    <col min="14081" max="14081" width="19" style="107" customWidth="1"/>
    <col min="14082" max="14082" width="7" style="107" customWidth="1"/>
    <col min="14083" max="14085" width="11.5" style="107" customWidth="1"/>
    <col min="14086" max="14336" width="9" style="107"/>
    <col min="14337" max="14337" width="19" style="107" customWidth="1"/>
    <col min="14338" max="14338" width="7" style="107" customWidth="1"/>
    <col min="14339" max="14341" width="11.5" style="107" customWidth="1"/>
    <col min="14342" max="14592" width="9" style="107"/>
    <col min="14593" max="14593" width="19" style="107" customWidth="1"/>
    <col min="14594" max="14594" width="7" style="107" customWidth="1"/>
    <col min="14595" max="14597" width="11.5" style="107" customWidth="1"/>
    <col min="14598" max="14848" width="9" style="107"/>
    <col min="14849" max="14849" width="19" style="107" customWidth="1"/>
    <col min="14850" max="14850" width="7" style="107" customWidth="1"/>
    <col min="14851" max="14853" width="11.5" style="107" customWidth="1"/>
    <col min="14854" max="15104" width="9" style="107"/>
    <col min="15105" max="15105" width="19" style="107" customWidth="1"/>
    <col min="15106" max="15106" width="7" style="107" customWidth="1"/>
    <col min="15107" max="15109" width="11.5" style="107" customWidth="1"/>
    <col min="15110" max="15360" width="9" style="107"/>
    <col min="15361" max="15361" width="19" style="107" customWidth="1"/>
    <col min="15362" max="15362" width="7" style="107" customWidth="1"/>
    <col min="15363" max="15365" width="11.5" style="107" customWidth="1"/>
    <col min="15366" max="15616" width="9" style="107"/>
    <col min="15617" max="15617" width="19" style="107" customWidth="1"/>
    <col min="15618" max="15618" width="7" style="107" customWidth="1"/>
    <col min="15619" max="15621" width="11.5" style="107" customWidth="1"/>
    <col min="15622" max="15872" width="9" style="107"/>
    <col min="15873" max="15873" width="19" style="107" customWidth="1"/>
    <col min="15874" max="15874" width="7" style="107" customWidth="1"/>
    <col min="15875" max="15877" width="11.5" style="107" customWidth="1"/>
    <col min="15878" max="16128" width="9" style="107"/>
    <col min="16129" max="16129" width="19" style="107" customWidth="1"/>
    <col min="16130" max="16130" width="7" style="107" customWidth="1"/>
    <col min="16131" max="16133" width="11.5" style="107" customWidth="1"/>
    <col min="16134" max="16384" width="9" style="107"/>
  </cols>
  <sheetData>
    <row r="1" spans="1:7" ht="30.75" customHeight="1">
      <c r="A1" s="183" t="s">
        <v>145</v>
      </c>
      <c r="B1" s="183"/>
      <c r="C1" s="183"/>
      <c r="D1" s="183"/>
      <c r="E1" s="183"/>
    </row>
    <row r="2" spans="1:7" ht="42.75" customHeight="1">
      <c r="A2" s="129" t="s">
        <v>120</v>
      </c>
      <c r="B2" s="130" t="s">
        <v>0</v>
      </c>
      <c r="C2" s="131" t="s">
        <v>126</v>
      </c>
      <c r="D2" s="131" t="s">
        <v>74</v>
      </c>
      <c r="E2" s="140" t="s">
        <v>146</v>
      </c>
    </row>
    <row r="3" spans="1:7" ht="19.5" customHeight="1">
      <c r="A3" s="132" t="s">
        <v>147</v>
      </c>
      <c r="B3" s="133" t="s">
        <v>148</v>
      </c>
      <c r="C3" s="134">
        <v>5395</v>
      </c>
      <c r="D3" s="134">
        <v>5336</v>
      </c>
      <c r="E3" s="141">
        <f>D3/C3%</f>
        <v>98.90639481000926</v>
      </c>
    </row>
    <row r="4" spans="1:7" ht="19.5" customHeight="1">
      <c r="A4" s="116" t="s">
        <v>149</v>
      </c>
      <c r="B4" s="135" t="s">
        <v>150</v>
      </c>
      <c r="C4" s="136">
        <v>41772</v>
      </c>
      <c r="D4" s="136">
        <v>42053</v>
      </c>
      <c r="E4" s="142">
        <f t="shared" ref="E4:E15" si="0">D4/C4%</f>
        <v>100.67269941587665</v>
      </c>
    </row>
    <row r="5" spans="1:7" ht="19.5" customHeight="1">
      <c r="A5" s="116" t="s">
        <v>151</v>
      </c>
      <c r="B5" s="135" t="s">
        <v>152</v>
      </c>
      <c r="C5" s="136">
        <v>58958</v>
      </c>
      <c r="D5" s="136">
        <v>59907</v>
      </c>
      <c r="E5" s="142">
        <f t="shared" si="0"/>
        <v>101.60962040774788</v>
      </c>
    </row>
    <row r="6" spans="1:7" ht="19.5" customHeight="1">
      <c r="A6" s="116" t="s">
        <v>153</v>
      </c>
      <c r="B6" s="135" t="s">
        <v>152</v>
      </c>
      <c r="C6" s="136">
        <v>45936</v>
      </c>
      <c r="D6" s="136">
        <v>46446</v>
      </c>
      <c r="E6" s="142">
        <f t="shared" si="0"/>
        <v>101.11024033437826</v>
      </c>
      <c r="F6" s="145"/>
    </row>
    <row r="7" spans="1:7" ht="19.5" customHeight="1">
      <c r="A7" s="116" t="s">
        <v>154</v>
      </c>
      <c r="B7" s="135" t="s">
        <v>152</v>
      </c>
      <c r="C7" s="136">
        <v>15858</v>
      </c>
      <c r="D7" s="136">
        <v>15887</v>
      </c>
      <c r="E7" s="142">
        <f t="shared" si="0"/>
        <v>100.18287299785597</v>
      </c>
      <c r="F7" s="145"/>
      <c r="G7" s="137"/>
    </row>
    <row r="8" spans="1:7" ht="19.5" customHeight="1">
      <c r="A8" s="116" t="s">
        <v>155</v>
      </c>
      <c r="B8" s="135" t="s">
        <v>152</v>
      </c>
      <c r="C8" s="136">
        <v>1751</v>
      </c>
      <c r="D8" s="136">
        <v>1710</v>
      </c>
      <c r="E8" s="142">
        <f t="shared" si="0"/>
        <v>97.658480868075372</v>
      </c>
    </row>
    <row r="9" spans="1:7" ht="19.5" customHeight="1">
      <c r="A9" s="116" t="s">
        <v>156</v>
      </c>
      <c r="B9" s="135" t="s">
        <v>152</v>
      </c>
      <c r="C9" s="136">
        <v>16084</v>
      </c>
      <c r="D9" s="136">
        <v>17155</v>
      </c>
      <c r="E9" s="142">
        <f t="shared" si="0"/>
        <v>106.65879134543646</v>
      </c>
    </row>
    <row r="10" spans="1:7" ht="19.5" customHeight="1">
      <c r="A10" s="116" t="s">
        <v>157</v>
      </c>
      <c r="B10" s="135" t="s">
        <v>152</v>
      </c>
      <c r="C10" s="136">
        <v>2576</v>
      </c>
      <c r="D10" s="136">
        <v>2533</v>
      </c>
      <c r="E10" s="142">
        <f t="shared" si="0"/>
        <v>98.3307453416149</v>
      </c>
    </row>
    <row r="11" spans="1:7" ht="19.5" customHeight="1">
      <c r="A11" s="116" t="s">
        <v>158</v>
      </c>
      <c r="B11" s="135" t="s">
        <v>152</v>
      </c>
      <c r="C11" s="136">
        <v>2619</v>
      </c>
      <c r="D11" s="136">
        <v>2682</v>
      </c>
      <c r="E11" s="142">
        <f t="shared" si="0"/>
        <v>102.40549828178693</v>
      </c>
    </row>
    <row r="12" spans="1:7" ht="19.5" customHeight="1">
      <c r="A12" s="116" t="s">
        <v>159</v>
      </c>
      <c r="B12" s="135" t="s">
        <v>152</v>
      </c>
      <c r="C12" s="136">
        <v>7048</v>
      </c>
      <c r="D12" s="136">
        <v>6479</v>
      </c>
      <c r="E12" s="142">
        <f t="shared" si="0"/>
        <v>91.926787741203171</v>
      </c>
    </row>
    <row r="13" spans="1:7" ht="19.5" customHeight="1">
      <c r="A13" s="116" t="s">
        <v>160</v>
      </c>
      <c r="B13" s="135" t="s">
        <v>152</v>
      </c>
      <c r="C13" s="136">
        <v>2568</v>
      </c>
      <c r="D13" s="136">
        <v>2652</v>
      </c>
      <c r="E13" s="142">
        <f t="shared" si="0"/>
        <v>103.27102803738318</v>
      </c>
    </row>
    <row r="14" spans="1:7" ht="19.5" customHeight="1">
      <c r="A14" s="116" t="s">
        <v>161</v>
      </c>
      <c r="B14" s="135" t="s">
        <v>152</v>
      </c>
      <c r="C14" s="136">
        <v>1979</v>
      </c>
      <c r="D14" s="136">
        <v>1987</v>
      </c>
      <c r="E14" s="142">
        <f t="shared" si="0"/>
        <v>100.40424456796362</v>
      </c>
    </row>
    <row r="15" spans="1:7" ht="19.5" customHeight="1">
      <c r="A15" s="122" t="s">
        <v>162</v>
      </c>
      <c r="B15" s="138" t="s">
        <v>152</v>
      </c>
      <c r="C15" s="139">
        <v>3102</v>
      </c>
      <c r="D15" s="139">
        <v>3855</v>
      </c>
      <c r="E15" s="143">
        <f t="shared" si="0"/>
        <v>124.27466150870406</v>
      </c>
    </row>
    <row r="16" spans="1:7" ht="38.25" customHeight="1">
      <c r="A16" s="188" t="s">
        <v>163</v>
      </c>
      <c r="B16" s="188"/>
      <c r="C16" s="188"/>
      <c r="D16" s="188"/>
      <c r="E16" s="188"/>
    </row>
  </sheetData>
  <mergeCells count="2">
    <mergeCell ref="A1:E1"/>
    <mergeCell ref="A16:E16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E3" sqref="E3"/>
    </sheetView>
  </sheetViews>
  <sheetFormatPr defaultRowHeight="14.25"/>
  <cols>
    <col min="1" max="1" width="29.25" style="107" customWidth="1"/>
    <col min="2" max="3" width="9" style="107"/>
    <col min="4" max="4" width="11.125" style="107" customWidth="1"/>
    <col min="5" max="5" width="9" style="144"/>
    <col min="6" max="16384" width="9" style="107"/>
  </cols>
  <sheetData>
    <row r="1" spans="1:5" ht="27" customHeight="1">
      <c r="A1" s="183" t="s">
        <v>166</v>
      </c>
      <c r="B1" s="183"/>
      <c r="C1" s="183"/>
      <c r="D1" s="183"/>
    </row>
    <row r="2" spans="1:5" s="151" customFormat="1" ht="34.5" customHeight="1">
      <c r="A2" s="129" t="s">
        <v>120</v>
      </c>
      <c r="B2" s="130" t="s">
        <v>0</v>
      </c>
      <c r="C2" s="131" t="s">
        <v>165</v>
      </c>
      <c r="D2" s="131" t="s">
        <v>167</v>
      </c>
      <c r="E2" s="157"/>
    </row>
    <row r="3" spans="1:5" s="151" customFormat="1" ht="24.95" customHeight="1">
      <c r="A3" s="152" t="s">
        <v>168</v>
      </c>
      <c r="B3" s="130" t="s">
        <v>169</v>
      </c>
      <c r="C3" s="163">
        <v>162368</v>
      </c>
      <c r="D3" s="164">
        <v>150008</v>
      </c>
      <c r="E3" s="157"/>
    </row>
    <row r="4" spans="1:5" s="151" customFormat="1" ht="24.95" customHeight="1">
      <c r="A4" s="153" t="s">
        <v>170</v>
      </c>
      <c r="B4" s="154" t="s">
        <v>169</v>
      </c>
      <c r="C4" s="165">
        <v>13200</v>
      </c>
      <c r="D4" s="166">
        <v>1350</v>
      </c>
      <c r="E4" s="157"/>
    </row>
    <row r="5" spans="1:5" s="151" customFormat="1" ht="24.95" customHeight="1">
      <c r="A5" s="153" t="s">
        <v>171</v>
      </c>
      <c r="B5" s="154" t="s">
        <v>169</v>
      </c>
      <c r="C5" s="165">
        <v>5678.6</v>
      </c>
      <c r="D5" s="166">
        <v>36376</v>
      </c>
      <c r="E5" s="157"/>
    </row>
    <row r="6" spans="1:5" s="151" customFormat="1" ht="24.95" customHeight="1">
      <c r="A6" s="153" t="s">
        <v>172</v>
      </c>
      <c r="B6" s="154" t="s">
        <v>169</v>
      </c>
      <c r="C6" s="165">
        <v>2060</v>
      </c>
      <c r="D6" s="166">
        <v>26208</v>
      </c>
      <c r="E6" s="157"/>
    </row>
    <row r="7" spans="1:5" s="151" customFormat="1" ht="24.95" customHeight="1">
      <c r="A7" s="153" t="s">
        <v>173</v>
      </c>
      <c r="B7" s="154" t="s">
        <v>174</v>
      </c>
      <c r="C7" s="165"/>
      <c r="D7" s="166"/>
      <c r="E7" s="157"/>
    </row>
    <row r="8" spans="1:5" s="151" customFormat="1" ht="24.95" customHeight="1">
      <c r="A8" s="153" t="s">
        <v>175</v>
      </c>
      <c r="B8" s="154" t="s">
        <v>174</v>
      </c>
      <c r="C8" s="165">
        <v>24</v>
      </c>
      <c r="D8" s="166">
        <v>56</v>
      </c>
      <c r="E8" s="157"/>
    </row>
    <row r="9" spans="1:5" s="151" customFormat="1" ht="24.95" customHeight="1">
      <c r="A9" s="153" t="s">
        <v>176</v>
      </c>
      <c r="B9" s="154" t="s">
        <v>174</v>
      </c>
      <c r="C9" s="165">
        <v>336</v>
      </c>
      <c r="D9" s="166">
        <v>366</v>
      </c>
      <c r="E9" s="157"/>
    </row>
    <row r="10" spans="1:5" s="151" customFormat="1" ht="24.95" customHeight="1">
      <c r="A10" s="153" t="s">
        <v>177</v>
      </c>
      <c r="B10" s="154" t="s">
        <v>95</v>
      </c>
      <c r="C10" s="165">
        <v>306600</v>
      </c>
      <c r="D10" s="166">
        <v>316600</v>
      </c>
      <c r="E10" s="157"/>
    </row>
    <row r="11" spans="1:5" s="151" customFormat="1" ht="24.95" customHeight="1">
      <c r="A11" s="153" t="s">
        <v>178</v>
      </c>
      <c r="B11" s="154" t="s">
        <v>152</v>
      </c>
      <c r="C11" s="165">
        <v>122</v>
      </c>
      <c r="D11" s="166">
        <v>374</v>
      </c>
      <c r="E11" s="157"/>
    </row>
    <row r="12" spans="1:5" s="151" customFormat="1" ht="24.95" customHeight="1">
      <c r="A12" s="153" t="s">
        <v>179</v>
      </c>
      <c r="B12" s="154" t="s">
        <v>152</v>
      </c>
      <c r="C12" s="165">
        <v>57</v>
      </c>
      <c r="D12" s="166">
        <v>165</v>
      </c>
      <c r="E12" s="157"/>
    </row>
    <row r="13" spans="1:5" s="151" customFormat="1" ht="24.95" customHeight="1">
      <c r="A13" s="153" t="s">
        <v>180</v>
      </c>
      <c r="B13" s="154" t="s">
        <v>152</v>
      </c>
      <c r="C13" s="165"/>
      <c r="D13" s="166">
        <v>104</v>
      </c>
      <c r="E13" s="157"/>
    </row>
    <row r="14" spans="1:5" s="151" customFormat="1" ht="24.95" customHeight="1">
      <c r="A14" s="153" t="s">
        <v>179</v>
      </c>
      <c r="B14" s="154" t="s">
        <v>152</v>
      </c>
      <c r="C14" s="165"/>
      <c r="D14" s="166">
        <v>14</v>
      </c>
      <c r="E14" s="157"/>
    </row>
    <row r="15" spans="1:5" s="151" customFormat="1" ht="24.95" customHeight="1">
      <c r="A15" s="153" t="s">
        <v>181</v>
      </c>
      <c r="B15" s="154" t="s">
        <v>182</v>
      </c>
      <c r="C15" s="165">
        <v>10</v>
      </c>
      <c r="D15" s="166">
        <v>10</v>
      </c>
      <c r="E15" s="157"/>
    </row>
    <row r="16" spans="1:5" s="151" customFormat="1" ht="24.95" customHeight="1">
      <c r="A16" s="153" t="s">
        <v>183</v>
      </c>
      <c r="B16" s="154" t="s">
        <v>152</v>
      </c>
      <c r="C16" s="165">
        <v>2615</v>
      </c>
      <c r="D16" s="166">
        <v>2650</v>
      </c>
      <c r="E16" s="157"/>
    </row>
    <row r="17" spans="1:5" s="151" customFormat="1" ht="24.95" customHeight="1">
      <c r="A17" s="153" t="s">
        <v>184</v>
      </c>
      <c r="B17" s="154" t="s">
        <v>152</v>
      </c>
      <c r="C17" s="165">
        <v>170</v>
      </c>
      <c r="D17" s="166">
        <v>170</v>
      </c>
      <c r="E17" s="157"/>
    </row>
    <row r="18" spans="1:5" s="151" customFormat="1" ht="24.95" customHeight="1">
      <c r="A18" s="153" t="s">
        <v>185</v>
      </c>
      <c r="B18" s="154" t="s">
        <v>152</v>
      </c>
      <c r="C18" s="165">
        <v>170</v>
      </c>
      <c r="D18" s="166">
        <v>170</v>
      </c>
      <c r="E18" s="157"/>
    </row>
    <row r="19" spans="1:5" s="151" customFormat="1" ht="24.95" customHeight="1">
      <c r="A19" s="153" t="s">
        <v>186</v>
      </c>
      <c r="B19" s="154" t="s">
        <v>148</v>
      </c>
      <c r="C19" s="165">
        <v>6865</v>
      </c>
      <c r="D19" s="166">
        <v>6882</v>
      </c>
      <c r="E19" s="157"/>
    </row>
    <row r="20" spans="1:5" s="151" customFormat="1" ht="24.95" customHeight="1">
      <c r="A20" s="153" t="s">
        <v>187</v>
      </c>
      <c r="B20" s="154" t="s">
        <v>148</v>
      </c>
      <c r="C20" s="165">
        <v>6865</v>
      </c>
      <c r="D20" s="166">
        <v>6882</v>
      </c>
      <c r="E20" s="157"/>
    </row>
    <row r="21" spans="1:5" s="151" customFormat="1" ht="24.95" customHeight="1">
      <c r="A21" s="153" t="s">
        <v>188</v>
      </c>
      <c r="B21" s="154" t="s">
        <v>174</v>
      </c>
      <c r="C21" s="165">
        <v>904353</v>
      </c>
      <c r="D21" s="166">
        <v>1018576</v>
      </c>
      <c r="E21" s="157"/>
    </row>
    <row r="22" spans="1:5" s="151" customFormat="1" ht="24.95" customHeight="1">
      <c r="A22" s="153" t="s">
        <v>191</v>
      </c>
      <c r="B22" s="154" t="s">
        <v>189</v>
      </c>
      <c r="C22" s="158">
        <v>92.7</v>
      </c>
      <c r="D22" s="159">
        <v>95.7</v>
      </c>
      <c r="E22" s="157"/>
    </row>
    <row r="23" spans="1:5">
      <c r="A23" s="155" t="s">
        <v>192</v>
      </c>
      <c r="B23" s="156" t="s">
        <v>190</v>
      </c>
      <c r="C23" s="160">
        <v>3901</v>
      </c>
      <c r="D23" s="161">
        <v>4149</v>
      </c>
    </row>
    <row r="24" spans="1:5">
      <c r="A24" s="162" t="s">
        <v>193</v>
      </c>
    </row>
  </sheetData>
  <mergeCells count="1">
    <mergeCell ref="A1:D1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年鉴20-1</vt:lpstr>
      <vt:lpstr>年鉴20-2</vt:lpstr>
      <vt:lpstr>年鉴20-3</vt:lpstr>
      <vt:lpstr>年鉴20-4</vt:lpstr>
      <vt:lpstr>年鉴20-5</vt:lpstr>
      <vt:lpstr>20-6</vt:lpstr>
      <vt:lpstr>20-7左上右上</vt:lpstr>
      <vt:lpstr>20-8左下</vt:lpstr>
      <vt:lpstr>20-9右下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2017-05-24T08:19:49Z</cp:lastPrinted>
  <dcterms:created xsi:type="dcterms:W3CDTF">2017-03-14T02:47:00Z</dcterms:created>
  <dcterms:modified xsi:type="dcterms:W3CDTF">2017-05-26T03:05:35Z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