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320" windowHeight="7950" activeTab="2"/>
  </bookViews>
  <sheets>
    <sheet name="3-1(右）" sheetId="9" r:id="rId1"/>
    <sheet name="3-2 人口（左上）" sheetId="1" r:id="rId2"/>
    <sheet name="3-3 各县人口(左下右下）" sheetId="6" r:id="rId3"/>
    <sheet name="3-4 各县人口出生死亡（右上）" sheetId="7" r:id="rId4"/>
    <sheet name="3-5人口普查（左）" sheetId="8" r:id="rId5"/>
  </sheets>
  <calcPr calcId="125725"/>
</workbook>
</file>

<file path=xl/calcChain.xml><?xml version="1.0" encoding="utf-8"?>
<calcChain xmlns="http://schemas.openxmlformats.org/spreadsheetml/2006/main">
  <c r="F20" i="7"/>
  <c r="F19"/>
  <c r="F18"/>
  <c r="F17"/>
  <c r="F16"/>
  <c r="F15"/>
  <c r="F14"/>
  <c r="F13"/>
  <c r="F12"/>
  <c r="F11"/>
  <c r="F10"/>
  <c r="F9"/>
  <c r="F8"/>
  <c r="F7"/>
  <c r="F6"/>
  <c r="F5"/>
  <c r="F4"/>
  <c r="M21" i="6"/>
  <c r="J21"/>
  <c r="G21"/>
  <c r="D21"/>
  <c r="M20"/>
  <c r="J20"/>
  <c r="G20"/>
  <c r="D20"/>
  <c r="M19"/>
  <c r="J19"/>
  <c r="G19"/>
  <c r="D19"/>
  <c r="M18"/>
  <c r="J18"/>
  <c r="G18"/>
  <c r="D18"/>
  <c r="M17"/>
  <c r="J17"/>
  <c r="G17"/>
  <c r="D17"/>
  <c r="M16"/>
  <c r="J16"/>
  <c r="G16"/>
  <c r="D16"/>
  <c r="M15"/>
  <c r="J15"/>
  <c r="G15"/>
  <c r="D15"/>
  <c r="M14"/>
  <c r="J14"/>
  <c r="G14"/>
  <c r="D14"/>
  <c r="M12"/>
  <c r="J12"/>
  <c r="G12"/>
  <c r="D12"/>
  <c r="M11"/>
  <c r="J11"/>
  <c r="G11"/>
  <c r="D11"/>
  <c r="M10"/>
  <c r="J10"/>
  <c r="G10"/>
  <c r="D10"/>
  <c r="M9"/>
  <c r="J9"/>
  <c r="G9"/>
  <c r="D9"/>
  <c r="M8"/>
  <c r="J8"/>
  <c r="G8"/>
  <c r="D8"/>
  <c r="M7"/>
  <c r="J7"/>
  <c r="G7"/>
  <c r="D7"/>
  <c r="M6"/>
  <c r="J6"/>
  <c r="G6"/>
  <c r="D6"/>
  <c r="M5"/>
  <c r="J5"/>
  <c r="G5"/>
  <c r="D5"/>
  <c r="E11" i="1"/>
  <c r="E10"/>
  <c r="E9"/>
  <c r="E8"/>
  <c r="E7"/>
  <c r="E6"/>
  <c r="E5"/>
  <c r="E4"/>
  <c r="E3"/>
</calcChain>
</file>

<file path=xl/sharedStrings.xml><?xml version="1.0" encoding="utf-8"?>
<sst xmlns="http://schemas.openxmlformats.org/spreadsheetml/2006/main" count="171" uniqueCount="116">
  <si>
    <t>3-1 主要年份人口情况</t>
  </si>
  <si>
    <t>单位：万人</t>
  </si>
  <si>
    <t>年  份</t>
  </si>
  <si>
    <t>常住人口</t>
  </si>
  <si>
    <t>城镇化率
%</t>
  </si>
  <si>
    <t>户籍人口</t>
  </si>
  <si>
    <t>#城镇人口</t>
  </si>
  <si>
    <t>#市区人口</t>
  </si>
  <si>
    <t>注：常住人口为1%人口抽样调查数据，户籍人口为公安局提供的户籍人口数据。</t>
  </si>
  <si>
    <t>3-2 人口基本情况</t>
  </si>
  <si>
    <t>指    标</t>
  </si>
  <si>
    <t>单位</t>
  </si>
  <si>
    <t>2017年</t>
  </si>
  <si>
    <t xml:space="preserve"> 1.年末总户数</t>
  </si>
  <si>
    <t>万户</t>
  </si>
  <si>
    <t xml:space="preserve"> 2.年平均人口</t>
  </si>
  <si>
    <t>万人</t>
  </si>
  <si>
    <t xml:space="preserve"> 3.年末总人口</t>
  </si>
  <si>
    <t xml:space="preserve">     男</t>
  </si>
  <si>
    <t xml:space="preserve">     女</t>
  </si>
  <si>
    <t xml:space="preserve"> 4.出生人口</t>
  </si>
  <si>
    <t xml:space="preserve"> 5.死亡人口</t>
  </si>
  <si>
    <t xml:space="preserve"> 6.人口出生率</t>
  </si>
  <si>
    <t>‰</t>
  </si>
  <si>
    <t xml:space="preserve"> 7.人口死亡率</t>
  </si>
  <si>
    <t xml:space="preserve"> 8.人口自然增长率</t>
  </si>
  <si>
    <r>
      <rPr>
        <sz val="14"/>
        <rFont val="宋体"/>
        <family val="3"/>
        <charset val="134"/>
      </rPr>
      <t>3-</t>
    </r>
    <r>
      <rPr>
        <sz val="14"/>
        <rFont val="宋体"/>
        <family val="3"/>
        <charset val="134"/>
      </rPr>
      <t>3</t>
    </r>
    <r>
      <rPr>
        <sz val="14"/>
        <rFont val="宋体"/>
        <family val="3"/>
        <charset val="134"/>
      </rPr>
      <t xml:space="preserve"> 各县（市、区）年末总户数、总人口</t>
    </r>
  </si>
  <si>
    <t>地    区</t>
  </si>
  <si>
    <t>总户数（户）</t>
  </si>
  <si>
    <t>总人口（人）</t>
  </si>
  <si>
    <t>男</t>
  </si>
  <si>
    <t>女</t>
  </si>
  <si>
    <t>合    计</t>
  </si>
  <si>
    <t>市   区</t>
  </si>
  <si>
    <t xml:space="preserve">  芝罘区</t>
  </si>
  <si>
    <t xml:space="preserve">  福山区</t>
  </si>
  <si>
    <t xml:space="preserve">  牟平区</t>
  </si>
  <si>
    <t xml:space="preserve">  莱山区</t>
  </si>
  <si>
    <t xml:space="preserve">  开发区</t>
  </si>
  <si>
    <t xml:space="preserve">  高新区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</si>
  <si>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</si>
  <si>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</si>
  <si>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</si>
  <si>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</si>
  <si>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</si>
  <si>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</si>
  <si>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</si>
  <si>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</si>
  <si>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>出生</t>
  </si>
  <si>
    <t>死亡</t>
  </si>
  <si>
    <t>自然增长</t>
  </si>
  <si>
    <t>年平均人口（人）</t>
  </si>
  <si>
    <t>人数(人)</t>
  </si>
  <si>
    <t>出生率
(‰)</t>
  </si>
  <si>
    <t>死亡率
(‰)</t>
  </si>
  <si>
    <t>增长率
(‰)</t>
  </si>
  <si>
    <t>合     计</t>
  </si>
  <si>
    <t>市    区</t>
  </si>
  <si>
    <t xml:space="preserve">    芝罘区</t>
  </si>
  <si>
    <t xml:space="preserve">    福山区</t>
  </si>
  <si>
    <t xml:space="preserve">    牟平区</t>
  </si>
  <si>
    <t xml:space="preserve">    莱山区</t>
  </si>
  <si>
    <t xml:space="preserve">    开发区</t>
  </si>
  <si>
    <t xml:space="preserve">    高新区</t>
  </si>
  <si>
    <t>3-5  六次人口普查主要数据</t>
  </si>
  <si>
    <t xml:space="preserve">类  别 </t>
  </si>
  <si>
    <t>第一次
人口普
(1953.7.1)</t>
  </si>
  <si>
    <t>第二次
人口普查
(1964.7.1)</t>
  </si>
  <si>
    <t>第三次
人口普查
(1982.7.1)</t>
  </si>
  <si>
    <t>第四次
人口普查
(1990.7.1)</t>
  </si>
  <si>
    <t>第五次
人口普查
(2000.11.1)</t>
  </si>
  <si>
    <t>第六次
人口普查
(2010.11.1)</t>
  </si>
  <si>
    <t xml:space="preserve">一、总人口    </t>
  </si>
  <si>
    <t xml:space="preserve">    按性别分</t>
  </si>
  <si>
    <t xml:space="preserve">      男         </t>
  </si>
  <si>
    <t xml:space="preserve">      女         </t>
  </si>
  <si>
    <t xml:space="preserve">    按主要年龄段分</t>
  </si>
  <si>
    <t xml:space="preserve">      0-14岁</t>
  </si>
  <si>
    <t xml:space="preserve">      15-64岁</t>
  </si>
  <si>
    <t xml:space="preserve">      65岁及以上</t>
  </si>
  <si>
    <t xml:space="preserve">二、总户数    </t>
  </si>
  <si>
    <t xml:space="preserve">    家庭户      </t>
  </si>
  <si>
    <t xml:space="preserve">    平均家庭户规模</t>
  </si>
  <si>
    <t>人</t>
  </si>
  <si>
    <t>三、民  族</t>
  </si>
  <si>
    <t xml:space="preserve">    民族个数     </t>
  </si>
  <si>
    <t>个</t>
  </si>
  <si>
    <t xml:space="preserve">    汉族人口    </t>
  </si>
  <si>
    <t xml:space="preserve">    少数民族人口</t>
  </si>
  <si>
    <t>四、平均预期寿命</t>
  </si>
  <si>
    <t>岁</t>
  </si>
  <si>
    <t>五、各种文化程度人口</t>
  </si>
  <si>
    <t xml:space="preserve">    大  学      </t>
  </si>
  <si>
    <t xml:space="preserve">    高  中      </t>
  </si>
  <si>
    <t xml:space="preserve">    初  中     </t>
  </si>
  <si>
    <t xml:space="preserve">    小  学     </t>
  </si>
  <si>
    <t xml:space="preserve">    文盲半文盲  </t>
  </si>
  <si>
    <t xml:space="preserve">六、6岁及以上人口
    平均受教育年限 </t>
  </si>
  <si>
    <t>年</t>
  </si>
  <si>
    <t>七、总人口性别比</t>
  </si>
  <si>
    <t>女性为100</t>
  </si>
  <si>
    <t>八、总抚养比</t>
  </si>
  <si>
    <t>%</t>
  </si>
  <si>
    <t xml:space="preserve">    少儿抚养比</t>
  </si>
  <si>
    <t xml:space="preserve">    老年抚养比</t>
  </si>
  <si>
    <t>注：人口资料取自公安局,数据截止日期为2018年11月30日。</t>
    <phoneticPr fontId="4" type="noConversion"/>
  </si>
  <si>
    <t>2018年</t>
    <phoneticPr fontId="4" type="noConversion"/>
  </si>
  <si>
    <t>2018年为
2017年%</t>
    <phoneticPr fontId="4" type="noConversion"/>
  </si>
  <si>
    <r>
      <t>3-4 各县（市、区）人口出生、死亡及自然增长率</t>
    </r>
    <r>
      <rPr>
        <sz val="12"/>
        <rFont val="宋体"/>
        <family val="3"/>
        <charset val="134"/>
      </rPr>
      <t>（2018年）</t>
    </r>
    <phoneticPr fontId="4" type="noConversion"/>
  </si>
  <si>
    <t xml:space="preserve">249.00 
</t>
    <phoneticPr fontId="4" type="noConversion"/>
  </si>
  <si>
    <t xml:space="preserve">  昆嵛区</t>
    <phoneticPr fontId="4" type="noConversion"/>
  </si>
  <si>
    <t>——</t>
    <phoneticPr fontId="4" type="noConversion"/>
  </si>
  <si>
    <t xml:space="preserve">    昆嵛区</t>
    <phoneticPr fontId="4" type="noConversion"/>
  </si>
  <si>
    <t>2017年</t>
    <phoneticPr fontId="4" type="noConversion"/>
  </si>
  <si>
    <t>2018年</t>
    <phoneticPr fontId="4" type="noConversion"/>
  </si>
  <si>
    <t>2018年为
2017年%</t>
    <phoneticPr fontId="4" type="noConversion"/>
  </si>
</sst>
</file>

<file path=xl/styles.xml><?xml version="1.0" encoding="utf-8"?>
<styleSheet xmlns="http://schemas.openxmlformats.org/spreadsheetml/2006/main">
  <numFmts count="5">
    <numFmt numFmtId="176" formatCode="0.00_ "/>
    <numFmt numFmtId="177" formatCode="0_ "/>
    <numFmt numFmtId="178" formatCode="0.0_ "/>
    <numFmt numFmtId="179" formatCode="0.00_);[Red]\(0.00\)"/>
    <numFmt numFmtId="180" formatCode="0.00;[Red]0.00"/>
  </numFmts>
  <fonts count="20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Times New Roman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sz val="14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Helv"/>
      <family val="2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 style="thin">
        <color auto="1"/>
      </left>
      <right/>
      <top/>
      <bottom style="thin">
        <color indexed="8"/>
      </bottom>
      <diagonal/>
    </border>
  </borders>
  <cellStyleXfs count="7">
    <xf numFmtId="0" fontId="0" fillId="0" borderId="0"/>
    <xf numFmtId="0" fontId="7" fillId="0" borderId="0"/>
    <xf numFmtId="0" fontId="18" fillId="0" borderId="0"/>
    <xf numFmtId="0" fontId="18" fillId="0" borderId="0">
      <alignment vertical="center"/>
    </xf>
    <xf numFmtId="0" fontId="7" fillId="0" borderId="0">
      <alignment vertical="center"/>
    </xf>
    <xf numFmtId="0" fontId="17" fillId="0" borderId="0"/>
    <xf numFmtId="0" fontId="1" fillId="0" borderId="0">
      <alignment vertical="center"/>
    </xf>
  </cellStyleXfs>
  <cellXfs count="132">
    <xf numFmtId="0" fontId="0" fillId="0" borderId="0" xfId="0"/>
    <xf numFmtId="0" fontId="2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49" fontId="6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left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left" vertical="center" wrapText="1"/>
    </xf>
    <xf numFmtId="49" fontId="6" fillId="0" borderId="10" xfId="0" applyNumberFormat="1" applyFont="1" applyFill="1" applyBorder="1" applyAlignment="1">
      <alignment horizontal="left" vertical="center"/>
    </xf>
    <xf numFmtId="49" fontId="6" fillId="0" borderId="1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177" fontId="6" fillId="0" borderId="19" xfId="0" applyNumberFormat="1" applyFont="1" applyBorder="1" applyAlignment="1">
      <alignment horizontal="right" vertical="center"/>
    </xf>
    <xf numFmtId="176" fontId="6" fillId="0" borderId="19" xfId="0" applyNumberFormat="1" applyFont="1" applyBorder="1" applyAlignment="1">
      <alignment horizontal="right" vertical="center"/>
    </xf>
    <xf numFmtId="177" fontId="6" fillId="0" borderId="13" xfId="0" applyNumberFormat="1" applyFont="1" applyBorder="1" applyAlignment="1">
      <alignment horizontal="right" vertical="center"/>
    </xf>
    <xf numFmtId="0" fontId="6" fillId="0" borderId="20" xfId="0" applyFont="1" applyBorder="1" applyAlignment="1">
      <alignment horizontal="center" vertical="center"/>
    </xf>
    <xf numFmtId="177" fontId="6" fillId="0" borderId="21" xfId="0" applyNumberFormat="1" applyFont="1" applyBorder="1" applyAlignment="1">
      <alignment horizontal="right" vertical="center"/>
    </xf>
    <xf numFmtId="176" fontId="6" fillId="0" borderId="21" xfId="0" applyNumberFormat="1" applyFont="1" applyBorder="1" applyAlignment="1">
      <alignment horizontal="right" vertical="center"/>
    </xf>
    <xf numFmtId="177" fontId="6" fillId="0" borderId="18" xfId="0" applyNumberFormat="1" applyFont="1" applyBorder="1" applyAlignment="1">
      <alignment horizontal="right" vertical="center"/>
    </xf>
    <xf numFmtId="0" fontId="6" fillId="0" borderId="22" xfId="0" applyFont="1" applyBorder="1" applyAlignment="1">
      <alignment horizontal="center" vertical="center"/>
    </xf>
    <xf numFmtId="177" fontId="6" fillId="0" borderId="23" xfId="0" applyNumberFormat="1" applyFont="1" applyBorder="1" applyAlignment="1">
      <alignment horizontal="right" vertical="center"/>
    </xf>
    <xf numFmtId="176" fontId="6" fillId="0" borderId="23" xfId="0" applyNumberFormat="1" applyFont="1" applyBorder="1" applyAlignment="1">
      <alignment horizontal="right" vertical="center"/>
    </xf>
    <xf numFmtId="177" fontId="6" fillId="0" borderId="24" xfId="0" applyNumberFormat="1" applyFont="1" applyBorder="1" applyAlignment="1">
      <alignment horizontal="right" vertical="center"/>
    </xf>
    <xf numFmtId="177" fontId="7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12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left" vertical="center" indent="1"/>
    </xf>
    <xf numFmtId="177" fontId="11" fillId="0" borderId="19" xfId="0" applyNumberFormat="1" applyFont="1" applyBorder="1" applyAlignment="1">
      <alignment horizontal="right" vertical="center"/>
    </xf>
    <xf numFmtId="178" fontId="11" fillId="0" borderId="19" xfId="0" applyNumberFormat="1" applyFont="1" applyBorder="1" applyAlignment="1">
      <alignment horizontal="right" vertical="center"/>
    </xf>
    <xf numFmtId="178" fontId="12" fillId="0" borderId="19" xfId="0" applyNumberFormat="1" applyFont="1" applyBorder="1" applyAlignment="1">
      <alignment horizontal="right" vertical="center"/>
    </xf>
    <xf numFmtId="0" fontId="11" fillId="0" borderId="20" xfId="0" applyFont="1" applyBorder="1" applyAlignment="1">
      <alignment horizontal="left" vertical="center" indent="1"/>
    </xf>
    <xf numFmtId="177" fontId="11" fillId="0" borderId="21" xfId="0" applyNumberFormat="1" applyFont="1" applyBorder="1" applyAlignment="1">
      <alignment horizontal="right" vertical="center"/>
    </xf>
    <xf numFmtId="178" fontId="11" fillId="0" borderId="21" xfId="0" applyNumberFormat="1" applyFont="1" applyBorder="1" applyAlignment="1">
      <alignment horizontal="right" vertical="center"/>
    </xf>
    <xf numFmtId="178" fontId="12" fillId="0" borderId="21" xfId="0" applyNumberFormat="1" applyFont="1" applyBorder="1" applyAlignment="1">
      <alignment horizontal="right" vertical="center"/>
    </xf>
    <xf numFmtId="0" fontId="13" fillId="0" borderId="20" xfId="0" applyFont="1" applyBorder="1" applyAlignment="1">
      <alignment horizontal="left" vertical="center" indent="1"/>
    </xf>
    <xf numFmtId="177" fontId="13" fillId="0" borderId="21" xfId="0" applyNumberFormat="1" applyFont="1" applyBorder="1" applyAlignment="1">
      <alignment horizontal="right" vertical="center"/>
    </xf>
    <xf numFmtId="178" fontId="13" fillId="0" borderId="21" xfId="0" applyNumberFormat="1" applyFont="1" applyBorder="1" applyAlignment="1">
      <alignment horizontal="right" vertical="center"/>
    </xf>
    <xf numFmtId="178" fontId="14" fillId="0" borderId="21" xfId="0" applyNumberFormat="1" applyFont="1" applyBorder="1" applyAlignment="1">
      <alignment horizontal="right" vertical="center"/>
    </xf>
    <xf numFmtId="0" fontId="11" fillId="0" borderId="22" xfId="0" applyFont="1" applyBorder="1" applyAlignment="1">
      <alignment horizontal="left" vertical="center" indent="1"/>
    </xf>
    <xf numFmtId="177" fontId="11" fillId="0" borderId="23" xfId="0" applyNumberFormat="1" applyFont="1" applyBorder="1" applyAlignment="1">
      <alignment horizontal="right" vertical="center"/>
    </xf>
    <xf numFmtId="178" fontId="11" fillId="0" borderId="23" xfId="0" applyNumberFormat="1" applyFont="1" applyBorder="1" applyAlignment="1">
      <alignment horizontal="right" vertical="center"/>
    </xf>
    <xf numFmtId="178" fontId="12" fillId="0" borderId="23" xfId="0" applyNumberFormat="1" applyFont="1" applyBorder="1" applyAlignment="1">
      <alignment horizontal="right" vertical="center"/>
    </xf>
    <xf numFmtId="177" fontId="10" fillId="0" borderId="0" xfId="0" applyNumberFormat="1" applyFont="1" applyAlignment="1">
      <alignment vertical="center"/>
    </xf>
    <xf numFmtId="178" fontId="12" fillId="0" borderId="13" xfId="0" applyNumberFormat="1" applyFont="1" applyBorder="1" applyAlignment="1">
      <alignment horizontal="right" vertical="center"/>
    </xf>
    <xf numFmtId="178" fontId="12" fillId="0" borderId="18" xfId="0" applyNumberFormat="1" applyFont="1" applyBorder="1" applyAlignment="1">
      <alignment horizontal="right" vertical="center"/>
    </xf>
    <xf numFmtId="178" fontId="14" fillId="0" borderId="18" xfId="0" applyNumberFormat="1" applyFont="1" applyBorder="1" applyAlignment="1">
      <alignment horizontal="right" vertical="center"/>
    </xf>
    <xf numFmtId="178" fontId="12" fillId="0" borderId="24" xfId="0" applyNumberFormat="1" applyFont="1" applyBorder="1" applyAlignment="1">
      <alignment horizontal="right" vertical="center"/>
    </xf>
    <xf numFmtId="0" fontId="12" fillId="0" borderId="29" xfId="0" applyFont="1" applyBorder="1" applyAlignment="1">
      <alignment horizontal="center" vertical="center"/>
    </xf>
    <xf numFmtId="0" fontId="12" fillId="0" borderId="14" xfId="0" applyFont="1" applyBorder="1" applyAlignment="1">
      <alignment vertical="center"/>
    </xf>
    <xf numFmtId="0" fontId="12" fillId="0" borderId="19" xfId="0" applyFont="1" applyBorder="1" applyAlignment="1">
      <alignment horizontal="center" vertical="center"/>
    </xf>
    <xf numFmtId="176" fontId="12" fillId="0" borderId="19" xfId="0" applyNumberFormat="1" applyFont="1" applyBorder="1" applyAlignment="1">
      <alignment horizontal="right" vertical="center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horizontal="center" vertical="center"/>
    </xf>
    <xf numFmtId="176" fontId="12" fillId="0" borderId="21" xfId="0" applyNumberFormat="1" applyFont="1" applyBorder="1" applyAlignment="1">
      <alignment horizontal="right" vertical="center"/>
    </xf>
    <xf numFmtId="176" fontId="11" fillId="0" borderId="21" xfId="0" applyNumberFormat="1" applyFont="1" applyBorder="1" applyAlignment="1">
      <alignment horizontal="right" vertical="center"/>
    </xf>
    <xf numFmtId="178" fontId="11" fillId="0" borderId="18" xfId="0" applyNumberFormat="1" applyFont="1" applyBorder="1" applyAlignment="1">
      <alignment horizontal="right" vertical="center"/>
    </xf>
    <xf numFmtId="0" fontId="12" fillId="0" borderId="22" xfId="0" applyFont="1" applyBorder="1" applyAlignment="1">
      <alignment vertical="center"/>
    </xf>
    <xf numFmtId="0" fontId="12" fillId="0" borderId="23" xfId="0" applyFont="1" applyBorder="1" applyAlignment="1">
      <alignment horizontal="center" vertical="center"/>
    </xf>
    <xf numFmtId="176" fontId="12" fillId="0" borderId="23" xfId="0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0" fillId="0" borderId="0" xfId="0" applyBorder="1"/>
    <xf numFmtId="0" fontId="11" fillId="0" borderId="2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179" fontId="11" fillId="0" borderId="18" xfId="0" applyNumberFormat="1" applyFont="1" applyBorder="1" applyAlignment="1">
      <alignment horizontal="right" vertical="center"/>
    </xf>
    <xf numFmtId="179" fontId="11" fillId="0" borderId="21" xfId="0" applyNumberFormat="1" applyFont="1" applyBorder="1" applyAlignment="1">
      <alignment horizontal="right" vertical="center"/>
    </xf>
    <xf numFmtId="180" fontId="6" fillId="0" borderId="2" xfId="0" applyNumberFormat="1" applyFont="1" applyFill="1" applyBorder="1" applyAlignment="1">
      <alignment horizontal="right" vertical="center" wrapText="1"/>
    </xf>
    <xf numFmtId="180" fontId="6" fillId="0" borderId="8" xfId="0" applyNumberFormat="1" applyFont="1" applyFill="1" applyBorder="1" applyAlignment="1">
      <alignment horizontal="right" vertical="center" wrapText="1"/>
    </xf>
    <xf numFmtId="180" fontId="6" fillId="0" borderId="9" xfId="0" applyNumberFormat="1" applyFont="1" applyFill="1" applyBorder="1" applyAlignment="1">
      <alignment horizontal="right" vertical="center" wrapText="1"/>
    </xf>
    <xf numFmtId="180" fontId="6" fillId="0" borderId="11" xfId="0" applyNumberFormat="1" applyFont="1" applyFill="1" applyBorder="1" applyAlignment="1">
      <alignment horizontal="right" vertical="center" wrapText="1"/>
    </xf>
    <xf numFmtId="177" fontId="11" fillId="0" borderId="21" xfId="0" applyNumberFormat="1" applyFont="1" applyBorder="1" applyAlignment="1">
      <alignment horizontal="center" vertical="center"/>
    </xf>
    <xf numFmtId="177" fontId="11" fillId="0" borderId="18" xfId="0" applyNumberFormat="1" applyFont="1" applyBorder="1" applyAlignment="1">
      <alignment horizontal="center" vertical="center"/>
    </xf>
    <xf numFmtId="176" fontId="6" fillId="0" borderId="30" xfId="0" applyNumberFormat="1" applyFont="1" applyBorder="1" applyAlignment="1">
      <alignment horizontal="right" vertical="center"/>
    </xf>
    <xf numFmtId="176" fontId="6" fillId="0" borderId="18" xfId="0" applyNumberFormat="1" applyFont="1" applyBorder="1" applyAlignment="1">
      <alignment horizontal="right" vertical="center"/>
    </xf>
    <xf numFmtId="176" fontId="6" fillId="0" borderId="31" xfId="0" applyNumberFormat="1" applyFont="1" applyBorder="1" applyAlignment="1">
      <alignment horizontal="right" vertical="center"/>
    </xf>
    <xf numFmtId="176" fontId="6" fillId="0" borderId="32" xfId="0" applyNumberFormat="1" applyFont="1" applyBorder="1" applyAlignment="1">
      <alignment horizontal="right" vertical="center"/>
    </xf>
    <xf numFmtId="176" fontId="6" fillId="0" borderId="33" xfId="0" applyNumberFormat="1" applyFont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right"/>
    </xf>
    <xf numFmtId="0" fontId="4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1" fillId="0" borderId="25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8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0" fontId="11" fillId="0" borderId="1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</cellXfs>
  <cellStyles count="7">
    <cellStyle name="常规" xfId="0" builtinId="0"/>
    <cellStyle name="常规 2" xfId="1"/>
    <cellStyle name="常规 3" xfId="2"/>
    <cellStyle name="常规 4" xfId="3"/>
    <cellStyle name="常规 5" xfId="4"/>
    <cellStyle name="常规 6" xfId="6"/>
    <cellStyle name="样式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B17" sqref="B17"/>
    </sheetView>
  </sheetViews>
  <sheetFormatPr defaultColWidth="9" defaultRowHeight="14.25"/>
  <cols>
    <col min="8" max="8" width="9" style="70"/>
  </cols>
  <sheetData>
    <row r="1" spans="1:7" ht="30" customHeight="1">
      <c r="A1" s="88" t="s">
        <v>0</v>
      </c>
      <c r="B1" s="88"/>
      <c r="C1" s="88"/>
      <c r="D1" s="88"/>
      <c r="E1" s="88"/>
      <c r="F1" s="88"/>
      <c r="G1" s="88"/>
    </row>
    <row r="2" spans="1:7" ht="27" customHeight="1">
      <c r="A2" s="89" t="s">
        <v>1</v>
      </c>
      <c r="B2" s="89"/>
      <c r="C2" s="89"/>
      <c r="D2" s="89"/>
      <c r="E2" s="89"/>
      <c r="F2" s="89"/>
      <c r="G2" s="89"/>
    </row>
    <row r="3" spans="1:7">
      <c r="A3" s="92" t="s">
        <v>2</v>
      </c>
      <c r="B3" s="93" t="s">
        <v>3</v>
      </c>
      <c r="C3" s="32"/>
      <c r="D3" s="32"/>
      <c r="E3" s="95" t="s">
        <v>4</v>
      </c>
      <c r="F3" s="93" t="s">
        <v>5</v>
      </c>
      <c r="G3" s="71"/>
    </row>
    <row r="4" spans="1:7" ht="27" customHeight="1">
      <c r="A4" s="92"/>
      <c r="B4" s="94"/>
      <c r="C4" s="72" t="s">
        <v>6</v>
      </c>
      <c r="D4" s="72" t="s">
        <v>7</v>
      </c>
      <c r="E4" s="96"/>
      <c r="F4" s="96"/>
      <c r="G4" s="73" t="s">
        <v>7</v>
      </c>
    </row>
    <row r="5" spans="1:7" ht="27" customHeight="1">
      <c r="A5" s="74">
        <v>1990</v>
      </c>
      <c r="B5" s="75"/>
      <c r="C5" s="76"/>
      <c r="D5" s="76"/>
      <c r="E5" s="76"/>
      <c r="F5" s="76">
        <v>625.57000000000005</v>
      </c>
      <c r="G5" s="75">
        <v>138.59</v>
      </c>
    </row>
    <row r="6" spans="1:7" ht="27" customHeight="1">
      <c r="A6" s="74">
        <v>1995</v>
      </c>
      <c r="B6" s="75"/>
      <c r="C6" s="76"/>
      <c r="D6" s="76"/>
      <c r="E6" s="76"/>
      <c r="F6" s="76">
        <v>634.88</v>
      </c>
      <c r="G6" s="75">
        <v>148.62</v>
      </c>
    </row>
    <row r="7" spans="1:7" ht="27" customHeight="1">
      <c r="A7" s="74">
        <v>2000</v>
      </c>
      <c r="B7" s="75">
        <v>663.57</v>
      </c>
      <c r="C7" s="76">
        <v>303.72000000000003</v>
      </c>
      <c r="D7" s="76">
        <v>172.44</v>
      </c>
      <c r="E7" s="76">
        <v>45.77</v>
      </c>
      <c r="F7" s="76">
        <v>645.79999999999995</v>
      </c>
      <c r="G7" s="75">
        <v>161.41999999999999</v>
      </c>
    </row>
    <row r="8" spans="1:7" ht="29.25" customHeight="1">
      <c r="A8" s="74">
        <v>2005</v>
      </c>
      <c r="B8" s="76">
        <v>693.51</v>
      </c>
      <c r="C8" s="76">
        <v>364.51</v>
      </c>
      <c r="D8" s="76"/>
      <c r="E8" s="76">
        <v>52.56</v>
      </c>
      <c r="F8" s="76">
        <v>647.78</v>
      </c>
      <c r="G8" s="75">
        <v>176.26</v>
      </c>
    </row>
    <row r="9" spans="1:7" ht="29.25" customHeight="1">
      <c r="A9" s="74">
        <v>2010</v>
      </c>
      <c r="B9" s="76">
        <v>696.82</v>
      </c>
      <c r="C9" s="76">
        <v>385.13</v>
      </c>
      <c r="D9" s="76">
        <v>222.77</v>
      </c>
      <c r="E9" s="76">
        <v>55.27</v>
      </c>
      <c r="F9" s="76">
        <v>651.14</v>
      </c>
      <c r="G9" s="75">
        <v>178.9</v>
      </c>
    </row>
    <row r="10" spans="1:7" ht="29.25" customHeight="1">
      <c r="A10" s="74">
        <v>2011</v>
      </c>
      <c r="B10" s="76">
        <v>697.57</v>
      </c>
      <c r="C10" s="76">
        <v>391.13</v>
      </c>
      <c r="D10" s="76"/>
      <c r="E10" s="76">
        <v>56.07</v>
      </c>
      <c r="F10" s="76">
        <v>651.76</v>
      </c>
      <c r="G10" s="75">
        <v>179.64</v>
      </c>
    </row>
    <row r="11" spans="1:7" ht="29.25" customHeight="1">
      <c r="A11" s="74">
        <v>2012</v>
      </c>
      <c r="B11" s="76">
        <v>698.29</v>
      </c>
      <c r="C11" s="76">
        <v>396.77</v>
      </c>
      <c r="D11" s="76"/>
      <c r="E11" s="76">
        <v>56.82</v>
      </c>
      <c r="F11" s="76">
        <v>650.29</v>
      </c>
      <c r="G11" s="75">
        <v>180.27</v>
      </c>
    </row>
    <row r="12" spans="1:7" ht="29.25" customHeight="1">
      <c r="A12" s="74">
        <v>2013</v>
      </c>
      <c r="B12" s="76">
        <v>698.93</v>
      </c>
      <c r="C12" s="76">
        <v>404.34</v>
      </c>
      <c r="D12" s="76">
        <v>225.08</v>
      </c>
      <c r="E12" s="76">
        <v>57.85</v>
      </c>
      <c r="F12" s="76">
        <v>651.16999999999996</v>
      </c>
      <c r="G12" s="75">
        <v>181.62</v>
      </c>
    </row>
    <row r="13" spans="1:7" ht="29.25" customHeight="1">
      <c r="A13" s="74">
        <v>2014</v>
      </c>
      <c r="B13" s="76">
        <v>700.23</v>
      </c>
      <c r="C13" s="76">
        <v>409.99</v>
      </c>
      <c r="D13" s="76"/>
      <c r="E13" s="76">
        <v>58.55</v>
      </c>
      <c r="F13" s="76">
        <v>653.41</v>
      </c>
      <c r="G13" s="75">
        <v>183.72</v>
      </c>
    </row>
    <row r="14" spans="1:7" ht="29.25" customHeight="1">
      <c r="A14" s="74">
        <v>2015</v>
      </c>
      <c r="B14" s="76">
        <v>701.41</v>
      </c>
      <c r="C14" s="76">
        <v>423.3</v>
      </c>
      <c r="D14" s="76">
        <v>227.83</v>
      </c>
      <c r="E14" s="76">
        <v>60.35</v>
      </c>
      <c r="F14" s="76">
        <v>653.28</v>
      </c>
      <c r="G14" s="75">
        <v>185.14</v>
      </c>
    </row>
    <row r="15" spans="1:7" ht="29.25" customHeight="1">
      <c r="A15" s="74">
        <v>2016</v>
      </c>
      <c r="B15" s="76">
        <v>706.4</v>
      </c>
      <c r="C15" s="76">
        <v>438.67</v>
      </c>
      <c r="D15" s="76">
        <v>231.41</v>
      </c>
      <c r="E15" s="76">
        <v>62.1</v>
      </c>
      <c r="F15" s="76">
        <v>655.42</v>
      </c>
      <c r="G15" s="75">
        <v>187.77</v>
      </c>
    </row>
    <row r="16" spans="1:7" ht="29.25" customHeight="1">
      <c r="A16" s="74">
        <v>2017</v>
      </c>
      <c r="B16" s="76">
        <v>708.94</v>
      </c>
      <c r="C16" s="76">
        <v>451.31</v>
      </c>
      <c r="D16" s="76">
        <v>237.81</v>
      </c>
      <c r="E16" s="76">
        <v>63.66</v>
      </c>
      <c r="F16" s="76">
        <v>654.23</v>
      </c>
      <c r="G16" s="75">
        <v>189.45</v>
      </c>
    </row>
    <row r="17" spans="1:7" ht="29.25" customHeight="1">
      <c r="A17" s="74">
        <v>2018</v>
      </c>
      <c r="B17" s="76">
        <v>712.18</v>
      </c>
      <c r="C17" s="76">
        <v>463.43</v>
      </c>
      <c r="D17" s="76" t="s">
        <v>109</v>
      </c>
      <c r="E17" s="76">
        <v>65.069999999999993</v>
      </c>
      <c r="F17" s="76">
        <v>653.87</v>
      </c>
      <c r="G17" s="75">
        <v>191.67</v>
      </c>
    </row>
    <row r="18" spans="1:7" ht="34.5" customHeight="1">
      <c r="A18" s="90" t="s">
        <v>8</v>
      </c>
      <c r="B18" s="91"/>
      <c r="C18" s="91"/>
      <c r="D18" s="91"/>
      <c r="E18" s="91"/>
      <c r="F18" s="91"/>
      <c r="G18" s="91"/>
    </row>
  </sheetData>
  <mergeCells count="7">
    <mergeCell ref="A1:G1"/>
    <mergeCell ref="A2:G2"/>
    <mergeCell ref="A18:G18"/>
    <mergeCell ref="A3:A4"/>
    <mergeCell ref="B3:B4"/>
    <mergeCell ref="E3:E4"/>
    <mergeCell ref="F3:F4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F24" sqref="F24"/>
    </sheetView>
  </sheetViews>
  <sheetFormatPr defaultColWidth="9" defaultRowHeight="14.25"/>
  <cols>
    <col min="1" max="1" width="17.75" style="31" customWidth="1"/>
    <col min="2" max="2" width="10.625" style="31" customWidth="1"/>
    <col min="3" max="5" width="11.375" style="31" customWidth="1"/>
    <col min="6" max="16384" width="9" style="31"/>
  </cols>
  <sheetData>
    <row r="1" spans="1:5" ht="39" customHeight="1">
      <c r="A1" s="97" t="s">
        <v>9</v>
      </c>
      <c r="B1" s="97"/>
      <c r="C1" s="97"/>
      <c r="D1" s="97"/>
      <c r="E1" s="97"/>
    </row>
    <row r="2" spans="1:5" ht="32.25" customHeight="1">
      <c r="A2" s="33" t="s">
        <v>10</v>
      </c>
      <c r="B2" s="57" t="s">
        <v>11</v>
      </c>
      <c r="C2" s="34" t="s">
        <v>113</v>
      </c>
      <c r="D2" s="34" t="s">
        <v>114</v>
      </c>
      <c r="E2" s="35" t="s">
        <v>115</v>
      </c>
    </row>
    <row r="3" spans="1:5" ht="15.75" customHeight="1">
      <c r="A3" s="58" t="s">
        <v>13</v>
      </c>
      <c r="B3" s="59" t="s">
        <v>14</v>
      </c>
      <c r="C3" s="60">
        <v>236.51</v>
      </c>
      <c r="D3" s="60">
        <v>236.96</v>
      </c>
      <c r="E3" s="53">
        <f t="shared" ref="E3:E11" si="0">D3/C3*100</f>
        <v>100.19026679632996</v>
      </c>
    </row>
    <row r="4" spans="1:5" ht="15.75" customHeight="1">
      <c r="A4" s="61" t="s">
        <v>15</v>
      </c>
      <c r="B4" s="62" t="s">
        <v>16</v>
      </c>
      <c r="C4" s="63">
        <v>654.83000000000004</v>
      </c>
      <c r="D4" s="63">
        <v>654.04999999999995</v>
      </c>
      <c r="E4" s="54">
        <f t="shared" si="0"/>
        <v>99.880885115220735</v>
      </c>
    </row>
    <row r="5" spans="1:5" ht="15.75" customHeight="1">
      <c r="A5" s="61" t="s">
        <v>17</v>
      </c>
      <c r="B5" s="62" t="s">
        <v>16</v>
      </c>
      <c r="C5" s="63">
        <v>654.23</v>
      </c>
      <c r="D5" s="63">
        <v>653.86590000000001</v>
      </c>
      <c r="E5" s="54">
        <f t="shared" si="0"/>
        <v>99.944346789355421</v>
      </c>
    </row>
    <row r="6" spans="1:5" ht="15.75" customHeight="1">
      <c r="A6" s="61" t="s">
        <v>18</v>
      </c>
      <c r="B6" s="62" t="s">
        <v>16</v>
      </c>
      <c r="C6" s="63">
        <v>325.70999999999998</v>
      </c>
      <c r="D6" s="63">
        <v>325.19069999999999</v>
      </c>
      <c r="E6" s="54">
        <f t="shared" si="0"/>
        <v>99.840563691627523</v>
      </c>
    </row>
    <row r="7" spans="1:5" ht="15.75" customHeight="1">
      <c r="A7" s="61" t="s">
        <v>19</v>
      </c>
      <c r="B7" s="62" t="s">
        <v>16</v>
      </c>
      <c r="C7" s="64">
        <v>328.52</v>
      </c>
      <c r="D7" s="64">
        <v>328.67520000000002</v>
      </c>
      <c r="E7" s="65">
        <f t="shared" si="0"/>
        <v>100.04724217703642</v>
      </c>
    </row>
    <row r="8" spans="1:5" ht="15.75" customHeight="1">
      <c r="A8" s="61" t="s">
        <v>20</v>
      </c>
      <c r="B8" s="62" t="s">
        <v>16</v>
      </c>
      <c r="C8" s="63">
        <v>7.26</v>
      </c>
      <c r="D8" s="63">
        <v>5.7816000000000001</v>
      </c>
      <c r="E8" s="54">
        <f t="shared" si="0"/>
        <v>79.63636363636364</v>
      </c>
    </row>
    <row r="9" spans="1:5" ht="15.75" customHeight="1">
      <c r="A9" s="61" t="s">
        <v>18</v>
      </c>
      <c r="B9" s="62" t="s">
        <v>16</v>
      </c>
      <c r="C9" s="63">
        <v>3.75</v>
      </c>
      <c r="D9" s="63">
        <v>2.9630999999999998</v>
      </c>
      <c r="E9" s="54">
        <f t="shared" si="0"/>
        <v>79.015999999999991</v>
      </c>
    </row>
    <row r="10" spans="1:5" ht="15.75" customHeight="1">
      <c r="A10" s="61" t="s">
        <v>19</v>
      </c>
      <c r="B10" s="62" t="s">
        <v>16</v>
      </c>
      <c r="C10" s="63">
        <v>3.51</v>
      </c>
      <c r="D10" s="63">
        <v>2.8184999999999998</v>
      </c>
      <c r="E10" s="54">
        <f t="shared" si="0"/>
        <v>80.299145299145309</v>
      </c>
    </row>
    <row r="11" spans="1:5" ht="15.75" customHeight="1">
      <c r="A11" s="61" t="s">
        <v>21</v>
      </c>
      <c r="B11" s="62" t="s">
        <v>16</v>
      </c>
      <c r="C11" s="63">
        <v>8.44</v>
      </c>
      <c r="D11" s="63">
        <v>5.6692</v>
      </c>
      <c r="E11" s="54">
        <f t="shared" si="0"/>
        <v>67.170616113744074</v>
      </c>
    </row>
    <row r="12" spans="1:5" ht="15.75" customHeight="1">
      <c r="A12" s="61" t="s">
        <v>22</v>
      </c>
      <c r="B12" s="62" t="s">
        <v>23</v>
      </c>
      <c r="C12" s="63">
        <v>11.082317244273501</v>
      </c>
      <c r="D12" s="63">
        <v>8.8396884520484829</v>
      </c>
      <c r="E12" s="54"/>
    </row>
    <row r="13" spans="1:5" ht="15.75" customHeight="1">
      <c r="A13" s="61" t="s">
        <v>24</v>
      </c>
      <c r="B13" s="62" t="s">
        <v>23</v>
      </c>
      <c r="C13" s="63">
        <v>12.89256650173</v>
      </c>
      <c r="D13" s="63">
        <v>8.6678361997290114</v>
      </c>
      <c r="E13" s="54"/>
    </row>
    <row r="14" spans="1:5" ht="15.75" customHeight="1">
      <c r="A14" s="66" t="s">
        <v>25</v>
      </c>
      <c r="B14" s="67" t="s">
        <v>23</v>
      </c>
      <c r="C14" s="68">
        <v>-1.8102492574564899</v>
      </c>
      <c r="D14" s="68">
        <v>0.17185225231947029</v>
      </c>
      <c r="E14" s="56"/>
    </row>
    <row r="15" spans="1:5">
      <c r="A15" s="98" t="s">
        <v>105</v>
      </c>
      <c r="B15" s="98"/>
      <c r="C15" s="98"/>
      <c r="D15" s="98"/>
      <c r="E15" s="69"/>
    </row>
  </sheetData>
  <mergeCells count="2">
    <mergeCell ref="A1:E1"/>
    <mergeCell ref="A15:D15"/>
  </mergeCells>
  <phoneticPr fontId="4" type="noConversion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>
      <selection activeCell="F11" sqref="F11"/>
    </sheetView>
  </sheetViews>
  <sheetFormatPr defaultColWidth="9" defaultRowHeight="14.25"/>
  <cols>
    <col min="1" max="1" width="12" style="31" customWidth="1"/>
    <col min="2" max="3" width="8" style="31" customWidth="1"/>
    <col min="4" max="4" width="9.375" style="31" customWidth="1"/>
    <col min="5" max="12" width="8" style="31" customWidth="1"/>
    <col min="13" max="13" width="10.125" style="31" customWidth="1"/>
    <col min="14" max="14" width="9" style="31"/>
    <col min="15" max="15" width="10.5" style="31" bestFit="1" customWidth="1"/>
    <col min="16" max="16384" width="9" style="31"/>
  </cols>
  <sheetData>
    <row r="1" spans="1:16" ht="27.75" customHeight="1">
      <c r="A1" s="99" t="s">
        <v>26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</row>
    <row r="2" spans="1:16" ht="34.5" customHeight="1">
      <c r="A2" s="92" t="s">
        <v>27</v>
      </c>
      <c r="B2" s="93" t="s">
        <v>28</v>
      </c>
      <c r="C2" s="107"/>
      <c r="D2" s="108"/>
      <c r="E2" s="111" t="s">
        <v>29</v>
      </c>
      <c r="F2" s="112"/>
      <c r="G2" s="112"/>
      <c r="H2" s="100"/>
      <c r="I2" s="100"/>
      <c r="J2" s="100"/>
      <c r="K2" s="100"/>
      <c r="L2" s="100"/>
      <c r="M2" s="100"/>
    </row>
    <row r="3" spans="1:16" ht="34.5" customHeight="1">
      <c r="A3" s="92"/>
      <c r="B3" s="94"/>
      <c r="C3" s="109"/>
      <c r="D3" s="110"/>
      <c r="E3" s="113"/>
      <c r="F3" s="114"/>
      <c r="G3" s="115"/>
      <c r="H3" s="101" t="s">
        <v>30</v>
      </c>
      <c r="I3" s="100"/>
      <c r="J3" s="102"/>
      <c r="K3" s="103" t="s">
        <v>31</v>
      </c>
      <c r="L3" s="104"/>
      <c r="M3" s="104"/>
    </row>
    <row r="4" spans="1:16" ht="34.5" customHeight="1">
      <c r="A4" s="92"/>
      <c r="B4" s="34" t="s">
        <v>12</v>
      </c>
      <c r="C4" s="34" t="s">
        <v>106</v>
      </c>
      <c r="D4" s="35" t="s">
        <v>107</v>
      </c>
      <c r="E4" s="34" t="s">
        <v>12</v>
      </c>
      <c r="F4" s="34" t="s">
        <v>106</v>
      </c>
      <c r="G4" s="35" t="s">
        <v>107</v>
      </c>
      <c r="H4" s="34" t="s">
        <v>12</v>
      </c>
      <c r="I4" s="34" t="s">
        <v>106</v>
      </c>
      <c r="J4" s="35" t="s">
        <v>107</v>
      </c>
      <c r="K4" s="34" t="s">
        <v>12</v>
      </c>
      <c r="L4" s="34" t="s">
        <v>106</v>
      </c>
      <c r="M4" s="35" t="s">
        <v>107</v>
      </c>
    </row>
    <row r="5" spans="1:16" ht="17.25" customHeight="1">
      <c r="A5" s="36" t="s">
        <v>32</v>
      </c>
      <c r="B5" s="37">
        <v>2365066</v>
      </c>
      <c r="C5" s="37">
        <v>2369641</v>
      </c>
      <c r="D5" s="38">
        <f>100*C5/B5</f>
        <v>100.19344069045007</v>
      </c>
      <c r="E5" s="37">
        <v>6542345</v>
      </c>
      <c r="F5" s="37">
        <v>6538659</v>
      </c>
      <c r="G5" s="39">
        <f>F5/E5*100</f>
        <v>99.94365934538763</v>
      </c>
      <c r="H5" s="37">
        <v>3257097</v>
      </c>
      <c r="I5" s="37">
        <v>3251907</v>
      </c>
      <c r="J5" s="39">
        <f>I5/H5*100</f>
        <v>99.840655651336135</v>
      </c>
      <c r="K5" s="37">
        <v>3285248</v>
      </c>
      <c r="L5" s="37">
        <v>3286752</v>
      </c>
      <c r="M5" s="53">
        <f>L5/K5*100</f>
        <v>100.04578040988076</v>
      </c>
      <c r="O5" s="52"/>
    </row>
    <row r="6" spans="1:16" ht="17.25" customHeight="1">
      <c r="A6" s="40" t="s">
        <v>33</v>
      </c>
      <c r="B6" s="41">
        <v>692549</v>
      </c>
      <c r="C6" s="41">
        <v>699744</v>
      </c>
      <c r="D6" s="42">
        <f t="shared" ref="D6:D21" si="0">100*C6/B6</f>
        <v>101.03891565795344</v>
      </c>
      <c r="E6" s="41">
        <v>1894452</v>
      </c>
      <c r="F6" s="41">
        <v>1916653</v>
      </c>
      <c r="G6" s="43">
        <f t="shared" ref="G6:G21" si="1">F6/E6*100</f>
        <v>101.17189561941925</v>
      </c>
      <c r="H6" s="41">
        <v>931354</v>
      </c>
      <c r="I6" s="41">
        <v>939970</v>
      </c>
      <c r="J6" s="43">
        <f t="shared" ref="J6:J21" si="2">I6/H6*100</f>
        <v>100.92510473998071</v>
      </c>
      <c r="K6" s="41">
        <v>963098</v>
      </c>
      <c r="L6" s="41">
        <v>976683</v>
      </c>
      <c r="M6" s="54">
        <f t="shared" ref="M6:M21" si="3">L6/K6*100</f>
        <v>101.41055219718037</v>
      </c>
      <c r="O6" s="52"/>
    </row>
    <row r="7" spans="1:16" ht="17.25" customHeight="1">
      <c r="A7" s="40" t="s">
        <v>34</v>
      </c>
      <c r="B7" s="41">
        <v>258984</v>
      </c>
      <c r="C7" s="41">
        <v>262001</v>
      </c>
      <c r="D7" s="42">
        <f t="shared" si="0"/>
        <v>101.16493683007444</v>
      </c>
      <c r="E7" s="41">
        <v>701255</v>
      </c>
      <c r="F7" s="41">
        <v>704239</v>
      </c>
      <c r="G7" s="43">
        <f t="shared" si="1"/>
        <v>100.42552281267156</v>
      </c>
      <c r="H7" s="41">
        <v>342569</v>
      </c>
      <c r="I7" s="41">
        <v>342812</v>
      </c>
      <c r="J7" s="43">
        <f t="shared" si="2"/>
        <v>100.07093461463239</v>
      </c>
      <c r="K7" s="41">
        <v>358686</v>
      </c>
      <c r="L7" s="41">
        <v>361427</v>
      </c>
      <c r="M7" s="54">
        <f t="shared" si="3"/>
        <v>100.7641781390966</v>
      </c>
      <c r="O7" s="52"/>
    </row>
    <row r="8" spans="1:16" ht="17.25" customHeight="1">
      <c r="A8" s="40" t="s">
        <v>35</v>
      </c>
      <c r="B8" s="41">
        <v>106818</v>
      </c>
      <c r="C8" s="41">
        <v>108052</v>
      </c>
      <c r="D8" s="42">
        <f t="shared" si="0"/>
        <v>101.15523600891235</v>
      </c>
      <c r="E8" s="41">
        <v>277549</v>
      </c>
      <c r="F8" s="41">
        <v>278960</v>
      </c>
      <c r="G8" s="43">
        <f t="shared" si="1"/>
        <v>100.50837870069789</v>
      </c>
      <c r="H8" s="41">
        <v>136975</v>
      </c>
      <c r="I8" s="41">
        <v>137480</v>
      </c>
      <c r="J8" s="43">
        <f t="shared" si="2"/>
        <v>100.36868041613434</v>
      </c>
      <c r="K8" s="41">
        <v>140574</v>
      </c>
      <c r="L8" s="41">
        <v>141480</v>
      </c>
      <c r="M8" s="54">
        <f t="shared" si="3"/>
        <v>100.64450040548039</v>
      </c>
      <c r="O8" s="52"/>
    </row>
    <row r="9" spans="1:16" ht="17.25" customHeight="1">
      <c r="A9" s="40" t="s">
        <v>36</v>
      </c>
      <c r="B9" s="41">
        <v>165053</v>
      </c>
      <c r="C9" s="41">
        <v>155832</v>
      </c>
      <c r="D9" s="42">
        <f t="shared" si="0"/>
        <v>94.41330966416848</v>
      </c>
      <c r="E9" s="41">
        <v>451021</v>
      </c>
      <c r="F9" s="41">
        <v>437670</v>
      </c>
      <c r="G9" s="43">
        <f t="shared" si="1"/>
        <v>97.039827413801135</v>
      </c>
      <c r="H9" s="41">
        <v>224455</v>
      </c>
      <c r="I9" s="41">
        <v>217351</v>
      </c>
      <c r="J9" s="43">
        <f t="shared" si="2"/>
        <v>96.835000334142691</v>
      </c>
      <c r="K9" s="41">
        <v>226566</v>
      </c>
      <c r="L9" s="41">
        <v>220319</v>
      </c>
      <c r="M9" s="54">
        <f t="shared" si="3"/>
        <v>97.242746043095607</v>
      </c>
      <c r="O9" s="52"/>
    </row>
    <row r="10" spans="1:16" s="30" customFormat="1" ht="17.25" customHeight="1">
      <c r="A10" s="44" t="s">
        <v>37</v>
      </c>
      <c r="B10" s="45">
        <v>78318</v>
      </c>
      <c r="C10" s="45">
        <v>80923</v>
      </c>
      <c r="D10" s="46">
        <f t="shared" si="0"/>
        <v>103.32618299752292</v>
      </c>
      <c r="E10" s="45">
        <v>222421</v>
      </c>
      <c r="F10" s="45">
        <v>229448</v>
      </c>
      <c r="G10" s="47">
        <f t="shared" si="1"/>
        <v>103.15932398469569</v>
      </c>
      <c r="H10" s="45">
        <v>108181</v>
      </c>
      <c r="I10" s="45">
        <v>111450</v>
      </c>
      <c r="J10" s="47">
        <f t="shared" si="2"/>
        <v>103.02178755973786</v>
      </c>
      <c r="K10" s="45">
        <v>114240</v>
      </c>
      <c r="L10" s="45">
        <v>117998</v>
      </c>
      <c r="M10" s="55">
        <f t="shared" si="3"/>
        <v>103.28956582633053</v>
      </c>
      <c r="O10" s="52"/>
      <c r="P10" s="31"/>
    </row>
    <row r="11" spans="1:16" ht="17.25" customHeight="1">
      <c r="A11" s="40" t="s">
        <v>38</v>
      </c>
      <c r="B11" s="41">
        <v>72872</v>
      </c>
      <c r="C11" s="41">
        <v>76953</v>
      </c>
      <c r="D11" s="42">
        <f t="shared" si="0"/>
        <v>105.60023054122297</v>
      </c>
      <c r="E11" s="41">
        <v>210706</v>
      </c>
      <c r="F11" s="41">
        <v>220088</v>
      </c>
      <c r="G11" s="43">
        <f t="shared" si="1"/>
        <v>104.4526496635122</v>
      </c>
      <c r="H11" s="41">
        <v>104149</v>
      </c>
      <c r="I11" s="41">
        <v>108564</v>
      </c>
      <c r="J11" s="43">
        <f t="shared" si="2"/>
        <v>104.23911895457469</v>
      </c>
      <c r="K11" s="41">
        <v>106557</v>
      </c>
      <c r="L11" s="41">
        <v>111524</v>
      </c>
      <c r="M11" s="54">
        <f t="shared" si="3"/>
        <v>104.66135495556368</v>
      </c>
      <c r="O11" s="52"/>
    </row>
    <row r="12" spans="1:16" ht="17.25" customHeight="1">
      <c r="A12" s="40" t="s">
        <v>39</v>
      </c>
      <c r="B12" s="41">
        <v>10504</v>
      </c>
      <c r="C12" s="41">
        <v>11545</v>
      </c>
      <c r="D12" s="42">
        <f t="shared" si="0"/>
        <v>109.91051028179741</v>
      </c>
      <c r="E12" s="41">
        <v>31500</v>
      </c>
      <c r="F12" s="41">
        <v>34063</v>
      </c>
      <c r="G12" s="43">
        <f t="shared" si="1"/>
        <v>108.13650793650793</v>
      </c>
      <c r="H12" s="41">
        <v>15025</v>
      </c>
      <c r="I12" s="41">
        <v>16249</v>
      </c>
      <c r="J12" s="43">
        <f t="shared" si="2"/>
        <v>108.14642262895175</v>
      </c>
      <c r="K12" s="41">
        <v>16475</v>
      </c>
      <c r="L12" s="41">
        <v>17814</v>
      </c>
      <c r="M12" s="54">
        <f t="shared" si="3"/>
        <v>108.12746585735964</v>
      </c>
      <c r="O12" s="52"/>
    </row>
    <row r="13" spans="1:16" ht="17.25" customHeight="1">
      <c r="A13" s="40" t="s">
        <v>110</v>
      </c>
      <c r="B13" s="81" t="s">
        <v>111</v>
      </c>
      <c r="C13" s="41">
        <v>4438</v>
      </c>
      <c r="D13" s="81" t="s">
        <v>111</v>
      </c>
      <c r="E13" s="41">
        <v>12244</v>
      </c>
      <c r="F13" s="41">
        <v>12185</v>
      </c>
      <c r="G13" s="43">
        <v>99.5</v>
      </c>
      <c r="H13" s="81" t="s">
        <v>111</v>
      </c>
      <c r="I13" s="41">
        <v>6064</v>
      </c>
      <c r="J13" s="81" t="s">
        <v>111</v>
      </c>
      <c r="K13" s="81" t="s">
        <v>111</v>
      </c>
      <c r="L13" s="41">
        <v>6121</v>
      </c>
      <c r="M13" s="82" t="s">
        <v>111</v>
      </c>
      <c r="O13" s="52"/>
    </row>
    <row r="14" spans="1:16" ht="17.25" customHeight="1">
      <c r="A14" s="40" t="s">
        <v>40</v>
      </c>
      <c r="B14" s="41">
        <v>243069</v>
      </c>
      <c r="C14" s="41">
        <v>244062</v>
      </c>
      <c r="D14" s="42">
        <f t="shared" si="0"/>
        <v>100.40852597410611</v>
      </c>
      <c r="E14" s="41">
        <v>637144</v>
      </c>
      <c r="F14" s="41">
        <v>635839</v>
      </c>
      <c r="G14" s="43">
        <f t="shared" si="1"/>
        <v>99.795179739587908</v>
      </c>
      <c r="H14" s="41">
        <v>313862</v>
      </c>
      <c r="I14" s="41">
        <v>312841</v>
      </c>
      <c r="J14" s="43">
        <f t="shared" si="2"/>
        <v>99.674697797121027</v>
      </c>
      <c r="K14" s="41">
        <v>323282</v>
      </c>
      <c r="L14" s="41">
        <v>322998</v>
      </c>
      <c r="M14" s="54">
        <f t="shared" si="3"/>
        <v>99.912151001292997</v>
      </c>
      <c r="O14" s="52"/>
    </row>
    <row r="15" spans="1:16" ht="17.25" customHeight="1">
      <c r="A15" s="40" t="s">
        <v>41</v>
      </c>
      <c r="B15" s="41">
        <v>288512</v>
      </c>
      <c r="C15" s="41">
        <v>287930</v>
      </c>
      <c r="D15" s="42">
        <f t="shared" si="0"/>
        <v>99.798275288376217</v>
      </c>
      <c r="E15" s="41">
        <v>861527</v>
      </c>
      <c r="F15" s="41">
        <v>856860</v>
      </c>
      <c r="G15" s="43">
        <f t="shared" si="1"/>
        <v>99.458287436145355</v>
      </c>
      <c r="H15" s="41">
        <v>438163</v>
      </c>
      <c r="I15" s="41">
        <v>435823</v>
      </c>
      <c r="J15" s="43">
        <f t="shared" si="2"/>
        <v>99.465952168485245</v>
      </c>
      <c r="K15" s="41">
        <v>423364</v>
      </c>
      <c r="L15" s="41">
        <v>421037</v>
      </c>
      <c r="M15" s="54">
        <f t="shared" si="3"/>
        <v>99.450354777449192</v>
      </c>
      <c r="O15" s="52"/>
    </row>
    <row r="16" spans="1:16" ht="17.25" customHeight="1">
      <c r="A16" s="40" t="s">
        <v>42</v>
      </c>
      <c r="B16" s="41">
        <v>267620</v>
      </c>
      <c r="C16" s="41">
        <v>267695</v>
      </c>
      <c r="D16" s="42">
        <f t="shared" si="0"/>
        <v>100.0280248112996</v>
      </c>
      <c r="E16" s="41">
        <v>848246</v>
      </c>
      <c r="F16" s="41">
        <v>843617</v>
      </c>
      <c r="G16" s="43">
        <f t="shared" si="1"/>
        <v>99.454285667129582</v>
      </c>
      <c r="H16" s="41">
        <v>420803</v>
      </c>
      <c r="I16" s="41">
        <v>418329</v>
      </c>
      <c r="J16" s="43">
        <f t="shared" si="2"/>
        <v>99.412076434816285</v>
      </c>
      <c r="K16" s="41">
        <v>427443</v>
      </c>
      <c r="L16" s="41">
        <v>425288</v>
      </c>
      <c r="M16" s="54">
        <f t="shared" si="3"/>
        <v>99.495839211310042</v>
      </c>
      <c r="O16" s="52"/>
    </row>
    <row r="17" spans="1:16" s="30" customFormat="1" ht="17.25" customHeight="1">
      <c r="A17" s="44" t="s">
        <v>43</v>
      </c>
      <c r="B17" s="45">
        <v>173092</v>
      </c>
      <c r="C17" s="45">
        <v>172214</v>
      </c>
      <c r="D17" s="46">
        <f t="shared" si="0"/>
        <v>99.492755297760723</v>
      </c>
      <c r="E17" s="45">
        <v>446493</v>
      </c>
      <c r="F17" s="45">
        <v>445000</v>
      </c>
      <c r="G17" s="47">
        <f t="shared" si="1"/>
        <v>99.665616258261608</v>
      </c>
      <c r="H17" s="45">
        <v>220885</v>
      </c>
      <c r="I17" s="45">
        <v>219957</v>
      </c>
      <c r="J17" s="47">
        <f t="shared" si="2"/>
        <v>99.579871879032083</v>
      </c>
      <c r="K17" s="45">
        <v>225608</v>
      </c>
      <c r="L17" s="45">
        <v>225043</v>
      </c>
      <c r="M17" s="55">
        <f t="shared" si="3"/>
        <v>99.749565618240482</v>
      </c>
      <c r="O17" s="52"/>
      <c r="P17" s="31"/>
    </row>
    <row r="18" spans="1:16" ht="17.25" customHeight="1">
      <c r="A18" s="40" t="s">
        <v>44</v>
      </c>
      <c r="B18" s="41">
        <v>201003</v>
      </c>
      <c r="C18" s="41">
        <v>200331</v>
      </c>
      <c r="D18" s="42">
        <f t="shared" si="0"/>
        <v>99.665676631692065</v>
      </c>
      <c r="E18" s="41">
        <v>565364</v>
      </c>
      <c r="F18" s="41">
        <v>562820</v>
      </c>
      <c r="G18" s="43">
        <f t="shared" si="1"/>
        <v>99.550024409053279</v>
      </c>
      <c r="H18" s="41">
        <v>280210</v>
      </c>
      <c r="I18" s="41">
        <v>278730</v>
      </c>
      <c r="J18" s="43">
        <f t="shared" si="2"/>
        <v>99.471824702901387</v>
      </c>
      <c r="K18" s="41">
        <v>285154</v>
      </c>
      <c r="L18" s="41">
        <v>284090</v>
      </c>
      <c r="M18" s="54">
        <f t="shared" si="3"/>
        <v>99.626868288714164</v>
      </c>
      <c r="O18" s="52"/>
    </row>
    <row r="19" spans="1:16" ht="17.25" customHeight="1">
      <c r="A19" s="40" t="s">
        <v>45</v>
      </c>
      <c r="B19" s="41">
        <v>240991</v>
      </c>
      <c r="C19" s="41">
        <v>239709</v>
      </c>
      <c r="D19" s="42">
        <f t="shared" si="0"/>
        <v>99.468029926428784</v>
      </c>
      <c r="E19" s="41">
        <v>600665</v>
      </c>
      <c r="F19" s="41">
        <v>593738</v>
      </c>
      <c r="G19" s="43">
        <f t="shared" si="1"/>
        <v>98.846778154212416</v>
      </c>
      <c r="H19" s="41">
        <v>305473</v>
      </c>
      <c r="I19" s="41">
        <v>302136</v>
      </c>
      <c r="J19" s="43">
        <f t="shared" si="2"/>
        <v>98.907595761327514</v>
      </c>
      <c r="K19" s="41">
        <v>295192</v>
      </c>
      <c r="L19" s="41">
        <v>291602</v>
      </c>
      <c r="M19" s="54">
        <f t="shared" si="3"/>
        <v>98.783842380552329</v>
      </c>
      <c r="O19" s="52"/>
    </row>
    <row r="20" spans="1:16" ht="17.25" customHeight="1">
      <c r="A20" s="40" t="s">
        <v>46</v>
      </c>
      <c r="B20" s="41">
        <v>242852</v>
      </c>
      <c r="C20" s="41">
        <v>242686</v>
      </c>
      <c r="D20" s="42">
        <f t="shared" si="0"/>
        <v>99.931645611318828</v>
      </c>
      <c r="E20" s="41">
        <v>646740</v>
      </c>
      <c r="F20" s="41">
        <v>642643</v>
      </c>
      <c r="G20" s="43">
        <f t="shared" si="1"/>
        <v>99.366515137458649</v>
      </c>
      <c r="H20" s="41">
        <v>325809</v>
      </c>
      <c r="I20" s="41">
        <v>323657</v>
      </c>
      <c r="J20" s="43">
        <f t="shared" si="2"/>
        <v>99.339490314877736</v>
      </c>
      <c r="K20" s="41">
        <v>320931</v>
      </c>
      <c r="L20" s="41">
        <v>318986</v>
      </c>
      <c r="M20" s="54">
        <f t="shared" si="3"/>
        <v>99.39395072461059</v>
      </c>
      <c r="O20" s="52"/>
    </row>
    <row r="21" spans="1:16" ht="17.25" customHeight="1">
      <c r="A21" s="48" t="s">
        <v>47</v>
      </c>
      <c r="B21" s="49">
        <v>15378</v>
      </c>
      <c r="C21" s="49">
        <v>15270</v>
      </c>
      <c r="D21" s="50">
        <f t="shared" si="0"/>
        <v>99.297698010144359</v>
      </c>
      <c r="E21" s="49">
        <v>41714</v>
      </c>
      <c r="F21" s="49">
        <v>41489</v>
      </c>
      <c r="G21" s="51">
        <f t="shared" si="1"/>
        <v>99.460612743922908</v>
      </c>
      <c r="H21" s="49">
        <v>20538</v>
      </c>
      <c r="I21" s="49">
        <v>20464</v>
      </c>
      <c r="J21" s="51">
        <f t="shared" si="2"/>
        <v>99.639692277729083</v>
      </c>
      <c r="K21" s="49">
        <v>21176</v>
      </c>
      <c r="L21" s="49">
        <v>21025</v>
      </c>
      <c r="M21" s="56">
        <f t="shared" si="3"/>
        <v>99.286928598413297</v>
      </c>
      <c r="O21" s="52"/>
    </row>
    <row r="22" spans="1:16" s="13" customFormat="1">
      <c r="A22" s="105"/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106"/>
    </row>
  </sheetData>
  <mergeCells count="8">
    <mergeCell ref="A1:M1"/>
    <mergeCell ref="H2:M2"/>
    <mergeCell ref="H3:J3"/>
    <mergeCell ref="K3:M3"/>
    <mergeCell ref="A22:L22"/>
    <mergeCell ref="A2:A4"/>
    <mergeCell ref="B2:D3"/>
    <mergeCell ref="E2:G3"/>
  </mergeCells>
  <phoneticPr fontId="4" type="noConversion"/>
  <pageMargins left="1.1416666666666699" right="0.74791666666666701" top="0.98402777777777795" bottom="0.98402777777777795" header="0.51180555555555596" footer="0.51180555555555596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G5" sqref="G5"/>
    </sheetView>
  </sheetViews>
  <sheetFormatPr defaultColWidth="9" defaultRowHeight="14.25"/>
  <cols>
    <col min="1" max="1" width="14.125" style="13" customWidth="1"/>
    <col min="2" max="7" width="8.75" style="13" customWidth="1"/>
    <col min="8" max="8" width="9.25" style="13" customWidth="1"/>
    <col min="9" max="16384" width="9" style="13"/>
  </cols>
  <sheetData>
    <row r="1" spans="1:8" ht="24.75" customHeight="1">
      <c r="A1" s="116" t="s">
        <v>108</v>
      </c>
      <c r="B1" s="116"/>
      <c r="C1" s="116"/>
      <c r="D1" s="116"/>
      <c r="E1" s="116"/>
      <c r="F1" s="116"/>
      <c r="G1" s="116"/>
      <c r="H1" s="116"/>
    </row>
    <row r="2" spans="1:8" ht="21.75" customHeight="1">
      <c r="A2" s="118" t="s">
        <v>27</v>
      </c>
      <c r="B2" s="117" t="s">
        <v>48</v>
      </c>
      <c r="C2" s="118"/>
      <c r="D2" s="117" t="s">
        <v>49</v>
      </c>
      <c r="E2" s="118"/>
      <c r="F2" s="117" t="s">
        <v>50</v>
      </c>
      <c r="G2" s="119"/>
      <c r="H2" s="121" t="s">
        <v>51</v>
      </c>
    </row>
    <row r="3" spans="1:8" ht="39" customHeight="1">
      <c r="A3" s="120"/>
      <c r="B3" s="15" t="s">
        <v>52</v>
      </c>
      <c r="C3" s="16" t="s">
        <v>53</v>
      </c>
      <c r="D3" s="15" t="s">
        <v>52</v>
      </c>
      <c r="E3" s="16" t="s">
        <v>54</v>
      </c>
      <c r="F3" s="15" t="s">
        <v>52</v>
      </c>
      <c r="G3" s="17" t="s">
        <v>55</v>
      </c>
      <c r="H3" s="122"/>
    </row>
    <row r="4" spans="1:8" ht="24.75" customHeight="1">
      <c r="A4" s="14" t="s">
        <v>56</v>
      </c>
      <c r="B4" s="18">
        <v>57816</v>
      </c>
      <c r="C4" s="19">
        <v>8.8396884520484829</v>
      </c>
      <c r="D4" s="18">
        <v>56692</v>
      </c>
      <c r="E4" s="19">
        <v>8.6678361997290114</v>
      </c>
      <c r="F4" s="18">
        <f>B4-D4</f>
        <v>1124</v>
      </c>
      <c r="G4" s="19">
        <v>0.17185225231947029</v>
      </c>
      <c r="H4" s="20">
        <v>6540502</v>
      </c>
    </row>
    <row r="5" spans="1:8" ht="24.75" customHeight="1">
      <c r="A5" s="21" t="s">
        <v>57</v>
      </c>
      <c r="B5" s="22">
        <v>20779</v>
      </c>
      <c r="C5" s="23">
        <v>10.904448972148497</v>
      </c>
      <c r="D5" s="22">
        <v>13430</v>
      </c>
      <c r="E5" s="23">
        <v>7.0478247122553697</v>
      </c>
      <c r="F5" s="22">
        <f>B5-D5</f>
        <v>7349</v>
      </c>
      <c r="G5" s="23">
        <v>3.8566242598931284</v>
      </c>
      <c r="H5" s="24">
        <v>1905552.5</v>
      </c>
    </row>
    <row r="6" spans="1:8" ht="24.75" customHeight="1">
      <c r="A6" s="21" t="s">
        <v>58</v>
      </c>
      <c r="B6" s="22">
        <v>7034</v>
      </c>
      <c r="C6" s="23">
        <v>10.009292106547591</v>
      </c>
      <c r="D6" s="22">
        <v>4282</v>
      </c>
      <c r="E6" s="23">
        <v>6.0932312766899042</v>
      </c>
      <c r="F6" s="22">
        <f t="shared" ref="F6:F20" si="0">B6-D6</f>
        <v>2752</v>
      </c>
      <c r="G6" s="23">
        <v>3.9160608298576869</v>
      </c>
      <c r="H6" s="24">
        <v>702747</v>
      </c>
    </row>
    <row r="7" spans="1:8" ht="24.75" customHeight="1">
      <c r="A7" s="21" t="s">
        <v>59</v>
      </c>
      <c r="B7" s="22">
        <v>3376</v>
      </c>
      <c r="C7" s="23">
        <v>12.132777726865154</v>
      </c>
      <c r="D7" s="22">
        <v>2065</v>
      </c>
      <c r="E7" s="23">
        <v>7.4212636273627197</v>
      </c>
      <c r="F7" s="22">
        <f t="shared" si="0"/>
        <v>1311</v>
      </c>
      <c r="G7" s="23">
        <v>4.711514099502434</v>
      </c>
      <c r="H7" s="24">
        <v>278254.5</v>
      </c>
    </row>
    <row r="8" spans="1:8" ht="24.75" customHeight="1">
      <c r="A8" s="21" t="s">
        <v>60</v>
      </c>
      <c r="B8" s="22">
        <v>3162</v>
      </c>
      <c r="C8" s="23">
        <v>7.116084218249088</v>
      </c>
      <c r="D8" s="22">
        <v>4210</v>
      </c>
      <c r="E8" s="23">
        <v>9.4746092848920487</v>
      </c>
      <c r="F8" s="22">
        <f t="shared" si="0"/>
        <v>-1048</v>
      </c>
      <c r="G8" s="23">
        <v>-2.3585250666429611</v>
      </c>
      <c r="H8" s="24">
        <v>444345.5</v>
      </c>
    </row>
    <row r="9" spans="1:8" ht="24.75" customHeight="1">
      <c r="A9" s="21" t="s">
        <v>61</v>
      </c>
      <c r="B9" s="22">
        <v>2995</v>
      </c>
      <c r="C9" s="23">
        <v>13.256054298922917</v>
      </c>
      <c r="D9" s="22">
        <v>1451</v>
      </c>
      <c r="E9" s="23">
        <v>6.4222152880591494</v>
      </c>
      <c r="F9" s="22">
        <f t="shared" si="0"/>
        <v>1544</v>
      </c>
      <c r="G9" s="23">
        <v>6.8338390108637679</v>
      </c>
      <c r="H9" s="24">
        <v>225934.5</v>
      </c>
    </row>
    <row r="10" spans="1:8" ht="24.75" customHeight="1">
      <c r="A10" s="21" t="s">
        <v>62</v>
      </c>
      <c r="B10" s="22">
        <v>3482</v>
      </c>
      <c r="C10" s="23">
        <v>16.165499055232896</v>
      </c>
      <c r="D10" s="22">
        <v>1140</v>
      </c>
      <c r="E10" s="23">
        <v>5.2925528210699317</v>
      </c>
      <c r="F10" s="22">
        <f t="shared" si="0"/>
        <v>2342</v>
      </c>
      <c r="G10" s="23">
        <v>10.872946234162965</v>
      </c>
      <c r="H10" s="24">
        <v>215397</v>
      </c>
    </row>
    <row r="11" spans="1:8" ht="24.75" customHeight="1">
      <c r="A11" s="21" t="s">
        <v>63</v>
      </c>
      <c r="B11" s="22">
        <v>651</v>
      </c>
      <c r="C11" s="23">
        <v>19.858761801625917</v>
      </c>
      <c r="D11" s="22">
        <v>193</v>
      </c>
      <c r="E11" s="23">
        <v>5.8874670164574532</v>
      </c>
      <c r="F11" s="22">
        <f t="shared" si="0"/>
        <v>458</v>
      </c>
      <c r="G11" s="23">
        <v>13.971294785168464</v>
      </c>
      <c r="H11" s="24">
        <v>32781.5</v>
      </c>
    </row>
    <row r="12" spans="1:8" ht="24.75" customHeight="1">
      <c r="A12" s="21" t="s">
        <v>112</v>
      </c>
      <c r="B12" s="22">
        <v>79</v>
      </c>
      <c r="C12" s="23">
        <v>6.4677227884890911</v>
      </c>
      <c r="D12" s="22">
        <v>89</v>
      </c>
      <c r="E12" s="23">
        <v>7.2864218756396086</v>
      </c>
      <c r="F12" s="22">
        <f t="shared" si="0"/>
        <v>-10</v>
      </c>
      <c r="G12" s="23">
        <v>-0.81869908715051776</v>
      </c>
      <c r="H12" s="24">
        <v>12214.5</v>
      </c>
    </row>
    <row r="13" spans="1:8" ht="24.75" customHeight="1">
      <c r="A13" s="21" t="s">
        <v>40</v>
      </c>
      <c r="B13" s="22">
        <v>5325</v>
      </c>
      <c r="C13" s="23">
        <v>8.366176139037206</v>
      </c>
      <c r="D13" s="22">
        <v>5452</v>
      </c>
      <c r="E13" s="23">
        <v>8.5657074760621317</v>
      </c>
      <c r="F13" s="22">
        <f t="shared" si="0"/>
        <v>-127</v>
      </c>
      <c r="G13" s="23">
        <v>-0.19953133702492493</v>
      </c>
      <c r="H13" s="24">
        <v>636491.5</v>
      </c>
    </row>
    <row r="14" spans="1:8" ht="24.75" customHeight="1">
      <c r="A14" s="21" t="s">
        <v>41</v>
      </c>
      <c r="B14" s="22">
        <v>7777</v>
      </c>
      <c r="C14" s="23">
        <v>9.0515116792666621</v>
      </c>
      <c r="D14" s="22">
        <v>7038</v>
      </c>
      <c r="E14" s="23">
        <v>8.1914027515338503</v>
      </c>
      <c r="F14" s="22">
        <f t="shared" si="0"/>
        <v>739</v>
      </c>
      <c r="G14" s="23">
        <v>0.86010892773280989</v>
      </c>
      <c r="H14" s="24">
        <v>859193.5</v>
      </c>
    </row>
    <row r="15" spans="1:8" ht="24.75" customHeight="1">
      <c r="A15" s="21" t="s">
        <v>42</v>
      </c>
      <c r="B15" s="22">
        <v>6597</v>
      </c>
      <c r="C15" s="23">
        <v>7.7985037795613481</v>
      </c>
      <c r="D15" s="22">
        <v>8447</v>
      </c>
      <c r="E15" s="23">
        <v>9.9854420836675324</v>
      </c>
      <c r="F15" s="22">
        <f t="shared" si="0"/>
        <v>-1850</v>
      </c>
      <c r="G15" s="23">
        <v>-2.1869383041061838</v>
      </c>
      <c r="H15" s="24">
        <v>845931.5</v>
      </c>
    </row>
    <row r="16" spans="1:8" ht="24.75" customHeight="1">
      <c r="A16" s="21" t="s">
        <v>43</v>
      </c>
      <c r="B16" s="22">
        <v>3182</v>
      </c>
      <c r="C16" s="23">
        <v>7.1385866181787181</v>
      </c>
      <c r="D16" s="22">
        <v>4164</v>
      </c>
      <c r="E16" s="23">
        <v>9.3416325198290959</v>
      </c>
      <c r="F16" s="22">
        <f t="shared" si="0"/>
        <v>-982</v>
      </c>
      <c r="G16" s="23">
        <v>-2.2030459016503774</v>
      </c>
      <c r="H16" s="24">
        <v>445746.5</v>
      </c>
    </row>
    <row r="17" spans="1:8" ht="24.75" customHeight="1">
      <c r="A17" s="21" t="s">
        <v>44</v>
      </c>
      <c r="B17" s="22">
        <v>5212</v>
      </c>
      <c r="C17" s="23">
        <v>9.239627578480107</v>
      </c>
      <c r="D17" s="22">
        <v>5758</v>
      </c>
      <c r="E17" s="23">
        <v>10.20755479602618</v>
      </c>
      <c r="F17" s="22">
        <f t="shared" si="0"/>
        <v>-546</v>
      </c>
      <c r="G17" s="23">
        <v>-0.96792721754607414</v>
      </c>
      <c r="H17" s="24">
        <v>564092</v>
      </c>
    </row>
    <row r="18" spans="1:8" ht="24.75" customHeight="1">
      <c r="A18" s="21" t="s">
        <v>45</v>
      </c>
      <c r="B18" s="22">
        <v>3967</v>
      </c>
      <c r="C18" s="23">
        <v>6.6426490891265351</v>
      </c>
      <c r="D18" s="22">
        <v>6140</v>
      </c>
      <c r="E18" s="23">
        <v>10.281286969306004</v>
      </c>
      <c r="F18" s="22">
        <f t="shared" si="0"/>
        <v>-2173</v>
      </c>
      <c r="G18" s="23">
        <v>-3.6386378801794703</v>
      </c>
      <c r="H18" s="24">
        <v>597201.5</v>
      </c>
    </row>
    <row r="19" spans="1:8" ht="27.75" customHeight="1">
      <c r="A19" s="21" t="s">
        <v>46</v>
      </c>
      <c r="B19" s="22">
        <v>4650</v>
      </c>
      <c r="C19" s="23">
        <v>7.2127521457937638</v>
      </c>
      <c r="D19" s="22">
        <v>5937</v>
      </c>
      <c r="E19" s="23">
        <v>9.2090558042102302</v>
      </c>
      <c r="F19" s="22">
        <f t="shared" si="0"/>
        <v>-1287</v>
      </c>
      <c r="G19" s="23">
        <v>-1.9963036584164673</v>
      </c>
      <c r="H19" s="24">
        <v>644691.5</v>
      </c>
    </row>
    <row r="20" spans="1:8" ht="27.75" customHeight="1">
      <c r="A20" s="25" t="s">
        <v>47</v>
      </c>
      <c r="B20" s="26">
        <v>327</v>
      </c>
      <c r="C20" s="27">
        <v>7.860293499032486</v>
      </c>
      <c r="D20" s="26">
        <v>326</v>
      </c>
      <c r="E20" s="27">
        <v>7.8362559042342221</v>
      </c>
      <c r="F20" s="26">
        <f t="shared" si="0"/>
        <v>1</v>
      </c>
      <c r="G20" s="27">
        <v>2.4037594798264485E-2</v>
      </c>
      <c r="H20" s="28">
        <v>41601.5</v>
      </c>
    </row>
    <row r="21" spans="1:8">
      <c r="B21" s="29"/>
      <c r="C21" s="29"/>
      <c r="D21" s="29"/>
      <c r="E21" s="29"/>
      <c r="F21" s="29"/>
      <c r="G21" s="29"/>
      <c r="H21" s="29"/>
    </row>
  </sheetData>
  <mergeCells count="6">
    <mergeCell ref="A1:H1"/>
    <mergeCell ref="B2:C2"/>
    <mergeCell ref="D2:E2"/>
    <mergeCell ref="F2:G2"/>
    <mergeCell ref="A2:A3"/>
    <mergeCell ref="H2:H3"/>
  </mergeCells>
  <phoneticPr fontId="4" type="noConversion"/>
  <pageMargins left="0.75" right="0.75" top="1" bottom="1" header="0.5" footer="0.5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H26" sqref="H26"/>
    </sheetView>
  </sheetViews>
  <sheetFormatPr defaultColWidth="9" defaultRowHeight="12"/>
  <cols>
    <col min="1" max="1" width="16.75" style="3" customWidth="1"/>
    <col min="2" max="2" width="8" style="4" customWidth="1"/>
    <col min="3" max="6" width="9.75" style="1" customWidth="1"/>
    <col min="7" max="8" width="10.25" style="1" customWidth="1"/>
    <col min="9" max="16384" width="9" style="3"/>
  </cols>
  <sheetData>
    <row r="1" spans="1:8" s="1" customFormat="1" ht="24.4" customHeight="1">
      <c r="A1" s="123" t="s">
        <v>64</v>
      </c>
      <c r="B1" s="123"/>
      <c r="C1" s="123"/>
      <c r="D1" s="123"/>
      <c r="E1" s="123"/>
      <c r="F1" s="123"/>
      <c r="G1" s="123"/>
      <c r="H1" s="123"/>
    </row>
    <row r="2" spans="1:8" ht="17.25" customHeight="1">
      <c r="A2" s="124" t="s">
        <v>65</v>
      </c>
      <c r="B2" s="126" t="s">
        <v>11</v>
      </c>
      <c r="C2" s="128" t="s">
        <v>66</v>
      </c>
      <c r="D2" s="128" t="s">
        <v>67</v>
      </c>
      <c r="E2" s="128" t="s">
        <v>68</v>
      </c>
      <c r="F2" s="128" t="s">
        <v>69</v>
      </c>
      <c r="G2" s="128" t="s">
        <v>70</v>
      </c>
      <c r="H2" s="130" t="s">
        <v>71</v>
      </c>
    </row>
    <row r="3" spans="1:8" ht="30" customHeight="1">
      <c r="A3" s="125"/>
      <c r="B3" s="127"/>
      <c r="C3" s="129"/>
      <c r="D3" s="129"/>
      <c r="E3" s="129"/>
      <c r="F3" s="129"/>
      <c r="G3" s="129"/>
      <c r="H3" s="131"/>
    </row>
    <row r="4" spans="1:8" s="2" customFormat="1" ht="18" customHeight="1">
      <c r="A4" s="5" t="s">
        <v>72</v>
      </c>
      <c r="B4" s="6" t="s">
        <v>16</v>
      </c>
      <c r="C4" s="77"/>
      <c r="D4" s="23">
        <v>462.65</v>
      </c>
      <c r="E4" s="23">
        <v>576.17999999999995</v>
      </c>
      <c r="F4" s="23">
        <v>626.26</v>
      </c>
      <c r="G4" s="23">
        <v>663.57</v>
      </c>
      <c r="H4" s="83">
        <v>696.82</v>
      </c>
    </row>
    <row r="5" spans="1:8" ht="18" customHeight="1">
      <c r="A5" s="7" t="s">
        <v>73</v>
      </c>
      <c r="B5" s="8"/>
      <c r="C5" s="78"/>
      <c r="D5" s="78"/>
      <c r="E5" s="78"/>
      <c r="F5" s="78"/>
      <c r="G5" s="78"/>
      <c r="H5" s="79"/>
    </row>
    <row r="6" spans="1:8" ht="18" customHeight="1">
      <c r="A6" s="7" t="s">
        <v>74</v>
      </c>
      <c r="B6" s="9" t="s">
        <v>16</v>
      </c>
      <c r="C6" s="78"/>
      <c r="D6" s="23">
        <v>230.75</v>
      </c>
      <c r="E6" s="23">
        <v>290.38</v>
      </c>
      <c r="F6" s="23">
        <v>316.29000000000002</v>
      </c>
      <c r="G6" s="23">
        <v>335.06</v>
      </c>
      <c r="H6" s="84">
        <v>352.25</v>
      </c>
    </row>
    <row r="7" spans="1:8" s="2" customFormat="1" ht="18" customHeight="1">
      <c r="A7" s="7" t="s">
        <v>75</v>
      </c>
      <c r="B7" s="8" t="s">
        <v>16</v>
      </c>
      <c r="C7" s="78"/>
      <c r="D7" s="23">
        <v>231.9</v>
      </c>
      <c r="E7" s="23">
        <v>285.8</v>
      </c>
      <c r="F7" s="23">
        <v>309.95999999999998</v>
      </c>
      <c r="G7" s="23">
        <v>328.51</v>
      </c>
      <c r="H7" s="84">
        <v>344.57</v>
      </c>
    </row>
    <row r="8" spans="1:8" ht="18" customHeight="1">
      <c r="A8" s="7" t="s">
        <v>76</v>
      </c>
      <c r="B8" s="8"/>
      <c r="C8" s="78"/>
      <c r="D8" s="23"/>
      <c r="E8" s="23"/>
      <c r="F8" s="23"/>
      <c r="G8" s="23"/>
      <c r="H8" s="84"/>
    </row>
    <row r="9" spans="1:8" ht="18" customHeight="1">
      <c r="A9" s="7" t="s">
        <v>77</v>
      </c>
      <c r="B9" s="9" t="s">
        <v>16</v>
      </c>
      <c r="C9" s="78"/>
      <c r="D9" s="23"/>
      <c r="E9" s="23"/>
      <c r="F9" s="23">
        <v>139.99</v>
      </c>
      <c r="G9" s="23">
        <v>114.74</v>
      </c>
      <c r="H9" s="84">
        <v>76.47</v>
      </c>
    </row>
    <row r="10" spans="1:8" s="2" customFormat="1" ht="18" customHeight="1">
      <c r="A10" s="7" t="s">
        <v>78</v>
      </c>
      <c r="B10" s="8" t="s">
        <v>16</v>
      </c>
      <c r="C10" s="78"/>
      <c r="D10" s="23"/>
      <c r="E10" s="23"/>
      <c r="F10" s="23">
        <v>441.39</v>
      </c>
      <c r="G10" s="23">
        <v>489.36</v>
      </c>
      <c r="H10" s="84">
        <v>540.53</v>
      </c>
    </row>
    <row r="11" spans="1:8" ht="18" customHeight="1">
      <c r="A11" s="7" t="s">
        <v>79</v>
      </c>
      <c r="B11" s="8" t="s">
        <v>16</v>
      </c>
      <c r="C11" s="78"/>
      <c r="D11" s="23"/>
      <c r="E11" s="23"/>
      <c r="F11" s="23">
        <v>44.87</v>
      </c>
      <c r="G11" s="23">
        <v>59.46</v>
      </c>
      <c r="H11" s="84">
        <v>79.819999999999993</v>
      </c>
    </row>
    <row r="12" spans="1:8" ht="18" customHeight="1">
      <c r="A12" s="7" t="s">
        <v>80</v>
      </c>
      <c r="B12" s="8" t="s">
        <v>14</v>
      </c>
      <c r="C12" s="78"/>
      <c r="D12" s="23">
        <v>103.84</v>
      </c>
      <c r="E12" s="23">
        <v>149.61000000000001</v>
      </c>
      <c r="F12" s="23">
        <v>187.14</v>
      </c>
      <c r="G12" s="23">
        <v>228.47</v>
      </c>
      <c r="H12" s="84">
        <v>254.07</v>
      </c>
    </row>
    <row r="13" spans="1:8" ht="18" customHeight="1">
      <c r="A13" s="7" t="s">
        <v>81</v>
      </c>
      <c r="B13" s="8" t="s">
        <v>14</v>
      </c>
      <c r="C13" s="78"/>
      <c r="D13" s="23"/>
      <c r="E13" s="23">
        <v>149.13</v>
      </c>
      <c r="F13" s="23">
        <v>185.94</v>
      </c>
      <c r="G13" s="23">
        <v>222.03</v>
      </c>
      <c r="H13" s="84">
        <v>245.68</v>
      </c>
    </row>
    <row r="14" spans="1:8" s="2" customFormat="1" ht="18" customHeight="1">
      <c r="A14" s="7" t="s">
        <v>82</v>
      </c>
      <c r="B14" s="8" t="s">
        <v>83</v>
      </c>
      <c r="C14" s="78"/>
      <c r="D14" s="23"/>
      <c r="E14" s="23">
        <v>3.74</v>
      </c>
      <c r="F14" s="23">
        <v>3.23</v>
      </c>
      <c r="G14" s="23">
        <v>2.82</v>
      </c>
      <c r="H14" s="84">
        <v>2.62</v>
      </c>
    </row>
    <row r="15" spans="1:8" s="2" customFormat="1" ht="18" customHeight="1">
      <c r="A15" s="7" t="s">
        <v>84</v>
      </c>
      <c r="B15" s="8"/>
      <c r="C15" s="78"/>
      <c r="D15" s="23"/>
      <c r="E15" s="23"/>
      <c r="F15" s="23"/>
      <c r="G15" s="23"/>
      <c r="H15" s="84"/>
    </row>
    <row r="16" spans="1:8" s="2" customFormat="1" ht="18" customHeight="1">
      <c r="A16" s="7" t="s">
        <v>85</v>
      </c>
      <c r="B16" s="8" t="s">
        <v>86</v>
      </c>
      <c r="C16" s="78"/>
      <c r="D16" s="23"/>
      <c r="E16" s="23">
        <v>19</v>
      </c>
      <c r="F16" s="23">
        <v>36</v>
      </c>
      <c r="G16" s="23">
        <v>48</v>
      </c>
      <c r="H16" s="84">
        <v>50</v>
      </c>
    </row>
    <row r="17" spans="1:8" ht="18" customHeight="1">
      <c r="A17" s="7" t="s">
        <v>87</v>
      </c>
      <c r="B17" s="8" t="s">
        <v>16</v>
      </c>
      <c r="C17" s="78"/>
      <c r="D17" s="23"/>
      <c r="E17" s="23">
        <v>576.08000000000004</v>
      </c>
      <c r="F17" s="23">
        <v>483.46</v>
      </c>
      <c r="G17" s="23">
        <v>662.32</v>
      </c>
      <c r="H17" s="84">
        <v>694.47</v>
      </c>
    </row>
    <row r="18" spans="1:8" ht="18" customHeight="1">
      <c r="A18" s="7" t="s">
        <v>88</v>
      </c>
      <c r="B18" s="8" t="s">
        <v>16</v>
      </c>
      <c r="C18" s="78"/>
      <c r="D18" s="23"/>
      <c r="E18" s="23">
        <v>0.1</v>
      </c>
      <c r="F18" s="23">
        <v>0.27</v>
      </c>
      <c r="G18" s="23">
        <v>1.26</v>
      </c>
      <c r="H18" s="84">
        <v>2.35</v>
      </c>
    </row>
    <row r="19" spans="1:8" ht="18" customHeight="1">
      <c r="A19" s="7" t="s">
        <v>89</v>
      </c>
      <c r="B19" s="8" t="s">
        <v>90</v>
      </c>
      <c r="C19" s="78"/>
      <c r="D19" s="23"/>
      <c r="E19" s="23"/>
      <c r="F19" s="23"/>
      <c r="G19" s="23">
        <v>74.81</v>
      </c>
      <c r="H19" s="84">
        <v>76.5</v>
      </c>
    </row>
    <row r="20" spans="1:8" ht="18" customHeight="1">
      <c r="A20" s="7" t="s">
        <v>91</v>
      </c>
      <c r="B20" s="8"/>
      <c r="C20" s="78"/>
      <c r="D20" s="23"/>
      <c r="E20" s="23"/>
      <c r="F20" s="23"/>
      <c r="G20" s="23"/>
      <c r="H20" s="84"/>
    </row>
    <row r="21" spans="1:8" ht="18" customHeight="1">
      <c r="A21" s="7" t="s">
        <v>92</v>
      </c>
      <c r="B21" s="8" t="s">
        <v>16</v>
      </c>
      <c r="C21" s="78"/>
      <c r="D21" s="23"/>
      <c r="E21" s="23">
        <v>1.3395999999999999</v>
      </c>
      <c r="F21" s="23">
        <v>7.06</v>
      </c>
      <c r="G21" s="23">
        <v>26.44</v>
      </c>
      <c r="H21" s="84">
        <v>69.19</v>
      </c>
    </row>
    <row r="22" spans="1:8" ht="18" customHeight="1">
      <c r="A22" s="7" t="s">
        <v>93</v>
      </c>
      <c r="B22" s="8" t="s">
        <v>16</v>
      </c>
      <c r="C22" s="78"/>
      <c r="D22" s="23"/>
      <c r="E22" s="23">
        <v>47.906700000000001</v>
      </c>
      <c r="F22" s="23">
        <v>62.65</v>
      </c>
      <c r="G22" s="23">
        <v>92.92</v>
      </c>
      <c r="H22" s="84">
        <v>124.35</v>
      </c>
    </row>
    <row r="23" spans="1:8" ht="18" customHeight="1">
      <c r="A23" s="7" t="s">
        <v>94</v>
      </c>
      <c r="B23" s="8" t="s">
        <v>16</v>
      </c>
      <c r="C23" s="78"/>
      <c r="D23" s="23"/>
      <c r="E23" s="23">
        <v>139.0522</v>
      </c>
      <c r="F23" s="23">
        <v>203.79</v>
      </c>
      <c r="G23" s="23">
        <v>269.44</v>
      </c>
      <c r="H23" s="84">
        <v>299.27</v>
      </c>
    </row>
    <row r="24" spans="1:8" ht="18" customHeight="1">
      <c r="A24" s="7" t="s">
        <v>95</v>
      </c>
      <c r="B24" s="8" t="s">
        <v>16</v>
      </c>
      <c r="C24" s="78"/>
      <c r="D24" s="23"/>
      <c r="E24" s="23">
        <v>227.93180000000001</v>
      </c>
      <c r="F24" s="23">
        <v>210.24</v>
      </c>
      <c r="G24" s="23">
        <v>193.52</v>
      </c>
      <c r="H24" s="84">
        <v>150.29</v>
      </c>
    </row>
    <row r="25" spans="1:8" ht="18" customHeight="1">
      <c r="A25" s="7" t="s">
        <v>96</v>
      </c>
      <c r="B25" s="8" t="s">
        <v>16</v>
      </c>
      <c r="C25" s="78"/>
      <c r="D25" s="23"/>
      <c r="E25" s="23">
        <v>93.733099999999993</v>
      </c>
      <c r="F25" s="23">
        <v>82.06</v>
      </c>
      <c r="G25" s="23">
        <v>47.41</v>
      </c>
      <c r="H25" s="84">
        <v>24.38</v>
      </c>
    </row>
    <row r="26" spans="1:8" ht="29.25" customHeight="1">
      <c r="A26" s="10" t="s">
        <v>97</v>
      </c>
      <c r="B26" s="8" t="s">
        <v>98</v>
      </c>
      <c r="C26" s="78"/>
      <c r="D26" s="23"/>
      <c r="E26" s="23"/>
      <c r="F26" s="23">
        <v>6.99</v>
      </c>
      <c r="G26" s="23">
        <v>8.1</v>
      </c>
      <c r="H26" s="84">
        <v>9.18</v>
      </c>
    </row>
    <row r="27" spans="1:8" ht="18" customHeight="1">
      <c r="A27" s="7" t="s">
        <v>99</v>
      </c>
      <c r="B27" s="8" t="s">
        <v>100</v>
      </c>
      <c r="C27" s="78"/>
      <c r="D27" s="23">
        <v>99.5</v>
      </c>
      <c r="E27" s="23">
        <v>101.6</v>
      </c>
      <c r="F27" s="23">
        <v>102.04</v>
      </c>
      <c r="G27" s="23">
        <v>101.99</v>
      </c>
      <c r="H27" s="84">
        <v>102.23</v>
      </c>
    </row>
    <row r="28" spans="1:8" ht="18" customHeight="1">
      <c r="A28" s="7" t="s">
        <v>101</v>
      </c>
      <c r="B28" s="8" t="s">
        <v>102</v>
      </c>
      <c r="C28" s="78"/>
      <c r="D28" s="23"/>
      <c r="E28" s="23"/>
      <c r="F28" s="23">
        <v>41.88</v>
      </c>
      <c r="G28" s="23">
        <v>35.6</v>
      </c>
      <c r="H28" s="84">
        <v>28.91</v>
      </c>
    </row>
    <row r="29" spans="1:8" ht="18" customHeight="1">
      <c r="A29" s="7" t="s">
        <v>103</v>
      </c>
      <c r="B29" s="8" t="s">
        <v>102</v>
      </c>
      <c r="C29" s="78"/>
      <c r="D29" s="23"/>
      <c r="E29" s="23"/>
      <c r="F29" s="23">
        <v>31.72</v>
      </c>
      <c r="G29" s="23">
        <v>23.45</v>
      </c>
      <c r="H29" s="84">
        <v>14.15</v>
      </c>
    </row>
    <row r="30" spans="1:8" ht="18" customHeight="1">
      <c r="A30" s="11" t="s">
        <v>104</v>
      </c>
      <c r="B30" s="12" t="s">
        <v>102</v>
      </c>
      <c r="C30" s="80"/>
      <c r="D30" s="80"/>
      <c r="E30" s="80"/>
      <c r="F30" s="85">
        <v>10.17</v>
      </c>
      <c r="G30" s="86">
        <v>12.15</v>
      </c>
      <c r="H30" s="87">
        <v>14.77</v>
      </c>
    </row>
    <row r="31" spans="1:8" ht="14.25">
      <c r="A31"/>
      <c r="B31"/>
      <c r="C31"/>
      <c r="D31"/>
      <c r="E31"/>
      <c r="F31"/>
      <c r="G31"/>
      <c r="H31"/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3-1(右）</vt:lpstr>
      <vt:lpstr>3-2 人口（左上）</vt:lpstr>
      <vt:lpstr>3-3 各县人口(左下右下）</vt:lpstr>
      <vt:lpstr>3-4 各县人口出生死亡（右上）</vt:lpstr>
      <vt:lpstr>3-5人口普查（左）</vt:lpstr>
    </vt:vector>
  </TitlesOfParts>
  <Company>stats-yt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ZongHe74</dc:creator>
  <cp:lastModifiedBy>Administrator</cp:lastModifiedBy>
  <cp:lastPrinted>2017-07-21T07:13:00Z</cp:lastPrinted>
  <dcterms:created xsi:type="dcterms:W3CDTF">2004-05-17T01:37:00Z</dcterms:created>
  <dcterms:modified xsi:type="dcterms:W3CDTF">2019-12-12T07:50:10Z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