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9320" windowHeight="7950" tabRatio="599"/>
  </bookViews>
  <sheets>
    <sheet name="4-1" sheetId="23" r:id="rId1"/>
    <sheet name="4-2" sheetId="54" r:id="rId2"/>
    <sheet name="4-3" sheetId="55" r:id="rId3"/>
    <sheet name="4-4" sheetId="56" r:id="rId4"/>
    <sheet name="4-5" sheetId="57" r:id="rId5"/>
    <sheet name="4-6" sheetId="58" r:id="rId6"/>
    <sheet name="4-7" sheetId="59" r:id="rId7"/>
    <sheet name="4-8" sheetId="60" r:id="rId8"/>
    <sheet name="4-9" sheetId="75" r:id="rId9"/>
    <sheet name="4-10" sheetId="74" r:id="rId10"/>
    <sheet name="4-11" sheetId="73" r:id="rId11"/>
    <sheet name="4-12" sheetId="77" r:id="rId12"/>
    <sheet name="4-13" sheetId="78" r:id="rId13"/>
    <sheet name="4-14" sheetId="79" r:id="rId14"/>
    <sheet name="4-15" sheetId="80" r:id="rId15"/>
    <sheet name="4-16" sheetId="81" r:id="rId16"/>
    <sheet name="4-17" sheetId="82" r:id="rId17"/>
    <sheet name="4-18" sheetId="83" r:id="rId18"/>
    <sheet name="4-19" sheetId="84" r:id="rId19"/>
    <sheet name="4-20" sheetId="85" r:id="rId20"/>
  </sheets>
  <calcPr calcId="125725"/>
</workbook>
</file>

<file path=xl/calcChain.xml><?xml version="1.0" encoding="utf-8"?>
<calcChain xmlns="http://schemas.openxmlformats.org/spreadsheetml/2006/main">
  <c r="G7" i="79"/>
  <c r="G6" s="1"/>
  <c r="G5" s="1"/>
  <c r="G4" s="1"/>
  <c r="F7"/>
  <c r="E7"/>
  <c r="D7"/>
  <c r="C7"/>
  <c r="C6" s="1"/>
  <c r="C5" s="1"/>
  <c r="C4" s="1"/>
  <c r="B7"/>
  <c r="F6"/>
  <c r="E6"/>
  <c r="E5" s="1"/>
  <c r="E4" s="1"/>
  <c r="D6"/>
  <c r="B6"/>
  <c r="F5"/>
  <c r="D5"/>
  <c r="D4" s="1"/>
  <c r="B5"/>
  <c r="B4" s="1"/>
  <c r="F4"/>
  <c r="C7" i="23"/>
  <c r="C27" i="74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C34" s="1"/>
  <c r="B15"/>
  <c r="C14"/>
  <c r="B14"/>
  <c r="C13"/>
  <c r="B13"/>
  <c r="C12"/>
  <c r="B12"/>
  <c r="C11"/>
  <c r="B11"/>
  <c r="C10"/>
  <c r="B10"/>
  <c r="C9"/>
  <c r="C33" s="1"/>
  <c r="B9"/>
  <c r="C8"/>
  <c r="B8"/>
  <c r="C7"/>
  <c r="B7"/>
  <c r="C5"/>
  <c r="B5"/>
  <c r="B23" i="73"/>
  <c r="B22"/>
  <c r="B21"/>
  <c r="B20"/>
  <c r="B19"/>
  <c r="B18"/>
  <c r="B17"/>
  <c r="B16"/>
  <c r="B15"/>
  <c r="B14"/>
  <c r="B13"/>
  <c r="B12"/>
  <c r="B11"/>
  <c r="B10"/>
  <c r="B9"/>
  <c r="B8"/>
  <c r="B7"/>
  <c r="B33" i="74"/>
  <c r="B32"/>
  <c r="C32"/>
  <c r="D32"/>
  <c r="E32"/>
  <c r="F32"/>
  <c r="G32"/>
  <c r="D33"/>
  <c r="E33"/>
  <c r="F33"/>
  <c r="G33"/>
  <c r="B34"/>
  <c r="D34"/>
  <c r="E34"/>
  <c r="F34"/>
  <c r="G34"/>
  <c r="C6" i="23"/>
  <c r="C8"/>
  <c r="C9"/>
  <c r="C10"/>
  <c r="C11"/>
  <c r="C12"/>
  <c r="C13"/>
  <c r="C14"/>
  <c r="C15"/>
  <c r="C16"/>
  <c r="C17"/>
  <c r="C18"/>
  <c r="C19"/>
  <c r="C20"/>
  <c r="C21"/>
  <c r="C22"/>
  <c r="C23"/>
  <c r="C24"/>
  <c r="B8"/>
  <c r="B9"/>
  <c r="B10"/>
  <c r="B11"/>
  <c r="B12"/>
  <c r="B13"/>
  <c r="B14"/>
  <c r="B15"/>
  <c r="B16"/>
  <c r="B17"/>
  <c r="B18"/>
  <c r="B19"/>
  <c r="B20"/>
  <c r="B21"/>
  <c r="B22"/>
  <c r="B23"/>
  <c r="B24"/>
  <c r="B6"/>
  <c r="D7"/>
  <c r="B7" s="1"/>
  <c r="L32" i="55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2"/>
  <c r="L11"/>
  <c r="L10"/>
  <c r="L8"/>
  <c r="L7"/>
  <c r="L6"/>
  <c r="L4"/>
</calcChain>
</file>

<file path=xl/sharedStrings.xml><?xml version="1.0" encoding="utf-8"?>
<sst xmlns="http://schemas.openxmlformats.org/spreadsheetml/2006/main" count="855" uniqueCount="467">
  <si>
    <t>4-1 各县(市、区）全社会就业人员</t>
  </si>
  <si>
    <t>单位：人</t>
  </si>
  <si>
    <t>地  区</t>
  </si>
  <si>
    <t>合计</t>
  </si>
  <si>
    <t>乡  村</t>
  </si>
  <si>
    <t>城镇职工</t>
  </si>
  <si>
    <t>城镇私营和个体</t>
  </si>
  <si>
    <t>2017年</t>
  </si>
  <si>
    <t xml:space="preserve"> 合   计</t>
  </si>
  <si>
    <t xml:space="preserve"> 市   区</t>
  </si>
  <si>
    <t xml:space="preserve">  市  直</t>
  </si>
  <si>
    <t xml:space="preserve">  芝罘区</t>
  </si>
  <si>
    <t xml:space="preserve">  福山区</t>
  </si>
  <si>
    <t xml:space="preserve">  牟平区</t>
  </si>
  <si>
    <t xml:space="preserve">  莱山区</t>
  </si>
  <si>
    <t xml:space="preserve">  开发区</t>
  </si>
  <si>
    <t xml:space="preserve">  高新区</t>
  </si>
  <si>
    <t xml:space="preserve">  昆嵛区</t>
  </si>
  <si>
    <t xml:space="preserve">  保税港区</t>
  </si>
  <si>
    <t>龙口市</t>
  </si>
  <si>
    <t>莱阳市</t>
  </si>
  <si>
    <t>莱州市</t>
  </si>
  <si>
    <t>蓬莱市</t>
  </si>
  <si>
    <t>招远市</t>
  </si>
  <si>
    <t>栖霞市</t>
  </si>
  <si>
    <t>海阳市</t>
  </si>
  <si>
    <t>长岛县</t>
  </si>
  <si>
    <t>年份</t>
  </si>
  <si>
    <t>从业人员
年末人数
（人）</t>
  </si>
  <si>
    <t>从业人员
工资总额
（万元）</t>
  </si>
  <si>
    <t>从业人员
平均工资
（元）</t>
  </si>
  <si>
    <t>在岗职工
（包含劳务派遣）</t>
  </si>
  <si>
    <t>4-3 分经济成份、分行业城镇非私营单位在岗职工（包含劳务派遣）人数与工资</t>
  </si>
  <si>
    <t>类      别</t>
  </si>
  <si>
    <t>单位数(个)</t>
  </si>
  <si>
    <t>年末人数(人)</t>
  </si>
  <si>
    <t>平均人数(人)</t>
  </si>
  <si>
    <t>工资总额(万元)</t>
  </si>
  <si>
    <t>平均工资(元)</t>
  </si>
  <si>
    <t>总     计</t>
  </si>
  <si>
    <t>一、按经济成份分</t>
  </si>
  <si>
    <t xml:space="preserve">    国有经济单位</t>
  </si>
  <si>
    <t xml:space="preserve">    城镇集体经济单位</t>
  </si>
  <si>
    <t xml:space="preserve">    其他各种经济类型单位</t>
  </si>
  <si>
    <t>二、按三次产业分</t>
  </si>
  <si>
    <t xml:space="preserve">    第一产业</t>
  </si>
  <si>
    <t xml:space="preserve">    第二产业</t>
  </si>
  <si>
    <t xml:space="preserve">    第三产业</t>
  </si>
  <si>
    <t>三、按行业分</t>
  </si>
  <si>
    <t xml:space="preserve">    农、林、牧、渔业</t>
  </si>
  <si>
    <t xml:space="preserve">    采矿业</t>
  </si>
  <si>
    <t xml:space="preserve">    制造业</t>
  </si>
  <si>
    <t xml:space="preserve">    电力、热力、燃气及水生产和供应业</t>
  </si>
  <si>
    <t xml:space="preserve">    建筑业</t>
  </si>
  <si>
    <t xml:space="preserve">    批发和零售业</t>
  </si>
  <si>
    <t xml:space="preserve">    交通运输、仓储和邮政业</t>
  </si>
  <si>
    <t xml:space="preserve">    住宿和餐饮业</t>
  </si>
  <si>
    <t xml:space="preserve">    信息传输、软件和信息技术服务业</t>
  </si>
  <si>
    <t xml:space="preserve">    金融业</t>
  </si>
  <si>
    <t xml:space="preserve">    房地产业</t>
  </si>
  <si>
    <t xml:space="preserve">    租赁和商务服务业</t>
  </si>
  <si>
    <t xml:space="preserve">    科学研究和技术服务业</t>
  </si>
  <si>
    <t xml:space="preserve">    水利、环境和公共设施管理业</t>
  </si>
  <si>
    <t xml:space="preserve">    居民服务、修理和其他服务业</t>
  </si>
  <si>
    <t xml:space="preserve">    教  育</t>
  </si>
  <si>
    <t xml:space="preserve">    卫生和社会工作</t>
  </si>
  <si>
    <t xml:space="preserve">    文化、体育和娱乐业</t>
  </si>
  <si>
    <t xml:space="preserve">    公共管理、社会保障和社会组织</t>
  </si>
  <si>
    <t>单位数
（个）</t>
  </si>
  <si>
    <t>从业人员
年末人数</t>
  </si>
  <si>
    <t>从业人员
平均人数</t>
  </si>
  <si>
    <t>按登记注册类型分</t>
  </si>
  <si>
    <t>其他
从业人员</t>
  </si>
  <si>
    <t>国有</t>
  </si>
  <si>
    <t>集体</t>
  </si>
  <si>
    <t>其它</t>
  </si>
  <si>
    <t>合    计</t>
  </si>
  <si>
    <t>市    区</t>
  </si>
  <si>
    <r>
      <rPr>
        <sz val="9"/>
        <rFont val="宋体"/>
        <family val="3"/>
        <charset val="134"/>
      </rPr>
      <t>注：单位从业人员：指在各级国家机关、政党机关、社会团体及企业、事业单位中工作，取得工资或其他形式的劳动报酬的全部人员。包括在岗职工、再就业的离退休人员、民办教师以及在各单位工作的外方人员和港澳台方人员、兼职人员、借用的外单位人员和第二职业者。不包括乡镇企业、私营企业和个体工商户，不包括离开本单位仍保留劳动关系的职工。</t>
    </r>
    <r>
      <rPr>
        <sz val="9"/>
        <rFont val="Times New Roman"/>
        <family val="1"/>
      </rPr>
      <t xml:space="preserve"> </t>
    </r>
    <r>
      <rPr>
        <sz val="9"/>
        <rFont val="宋体"/>
        <family val="3"/>
        <charset val="134"/>
      </rPr>
      <t xml:space="preserve">在岗职工是指在本单位工作并由单位支付工资的人员，以及有工作岗位，但由于学习、病伤产假等原因暂未工作，仍由单位支付工资的人员。
</t>
    </r>
  </si>
  <si>
    <t>地    区</t>
  </si>
  <si>
    <t>从业人员
劳动报酬
(万元)</t>
  </si>
  <si>
    <t>人均劳动
报酬合计
(元)</t>
  </si>
  <si>
    <t>其他从业
人员</t>
  </si>
  <si>
    <t>国    有</t>
  </si>
  <si>
    <t>集    体</t>
  </si>
  <si>
    <t>其    他</t>
  </si>
  <si>
    <t>国  有</t>
  </si>
  <si>
    <t>集  体</t>
  </si>
  <si>
    <t>其  他</t>
  </si>
  <si>
    <t>行  业</t>
  </si>
  <si>
    <t>单位
个数
（个）</t>
  </si>
  <si>
    <t>单位从业
人员年末
人数（人）</t>
  </si>
  <si>
    <t>单位从业
人员平均
人数（人）</t>
  </si>
  <si>
    <t>单位从业人
员劳动报酬
（万元）</t>
  </si>
  <si>
    <t>单位从业
人员人均
劳动报酬（元）</t>
  </si>
  <si>
    <t>其他从业人员</t>
  </si>
  <si>
    <t>其他从
业人员</t>
  </si>
  <si>
    <t xml:space="preserve"> 总       计</t>
  </si>
  <si>
    <t>按企业、事业、机关分组</t>
  </si>
  <si>
    <t xml:space="preserve">    企  业</t>
  </si>
  <si>
    <t xml:space="preserve">    事  业</t>
  </si>
  <si>
    <t xml:space="preserve">    机  关</t>
  </si>
  <si>
    <t xml:space="preserve">    民间非营利组织</t>
  </si>
  <si>
    <t xml:space="preserve">    其    他</t>
  </si>
  <si>
    <t>按三次产业分组</t>
  </si>
  <si>
    <t>按国民经济行业分组</t>
  </si>
  <si>
    <t xml:space="preserve">  农、林、牧、渔业</t>
  </si>
  <si>
    <t xml:space="preserve">    农  业</t>
  </si>
  <si>
    <t xml:space="preserve">    林  业</t>
  </si>
  <si>
    <t xml:space="preserve">    渔  业</t>
  </si>
  <si>
    <t xml:space="preserve">    农、林、牧、渔服务业</t>
  </si>
  <si>
    <t xml:space="preserve">  采矿业</t>
  </si>
  <si>
    <t xml:space="preserve">    煤炭开采和洗选业</t>
  </si>
  <si>
    <t xml:space="preserve">    有色金属矿采选业</t>
  </si>
  <si>
    <t xml:space="preserve">    非金属矿采选业</t>
  </si>
  <si>
    <t xml:space="preserve">  制造业</t>
  </si>
  <si>
    <t xml:space="preserve">    农副食品加工业</t>
  </si>
  <si>
    <t xml:space="preserve">    食品制造业</t>
  </si>
  <si>
    <t xml:space="preserve">    酒、饮料和精制茶制造业</t>
  </si>
  <si>
    <t xml:space="preserve">    纺织业</t>
  </si>
  <si>
    <t xml:space="preserve">    纺织服装、服饰业</t>
  </si>
  <si>
    <t xml:space="preserve">    皮革、毛皮、羽毛及其制品和制鞋业</t>
  </si>
  <si>
    <t xml:space="preserve">    木材加工及木、竹、藤、棕、草制品业</t>
  </si>
  <si>
    <t xml:space="preserve">    家具制造业</t>
  </si>
  <si>
    <t xml:space="preserve">    造纸和纸制品业</t>
  </si>
  <si>
    <t xml:space="preserve">    印刷业和记录媒介复制</t>
  </si>
  <si>
    <t xml:space="preserve">    文教、工美、体育和娱乐用品制造业</t>
  </si>
  <si>
    <t xml:space="preserve">    石油加工、炼焦和核燃料加工业</t>
  </si>
  <si>
    <t xml:space="preserve">    化学原料及化学制品制造业</t>
  </si>
  <si>
    <t xml:space="preserve">    医药制造业</t>
  </si>
  <si>
    <t xml:space="preserve">    化学纤维制造业</t>
  </si>
  <si>
    <t xml:space="preserve">    橡胶和塑料制品业</t>
  </si>
  <si>
    <t xml:space="preserve">    非金属矿物制品业</t>
  </si>
  <si>
    <t xml:space="preserve">    黑色金属冶炼及压延加工业</t>
  </si>
  <si>
    <t xml:space="preserve">    有色金属冶炼及压延加工业</t>
  </si>
  <si>
    <t xml:space="preserve">    金属制品业</t>
  </si>
  <si>
    <t xml:space="preserve">    通用设备制造业</t>
  </si>
  <si>
    <t xml:space="preserve">    专用设备制造业</t>
  </si>
  <si>
    <t xml:space="preserve">    汽车制造业</t>
  </si>
  <si>
    <t xml:space="preserve">    铁路、船舶、航空航天和其他运输设备制造业</t>
  </si>
  <si>
    <t xml:space="preserve">    电气机械及器材制造业</t>
  </si>
  <si>
    <t xml:space="preserve">    计算机、通信和其他电子设备制造业</t>
  </si>
  <si>
    <t xml:space="preserve">    仪器仪表制造业</t>
  </si>
  <si>
    <t xml:space="preserve">    其他制造业</t>
  </si>
  <si>
    <t xml:space="preserve">    废弃资源综合利用业  </t>
  </si>
  <si>
    <t xml:space="preserve">  电力、热力、燃气及水生产和供应业</t>
  </si>
  <si>
    <t xml:space="preserve">    电力、热力生产和供应业</t>
  </si>
  <si>
    <t xml:space="preserve">    燃气生产和供应业</t>
  </si>
  <si>
    <t xml:space="preserve">    水的生产和供应业</t>
  </si>
  <si>
    <t xml:space="preserve">  建筑业</t>
  </si>
  <si>
    <t xml:space="preserve">    房屋建筑业</t>
  </si>
  <si>
    <t xml:space="preserve">    土木工程建筑业</t>
  </si>
  <si>
    <t xml:space="preserve">    建筑安装业</t>
  </si>
  <si>
    <t xml:space="preserve">    建筑装饰和其他建筑业</t>
  </si>
  <si>
    <t xml:space="preserve">  批发和零售业</t>
  </si>
  <si>
    <t xml:space="preserve">    批发业</t>
  </si>
  <si>
    <t xml:space="preserve">    零售业</t>
  </si>
  <si>
    <t xml:space="preserve">  交通运输、仓储和邮政业</t>
  </si>
  <si>
    <t xml:space="preserve">    道路运输业</t>
  </si>
  <si>
    <t xml:space="preserve">    水上运输业</t>
  </si>
  <si>
    <t xml:space="preserve">    航空运输业</t>
  </si>
  <si>
    <t xml:space="preserve">    管道运输业</t>
  </si>
  <si>
    <t xml:space="preserve">    装卸搬运和运输代理业</t>
  </si>
  <si>
    <t xml:space="preserve">    仓储业</t>
  </si>
  <si>
    <t xml:space="preserve">    邮政业</t>
  </si>
  <si>
    <t xml:space="preserve">  住宿和餐饮业</t>
  </si>
  <si>
    <t xml:space="preserve">    住宿业</t>
  </si>
  <si>
    <t xml:space="preserve">    餐饮业</t>
  </si>
  <si>
    <t xml:space="preserve">  信息传输、软件和信息技术服务业</t>
  </si>
  <si>
    <t xml:space="preserve">    电信、广播电视和卫星传输服务</t>
  </si>
  <si>
    <t xml:space="preserve">    互联网和相关服务</t>
  </si>
  <si>
    <t xml:space="preserve">    软件和信息技术服务业</t>
  </si>
  <si>
    <t xml:space="preserve">  金融业</t>
  </si>
  <si>
    <t xml:space="preserve">    货币金融服务</t>
  </si>
  <si>
    <t xml:space="preserve">    资本市场服务</t>
  </si>
  <si>
    <t xml:space="preserve">    保险业</t>
  </si>
  <si>
    <t xml:space="preserve">    其他金融业</t>
  </si>
  <si>
    <t xml:space="preserve">  房地产业</t>
  </si>
  <si>
    <t xml:space="preserve">    房地产开发经营</t>
  </si>
  <si>
    <t xml:space="preserve">    物业管理</t>
  </si>
  <si>
    <t xml:space="preserve">    房地产中介服务</t>
  </si>
  <si>
    <t xml:space="preserve">  租赁和商务服务业</t>
  </si>
  <si>
    <t xml:space="preserve">  科学研究和技术服务业</t>
  </si>
  <si>
    <t xml:space="preserve">    研究与试验发展</t>
  </si>
  <si>
    <t xml:space="preserve">    专业技术服务业</t>
  </si>
  <si>
    <t xml:space="preserve">    科技推广和应用服务业</t>
  </si>
  <si>
    <t xml:space="preserve">  水利、环境和公共设施管理业</t>
  </si>
  <si>
    <t xml:space="preserve">    水利管理业</t>
  </si>
  <si>
    <t xml:space="preserve">    生态保护和环境治理业</t>
  </si>
  <si>
    <t xml:space="preserve">    公共设施管理业</t>
  </si>
  <si>
    <t xml:space="preserve">  居民服务、修理和其他服务业</t>
  </si>
  <si>
    <t xml:space="preserve">    居民服务业</t>
  </si>
  <si>
    <t xml:space="preserve">    机动车、电子产品和日用产品修理业</t>
  </si>
  <si>
    <t xml:space="preserve">    其他服务业</t>
  </si>
  <si>
    <t xml:space="preserve">  教  育</t>
  </si>
  <si>
    <t xml:space="preserve">  卫生和社会工作</t>
  </si>
  <si>
    <t xml:space="preserve">    卫  生</t>
  </si>
  <si>
    <t xml:space="preserve">    社会工作</t>
  </si>
  <si>
    <t xml:space="preserve">  文化、体育和娱乐业</t>
  </si>
  <si>
    <t xml:space="preserve">    新闻和出版业</t>
  </si>
  <si>
    <t xml:space="preserve">    广播、电视、电影和影视录音制作业</t>
  </si>
  <si>
    <t xml:space="preserve">    文化艺术业</t>
  </si>
  <si>
    <t xml:space="preserve">    体  育</t>
  </si>
  <si>
    <t xml:space="preserve">    娱乐业</t>
  </si>
  <si>
    <t xml:space="preserve">  公共管理、社会保障和社会组织</t>
  </si>
  <si>
    <t xml:space="preserve">    中国共产党机关</t>
  </si>
  <si>
    <t xml:space="preserve">    国家机构</t>
  </si>
  <si>
    <t xml:space="preserve">    人民政协、民主党派</t>
  </si>
  <si>
    <t xml:space="preserve">    社会保障</t>
  </si>
  <si>
    <t xml:space="preserve">    群众团体、社会团体和其他成员组织</t>
  </si>
  <si>
    <t>国有单位合计</t>
  </si>
  <si>
    <t>（一）按隶属关系分组</t>
  </si>
  <si>
    <t>（二）按企业、事业、机关分组</t>
  </si>
  <si>
    <t xml:space="preserve">    1.企  业</t>
  </si>
  <si>
    <t xml:space="preserve">       #地  方</t>
  </si>
  <si>
    <t xml:space="preserve">    2.事  业</t>
  </si>
  <si>
    <t xml:space="preserve">    3.机  关</t>
  </si>
  <si>
    <t xml:space="preserve">    5.其   他</t>
  </si>
  <si>
    <t>（三）按国民经济行业分组</t>
  </si>
  <si>
    <t>城镇集体单位合计</t>
  </si>
  <si>
    <t>（一）按企业、事业、机关分组</t>
  </si>
  <si>
    <t xml:space="preserve">    3.机   关</t>
  </si>
  <si>
    <t xml:space="preserve">    4.民间非营利组织</t>
  </si>
  <si>
    <t>（二）按国民经济行业分组</t>
  </si>
  <si>
    <t>其他单位合计</t>
  </si>
  <si>
    <t>一、按登记注册类型分组</t>
  </si>
  <si>
    <t>（一）内  资</t>
  </si>
  <si>
    <t xml:space="preserve">    1、股份合作</t>
  </si>
  <si>
    <t xml:space="preserve">    2、联营经济</t>
  </si>
  <si>
    <t xml:space="preserve">        #国有联营</t>
  </si>
  <si>
    <t xml:space="preserve">         集体联营</t>
  </si>
  <si>
    <t xml:space="preserve">    3、有限责任公司</t>
  </si>
  <si>
    <t xml:space="preserve">        #国有独资</t>
  </si>
  <si>
    <t xml:space="preserve">    4、股份有限公司</t>
  </si>
  <si>
    <t xml:space="preserve">    5、其  他</t>
  </si>
  <si>
    <t>（二）港澳台商投资</t>
  </si>
  <si>
    <t>（三）外商投资</t>
  </si>
  <si>
    <t>二、按企业、事业分组</t>
  </si>
  <si>
    <t xml:space="preserve">    3.民间非营利组织</t>
  </si>
  <si>
    <t xml:space="preserve">    4.其   他</t>
  </si>
  <si>
    <t>三、按国民经济行业分组</t>
  </si>
  <si>
    <t>单位:人、万元、元　</t>
  </si>
  <si>
    <t>4-9续表1</t>
  </si>
  <si>
    <t>4-9续表2</t>
  </si>
  <si>
    <t>4-9续表3</t>
  </si>
  <si>
    <t>行   业</t>
  </si>
  <si>
    <t>总    计</t>
  </si>
  <si>
    <t>市  直</t>
  </si>
  <si>
    <t>芝 罘 区</t>
  </si>
  <si>
    <t>福山区</t>
  </si>
  <si>
    <t>牟平区</t>
  </si>
  <si>
    <t>莱山区</t>
  </si>
  <si>
    <t>开发区</t>
  </si>
  <si>
    <t>高新区</t>
  </si>
  <si>
    <t>昆嵛区</t>
  </si>
  <si>
    <t>年末人数</t>
  </si>
  <si>
    <t>工资总额</t>
  </si>
  <si>
    <t>平均工资</t>
  </si>
  <si>
    <t>单位:人　</t>
  </si>
  <si>
    <t>行      业</t>
  </si>
  <si>
    <t>全 市</t>
  </si>
  <si>
    <t>市 直</t>
  </si>
  <si>
    <t>芝罘区</t>
  </si>
  <si>
    <t>户数（户）</t>
  </si>
  <si>
    <t>就业人员数（人）</t>
  </si>
  <si>
    <t>1、私营经济</t>
  </si>
  <si>
    <t>2、个体经济</t>
  </si>
  <si>
    <t>#城镇</t>
  </si>
  <si>
    <t>合  计</t>
  </si>
  <si>
    <t xml:space="preserve">开发区 </t>
  </si>
  <si>
    <t>保税港区</t>
  </si>
  <si>
    <r>
      <rPr>
        <sz val="10"/>
        <rFont val="宋体"/>
        <family val="3"/>
        <charset val="134"/>
      </rPr>
      <t>注：本表由市工商局提供</t>
    </r>
    <r>
      <rPr>
        <sz val="10"/>
        <rFont val="宋体"/>
        <family val="3"/>
        <charset val="134"/>
      </rPr>
      <t>。</t>
    </r>
  </si>
  <si>
    <t>总计</t>
  </si>
  <si>
    <t>1、私营
经济</t>
  </si>
  <si>
    <t>2、个体
经济</t>
  </si>
  <si>
    <r>
      <rPr>
        <sz val="10"/>
        <rFont val="Helv"/>
        <family val="2"/>
      </rPr>
      <t>#</t>
    </r>
    <r>
      <rPr>
        <sz val="10"/>
        <rFont val="宋体"/>
        <family val="3"/>
        <charset val="134"/>
      </rPr>
      <t>城镇</t>
    </r>
    <r>
      <rPr>
        <sz val="10"/>
        <rFont val="Helv"/>
        <family val="2"/>
      </rPr>
      <t xml:space="preserve"> </t>
    </r>
  </si>
  <si>
    <t xml:space="preserve">#城镇 </t>
  </si>
  <si>
    <t>总　　　计</t>
  </si>
  <si>
    <t>一、按行业分</t>
  </si>
  <si>
    <t xml:space="preserve"> 农、林、牧、渔业</t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</si>
  <si>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>#农、林、牧、渔服务业</t>
    </r>
  </si>
  <si>
    <t xml:space="preserve"> 采矿业</t>
  </si>
  <si>
    <t xml:space="preserve">  #开采辅助活动</t>
  </si>
  <si>
    <t xml:space="preserve"> 制造业</t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</si>
  <si>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>#金属制品、机械和设备修理业</t>
    </r>
  </si>
  <si>
    <t xml:space="preserve"> 电力、燃气及水的生产和供应业</t>
  </si>
  <si>
    <t xml:space="preserve"> 建筑业</t>
  </si>
  <si>
    <t xml:space="preserve"> 批发和零售业</t>
  </si>
  <si>
    <t xml:space="preserve"> 交通运输、仓储和邮政业</t>
  </si>
  <si>
    <t xml:space="preserve"> 住宿和餐饮业</t>
  </si>
  <si>
    <t xml:space="preserve"> 信息传输、软件和信息技术服务业</t>
  </si>
  <si>
    <t xml:space="preserve"> 金融业</t>
  </si>
  <si>
    <t xml:space="preserve"> 房地产业</t>
  </si>
  <si>
    <t xml:space="preserve"> 租赁和商务服务业</t>
  </si>
  <si>
    <t xml:space="preserve"> 科学研究和技术服务业</t>
  </si>
  <si>
    <t xml:space="preserve"> 水利、环境和公共设施管理业</t>
  </si>
  <si>
    <t xml:space="preserve"> 居民服务、修理和其他服务业</t>
  </si>
  <si>
    <t xml:space="preserve"> 教　　育</t>
  </si>
  <si>
    <t xml:space="preserve"> 卫生和社会工作</t>
  </si>
  <si>
    <t xml:space="preserve"> 文化、体育和娱乐业</t>
  </si>
  <si>
    <t xml:space="preserve"> 公共管理和社会组织</t>
  </si>
  <si>
    <t xml:space="preserve"> 国际组织</t>
  </si>
  <si>
    <t xml:space="preserve"> 其　　他</t>
  </si>
  <si>
    <t>二、按产业分</t>
  </si>
  <si>
    <t xml:space="preserve"> 第一产业</t>
  </si>
  <si>
    <t xml:space="preserve"> 第二产业</t>
  </si>
  <si>
    <t xml:space="preserve"> 第三产业</t>
  </si>
  <si>
    <t>4-11 城镇个体私营经济第三产业从业人员</t>
  </si>
  <si>
    <t>城镇个体私营</t>
  </si>
  <si>
    <t>城镇私营</t>
  </si>
  <si>
    <t>城镇个体</t>
  </si>
  <si>
    <t xml:space="preserve"> 全  市</t>
  </si>
  <si>
    <t xml:space="preserve"> 市  直</t>
  </si>
  <si>
    <t xml:space="preserve"> 芝罘区</t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</si>
  <si>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福山区</t>
    </r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</si>
  <si>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牟平区</t>
    </r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</si>
  <si>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莱山区</t>
    </r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</si>
  <si>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开发区</t>
    </r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</si>
  <si>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高新区</t>
    </r>
  </si>
  <si>
    <t xml:space="preserve">   保税港区</t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</si>
  <si>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龙口市</t>
    </r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</si>
  <si>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莱阳市</t>
    </r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</si>
  <si>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莱州市</t>
    </r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</si>
  <si>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蓬莱市</t>
    </r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</si>
  <si>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招远市</t>
    </r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</si>
  <si>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栖霞市</t>
    </r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</si>
  <si>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海阳市</t>
    </r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</si>
  <si>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长岛县</t>
    </r>
  </si>
  <si>
    <t>4-2  1999-2018年城镇非私营单位年末人数、工资总额、平均工资</t>
    <phoneticPr fontId="9" type="noConversion"/>
  </si>
  <si>
    <t>2018年</t>
    <phoneticPr fontId="9" type="noConversion"/>
  </si>
  <si>
    <t>2017年</t>
    <phoneticPr fontId="9" type="noConversion"/>
  </si>
  <si>
    <t>2018年为2017年%</t>
    <phoneticPr fontId="9" type="noConversion"/>
  </si>
  <si>
    <t>4-4 各县（市、区）城镇非私营单位从业人员情况（2018年）</t>
    <phoneticPr fontId="9" type="noConversion"/>
  </si>
  <si>
    <t>4-5 各县（市、区）城镇非私营单位从业人员劳动报酬情况（2018年）</t>
    <phoneticPr fontId="9" type="noConversion"/>
  </si>
  <si>
    <t>4-6 城镇非私营单位从业人员和劳动报酬情况（2018年）</t>
    <phoneticPr fontId="9" type="noConversion"/>
  </si>
  <si>
    <t>4-7各县（市、区）分行业全部在岗职工人数与工资（2018年）</t>
    <phoneticPr fontId="9" type="noConversion"/>
  </si>
  <si>
    <t xml:space="preserve"> 4-8 各县（市、区）城镇非私营单位分行业从业人员（2018年）</t>
    <phoneticPr fontId="9" type="noConversion"/>
  </si>
  <si>
    <t>4-9 各县（市、区）私营和个体经济户数和就业人员（2018年底）</t>
    <phoneticPr fontId="9" type="noConversion"/>
  </si>
  <si>
    <r>
      <t>4-10 私营和个体经济就业人员</t>
    </r>
    <r>
      <rPr>
        <sz val="12"/>
        <rFont val="宋体"/>
        <family val="3"/>
        <charset val="134"/>
      </rPr>
      <t>（2018年）</t>
    </r>
    <phoneticPr fontId="9" type="noConversion"/>
  </si>
  <si>
    <t xml:space="preserve">    房地产租赁经营</t>
    <phoneticPr fontId="9" type="noConversion"/>
  </si>
  <si>
    <t xml:space="preserve">    商务服务业</t>
    <phoneticPr fontId="9" type="noConversion"/>
  </si>
  <si>
    <t xml:space="preserve">    租赁业</t>
    <phoneticPr fontId="9" type="noConversion"/>
  </si>
  <si>
    <t xml:space="preserve">    高等教育</t>
    <phoneticPr fontId="9" type="noConversion"/>
  </si>
  <si>
    <t xml:space="preserve">    学前教育</t>
    <phoneticPr fontId="9" type="noConversion"/>
  </si>
  <si>
    <t xml:space="preserve">    初等教育</t>
    <phoneticPr fontId="9" type="noConversion"/>
  </si>
  <si>
    <t xml:space="preserve">    中等教育</t>
    <phoneticPr fontId="9" type="noConversion"/>
  </si>
  <si>
    <t xml:space="preserve">    特殊教育</t>
    <phoneticPr fontId="9" type="noConversion"/>
  </si>
  <si>
    <t xml:space="preserve">    技能培训、教育辅助及其他教</t>
    <phoneticPr fontId="9" type="noConversion"/>
  </si>
  <si>
    <t xml:space="preserve">    1.中    央</t>
  </si>
  <si>
    <t xml:space="preserve">    2.地    方</t>
  </si>
  <si>
    <t xml:space="preserve">    3.其    他</t>
  </si>
  <si>
    <t>单位:人</t>
  </si>
  <si>
    <t>年  份</t>
  </si>
  <si>
    <t>总  计</t>
  </si>
  <si>
    <t>离休人员</t>
  </si>
  <si>
    <t>退休人员</t>
  </si>
  <si>
    <t>领取定期
生活费的
退职人员</t>
  </si>
  <si>
    <t>2013</t>
  </si>
  <si>
    <t>2014</t>
  </si>
  <si>
    <r>
      <rPr>
        <sz val="10"/>
        <rFont val="宋体"/>
        <charset val="134"/>
      </rPr>
      <t>2</t>
    </r>
    <r>
      <rPr>
        <sz val="10"/>
        <rFont val="宋体"/>
        <charset val="134"/>
      </rPr>
      <t>015</t>
    </r>
  </si>
  <si>
    <t>2016</t>
  </si>
  <si>
    <t>2017</t>
  </si>
  <si>
    <t>2018</t>
  </si>
  <si>
    <t>注:社会养老、医疗、离退休等资料由市人社局提供。
本表不包括民政部门支付离休、退休、退职费的人数。</t>
  </si>
  <si>
    <t>离休、退休
退职人员（人）</t>
  </si>
  <si>
    <t>离休、退休
保险福利
费用
（万元）</t>
  </si>
  <si>
    <t>#离休人员</t>
  </si>
  <si>
    <t>#退休人员</t>
  </si>
  <si>
    <t>#离休金</t>
  </si>
  <si>
    <t>#退休金</t>
  </si>
  <si>
    <t xml:space="preserve">  全  市</t>
  </si>
  <si>
    <t xml:space="preserve">  龙口市</t>
  </si>
  <si>
    <t xml:space="preserve">  莱阳市</t>
  </si>
  <si>
    <t xml:space="preserve">  莱州市</t>
  </si>
  <si>
    <t xml:space="preserve">  蓬莱市</t>
  </si>
  <si>
    <t xml:space="preserve">  招远市</t>
  </si>
  <si>
    <t xml:space="preserve">  栖霞市</t>
  </si>
  <si>
    <t xml:space="preserve">  海阳市</t>
  </si>
  <si>
    <t xml:space="preserve">  长岛县</t>
  </si>
  <si>
    <t>注：本表数据不包括省直管企业参保离退休人员及费用。</t>
  </si>
  <si>
    <t>类     别</t>
  </si>
  <si>
    <t>离退休人员
保险福利费用
（万元）</t>
  </si>
  <si>
    <t xml:space="preserve">    总    计</t>
  </si>
  <si>
    <t>一、城镇单位</t>
  </si>
  <si>
    <t xml:space="preserve">  (一)企  业</t>
  </si>
  <si>
    <t xml:space="preserve">     1.内资企业</t>
  </si>
  <si>
    <t xml:space="preserve">        国有企业</t>
  </si>
  <si>
    <t xml:space="preserve">        集体企业</t>
  </si>
  <si>
    <t xml:space="preserve">        其他企业</t>
  </si>
  <si>
    <t xml:space="preserve">     2.港、澳、台及外资企业</t>
  </si>
  <si>
    <t xml:space="preserve">  (二)事  业</t>
  </si>
  <si>
    <t xml:space="preserve">  (三)机  关</t>
  </si>
  <si>
    <t>二、其  他</t>
  </si>
  <si>
    <t>单位:万人</t>
  </si>
  <si>
    <t>城镇职工
社会基本
养老保险</t>
  </si>
  <si>
    <t>医  疗
保  险</t>
  </si>
  <si>
    <t>失  业
保  险</t>
  </si>
  <si>
    <t>工  伤
保  险</t>
  </si>
  <si>
    <t>生  育
保  险</t>
  </si>
  <si>
    <t>企业基本
养老保险</t>
  </si>
  <si>
    <t>机关事业
养老保险</t>
  </si>
  <si>
    <t>注 ：1、本表数据包括企业离退休和机关事业单位离退休人员。
2、2009年起，医疗保险参保人数包含城镇居民医疗保险。</t>
  </si>
  <si>
    <t>失业人员（万人）</t>
  </si>
  <si>
    <t>登记失业率（%）</t>
  </si>
  <si>
    <t>2012年</t>
  </si>
  <si>
    <t>2013年</t>
  </si>
  <si>
    <t>2014年</t>
  </si>
  <si>
    <t>2015年</t>
  </si>
  <si>
    <t>2016年</t>
  </si>
  <si>
    <t>2018年</t>
  </si>
  <si>
    <t>全  市</t>
  </si>
  <si>
    <t xml:space="preserve"> 福山区</t>
  </si>
  <si>
    <t xml:space="preserve"> 牟平区</t>
  </si>
  <si>
    <t xml:space="preserve"> 莱山区</t>
  </si>
  <si>
    <t xml:space="preserve"> 开发区</t>
  </si>
  <si>
    <t xml:space="preserve"> 高新区</t>
  </si>
  <si>
    <t xml:space="preserve"> 龙口市</t>
  </si>
  <si>
    <t xml:space="preserve"> 莱阳市</t>
  </si>
  <si>
    <t xml:space="preserve"> 莱州市</t>
  </si>
  <si>
    <t xml:space="preserve"> 蓬莱市</t>
  </si>
  <si>
    <t xml:space="preserve"> 招远市</t>
  </si>
  <si>
    <t xml:space="preserve"> 栖霞市</t>
  </si>
  <si>
    <t xml:space="preserve"> 海阳市</t>
  </si>
  <si>
    <t xml:space="preserve"> 长岛县</t>
  </si>
  <si>
    <t>注:1、本表数据不包括离退休人员。2、养老、失业保险人数不包括省直管企业人数。</t>
  </si>
  <si>
    <t>类         别</t>
  </si>
  <si>
    <t>单位</t>
  </si>
  <si>
    <t>2010年</t>
  </si>
  <si>
    <t>2011年</t>
  </si>
  <si>
    <t xml:space="preserve">一、年末参保人数           </t>
  </si>
  <si>
    <t>万人</t>
  </si>
  <si>
    <t xml:space="preserve">   职  工                  </t>
  </si>
  <si>
    <t xml:space="preserve">     #企  业              </t>
  </si>
  <si>
    <t xml:space="preserve">   离休、退休、退职人数     </t>
  </si>
  <si>
    <t>二、基金收支情况</t>
  </si>
  <si>
    <t xml:space="preserve">   基金收入                </t>
  </si>
  <si>
    <t>亿元</t>
  </si>
  <si>
    <t xml:space="preserve">   基金支出                </t>
  </si>
  <si>
    <r>
      <rPr>
        <sz val="10"/>
        <rFont val="宋体"/>
        <charset val="134"/>
      </rPr>
      <t>三、企业养老金社会化发放</t>
    </r>
    <r>
      <rPr>
        <sz val="10"/>
        <rFont val="宋体"/>
        <charset val="134"/>
      </rPr>
      <t>情况</t>
    </r>
  </si>
  <si>
    <t xml:space="preserve">   养老金实发人数          </t>
  </si>
  <si>
    <t xml:space="preserve">     #社会化发放人数       </t>
  </si>
  <si>
    <t xml:space="preserve">      社会化发放率           </t>
  </si>
  <si>
    <t>%</t>
  </si>
  <si>
    <t>养老保险</t>
  </si>
  <si>
    <t>失业保险</t>
  </si>
  <si>
    <t>实际缴费人数
(人)</t>
  </si>
  <si>
    <t>实际缴费收入
(万元)</t>
  </si>
  <si>
    <t>参保人数
(人)</t>
  </si>
  <si>
    <t>基金收支情况(万元)</t>
  </si>
  <si>
    <t>#达到领取待遇
年龄参保人数</t>
  </si>
  <si>
    <t>基金收入</t>
  </si>
  <si>
    <t>基金支出</t>
  </si>
  <si>
    <t>累计结余</t>
  </si>
  <si>
    <t>注：基金收入为年度保费收入。</t>
  </si>
  <si>
    <r>
      <t xml:space="preserve"> 4-20 各县（市、区）居民基本养老保险试点情况</t>
    </r>
    <r>
      <rPr>
        <sz val="12"/>
        <rFont val="宋体"/>
        <charset val="134"/>
      </rPr>
      <t>(2018年)</t>
    </r>
    <phoneticPr fontId="67" type="noConversion"/>
  </si>
  <si>
    <r>
      <t>4-19 各县（市、区）企业养老、失业保险参保情况</t>
    </r>
    <r>
      <rPr>
        <sz val="12"/>
        <rFont val="宋体"/>
        <charset val="134"/>
      </rPr>
      <t>（2018年）</t>
    </r>
    <phoneticPr fontId="67" type="noConversion"/>
  </si>
  <si>
    <t>4-18  城镇职工养老保险基本情况</t>
    <phoneticPr fontId="67" type="noConversion"/>
  </si>
  <si>
    <r>
      <t xml:space="preserve"> 4-17 各县（市、区）社会保险参保人数</t>
    </r>
    <r>
      <rPr>
        <sz val="12"/>
        <rFont val="宋体"/>
        <charset val="134"/>
      </rPr>
      <t>(2018年)</t>
    </r>
    <phoneticPr fontId="67" type="noConversion"/>
  </si>
  <si>
    <t>4-16 各县（市、区）城镇登记失业人员及失业率</t>
    <phoneticPr fontId="67" type="noConversion"/>
  </si>
  <si>
    <t xml:space="preserve">4-15 主要年份年末社会保险参保人数						</t>
    <phoneticPr fontId="67" type="noConversion"/>
  </si>
  <si>
    <t>4-14 离休、退休人员及保险福利费用(2018年)</t>
    <phoneticPr fontId="67" type="noConversion"/>
  </si>
  <si>
    <r>
      <t>4-13 各县（市、区）离休、退休人员数</t>
    </r>
    <r>
      <rPr>
        <sz val="12"/>
        <rFont val="宋体"/>
        <charset val="134"/>
      </rPr>
      <t>(2018年)</t>
    </r>
    <phoneticPr fontId="67" type="noConversion"/>
  </si>
  <si>
    <t xml:space="preserve">4-12 主要年份年末离休、退休、退职人员人数				</t>
    <phoneticPr fontId="67" type="noConversion"/>
  </si>
  <si>
    <t>高新区</t>
    <phoneticPr fontId="67" type="noConversion"/>
  </si>
  <si>
    <t>开发区</t>
    <phoneticPr fontId="67" type="noConversion"/>
  </si>
  <si>
    <t>莱山区</t>
    <phoneticPr fontId="67" type="noConversion"/>
  </si>
  <si>
    <t>龙口市</t>
    <phoneticPr fontId="67" type="noConversion"/>
  </si>
</sst>
</file>

<file path=xl/styles.xml><?xml version="1.0" encoding="utf-8"?>
<styleSheet xmlns="http://schemas.openxmlformats.org/spreadsheetml/2006/main">
  <numFmts count="13">
    <numFmt numFmtId="41" formatCode="_ * #,##0_ ;_ * \-#,##0_ ;_ * &quot;-&quot;_ ;_ @_ "/>
    <numFmt numFmtId="43" formatCode="_ * #,##0.00_ ;_ * \-#,##0.00_ ;_ * &quot;-&quot;??_ ;_ @_ "/>
    <numFmt numFmtId="176" formatCode="_ \¥* #,##0.00_ ;_ \¥* \-#,##0.00_ ;_ \¥* &quot;-&quot;??_ ;_ @_ "/>
    <numFmt numFmtId="177" formatCode="0.0_ "/>
    <numFmt numFmtId="178" formatCode="_(&quot;$&quot;* #,##0.00_);_(&quot;$&quot;* \(#,##0.00\);_(&quot;$&quot;* &quot;-&quot;??_);_(@_)"/>
    <numFmt numFmtId="179" formatCode="&quot;$&quot;#,##0_);[Red]\(&quot;$&quot;#,##0\)"/>
    <numFmt numFmtId="180" formatCode="0_ "/>
    <numFmt numFmtId="181" formatCode="0_);[Red]\(0\)"/>
    <numFmt numFmtId="182" formatCode="#,##0.0_);\(#,##0.0\)"/>
    <numFmt numFmtId="183" formatCode="0.0;[Red]0.0"/>
    <numFmt numFmtId="184" formatCode="#0\ ;\-#0\ "/>
    <numFmt numFmtId="185" formatCode="0.00_ "/>
    <numFmt numFmtId="186" formatCode="0.00_);[Red]\(0.00\)"/>
  </numFmts>
  <fonts count="7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4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</font>
    <font>
      <sz val="9"/>
      <name val="Times New Roman"/>
      <family val="1"/>
    </font>
    <font>
      <sz val="10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Helv"/>
      <family val="2"/>
    </font>
    <font>
      <sz val="10"/>
      <color rgb="FFFF0000"/>
      <name val="宋体"/>
      <family val="3"/>
      <charset val="134"/>
    </font>
    <font>
      <sz val="9"/>
      <color rgb="FFFF0000"/>
      <name val="宋体"/>
      <family val="3"/>
      <charset val="134"/>
    </font>
    <font>
      <b/>
      <sz val="10"/>
      <name val="Helv"/>
      <family val="2"/>
    </font>
    <font>
      <b/>
      <sz val="16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.5"/>
      <name val="宋体"/>
      <family val="3"/>
      <charset val="134"/>
    </font>
    <font>
      <b/>
      <sz val="9"/>
      <name val="宋体"/>
      <family val="3"/>
      <charset val="134"/>
    </font>
    <font>
      <b/>
      <sz val="10.5"/>
      <name val="宋体"/>
      <family val="3"/>
      <charset val="134"/>
    </font>
    <font>
      <sz val="12"/>
      <color indexed="10"/>
      <name val="宋体"/>
      <family val="3"/>
      <charset val="134"/>
    </font>
    <font>
      <sz val="9"/>
      <color indexed="10"/>
      <name val="宋体"/>
      <family val="3"/>
      <charset val="134"/>
    </font>
    <font>
      <sz val="10.5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name val="Times New Roman"/>
      <family val="1"/>
    </font>
    <font>
      <b/>
      <sz val="18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4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b/>
      <sz val="15"/>
      <color indexed="62"/>
      <name val="宋体"/>
      <family val="3"/>
      <charset val="134"/>
    </font>
    <font>
      <sz val="10"/>
      <color indexed="8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b/>
      <sz val="11"/>
      <color indexed="62"/>
      <name val="宋体"/>
      <family val="3"/>
      <charset val="134"/>
    </font>
    <font>
      <sz val="11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0"/>
      <name val="Arial"/>
      <family val="2"/>
    </font>
    <font>
      <b/>
      <sz val="11"/>
      <color indexed="42"/>
      <name val="宋体"/>
      <family val="3"/>
      <charset val="134"/>
    </font>
    <font>
      <sz val="10"/>
      <color indexed="10"/>
      <name val="宋体"/>
      <family val="3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4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sz val="11"/>
      <color indexed="8"/>
      <name val="宋体"/>
      <charset val="134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54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12078">
    <xf numFmtId="0" fontId="0" fillId="0" borderId="0"/>
    <xf numFmtId="0" fontId="35" fillId="10" borderId="0" applyNumberFormat="0" applyBorder="0" applyAlignment="0" applyProtection="0">
      <alignment vertical="center"/>
    </xf>
    <xf numFmtId="0" fontId="32" fillId="0" borderId="0"/>
    <xf numFmtId="0" fontId="33" fillId="3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7" fillId="0" borderId="0"/>
    <xf numFmtId="0" fontId="33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43" fillId="0" borderId="0"/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7" fillId="0" borderId="0"/>
    <xf numFmtId="0" fontId="35" fillId="8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3" fillId="12" borderId="0" applyNumberFormat="0" applyBorder="0" applyAlignment="0" applyProtection="0">
      <alignment vertical="center"/>
    </xf>
    <xf numFmtId="0" fontId="7" fillId="0" borderId="0"/>
    <xf numFmtId="0" fontId="27" fillId="0" borderId="0"/>
    <xf numFmtId="0" fontId="35" fillId="5" borderId="0" applyNumberFormat="0" applyBorder="0" applyAlignment="0" applyProtection="0">
      <alignment vertical="center"/>
    </xf>
    <xf numFmtId="0" fontId="32" fillId="0" borderId="0"/>
    <xf numFmtId="0" fontId="33" fillId="4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7" fillId="0" borderId="0"/>
    <xf numFmtId="0" fontId="48" fillId="6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" fillId="0" borderId="0"/>
    <xf numFmtId="0" fontId="33" fillId="3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7" fillId="0" borderId="0"/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7" fillId="0" borderId="0"/>
    <xf numFmtId="0" fontId="35" fillId="8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27" fillId="0" borderId="0"/>
    <xf numFmtId="0" fontId="35" fillId="9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27" fillId="0" borderId="0"/>
    <xf numFmtId="0" fontId="38" fillId="0" borderId="19" applyNumberFormat="0" applyFill="0" applyAlignment="0" applyProtection="0">
      <alignment vertical="center"/>
    </xf>
    <xf numFmtId="0" fontId="32" fillId="0" borderId="0"/>
    <xf numFmtId="0" fontId="33" fillId="8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7" fillId="0" borderId="0"/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3" fillId="12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27" fillId="0" borderId="0"/>
    <xf numFmtId="0" fontId="33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7" fillId="0" borderId="0"/>
    <xf numFmtId="0" fontId="33" fillId="6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3" fillId="6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7" fillId="0" borderId="0"/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3" fillId="6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7" fillId="0" borderId="0"/>
    <xf numFmtId="0" fontId="33" fillId="22" borderId="0" applyNumberFormat="0" applyBorder="0" applyAlignment="0" applyProtection="0">
      <alignment vertical="center"/>
    </xf>
    <xf numFmtId="0" fontId="27" fillId="0" borderId="0"/>
    <xf numFmtId="0" fontId="35" fillId="17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7" fillId="0" borderId="0"/>
    <xf numFmtId="0" fontId="46" fillId="0" borderId="22" applyNumberFormat="0" applyFill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7" fillId="0" borderId="0"/>
    <xf numFmtId="0" fontId="35" fillId="24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27" fillId="0" borderId="0"/>
    <xf numFmtId="0" fontId="35" fillId="24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7" fillId="0" borderId="0"/>
    <xf numFmtId="0" fontId="35" fillId="2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7" fillId="0" borderId="0"/>
    <xf numFmtId="0" fontId="33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7" fillId="0" borderId="0"/>
    <xf numFmtId="0" fontId="35" fillId="2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27" fillId="0" borderId="0"/>
    <xf numFmtId="0" fontId="33" fillId="12" borderId="0" applyNumberFormat="0" applyBorder="0" applyAlignment="0" applyProtection="0">
      <alignment vertical="center"/>
    </xf>
    <xf numFmtId="0" fontId="7" fillId="0" borderId="0"/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7" fillId="0" borderId="0"/>
    <xf numFmtId="0" fontId="35" fillId="1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33" fillId="6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7" fillId="0" borderId="0"/>
    <xf numFmtId="0" fontId="33" fillId="12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7" fillId="0" borderId="0"/>
    <xf numFmtId="0" fontId="33" fillId="12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7" fillId="0" borderId="0"/>
    <xf numFmtId="0" fontId="33" fillId="12" borderId="0" applyNumberFormat="0" applyBorder="0" applyAlignment="0" applyProtection="0">
      <alignment vertical="center"/>
    </xf>
    <xf numFmtId="0" fontId="27" fillId="0" borderId="0"/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7" fillId="0" borderId="0"/>
    <xf numFmtId="0" fontId="33" fillId="12" borderId="0" applyNumberFormat="0" applyBorder="0" applyAlignment="0" applyProtection="0">
      <alignment vertical="center"/>
    </xf>
    <xf numFmtId="0" fontId="27" fillId="0" borderId="0"/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7" fillId="0" borderId="0"/>
    <xf numFmtId="0" fontId="33" fillId="12" borderId="0" applyNumberFormat="0" applyBorder="0" applyAlignment="0" applyProtection="0">
      <alignment vertical="center"/>
    </xf>
    <xf numFmtId="0" fontId="7" fillId="0" borderId="0"/>
    <xf numFmtId="0" fontId="33" fillId="4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2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27" fillId="0" borderId="0"/>
    <xf numFmtId="0" fontId="33" fillId="12" borderId="0" applyNumberFormat="0" applyBorder="0" applyAlignment="0" applyProtection="0">
      <alignment vertical="center"/>
    </xf>
    <xf numFmtId="0" fontId="7" fillId="0" borderId="0"/>
    <xf numFmtId="0" fontId="33" fillId="6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27" fillId="0" borderId="0"/>
    <xf numFmtId="0" fontId="33" fillId="5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7" fillId="0" borderId="0"/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27" fillId="0" borderId="0"/>
    <xf numFmtId="0" fontId="35" fillId="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2" fillId="0" borderId="0"/>
    <xf numFmtId="0" fontId="2" fillId="0" borderId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2" fillId="0" borderId="0"/>
    <xf numFmtId="0" fontId="33" fillId="4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7" fillId="0" borderId="0"/>
    <xf numFmtId="0" fontId="33" fillId="5" borderId="0" applyNumberFormat="0" applyBorder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7" fillId="0" borderId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7" fillId="0" borderId="0"/>
    <xf numFmtId="0" fontId="35" fillId="8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7" fillId="0" borderId="0"/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27" fillId="0" borderId="0"/>
    <xf numFmtId="0" fontId="33" fillId="14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24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27" fillId="0" borderId="0"/>
    <xf numFmtId="0" fontId="33" fillId="6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7" fillId="0" borderId="0"/>
    <xf numFmtId="0" fontId="33" fillId="6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27" fillId="0" borderId="0"/>
    <xf numFmtId="0" fontId="38" fillId="0" borderId="19" applyNumberFormat="0" applyFill="0" applyAlignment="0" applyProtection="0">
      <alignment vertical="center"/>
    </xf>
    <xf numFmtId="0" fontId="32" fillId="0" borderId="0"/>
    <xf numFmtId="0" fontId="33" fillId="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27" fillId="0" borderId="0"/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3" fillId="12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3" fillId="6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7" fillId="0" borderId="0"/>
    <xf numFmtId="0" fontId="33" fillId="18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27" fillId="0" borderId="0"/>
    <xf numFmtId="0" fontId="46" fillId="0" borderId="22" applyNumberFormat="0" applyFill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7" fillId="0" borderId="0"/>
    <xf numFmtId="0" fontId="33" fillId="12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4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2" fillId="0" borderId="0"/>
    <xf numFmtId="0" fontId="32" fillId="0" borderId="0"/>
    <xf numFmtId="0" fontId="35" fillId="24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2" fillId="0" borderId="0"/>
    <xf numFmtId="0" fontId="33" fillId="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7" fillId="0" borderId="0"/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55" fillId="0" borderId="0"/>
    <xf numFmtId="0" fontId="35" fillId="1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35" fillId="1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7" fillId="0" borderId="0"/>
    <xf numFmtId="0" fontId="56" fillId="0" borderId="0">
      <alignment vertical="center"/>
    </xf>
    <xf numFmtId="0" fontId="55" fillId="0" borderId="0"/>
    <xf numFmtId="0" fontId="35" fillId="10" borderId="0" applyNumberFormat="0" applyBorder="0" applyAlignment="0" applyProtection="0">
      <alignment vertical="center"/>
    </xf>
    <xf numFmtId="0" fontId="27" fillId="0" borderId="0"/>
    <xf numFmtId="0" fontId="33" fillId="3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7" fillId="0" borderId="0"/>
    <xf numFmtId="0" fontId="35" fillId="1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33" fillId="6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33" fillId="6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33" fillId="6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2" fillId="0" borderId="0"/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2" fillId="0" borderId="0"/>
    <xf numFmtId="0" fontId="33" fillId="3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7" fillId="0" borderId="0"/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2" fillId="0" borderId="0"/>
    <xf numFmtId="0" fontId="2" fillId="0" borderId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/>
    <xf numFmtId="0" fontId="2" fillId="0" borderId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/>
    <xf numFmtId="0" fontId="35" fillId="1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27" fillId="0" borderId="0"/>
    <xf numFmtId="0" fontId="33" fillId="4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2" fillId="0" borderId="0"/>
    <xf numFmtId="0" fontId="2" fillId="0" borderId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27" fillId="0" borderId="0"/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27" fillId="0" borderId="0"/>
    <xf numFmtId="0" fontId="35" fillId="17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27" fillId="0" borderId="0"/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27" fillId="0" borderId="0"/>
    <xf numFmtId="0" fontId="33" fillId="8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27" fillId="0" borderId="0"/>
    <xf numFmtId="0" fontId="33" fillId="6" borderId="0" applyNumberFormat="0" applyBorder="0" applyAlignment="0" applyProtection="0">
      <alignment vertical="center"/>
    </xf>
    <xf numFmtId="0" fontId="27" fillId="0" borderId="0"/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1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3" fillId="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27" fillId="0" borderId="0"/>
    <xf numFmtId="0" fontId="33" fillId="6" borderId="0" applyNumberFormat="0" applyBorder="0" applyAlignment="0" applyProtection="0">
      <alignment vertical="center"/>
    </xf>
    <xf numFmtId="0" fontId="7" fillId="0" borderId="0" applyFont="0" applyFill="0" applyBorder="0" applyAlignment="0" applyProtection="0"/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3" fillId="18" borderId="0" applyNumberFormat="0" applyBorder="0" applyAlignment="0" applyProtection="0">
      <alignment vertical="center"/>
    </xf>
    <xf numFmtId="0" fontId="27" fillId="0" borderId="0"/>
    <xf numFmtId="0" fontId="33" fillId="7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3" fillId="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7" fillId="0" borderId="0"/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7" fillId="0" borderId="0"/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7" fillId="0" borderId="0"/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7" fillId="0" borderId="0"/>
    <xf numFmtId="0" fontId="33" fillId="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2" fillId="0" borderId="0"/>
    <xf numFmtId="0" fontId="32" fillId="0" borderId="0"/>
    <xf numFmtId="0" fontId="33" fillId="18" borderId="0" applyNumberFormat="0" applyBorder="0" applyAlignment="0" applyProtection="0">
      <alignment vertical="center"/>
    </xf>
    <xf numFmtId="0" fontId="2" fillId="0" borderId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7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7" fillId="0" borderId="0">
      <alignment vertical="center"/>
    </xf>
    <xf numFmtId="0" fontId="33" fillId="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33" fillId="18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51" fillId="0" borderId="19" applyNumberFormat="0" applyFill="0" applyAlignment="0" applyProtection="0">
      <alignment vertical="center"/>
    </xf>
    <xf numFmtId="0" fontId="27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27" fillId="0" borderId="0"/>
    <xf numFmtId="0" fontId="35" fillId="13" borderId="0" applyNumberFormat="0" applyBorder="0" applyAlignment="0" applyProtection="0">
      <alignment vertical="center"/>
    </xf>
    <xf numFmtId="0" fontId="27" fillId="0" borderId="0"/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7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27" fillId="0" borderId="0"/>
    <xf numFmtId="0" fontId="35" fillId="1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7" fillId="0" borderId="0"/>
    <xf numFmtId="0" fontId="27" fillId="0" borderId="0"/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27" fillId="0" borderId="0"/>
    <xf numFmtId="0" fontId="7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179" fontId="7" fillId="0" borderId="0" applyFont="0" applyFill="0" applyBorder="0" applyAlignment="0" applyProtection="0"/>
    <xf numFmtId="0" fontId="33" fillId="7" borderId="0" applyNumberFormat="0" applyBorder="0" applyAlignment="0" applyProtection="0">
      <alignment vertical="center"/>
    </xf>
    <xf numFmtId="179" fontId="7" fillId="0" borderId="0" applyFont="0" applyFill="0" applyBorder="0" applyAlignment="0" applyProtection="0"/>
    <xf numFmtId="0" fontId="33" fillId="7" borderId="0" applyNumberFormat="0" applyBorder="0" applyAlignment="0" applyProtection="0">
      <alignment vertical="center"/>
    </xf>
    <xf numFmtId="179" fontId="7" fillId="0" borderId="0" applyFont="0" applyFill="0" applyBorder="0" applyAlignment="0" applyProtection="0"/>
    <xf numFmtId="0" fontId="33" fillId="7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27" fillId="0" borderId="0"/>
    <xf numFmtId="0" fontId="35" fillId="24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179" fontId="7" fillId="0" borderId="0" applyFont="0" applyFill="0" applyBorder="0" applyAlignment="0" applyProtection="0"/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27" fillId="0" borderId="0"/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27" fillId="0" borderId="0"/>
    <xf numFmtId="0" fontId="33" fillId="5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178" fontId="7" fillId="0" borderId="0" applyFont="0" applyFill="0" applyBorder="0" applyAlignment="0" applyProtection="0"/>
    <xf numFmtId="0" fontId="35" fillId="19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7" fillId="0" borderId="0"/>
    <xf numFmtId="0" fontId="35" fillId="2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7" fillId="0" borderId="0"/>
    <xf numFmtId="0" fontId="35" fillId="2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27" fillId="0" borderId="0"/>
    <xf numFmtId="0" fontId="33" fillId="14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27" fillId="0" borderId="0"/>
    <xf numFmtId="0" fontId="46" fillId="0" borderId="22" applyNumberFormat="0" applyFill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27" fillId="0" borderId="0"/>
    <xf numFmtId="0" fontId="35" fillId="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7" fillId="0" borderId="0"/>
    <xf numFmtId="0" fontId="35" fillId="24" borderId="0" applyNumberFormat="0" applyBorder="0" applyAlignment="0" applyProtection="0">
      <alignment vertical="center"/>
    </xf>
    <xf numFmtId="0" fontId="27" fillId="0" borderId="0"/>
    <xf numFmtId="0" fontId="2" fillId="0" borderId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7" fillId="0" borderId="0"/>
    <xf numFmtId="0" fontId="33" fillId="18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27" fillId="0" borderId="0"/>
    <xf numFmtId="0" fontId="2" fillId="0" borderId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33" fillId="4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7" fillId="0" borderId="0">
      <alignment vertical="center"/>
    </xf>
    <xf numFmtId="0" fontId="56" fillId="0" borderId="0">
      <alignment vertical="center"/>
    </xf>
    <xf numFmtId="0" fontId="33" fillId="4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7" fillId="0" borderId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7" fillId="0" borderId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7" fillId="0" borderId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7" fillId="0" borderId="0">
      <alignment vertical="center"/>
    </xf>
    <xf numFmtId="0" fontId="33" fillId="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27" fillId="0" borderId="0"/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7" fillId="0" borderId="0">
      <alignment vertical="center"/>
    </xf>
    <xf numFmtId="0" fontId="33" fillId="4" borderId="0" applyNumberFormat="0" applyBorder="0" applyAlignment="0" applyProtection="0">
      <alignment vertical="center"/>
    </xf>
    <xf numFmtId="0" fontId="7" fillId="0" borderId="0"/>
    <xf numFmtId="0" fontId="33" fillId="18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7" fillId="0" borderId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24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2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58" fillId="0" borderId="26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2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2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35" fillId="2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2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2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27" fillId="0" borderId="0"/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24" borderId="0" applyNumberFormat="0" applyBorder="0" applyAlignment="0" applyProtection="0">
      <alignment vertical="center"/>
    </xf>
    <xf numFmtId="0" fontId="27" fillId="0" borderId="0"/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27" fillId="0" borderId="0"/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27" fillId="0" borderId="0"/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27" fillId="0" borderId="0"/>
    <xf numFmtId="0" fontId="33" fillId="18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7" fillId="0" borderId="0"/>
    <xf numFmtId="0" fontId="35" fillId="24" borderId="0" applyNumberFormat="0" applyBorder="0" applyAlignment="0" applyProtection="0">
      <alignment vertical="center"/>
    </xf>
    <xf numFmtId="0" fontId="27" fillId="0" borderId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27" fillId="0" borderId="0"/>
    <xf numFmtId="0" fontId="33" fillId="18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27" fillId="0" borderId="0"/>
    <xf numFmtId="0" fontId="35" fillId="9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27" fillId="0" borderId="0"/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5" fillId="2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27" fillId="0" borderId="0"/>
    <xf numFmtId="0" fontId="35" fillId="2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27" fillId="0" borderId="0"/>
    <xf numFmtId="0" fontId="33" fillId="22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27" fillId="0" borderId="0"/>
    <xf numFmtId="0" fontId="33" fillId="22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7" fillId="0" borderId="0"/>
    <xf numFmtId="0" fontId="33" fillId="0" borderId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7" fillId="0" borderId="0"/>
    <xf numFmtId="0" fontId="33" fillId="3" borderId="0" applyNumberFormat="0" applyBorder="0" applyAlignment="0" applyProtection="0">
      <alignment vertical="center"/>
    </xf>
    <xf numFmtId="0" fontId="27" fillId="0" borderId="0"/>
    <xf numFmtId="0" fontId="33" fillId="22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27" fillId="0" borderId="0"/>
    <xf numFmtId="0" fontId="35" fillId="1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2" fillId="0" borderId="0"/>
    <xf numFmtId="0" fontId="32" fillId="0" borderId="0"/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27" fillId="0" borderId="0"/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27" fillId="0" borderId="0"/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27" fillId="0" borderId="0"/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7" fillId="0" borderId="0"/>
    <xf numFmtId="0" fontId="33" fillId="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27" fillId="0" borderId="0"/>
    <xf numFmtId="0" fontId="33" fillId="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27" fillId="0" borderId="0"/>
    <xf numFmtId="0" fontId="33" fillId="14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7" fillId="0" borderId="0"/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27" fillId="0" borderId="0"/>
    <xf numFmtId="0" fontId="44" fillId="0" borderId="0" applyNumberFormat="0" applyFill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27" fillId="0" borderId="0"/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27" fillId="0" borderId="0"/>
    <xf numFmtId="0" fontId="33" fillId="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2" fillId="0" borderId="0"/>
    <xf numFmtId="0" fontId="35" fillId="2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7" fillId="0" borderId="0"/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27" fillId="0" borderId="0"/>
    <xf numFmtId="0" fontId="46" fillId="0" borderId="22" applyNumberFormat="0" applyFill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2" fillId="0" borderId="0"/>
    <xf numFmtId="0" fontId="46" fillId="0" borderId="22" applyNumberFormat="0" applyFill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27" fillId="0" borderId="0"/>
    <xf numFmtId="0" fontId="33" fillId="14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7" fillId="0" borderId="0"/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27" fillId="0" borderId="0"/>
    <xf numFmtId="0" fontId="38" fillId="0" borderId="19" applyNumberFormat="0" applyFill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/>
    <xf numFmtId="0" fontId="33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27" fillId="0" borderId="0"/>
    <xf numFmtId="0" fontId="33" fillId="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32" fillId="0" borderId="0"/>
    <xf numFmtId="0" fontId="35" fillId="5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/>
    <xf numFmtId="0" fontId="33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7" fillId="0" borderId="0"/>
    <xf numFmtId="0" fontId="35" fillId="5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7" fillId="0" borderId="0"/>
    <xf numFmtId="0" fontId="35" fillId="5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7" fillId="0" borderId="0"/>
    <xf numFmtId="0" fontId="35" fillId="5" borderId="0" applyNumberFormat="0" applyBorder="0" applyAlignment="0" applyProtection="0">
      <alignment vertical="center"/>
    </xf>
    <xf numFmtId="0" fontId="27" fillId="0" borderId="0"/>
    <xf numFmtId="0" fontId="33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7" fillId="0" borderId="0"/>
    <xf numFmtId="0" fontId="35" fillId="5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3" fillId="0" borderId="0">
      <alignment vertical="center"/>
    </xf>
    <xf numFmtId="0" fontId="33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7" fillId="0" borderId="0"/>
    <xf numFmtId="0" fontId="35" fillId="5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33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3" fillId="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27" fillId="0" borderId="0"/>
    <xf numFmtId="0" fontId="33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7" fillId="0" borderId="0"/>
    <xf numFmtId="0" fontId="33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27" fillId="0" borderId="0"/>
    <xf numFmtId="0" fontId="33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7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33" fillId="4" borderId="0" applyNumberFormat="0" applyBorder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7" fillId="0" borderId="0"/>
    <xf numFmtId="0" fontId="27" fillId="0" borderId="0">
      <alignment vertical="center"/>
    </xf>
    <xf numFmtId="0" fontId="33" fillId="3" borderId="0" applyNumberFormat="0" applyBorder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2" fillId="0" borderId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7" fillId="0" borderId="0"/>
    <xf numFmtId="0" fontId="33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33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33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33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33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27" fillId="0" borderId="0">
      <alignment vertical="center"/>
    </xf>
    <xf numFmtId="0" fontId="33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7" fillId="0" borderId="0"/>
    <xf numFmtId="0" fontId="27" fillId="0" borderId="0">
      <alignment vertical="center"/>
    </xf>
    <xf numFmtId="0" fontId="33" fillId="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33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7" fillId="0" borderId="0">
      <alignment vertical="center"/>
    </xf>
    <xf numFmtId="0" fontId="33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3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33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27" fillId="0" borderId="0"/>
    <xf numFmtId="0" fontId="38" fillId="0" borderId="19" applyNumberFormat="0" applyFill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2" fillId="0" borderId="0"/>
    <xf numFmtId="0" fontId="32" fillId="0" borderId="0"/>
    <xf numFmtId="0" fontId="38" fillId="0" borderId="19" applyNumberFormat="0" applyFill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7" fillId="0" borderId="0"/>
    <xf numFmtId="0" fontId="33" fillId="4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27" fillId="0" borderId="0"/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2" fillId="0" borderId="0"/>
    <xf numFmtId="0" fontId="35" fillId="23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2" fillId="0" borderId="0"/>
    <xf numFmtId="0" fontId="35" fillId="23" borderId="0" applyNumberFormat="0" applyBorder="0" applyAlignment="0" applyProtection="0">
      <alignment vertical="center"/>
    </xf>
    <xf numFmtId="0" fontId="27" fillId="0" borderId="0"/>
    <xf numFmtId="0" fontId="33" fillId="4" borderId="0" applyNumberFormat="0" applyBorder="0" applyAlignment="0" applyProtection="0">
      <alignment vertical="center"/>
    </xf>
    <xf numFmtId="0" fontId="27" fillId="0" borderId="0"/>
    <xf numFmtId="0" fontId="35" fillId="2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2" fillId="0" borderId="0"/>
    <xf numFmtId="0" fontId="35" fillId="23" borderId="0" applyNumberFormat="0" applyBorder="0" applyAlignment="0" applyProtection="0">
      <alignment vertical="center"/>
    </xf>
    <xf numFmtId="0" fontId="27" fillId="0" borderId="0"/>
    <xf numFmtId="0" fontId="33" fillId="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2" fillId="0" borderId="0"/>
    <xf numFmtId="0" fontId="35" fillId="2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2" fillId="0" borderId="0"/>
    <xf numFmtId="0" fontId="33" fillId="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7" fillId="0" borderId="0"/>
    <xf numFmtId="0" fontId="33" fillId="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7" fillId="0" borderId="0"/>
    <xf numFmtId="0" fontId="33" fillId="4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2" fillId="0" borderId="0"/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2" fillId="0" borderId="0"/>
    <xf numFmtId="0" fontId="35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2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0" borderId="0">
      <alignment vertical="center"/>
    </xf>
    <xf numFmtId="0" fontId="35" fillId="2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7" fillId="0" borderId="0"/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9" fontId="7" fillId="0" borderId="0" applyFont="0" applyFill="0" applyBorder="0" applyAlignment="0" applyProtection="0"/>
    <xf numFmtId="0" fontId="33" fillId="4" borderId="0" applyNumberFormat="0" applyBorder="0" applyAlignment="0" applyProtection="0">
      <alignment vertical="center"/>
    </xf>
    <xf numFmtId="0" fontId="59" fillId="0" borderId="0"/>
    <xf numFmtId="0" fontId="35" fillId="24" borderId="0" applyNumberFormat="0" applyBorder="0" applyAlignment="0" applyProtection="0">
      <alignment vertical="center"/>
    </xf>
    <xf numFmtId="0" fontId="32" fillId="0" borderId="0"/>
    <xf numFmtId="0" fontId="33" fillId="4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7" fillId="0" borderId="0"/>
    <xf numFmtId="0" fontId="35" fillId="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27" fillId="0" borderId="0"/>
    <xf numFmtId="0" fontId="33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46" fillId="0" borderId="22" applyNumberFormat="0" applyFill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7" fillId="0" borderId="0"/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27" fillId="0" borderId="0"/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27" fillId="0" borderId="0"/>
    <xf numFmtId="0" fontId="46" fillId="0" borderId="22" applyNumberFormat="0" applyFill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27" fillId="0" borderId="0"/>
    <xf numFmtId="0" fontId="33" fillId="5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2" fillId="0" borderId="0"/>
    <xf numFmtId="0" fontId="33" fillId="5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2" fillId="0" borderId="0"/>
    <xf numFmtId="0" fontId="33" fillId="5" borderId="0" applyNumberFormat="0" applyBorder="0" applyAlignment="0" applyProtection="0">
      <alignment vertical="center"/>
    </xf>
    <xf numFmtId="0" fontId="27" fillId="0" borderId="0"/>
    <xf numFmtId="0" fontId="35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2" fillId="0" borderId="0"/>
    <xf numFmtId="0" fontId="33" fillId="5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27" fillId="0" borderId="0"/>
    <xf numFmtId="0" fontId="38" fillId="0" borderId="19" applyNumberFormat="0" applyFill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7" fillId="0" borderId="0">
      <alignment vertical="center"/>
    </xf>
    <xf numFmtId="0" fontId="33" fillId="8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7" fillId="0" borderId="0"/>
    <xf numFmtId="0" fontId="33" fillId="8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0" borderId="0"/>
    <xf numFmtId="0" fontId="35" fillId="10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0" borderId="0"/>
    <xf numFmtId="0" fontId="33" fillId="3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7" fillId="0" borderId="0"/>
    <xf numFmtId="0" fontId="45" fillId="21" borderId="18" applyNumberFormat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9" fontId="7" fillId="0" borderId="0" applyFont="0" applyFill="0" applyBorder="0" applyAlignment="0" applyProtection="0"/>
    <xf numFmtId="0" fontId="27" fillId="0" borderId="0"/>
    <xf numFmtId="0" fontId="7" fillId="0" borderId="0"/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7" fillId="0" borderId="0"/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7" fillId="0" borderId="0"/>
    <xf numFmtId="0" fontId="38" fillId="0" borderId="19" applyNumberFormat="0" applyFill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3" fillId="4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7" fillId="0" borderId="0"/>
    <xf numFmtId="0" fontId="33" fillId="8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7" fillId="0" borderId="0"/>
    <xf numFmtId="0" fontId="38" fillId="0" borderId="19" applyNumberFormat="0" applyFill="0" applyAlignment="0" applyProtection="0">
      <alignment vertical="center"/>
    </xf>
    <xf numFmtId="0" fontId="32" fillId="0" borderId="0"/>
    <xf numFmtId="0" fontId="33" fillId="8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2" fillId="0" borderId="0"/>
    <xf numFmtId="0" fontId="33" fillId="8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27" fillId="0" borderId="0"/>
    <xf numFmtId="0" fontId="33" fillId="18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59" fillId="0" borderId="0"/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7" fillId="0" borderId="0"/>
    <xf numFmtId="0" fontId="35" fillId="24" borderId="0" applyNumberFormat="0" applyBorder="0" applyAlignment="0" applyProtection="0">
      <alignment vertical="center"/>
    </xf>
    <xf numFmtId="0" fontId="27" fillId="0" borderId="0">
      <alignment vertical="center"/>
    </xf>
    <xf numFmtId="0" fontId="33" fillId="4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27" fillId="0" borderId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2" fillId="0" borderId="0"/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33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33" fillId="4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3" fillId="4" borderId="0" applyNumberFormat="0" applyBorder="0" applyAlignment="0" applyProtection="0">
      <alignment vertical="center"/>
    </xf>
    <xf numFmtId="0" fontId="27" fillId="0" borderId="0"/>
    <xf numFmtId="0" fontId="14" fillId="0" borderId="0"/>
    <xf numFmtId="0" fontId="35" fillId="5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33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7" fillId="0" borderId="0"/>
    <xf numFmtId="0" fontId="46" fillId="0" borderId="22" applyNumberFormat="0" applyFill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27" fillId="0" borderId="0"/>
    <xf numFmtId="0" fontId="44" fillId="0" borderId="0" applyNumberFormat="0" applyFill="0" applyBorder="0" applyAlignment="0" applyProtection="0">
      <alignment vertical="center"/>
    </xf>
    <xf numFmtId="0" fontId="27" fillId="0" borderId="0"/>
    <xf numFmtId="0" fontId="33" fillId="3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/>
    <xf numFmtId="0" fontId="33" fillId="3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7" fillId="0" borderId="0"/>
    <xf numFmtId="0" fontId="33" fillId="3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2" fillId="0" borderId="0"/>
    <xf numFmtId="0" fontId="33" fillId="3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7" fillId="0" borderId="0"/>
    <xf numFmtId="0" fontId="33" fillId="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2" fillId="0" borderId="0"/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27" fillId="0" borderId="0"/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7" fillId="0" borderId="0"/>
    <xf numFmtId="0" fontId="33" fillId="3" borderId="0" applyNumberFormat="0" applyBorder="0" applyAlignment="0" applyProtection="0">
      <alignment vertical="center"/>
    </xf>
    <xf numFmtId="0" fontId="32" fillId="0" borderId="0"/>
    <xf numFmtId="0" fontId="33" fillId="3" borderId="0" applyNumberFormat="0" applyBorder="0" applyAlignment="0" applyProtection="0">
      <alignment vertical="center"/>
    </xf>
    <xf numFmtId="0" fontId="27" fillId="0" borderId="0"/>
    <xf numFmtId="0" fontId="33" fillId="3" borderId="0" applyNumberFormat="0" applyBorder="0" applyAlignment="0" applyProtection="0">
      <alignment vertical="center"/>
    </xf>
    <xf numFmtId="0" fontId="27" fillId="0" borderId="0"/>
    <xf numFmtId="0" fontId="33" fillId="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2" fillId="0" borderId="0"/>
    <xf numFmtId="0" fontId="2" fillId="0" borderId="0">
      <alignment vertical="center"/>
    </xf>
    <xf numFmtId="0" fontId="35" fillId="23" borderId="0" applyNumberFormat="0" applyBorder="0" applyAlignment="0" applyProtection="0">
      <alignment vertical="center"/>
    </xf>
    <xf numFmtId="0" fontId="32" fillId="0" borderId="0"/>
    <xf numFmtId="0" fontId="2" fillId="0" borderId="0">
      <alignment vertical="center"/>
    </xf>
    <xf numFmtId="0" fontId="35" fillId="23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2" fillId="0" borderId="0"/>
    <xf numFmtId="0" fontId="2" fillId="0" borderId="0">
      <alignment vertical="center"/>
    </xf>
    <xf numFmtId="0" fontId="35" fillId="2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7" fillId="0" borderId="0"/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2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7" fillId="0" borderId="0"/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7" fillId="0" borderId="0"/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38" fontId="7" fillId="0" borderId="0" applyFont="0" applyFill="0" applyBorder="0" applyAlignment="0" applyProtection="0"/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2" fillId="0" borderId="0"/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7" fillId="0" borderId="0"/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7" fillId="0" borderId="0"/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7" fillId="0" borderId="0"/>
    <xf numFmtId="0" fontId="44" fillId="0" borderId="0" applyNumberFormat="0" applyFill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7" fillId="0" borderId="0"/>
    <xf numFmtId="0" fontId="46" fillId="0" borderId="22" applyNumberFormat="0" applyFill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7" fillId="0" borderId="0"/>
    <xf numFmtId="0" fontId="46" fillId="0" borderId="22" applyNumberFormat="0" applyFill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59" fillId="0" borderId="0"/>
    <xf numFmtId="0" fontId="35" fillId="2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7" fillId="0" borderId="0"/>
    <xf numFmtId="0" fontId="35" fillId="24" borderId="0" applyNumberFormat="0" applyBorder="0" applyAlignment="0" applyProtection="0">
      <alignment vertical="center"/>
    </xf>
    <xf numFmtId="0" fontId="7" fillId="0" borderId="0">
      <alignment vertical="center"/>
    </xf>
    <xf numFmtId="0" fontId="35" fillId="24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9" fontId="7" fillId="0" borderId="0" applyFont="0" applyFill="0" applyBorder="0" applyAlignment="0" applyProtection="0"/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27" fillId="0" borderId="0"/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27" fillId="0" borderId="0"/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27" fillId="0" borderId="0"/>
    <xf numFmtId="38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0" fontId="47" fillId="0" borderId="23" applyNumberFormat="0" applyFill="0" applyAlignment="0" applyProtection="0">
      <alignment vertical="center"/>
    </xf>
    <xf numFmtId="43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0" fontId="2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46" fillId="0" borderId="22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22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27" fillId="0" borderId="0"/>
    <xf numFmtId="0" fontId="46" fillId="0" borderId="22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27" fillId="0" borderId="0"/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27" fillId="0" borderId="0"/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27" fillId="0" borderId="0"/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7" fillId="0" borderId="0"/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27" fillId="0" borderId="0"/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27" fillId="0" borderId="0"/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51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27" fillId="0" borderId="0"/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27" fillId="0" borderId="0"/>
    <xf numFmtId="0" fontId="47" fillId="0" borderId="23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27" fillId="0" borderId="0"/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27" fillId="0" borderId="0"/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58" fillId="0" borderId="26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2" fillId="0" borderId="0"/>
    <xf numFmtId="0" fontId="32" fillId="0" borderId="0"/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27" fillId="0" borderId="0"/>
    <xf numFmtId="0" fontId="47" fillId="0" borderId="23" applyNumberFormat="0" applyFill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2" fillId="0" borderId="0"/>
    <xf numFmtId="0" fontId="32" fillId="0" borderId="0"/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7" fillId="0" borderId="0"/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7" fillId="0" borderId="0"/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27" fillId="0" borderId="0"/>
    <xf numFmtId="0" fontId="48" fillId="6" borderId="0" applyNumberFormat="0" applyBorder="0" applyAlignment="0" applyProtection="0">
      <alignment vertical="center"/>
    </xf>
    <xf numFmtId="0" fontId="27" fillId="0" borderId="0"/>
    <xf numFmtId="0" fontId="48" fillId="6" borderId="0" applyNumberFormat="0" applyBorder="0" applyAlignment="0" applyProtection="0">
      <alignment vertical="center"/>
    </xf>
    <xf numFmtId="0" fontId="27" fillId="0" borderId="0"/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32" fillId="0" borderId="0"/>
    <xf numFmtId="0" fontId="2" fillId="0" borderId="0">
      <alignment vertical="center"/>
    </xf>
    <xf numFmtId="0" fontId="48" fillId="6" borderId="0" applyNumberFormat="0" applyBorder="0" applyAlignment="0" applyProtection="0">
      <alignment vertical="center"/>
    </xf>
    <xf numFmtId="0" fontId="32" fillId="0" borderId="0"/>
    <xf numFmtId="0" fontId="2" fillId="0" borderId="0">
      <alignment vertical="center"/>
    </xf>
    <xf numFmtId="0" fontId="48" fillId="6" borderId="0" applyNumberFormat="0" applyBorder="0" applyAlignment="0" applyProtection="0">
      <alignment vertical="center"/>
    </xf>
    <xf numFmtId="0" fontId="32" fillId="0" borderId="0"/>
    <xf numFmtId="0" fontId="2" fillId="0" borderId="0">
      <alignment vertical="center"/>
    </xf>
    <xf numFmtId="0" fontId="48" fillId="6" borderId="0" applyNumberFormat="0" applyBorder="0" applyAlignment="0" applyProtection="0">
      <alignment vertical="center"/>
    </xf>
    <xf numFmtId="0" fontId="27" fillId="0" borderId="0"/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32" fillId="0" borderId="0"/>
    <xf numFmtId="0" fontId="2" fillId="0" borderId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32" fillId="0" borderId="0"/>
    <xf numFmtId="0" fontId="2" fillId="0" borderId="0">
      <alignment vertical="center"/>
    </xf>
    <xf numFmtId="0" fontId="48" fillId="6" borderId="0" applyNumberFormat="0" applyBorder="0" applyAlignment="0" applyProtection="0">
      <alignment vertical="center"/>
    </xf>
    <xf numFmtId="0" fontId="32" fillId="0" borderId="0"/>
    <xf numFmtId="0" fontId="2" fillId="0" borderId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2" fillId="0" borderId="0">
      <alignment vertical="center"/>
    </xf>
    <xf numFmtId="0" fontId="48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27" fillId="0" borderId="0"/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27" fillId="0" borderId="0"/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27" fillId="0" borderId="0"/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27" fillId="0" borderId="0"/>
    <xf numFmtId="0" fontId="32" fillId="0" borderId="0"/>
    <xf numFmtId="0" fontId="32" fillId="0" borderId="0"/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27" fillId="0" borderId="0"/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27" fillId="0" borderId="0"/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27" fillId="0" borderId="0"/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7" fillId="0" borderId="0"/>
    <xf numFmtId="0" fontId="3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7" fillId="11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7" fillId="0" borderId="0"/>
    <xf numFmtId="0" fontId="33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/>
    <xf numFmtId="0" fontId="37" fillId="14" borderId="18" applyNumberFormat="0" applyAlignment="0" applyProtection="0">
      <alignment vertical="center"/>
    </xf>
    <xf numFmtId="0" fontId="7" fillId="0" borderId="0"/>
    <xf numFmtId="0" fontId="37" fillId="14" borderId="18" applyNumberFormat="0" applyAlignment="0" applyProtection="0">
      <alignment vertical="center"/>
    </xf>
    <xf numFmtId="0" fontId="7" fillId="0" borderId="0"/>
    <xf numFmtId="0" fontId="35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37" fillId="14" borderId="18" applyNumberFormat="0" applyAlignment="0" applyProtection="0">
      <alignment vertical="center"/>
    </xf>
    <xf numFmtId="0" fontId="7" fillId="0" borderId="0">
      <alignment vertical="center"/>
    </xf>
    <xf numFmtId="0" fontId="37" fillId="14" borderId="18" applyNumberFormat="0" applyAlignment="0" applyProtection="0">
      <alignment vertical="center"/>
    </xf>
    <xf numFmtId="0" fontId="7" fillId="0" borderId="0">
      <alignment vertical="center"/>
    </xf>
    <xf numFmtId="0" fontId="27" fillId="0" borderId="0"/>
    <xf numFmtId="0" fontId="7" fillId="0" borderId="0">
      <alignment vertical="center"/>
    </xf>
    <xf numFmtId="0" fontId="37" fillId="14" borderId="18" applyNumberFormat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37" fillId="14" borderId="18" applyNumberFormat="0" applyAlignment="0" applyProtection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1" borderId="17" applyNumberFormat="0" applyFont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11" borderId="17" applyNumberFormat="0" applyFont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11" borderId="17" applyNumberFormat="0" applyFont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1" borderId="17" applyNumberFormat="0" applyFont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32" fillId="0" borderId="0"/>
    <xf numFmtId="0" fontId="32" fillId="0" borderId="0"/>
    <xf numFmtId="0" fontId="2" fillId="0" borderId="0">
      <alignment vertical="center"/>
    </xf>
    <xf numFmtId="0" fontId="27" fillId="0" borderId="0"/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7" fillId="11" borderId="17" applyNumberFormat="0" applyFont="0" applyAlignment="0" applyProtection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7" fillId="11" borderId="17" applyNumberFormat="0" applyFont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34" fillId="0" borderId="16" applyNumberFormat="0" applyFill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34" fillId="0" borderId="16" applyNumberFormat="0" applyFill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34" fillId="0" borderId="16" applyNumberFormat="0" applyFill="0" applyAlignment="0" applyProtection="0">
      <alignment vertical="center"/>
    </xf>
    <xf numFmtId="0" fontId="2" fillId="0" borderId="0">
      <alignment vertical="center"/>
    </xf>
    <xf numFmtId="0" fontId="34" fillId="0" borderId="16" applyNumberFormat="0" applyFill="0" applyAlignment="0" applyProtection="0">
      <alignment vertical="center"/>
    </xf>
    <xf numFmtId="0" fontId="2" fillId="0" borderId="0">
      <alignment vertical="center"/>
    </xf>
    <xf numFmtId="0" fontId="34" fillId="0" borderId="16" applyNumberFormat="0" applyFill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34" fillId="0" borderId="16" applyNumberFormat="0" applyFill="0" applyAlignment="0" applyProtection="0">
      <alignment vertical="center"/>
    </xf>
    <xf numFmtId="0" fontId="32" fillId="0" borderId="0"/>
    <xf numFmtId="0" fontId="32" fillId="0" borderId="0"/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27" fillId="0" borderId="0"/>
    <xf numFmtId="0" fontId="27" fillId="0" borderId="0"/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0" borderId="0"/>
    <xf numFmtId="0" fontId="32" fillId="0" borderId="0"/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0" borderId="0"/>
    <xf numFmtId="0" fontId="3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7" fillId="0" borderId="0"/>
    <xf numFmtId="0" fontId="7" fillId="11" borderId="17" applyNumberFormat="0" applyFont="0" applyAlignment="0" applyProtection="0">
      <alignment vertical="center"/>
    </xf>
    <xf numFmtId="0" fontId="2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11" borderId="17" applyNumberFormat="0" applyFont="0" applyAlignment="0" applyProtection="0">
      <alignment vertical="center"/>
    </xf>
    <xf numFmtId="0" fontId="7" fillId="0" borderId="0"/>
    <xf numFmtId="0" fontId="7" fillId="11" borderId="17" applyNumberFormat="0" applyFon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7" fillId="0" borderId="0"/>
    <xf numFmtId="0" fontId="7" fillId="11" borderId="17" applyNumberFormat="0" applyFon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7" fillId="0" borderId="0"/>
    <xf numFmtId="0" fontId="7" fillId="0" borderId="0"/>
    <xf numFmtId="0" fontId="27" fillId="0" borderId="0"/>
    <xf numFmtId="0" fontId="27" fillId="0" borderId="0"/>
    <xf numFmtId="0" fontId="7" fillId="11" borderId="17" applyNumberFormat="0" applyFon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0" borderId="0"/>
    <xf numFmtId="0" fontId="7" fillId="11" borderId="17" applyNumberFormat="0" applyFont="0" applyAlignment="0" applyProtection="0">
      <alignment vertical="center"/>
    </xf>
    <xf numFmtId="0" fontId="7" fillId="0" borderId="0"/>
    <xf numFmtId="0" fontId="7" fillId="11" borderId="17" applyNumberFormat="0" applyFont="0" applyAlignment="0" applyProtection="0">
      <alignment vertical="center"/>
    </xf>
    <xf numFmtId="0" fontId="7" fillId="0" borderId="0"/>
    <xf numFmtId="0" fontId="33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1" borderId="17" applyNumberFormat="0" applyFont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2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3" fillId="0" borderId="0">
      <alignment vertical="center"/>
    </xf>
    <xf numFmtId="0" fontId="33" fillId="0" borderId="0">
      <alignment vertical="center"/>
    </xf>
    <xf numFmtId="0" fontId="7" fillId="0" borderId="0"/>
    <xf numFmtId="0" fontId="7" fillId="0" borderId="0"/>
    <xf numFmtId="0" fontId="55" fillId="0" borderId="0"/>
    <xf numFmtId="0" fontId="27" fillId="0" borderId="0"/>
    <xf numFmtId="0" fontId="35" fillId="20" borderId="0" applyNumberFormat="0" applyBorder="0" applyAlignment="0" applyProtection="0">
      <alignment vertical="center"/>
    </xf>
    <xf numFmtId="0" fontId="55" fillId="0" borderId="0"/>
    <xf numFmtId="0" fontId="27" fillId="0" borderId="0"/>
    <xf numFmtId="0" fontId="27" fillId="0" borderId="0"/>
    <xf numFmtId="0" fontId="55" fillId="0" borderId="0"/>
    <xf numFmtId="0" fontId="2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33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1" fillId="16" borderId="0" applyNumberFormat="0" applyBorder="0" applyAlignment="0" applyProtection="0">
      <alignment vertical="center"/>
    </xf>
    <xf numFmtId="0" fontId="3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27" fillId="0" borderId="0"/>
    <xf numFmtId="0" fontId="27" fillId="0" borderId="0">
      <alignment vertical="center"/>
    </xf>
    <xf numFmtId="0" fontId="27" fillId="0" borderId="0">
      <alignment vertical="center"/>
    </xf>
    <xf numFmtId="0" fontId="7" fillId="0" borderId="0">
      <alignment vertical="center"/>
    </xf>
    <xf numFmtId="0" fontId="32" fillId="0" borderId="0"/>
    <xf numFmtId="0" fontId="32" fillId="0" borderId="0"/>
    <xf numFmtId="0" fontId="7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55" fillId="0" borderId="0"/>
    <xf numFmtId="0" fontId="55" fillId="0" borderId="0"/>
    <xf numFmtId="0" fontId="55" fillId="0" borderId="0"/>
    <xf numFmtId="0" fontId="55" fillId="0" borderId="0"/>
    <xf numFmtId="0" fontId="33" fillId="0" borderId="0">
      <alignment vertical="center"/>
    </xf>
    <xf numFmtId="0" fontId="55" fillId="0" borderId="0"/>
    <xf numFmtId="0" fontId="55" fillId="0" borderId="0"/>
    <xf numFmtId="0" fontId="33" fillId="0" borderId="0">
      <alignment vertical="center"/>
    </xf>
    <xf numFmtId="0" fontId="55" fillId="0" borderId="0"/>
    <xf numFmtId="0" fontId="55" fillId="0" borderId="0"/>
    <xf numFmtId="0" fontId="7" fillId="11" borderId="17" applyNumberFormat="0" applyFont="0" applyAlignment="0" applyProtection="0">
      <alignment vertical="center"/>
    </xf>
    <xf numFmtId="0" fontId="33" fillId="0" borderId="0">
      <alignment vertical="center"/>
    </xf>
    <xf numFmtId="0" fontId="55" fillId="0" borderId="0"/>
    <xf numFmtId="0" fontId="55" fillId="0" borderId="0"/>
    <xf numFmtId="0" fontId="27" fillId="0" borderId="0"/>
    <xf numFmtId="0" fontId="33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27" fillId="0" borderId="0"/>
    <xf numFmtId="0" fontId="7" fillId="0" borderId="0"/>
    <xf numFmtId="0" fontId="55" fillId="0" borderId="0"/>
    <xf numFmtId="0" fontId="55" fillId="0" borderId="0"/>
    <xf numFmtId="0" fontId="7" fillId="11" borderId="17" applyNumberFormat="0" applyFont="0" applyAlignment="0" applyProtection="0">
      <alignment vertical="center"/>
    </xf>
    <xf numFmtId="0" fontId="7" fillId="0" borderId="0"/>
    <xf numFmtId="0" fontId="55" fillId="0" borderId="0"/>
    <xf numFmtId="0" fontId="55" fillId="0" borderId="0"/>
    <xf numFmtId="0" fontId="2" fillId="0" borderId="0"/>
    <xf numFmtId="0" fontId="61" fillId="0" borderId="0"/>
    <xf numFmtId="0" fontId="55" fillId="0" borderId="0"/>
    <xf numFmtId="0" fontId="32" fillId="0" borderId="0"/>
    <xf numFmtId="0" fontId="7" fillId="0" borderId="0"/>
    <xf numFmtId="0" fontId="33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7" fillId="11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33" fillId="0" borderId="0">
      <alignment vertical="center"/>
    </xf>
    <xf numFmtId="0" fontId="2" fillId="0" borderId="0"/>
    <xf numFmtId="0" fontId="61" fillId="0" borderId="0"/>
    <xf numFmtId="0" fontId="7" fillId="0" borderId="0"/>
    <xf numFmtId="0" fontId="56" fillId="0" borderId="0">
      <alignment vertical="center"/>
    </xf>
    <xf numFmtId="0" fontId="32" fillId="0" borderId="0"/>
    <xf numFmtId="0" fontId="32" fillId="0" borderId="0"/>
    <xf numFmtId="0" fontId="61" fillId="0" borderId="0"/>
    <xf numFmtId="0" fontId="56" fillId="0" borderId="0">
      <alignment vertical="center"/>
    </xf>
    <xf numFmtId="0" fontId="56" fillId="0" borderId="0">
      <alignment vertical="center"/>
    </xf>
    <xf numFmtId="0" fontId="61" fillId="0" borderId="0"/>
    <xf numFmtId="0" fontId="2" fillId="0" borderId="0">
      <alignment vertical="center"/>
    </xf>
    <xf numFmtId="0" fontId="7" fillId="11" borderId="17" applyNumberFormat="0" applyFont="0" applyAlignment="0" applyProtection="0">
      <alignment vertical="center"/>
    </xf>
    <xf numFmtId="0" fontId="7" fillId="0" borderId="0">
      <alignment vertical="center"/>
    </xf>
    <xf numFmtId="0" fontId="33" fillId="0" borderId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7" fillId="0" borderId="0"/>
    <xf numFmtId="0" fontId="7" fillId="0" borderId="0"/>
    <xf numFmtId="0" fontId="7" fillId="11" borderId="17" applyNumberFormat="0" applyFont="0" applyAlignment="0" applyProtection="0">
      <alignment vertical="center"/>
    </xf>
    <xf numFmtId="0" fontId="7" fillId="0" borderId="0"/>
    <xf numFmtId="0" fontId="7" fillId="0" borderId="0"/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0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45" fillId="21" borderId="1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40" fillId="7" borderId="0" applyNumberFormat="0" applyBorder="0" applyAlignment="0" applyProtection="0">
      <alignment vertical="center"/>
    </xf>
    <xf numFmtId="0" fontId="7" fillId="0" borderId="0">
      <alignment vertical="center"/>
    </xf>
    <xf numFmtId="0" fontId="40" fillId="7" borderId="0" applyNumberFormat="0" applyBorder="0" applyAlignment="0" applyProtection="0">
      <alignment vertical="center"/>
    </xf>
    <xf numFmtId="0" fontId="7" fillId="0" borderId="0">
      <alignment vertical="center"/>
    </xf>
    <xf numFmtId="0" fontId="40" fillId="7" borderId="0" applyNumberFormat="0" applyBorder="0" applyAlignment="0" applyProtection="0">
      <alignment vertical="center"/>
    </xf>
    <xf numFmtId="0" fontId="7" fillId="0" borderId="0">
      <alignment vertical="center"/>
    </xf>
    <xf numFmtId="0" fontId="33" fillId="0" borderId="0">
      <alignment vertical="center"/>
    </xf>
    <xf numFmtId="0" fontId="7" fillId="0" borderId="0">
      <alignment vertical="center"/>
    </xf>
    <xf numFmtId="0" fontId="27" fillId="0" borderId="0"/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2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27" fillId="0" borderId="0"/>
    <xf numFmtId="0" fontId="27" fillId="0" borderId="0"/>
    <xf numFmtId="0" fontId="27" fillId="0" borderId="0"/>
    <xf numFmtId="0" fontId="41" fillId="1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7" fillId="0" borderId="0"/>
    <xf numFmtId="0" fontId="27" fillId="0" borderId="0"/>
    <xf numFmtId="0" fontId="7" fillId="0" borderId="0"/>
    <xf numFmtId="0" fontId="61" fillId="0" borderId="0"/>
    <xf numFmtId="0" fontId="59" fillId="0" borderId="0"/>
    <xf numFmtId="0" fontId="59" fillId="0" borderId="0"/>
    <xf numFmtId="0" fontId="61" fillId="0" borderId="0"/>
    <xf numFmtId="0" fontId="59" fillId="0" borderId="0"/>
    <xf numFmtId="0" fontId="27" fillId="0" borderId="0"/>
    <xf numFmtId="0" fontId="33" fillId="0" borderId="0">
      <alignment vertical="center"/>
    </xf>
    <xf numFmtId="0" fontId="59" fillId="0" borderId="0"/>
    <xf numFmtId="0" fontId="33" fillId="0" borderId="0">
      <alignment vertical="center"/>
    </xf>
    <xf numFmtId="0" fontId="33" fillId="0" borderId="0">
      <alignment vertical="center"/>
    </xf>
    <xf numFmtId="0" fontId="59" fillId="0" borderId="0"/>
    <xf numFmtId="0" fontId="2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32" fillId="0" borderId="0"/>
    <xf numFmtId="0" fontId="32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32" fillId="0" borderId="0"/>
    <xf numFmtId="0" fontId="2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33" fillId="0" borderId="0">
      <alignment vertical="center"/>
    </xf>
    <xf numFmtId="0" fontId="33" fillId="0" borderId="0">
      <alignment vertical="center"/>
    </xf>
    <xf numFmtId="0" fontId="7" fillId="0" borderId="0"/>
    <xf numFmtId="0" fontId="32" fillId="0" borderId="0"/>
    <xf numFmtId="0" fontId="32" fillId="0" borderId="0"/>
    <xf numFmtId="0" fontId="7" fillId="0" borderId="0"/>
    <xf numFmtId="0" fontId="3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32" fillId="0" borderId="0"/>
    <xf numFmtId="0" fontId="2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/>
    <xf numFmtId="0" fontId="27" fillId="0" borderId="0">
      <alignment vertical="center"/>
    </xf>
    <xf numFmtId="0" fontId="32" fillId="0" borderId="0"/>
    <xf numFmtId="0" fontId="2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21" borderId="18" applyNumberFormat="0" applyAlignment="0" applyProtection="0">
      <alignment vertical="center"/>
    </xf>
    <xf numFmtId="0" fontId="33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32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3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33" fillId="0" borderId="0">
      <alignment vertical="center"/>
    </xf>
    <xf numFmtId="0" fontId="33" fillId="0" borderId="0">
      <alignment vertical="center"/>
    </xf>
    <xf numFmtId="0" fontId="7" fillId="0" borderId="0"/>
    <xf numFmtId="0" fontId="7" fillId="0" borderId="0"/>
    <xf numFmtId="0" fontId="59" fillId="0" borderId="0"/>
    <xf numFmtId="0" fontId="59" fillId="0" borderId="0"/>
    <xf numFmtId="0" fontId="27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27" fillId="0" borderId="0"/>
    <xf numFmtId="0" fontId="59" fillId="0" borderId="0"/>
    <xf numFmtId="0" fontId="59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59" fillId="0" borderId="0"/>
    <xf numFmtId="0" fontId="27" fillId="0" borderId="0"/>
    <xf numFmtId="0" fontId="59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11" borderId="17" applyNumberFormat="0" applyFont="0" applyAlignment="0" applyProtection="0">
      <alignment vertical="center"/>
    </xf>
    <xf numFmtId="0" fontId="7" fillId="0" borderId="0"/>
    <xf numFmtId="0" fontId="7" fillId="11" borderId="17" applyNumberFormat="0" applyFont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11" borderId="17" applyNumberFormat="0" applyFon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11" borderId="17" applyNumberFormat="0" applyFont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2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33" fillId="0" borderId="0">
      <alignment vertical="center"/>
    </xf>
    <xf numFmtId="0" fontId="3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/>
    <xf numFmtId="0" fontId="27" fillId="0" borderId="0">
      <alignment vertical="center"/>
    </xf>
    <xf numFmtId="0" fontId="2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3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33" fillId="0" borderId="0">
      <alignment vertical="center"/>
    </xf>
    <xf numFmtId="0" fontId="33" fillId="0" borderId="0">
      <alignment vertical="center"/>
    </xf>
    <xf numFmtId="0" fontId="27" fillId="0" borderId="0"/>
    <xf numFmtId="0" fontId="4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3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37" fillId="14" borderId="18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7" fillId="0" borderId="0">
      <alignment vertical="center"/>
    </xf>
    <xf numFmtId="0" fontId="37" fillId="14" borderId="18" applyNumberFormat="0" applyAlignment="0" applyProtection="0">
      <alignment vertical="center"/>
    </xf>
    <xf numFmtId="0" fontId="7" fillId="0" borderId="0">
      <alignment vertical="center"/>
    </xf>
    <xf numFmtId="0" fontId="37" fillId="14" borderId="18" applyNumberFormat="0" applyAlignment="0" applyProtection="0">
      <alignment vertical="center"/>
    </xf>
    <xf numFmtId="0" fontId="27" fillId="0" borderId="0"/>
    <xf numFmtId="0" fontId="7" fillId="0" borderId="0">
      <alignment vertical="center"/>
    </xf>
    <xf numFmtId="0" fontId="27" fillId="0" borderId="0"/>
    <xf numFmtId="0" fontId="7" fillId="0" borderId="0">
      <alignment vertical="center"/>
    </xf>
    <xf numFmtId="0" fontId="37" fillId="14" borderId="18" applyNumberFormat="0" applyAlignment="0" applyProtection="0">
      <alignment vertical="center"/>
    </xf>
    <xf numFmtId="0" fontId="7" fillId="0" borderId="0">
      <alignment vertical="center"/>
    </xf>
    <xf numFmtId="0" fontId="37" fillId="14" borderId="18" applyNumberFormat="0" applyAlignment="0" applyProtection="0">
      <alignment vertical="center"/>
    </xf>
    <xf numFmtId="0" fontId="7" fillId="0" borderId="0">
      <alignment vertical="center"/>
    </xf>
    <xf numFmtId="0" fontId="37" fillId="14" borderId="18" applyNumberFormat="0" applyAlignment="0" applyProtection="0">
      <alignment vertical="center"/>
    </xf>
    <xf numFmtId="0" fontId="7" fillId="0" borderId="0">
      <alignment vertical="center"/>
    </xf>
    <xf numFmtId="0" fontId="37" fillId="14" borderId="18" applyNumberFormat="0" applyAlignment="0" applyProtection="0">
      <alignment vertical="center"/>
    </xf>
    <xf numFmtId="0" fontId="27" fillId="0" borderId="0"/>
    <xf numFmtId="0" fontId="7" fillId="0" borderId="0">
      <alignment vertical="center"/>
    </xf>
    <xf numFmtId="0" fontId="37" fillId="14" borderId="18" applyNumberFormat="0" applyAlignment="0" applyProtection="0">
      <alignment vertical="center"/>
    </xf>
    <xf numFmtId="0" fontId="7" fillId="0" borderId="0">
      <alignment vertical="center"/>
    </xf>
    <xf numFmtId="0" fontId="37" fillId="14" borderId="18" applyNumberFormat="0" applyAlignment="0" applyProtection="0">
      <alignment vertical="center"/>
    </xf>
    <xf numFmtId="0" fontId="7" fillId="0" borderId="0">
      <alignment vertical="center"/>
    </xf>
    <xf numFmtId="0" fontId="37" fillId="14" borderId="18" applyNumberFormat="0" applyAlignment="0" applyProtection="0">
      <alignment vertical="center"/>
    </xf>
    <xf numFmtId="0" fontId="7" fillId="0" borderId="0">
      <alignment vertical="center"/>
    </xf>
    <xf numFmtId="0" fontId="27" fillId="0" borderId="0"/>
    <xf numFmtId="0" fontId="7" fillId="0" borderId="0">
      <alignment vertical="center"/>
    </xf>
    <xf numFmtId="0" fontId="37" fillId="14" borderId="18" applyNumberFormat="0" applyAlignment="0" applyProtection="0">
      <alignment vertical="center"/>
    </xf>
    <xf numFmtId="0" fontId="7" fillId="0" borderId="0">
      <alignment vertical="center"/>
    </xf>
    <xf numFmtId="0" fontId="37" fillId="14" borderId="18" applyNumberFormat="0" applyAlignment="0" applyProtection="0">
      <alignment vertical="center"/>
    </xf>
    <xf numFmtId="0" fontId="7" fillId="0" borderId="0">
      <alignment vertical="center"/>
    </xf>
    <xf numFmtId="0" fontId="2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36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32" fillId="0" borderId="0"/>
    <xf numFmtId="0" fontId="7" fillId="0" borderId="0"/>
    <xf numFmtId="0" fontId="3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34" fillId="0" borderId="16" applyNumberFormat="0" applyFill="0" applyAlignment="0" applyProtection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3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34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33" fillId="0" borderId="0">
      <alignment vertical="center"/>
    </xf>
    <xf numFmtId="0" fontId="33" fillId="0" borderId="0">
      <alignment vertical="center"/>
    </xf>
    <xf numFmtId="0" fontId="27" fillId="0" borderId="0"/>
    <xf numFmtId="0" fontId="35" fillId="10" borderId="0" applyNumberFormat="0" applyBorder="0" applyAlignment="0" applyProtection="0">
      <alignment vertical="center"/>
    </xf>
    <xf numFmtId="0" fontId="27" fillId="0" borderId="0"/>
    <xf numFmtId="0" fontId="33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33" fillId="0" borderId="0">
      <alignment vertical="center"/>
    </xf>
    <xf numFmtId="0" fontId="33" fillId="0" borderId="0">
      <alignment vertical="center"/>
    </xf>
    <xf numFmtId="0" fontId="27" fillId="0" borderId="0"/>
    <xf numFmtId="0" fontId="49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27" fillId="0" borderId="0"/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40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33" fillId="0" borderId="0">
      <alignment vertical="center"/>
    </xf>
    <xf numFmtId="0" fontId="40" fillId="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7" fillId="0" borderId="0"/>
    <xf numFmtId="0" fontId="33" fillId="0" borderId="0">
      <alignment vertical="center"/>
    </xf>
    <xf numFmtId="0" fontId="7" fillId="0" borderId="0"/>
    <xf numFmtId="0" fontId="7" fillId="0" borderId="0"/>
    <xf numFmtId="0" fontId="7" fillId="0" borderId="0"/>
    <xf numFmtId="0" fontId="40" fillId="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7" fillId="11" borderId="17" applyNumberFormat="0" applyFont="0" applyAlignment="0" applyProtection="0">
      <alignment vertical="center"/>
    </xf>
    <xf numFmtId="0" fontId="33" fillId="0" borderId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4" fillId="0" borderId="16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4" fillId="0" borderId="16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4" fillId="0" borderId="16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4" fillId="0" borderId="16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0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0" borderId="0"/>
    <xf numFmtId="0" fontId="3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0" borderId="0"/>
    <xf numFmtId="0" fontId="3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0" borderId="0"/>
    <xf numFmtId="0" fontId="3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0" borderId="0"/>
    <xf numFmtId="0" fontId="3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40" fillId="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33" fillId="0" borderId="0">
      <alignment vertical="center"/>
    </xf>
    <xf numFmtId="0" fontId="2" fillId="0" borderId="0">
      <alignment vertical="center"/>
    </xf>
    <xf numFmtId="0" fontId="27" fillId="0" borderId="0"/>
    <xf numFmtId="0" fontId="27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33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7" fillId="11" borderId="17" applyNumberFormat="0" applyFont="0" applyAlignment="0" applyProtection="0">
      <alignment vertical="center"/>
    </xf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7" fillId="14" borderId="18" applyNumberFormat="0" applyAlignment="0" applyProtection="0">
      <alignment vertical="center"/>
    </xf>
    <xf numFmtId="0" fontId="7" fillId="0" borderId="0"/>
    <xf numFmtId="0" fontId="7" fillId="0" borderId="0"/>
    <xf numFmtId="0" fontId="2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2" fillId="0" borderId="0"/>
    <xf numFmtId="0" fontId="2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2" fillId="0" borderId="0"/>
    <xf numFmtId="0" fontId="2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45" fillId="21" borderId="18" applyNumberFormat="0" applyAlignment="0" applyProtection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7" fillId="11" borderId="17" applyNumberFormat="0" applyFont="0" applyAlignment="0" applyProtection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7" fillId="11" borderId="17" applyNumberFormat="0" applyFont="0" applyAlignment="0" applyProtection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3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33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7" fillId="11" borderId="17" applyNumberFormat="0" applyFont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33" fillId="0" borderId="0">
      <alignment vertical="center"/>
    </xf>
    <xf numFmtId="0" fontId="7" fillId="11" borderId="17" applyNumberFormat="0" applyFont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3" fillId="0" borderId="0">
      <alignment vertical="center"/>
    </xf>
    <xf numFmtId="0" fontId="3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7" fillId="11" borderId="17" applyNumberFormat="0" applyFont="0" applyAlignment="0" applyProtection="0">
      <alignment vertical="center"/>
    </xf>
    <xf numFmtId="0" fontId="27" fillId="0" borderId="0"/>
    <xf numFmtId="0" fontId="27" fillId="0" borderId="0"/>
    <xf numFmtId="0" fontId="7" fillId="0" borderId="0"/>
    <xf numFmtId="0" fontId="7" fillId="0" borderId="0"/>
    <xf numFmtId="0" fontId="41" fillId="16" borderId="0" applyNumberFormat="0" applyBorder="0" applyAlignment="0" applyProtection="0">
      <alignment vertical="center"/>
    </xf>
    <xf numFmtId="0" fontId="7" fillId="0" borderId="0"/>
    <xf numFmtId="0" fontId="2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9" fillId="0" borderId="0" applyNumberFormat="0" applyFill="0" applyBorder="0" applyAlignment="0" applyProtection="0">
      <alignment vertical="center"/>
    </xf>
    <xf numFmtId="0" fontId="32" fillId="0" borderId="0"/>
    <xf numFmtId="0" fontId="32" fillId="0" borderId="0"/>
    <xf numFmtId="0" fontId="27" fillId="0" borderId="0"/>
    <xf numFmtId="0" fontId="32" fillId="0" borderId="0"/>
    <xf numFmtId="0" fontId="32" fillId="0" borderId="0"/>
    <xf numFmtId="0" fontId="7" fillId="11" borderId="17" applyNumberFormat="0" applyFont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7" fillId="11" borderId="17" applyNumberFormat="0" applyFont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6" fillId="0" borderId="0" applyNumberFormat="0" applyFill="0" applyBorder="0" applyAlignment="0" applyProtection="0">
      <alignment vertical="center"/>
    </xf>
    <xf numFmtId="0" fontId="32" fillId="0" borderId="0"/>
    <xf numFmtId="0" fontId="32" fillId="0" borderId="0"/>
    <xf numFmtId="0" fontId="36" fillId="0" borderId="0" applyNumberFormat="0" applyFill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27" fillId="0" borderId="0"/>
    <xf numFmtId="0" fontId="32" fillId="0" borderId="0"/>
    <xf numFmtId="0" fontId="32" fillId="0" borderId="0"/>
    <xf numFmtId="0" fontId="2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7" fillId="0" borderId="0"/>
    <xf numFmtId="0" fontId="32" fillId="0" borderId="0"/>
    <xf numFmtId="0" fontId="32" fillId="0" borderId="0"/>
    <xf numFmtId="0" fontId="2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5" fillId="19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7" fillId="0" borderId="0"/>
    <xf numFmtId="0" fontId="7" fillId="0" borderId="0"/>
    <xf numFmtId="0" fontId="33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7" fillId="0" borderId="0"/>
    <xf numFmtId="0" fontId="33" fillId="0" borderId="0">
      <alignment vertical="center"/>
    </xf>
    <xf numFmtId="0" fontId="32" fillId="0" borderId="0"/>
    <xf numFmtId="0" fontId="33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7" fillId="11" borderId="17" applyNumberFormat="0" applyFont="0" applyAlignment="0" applyProtection="0">
      <alignment vertical="center"/>
    </xf>
    <xf numFmtId="0" fontId="33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3" fillId="0" borderId="0">
      <alignment vertical="center"/>
    </xf>
    <xf numFmtId="0" fontId="3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2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16" applyNumberFormat="0" applyFill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27" fillId="0" borderId="0"/>
    <xf numFmtId="0" fontId="32" fillId="0" borderId="0"/>
    <xf numFmtId="0" fontId="32" fillId="0" borderId="0"/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2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27" fillId="0" borderId="0"/>
    <xf numFmtId="0" fontId="50" fillId="13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2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27" fillId="0" borderId="0"/>
    <xf numFmtId="0" fontId="32" fillId="0" borderId="0"/>
    <xf numFmtId="0" fontId="32" fillId="0" borderId="0"/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27" fillId="0" borderId="0"/>
    <xf numFmtId="0" fontId="32" fillId="0" borderId="0"/>
    <xf numFmtId="0" fontId="32" fillId="0" borderId="0"/>
    <xf numFmtId="0" fontId="7" fillId="0" borderId="0"/>
    <xf numFmtId="0" fontId="27" fillId="0" borderId="0"/>
    <xf numFmtId="0" fontId="33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7" fillId="0" borderId="0"/>
    <xf numFmtId="0" fontId="33" fillId="0" borderId="0">
      <alignment vertical="center"/>
    </xf>
    <xf numFmtId="0" fontId="32" fillId="0" borderId="0"/>
    <xf numFmtId="0" fontId="33" fillId="0" borderId="0">
      <alignment vertical="center"/>
    </xf>
    <xf numFmtId="0" fontId="32" fillId="0" borderId="0"/>
    <xf numFmtId="0" fontId="27" fillId="0" borderId="0"/>
    <xf numFmtId="0" fontId="32" fillId="0" borderId="0"/>
    <xf numFmtId="0" fontId="32" fillId="0" borderId="0"/>
    <xf numFmtId="0" fontId="27" fillId="0" borderId="0"/>
    <xf numFmtId="0" fontId="32" fillId="0" borderId="0"/>
    <xf numFmtId="0" fontId="32" fillId="0" borderId="0"/>
    <xf numFmtId="0" fontId="27" fillId="0" borderId="0"/>
    <xf numFmtId="0" fontId="32" fillId="0" borderId="0"/>
    <xf numFmtId="0" fontId="33" fillId="0" borderId="0">
      <alignment vertical="center"/>
    </xf>
    <xf numFmtId="0" fontId="32" fillId="0" borderId="0"/>
    <xf numFmtId="0" fontId="33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3" fillId="0" borderId="0">
      <alignment vertical="center"/>
    </xf>
    <xf numFmtId="0" fontId="32" fillId="0" borderId="0"/>
    <xf numFmtId="0" fontId="27" fillId="0" borderId="0"/>
    <xf numFmtId="0" fontId="2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5" fillId="19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5" fillId="19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19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5" fillId="19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27" fillId="0" borderId="0"/>
    <xf numFmtId="0" fontId="32" fillId="0" borderId="0"/>
    <xf numFmtId="0" fontId="32" fillId="0" borderId="0"/>
    <xf numFmtId="0" fontId="35" fillId="17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17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1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13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13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13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13" borderId="0" applyNumberFormat="0" applyBorder="0" applyAlignment="0" applyProtection="0">
      <alignment vertical="center"/>
    </xf>
    <xf numFmtId="0" fontId="27" fillId="0" borderId="0"/>
    <xf numFmtId="0" fontId="32" fillId="0" borderId="0"/>
    <xf numFmtId="0" fontId="32" fillId="0" borderId="0"/>
    <xf numFmtId="0" fontId="35" fillId="13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13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17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9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9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9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9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9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9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27" fillId="0" borderId="0"/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17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17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2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7" fillId="11" borderId="17" applyNumberFormat="0" applyFont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6" fillId="0" borderId="0" applyNumberFormat="0" applyFill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2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7" fillId="0" borderId="0"/>
    <xf numFmtId="0" fontId="32" fillId="0" borderId="0"/>
    <xf numFmtId="0" fontId="32" fillId="0" borderId="0"/>
    <xf numFmtId="0" fontId="35" fillId="13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27" fillId="0" borderId="0"/>
    <xf numFmtId="0" fontId="27" fillId="0" borderId="0"/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17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5" fillId="17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17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17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5" fillId="17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1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17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50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2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2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7" fillId="0" borderId="0"/>
    <xf numFmtId="0" fontId="27" fillId="0" borderId="0"/>
    <xf numFmtId="0" fontId="33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>
      <alignment vertical="center"/>
    </xf>
    <xf numFmtId="0" fontId="32" fillId="0" borderId="0"/>
    <xf numFmtId="0" fontId="33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>
      <alignment vertical="center"/>
    </xf>
    <xf numFmtId="0" fontId="32" fillId="0" borderId="0"/>
    <xf numFmtId="0" fontId="33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27" fillId="0" borderId="0"/>
    <xf numFmtId="0" fontId="2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9" fillId="0" borderId="0" applyNumberFormat="0" applyFill="0" applyBorder="0" applyAlignment="0" applyProtection="0">
      <alignment vertical="center"/>
    </xf>
    <xf numFmtId="0" fontId="32" fillId="0" borderId="0"/>
    <xf numFmtId="0" fontId="49" fillId="0" borderId="0" applyNumberFormat="0" applyFill="0" applyBorder="0" applyAlignment="0" applyProtection="0">
      <alignment vertical="center"/>
    </xf>
    <xf numFmtId="0" fontId="32" fillId="0" borderId="0"/>
    <xf numFmtId="0" fontId="32" fillId="0" borderId="0"/>
    <xf numFmtId="0" fontId="27" fillId="0" borderId="0"/>
    <xf numFmtId="0" fontId="32" fillId="0" borderId="0"/>
    <xf numFmtId="0" fontId="49" fillId="0" borderId="0" applyNumberFormat="0" applyFill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32" fillId="0" borderId="0"/>
    <xf numFmtId="0" fontId="34" fillId="0" borderId="16" applyNumberFormat="0" applyFill="0" applyAlignment="0" applyProtection="0">
      <alignment vertical="center"/>
    </xf>
    <xf numFmtId="0" fontId="32" fillId="0" borderId="0"/>
    <xf numFmtId="0" fontId="27" fillId="0" borderId="0"/>
    <xf numFmtId="0" fontId="27" fillId="0" borderId="0"/>
    <xf numFmtId="0" fontId="32" fillId="0" borderId="0"/>
    <xf numFmtId="0" fontId="32" fillId="0" borderId="0"/>
    <xf numFmtId="0" fontId="49" fillId="0" borderId="0" applyNumberFormat="0" applyFill="0" applyBorder="0" applyAlignment="0" applyProtection="0">
      <alignment vertical="center"/>
    </xf>
    <xf numFmtId="0" fontId="32" fillId="0" borderId="0"/>
    <xf numFmtId="0" fontId="49" fillId="0" borderId="0" applyNumberFormat="0" applyFill="0" applyBorder="0" applyAlignment="0" applyProtection="0">
      <alignment vertical="center"/>
    </xf>
    <xf numFmtId="0" fontId="32" fillId="0" borderId="0"/>
    <xf numFmtId="0" fontId="32" fillId="0" borderId="0"/>
    <xf numFmtId="0" fontId="27" fillId="0" borderId="0"/>
    <xf numFmtId="0" fontId="32" fillId="0" borderId="0"/>
    <xf numFmtId="0" fontId="49" fillId="0" borderId="0" applyNumberFormat="0" applyFill="0" applyBorder="0" applyAlignment="0" applyProtection="0">
      <alignment vertical="center"/>
    </xf>
    <xf numFmtId="0" fontId="32" fillId="0" borderId="0"/>
    <xf numFmtId="0" fontId="34" fillId="0" borderId="16" applyNumberFormat="0" applyFill="0" applyAlignment="0" applyProtection="0">
      <alignment vertical="center"/>
    </xf>
    <xf numFmtId="0" fontId="32" fillId="0" borderId="0"/>
    <xf numFmtId="0" fontId="27" fillId="0" borderId="0"/>
    <xf numFmtId="0" fontId="32" fillId="0" borderId="0"/>
    <xf numFmtId="0" fontId="32" fillId="0" borderId="0"/>
    <xf numFmtId="0" fontId="49" fillId="0" borderId="0" applyNumberFormat="0" applyFill="0" applyBorder="0" applyAlignment="0" applyProtection="0">
      <alignment vertical="center"/>
    </xf>
    <xf numFmtId="0" fontId="32" fillId="0" borderId="0"/>
    <xf numFmtId="0" fontId="49" fillId="0" borderId="0" applyNumberFormat="0" applyFill="0" applyBorder="0" applyAlignment="0" applyProtection="0">
      <alignment vertical="center"/>
    </xf>
    <xf numFmtId="0" fontId="32" fillId="0" borderId="0"/>
    <xf numFmtId="0" fontId="32" fillId="0" borderId="0"/>
    <xf numFmtId="0" fontId="49" fillId="0" borderId="0" applyNumberFormat="0" applyFill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5" fillId="19" borderId="0" applyNumberFormat="0" applyBorder="0" applyAlignment="0" applyProtection="0">
      <alignment vertical="center"/>
    </xf>
    <xf numFmtId="0" fontId="32" fillId="0" borderId="0"/>
    <xf numFmtId="0" fontId="35" fillId="19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5" fillId="19" borderId="0" applyNumberFormat="0" applyBorder="0" applyAlignment="0" applyProtection="0">
      <alignment vertical="center"/>
    </xf>
    <xf numFmtId="0" fontId="32" fillId="0" borderId="0"/>
    <xf numFmtId="0" fontId="35" fillId="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5" fillId="0" borderId="0"/>
    <xf numFmtId="0" fontId="7" fillId="0" borderId="0"/>
    <xf numFmtId="0" fontId="7" fillId="0" borderId="0"/>
    <xf numFmtId="0" fontId="27" fillId="0" borderId="0"/>
    <xf numFmtId="0" fontId="27" fillId="0" borderId="0"/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27" fillId="0" borderId="0"/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27" fillId="0" borderId="0"/>
    <xf numFmtId="0" fontId="40" fillId="7" borderId="0" applyNumberFormat="0" applyBorder="0" applyAlignment="0" applyProtection="0">
      <alignment vertical="center"/>
    </xf>
    <xf numFmtId="0" fontId="27" fillId="0" borderId="0"/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27" fillId="0" borderId="0"/>
    <xf numFmtId="0" fontId="40" fillId="7" borderId="0" applyNumberFormat="0" applyBorder="0" applyAlignment="0" applyProtection="0">
      <alignment vertical="center"/>
    </xf>
    <xf numFmtId="0" fontId="27" fillId="0" borderId="0"/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27" fillId="0" borderId="0"/>
    <xf numFmtId="0" fontId="40" fillId="7" borderId="0" applyNumberFormat="0" applyBorder="0" applyAlignment="0" applyProtection="0">
      <alignment vertical="center"/>
    </xf>
    <xf numFmtId="0" fontId="32" fillId="0" borderId="0"/>
    <xf numFmtId="0" fontId="27" fillId="0" borderId="0"/>
    <xf numFmtId="0" fontId="40" fillId="7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40" fillId="7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27" fillId="0" borderId="0"/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27" fillId="0" borderId="0"/>
    <xf numFmtId="0" fontId="40" fillId="7" borderId="0" applyNumberFormat="0" applyBorder="0" applyAlignment="0" applyProtection="0">
      <alignment vertical="center"/>
    </xf>
    <xf numFmtId="0" fontId="27" fillId="0" borderId="0"/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27" fillId="0" borderId="0"/>
    <xf numFmtId="0" fontId="40" fillId="7" borderId="0" applyNumberFormat="0" applyBorder="0" applyAlignment="0" applyProtection="0">
      <alignment vertical="center"/>
    </xf>
    <xf numFmtId="0" fontId="27" fillId="0" borderId="0"/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27" fillId="0" borderId="0"/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27" fillId="0" borderId="0"/>
    <xf numFmtId="0" fontId="40" fillId="7" borderId="0" applyNumberFormat="0" applyBorder="0" applyAlignment="0" applyProtection="0">
      <alignment vertical="center"/>
    </xf>
    <xf numFmtId="0" fontId="27" fillId="0" borderId="0"/>
    <xf numFmtId="0" fontId="40" fillId="7" borderId="0" applyNumberFormat="0" applyBorder="0" applyAlignment="0" applyProtection="0">
      <alignment vertical="center"/>
    </xf>
    <xf numFmtId="0" fontId="27" fillId="0" borderId="0"/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27" fillId="0" borderId="0"/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27" fillId="0" borderId="0"/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40" fillId="7" borderId="0" applyNumberFormat="0" applyBorder="0" applyAlignment="0" applyProtection="0">
      <alignment vertical="center"/>
    </xf>
    <xf numFmtId="0" fontId="27" fillId="0" borderId="0"/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27" fillId="0" borderId="0"/>
    <xf numFmtId="0" fontId="40" fillId="7" borderId="0" applyNumberFormat="0" applyBorder="0" applyAlignment="0" applyProtection="0">
      <alignment vertical="center"/>
    </xf>
    <xf numFmtId="0" fontId="27" fillId="0" borderId="0"/>
    <xf numFmtId="0" fontId="40" fillId="7" borderId="0" applyNumberFormat="0" applyBorder="0" applyAlignment="0" applyProtection="0">
      <alignment vertical="center"/>
    </xf>
    <xf numFmtId="0" fontId="27" fillId="0" borderId="0"/>
    <xf numFmtId="0" fontId="40" fillId="7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40" fillId="7" borderId="0" applyNumberFormat="0" applyBorder="0" applyAlignment="0" applyProtection="0">
      <alignment vertical="center"/>
    </xf>
    <xf numFmtId="0" fontId="27" fillId="0" borderId="0"/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40" fillId="7" borderId="0" applyNumberFormat="0" applyBorder="0" applyAlignment="0" applyProtection="0">
      <alignment vertical="center"/>
    </xf>
    <xf numFmtId="0" fontId="27" fillId="0" borderId="0"/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40" fillId="7" borderId="0" applyNumberFormat="0" applyBorder="0" applyAlignment="0" applyProtection="0">
      <alignment vertical="center"/>
    </xf>
    <xf numFmtId="0" fontId="27" fillId="0" borderId="0"/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40" fillId="7" borderId="0" applyNumberFormat="0" applyBorder="0" applyAlignment="0" applyProtection="0">
      <alignment vertical="center"/>
    </xf>
    <xf numFmtId="0" fontId="27" fillId="0" borderId="0"/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27" fillId="0" borderId="0"/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27" fillId="0" borderId="0"/>
    <xf numFmtId="0" fontId="40" fillId="7" borderId="0" applyNumberFormat="0" applyBorder="0" applyAlignment="0" applyProtection="0">
      <alignment vertical="center"/>
    </xf>
    <xf numFmtId="0" fontId="27" fillId="0" borderId="0"/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27" fillId="0" borderId="0"/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27" fillId="0" borderId="0"/>
    <xf numFmtId="0" fontId="40" fillId="7" borderId="0" applyNumberFormat="0" applyBorder="0" applyAlignment="0" applyProtection="0">
      <alignment vertical="center"/>
    </xf>
    <xf numFmtId="0" fontId="27" fillId="0" borderId="0"/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27" fillId="0" borderId="0"/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3" fillId="25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3" fillId="25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5" fillId="10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27" fillId="0" borderId="0"/>
    <xf numFmtId="0" fontId="32" fillId="0" borderId="0"/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27" fillId="0" borderId="0"/>
    <xf numFmtId="0" fontId="40" fillId="7" borderId="0" applyNumberFormat="0" applyBorder="0" applyAlignment="0" applyProtection="0">
      <alignment vertical="center"/>
    </xf>
    <xf numFmtId="0" fontId="2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6" fillId="0" borderId="0" applyNumberFormat="0" applyFill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27" fillId="0" borderId="0"/>
    <xf numFmtId="0" fontId="32" fillId="0" borderId="0"/>
    <xf numFmtId="0" fontId="32" fillId="0" borderId="0"/>
    <xf numFmtId="0" fontId="2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7" fillId="0" borderId="0"/>
    <xf numFmtId="0" fontId="32" fillId="0" borderId="0"/>
    <xf numFmtId="0" fontId="32" fillId="0" borderId="0"/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7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7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27" fillId="0" borderId="0"/>
    <xf numFmtId="0" fontId="27" fillId="0" borderId="0"/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27" fillId="0" borderId="0"/>
    <xf numFmtId="0" fontId="27" fillId="0" borderId="0"/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27" fillId="0" borderId="0"/>
    <xf numFmtId="0" fontId="27" fillId="0" borderId="0"/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27" fillId="0" borderId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27" fillId="0" borderId="0"/>
    <xf numFmtId="176" fontId="7" fillId="0" borderId="0" applyFont="0" applyFill="0" applyBorder="0" applyAlignment="0" applyProtection="0"/>
    <xf numFmtId="0" fontId="27" fillId="0" borderId="0"/>
    <xf numFmtId="0" fontId="27" fillId="0" borderId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27" fillId="0" borderId="0"/>
    <xf numFmtId="176" fontId="7" fillId="0" borderId="0" applyFont="0" applyFill="0" applyBorder="0" applyAlignment="0" applyProtection="0"/>
    <xf numFmtId="0" fontId="27" fillId="0" borderId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27" fillId="0" borderId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27" fillId="0" borderId="0"/>
    <xf numFmtId="176" fontId="7" fillId="0" borderId="0" applyFont="0" applyFill="0" applyBorder="0" applyAlignment="0" applyProtection="0"/>
    <xf numFmtId="0" fontId="27" fillId="0" borderId="0"/>
    <xf numFmtId="176" fontId="7" fillId="0" borderId="0" applyFont="0" applyFill="0" applyBorder="0" applyAlignment="0" applyProtection="0"/>
    <xf numFmtId="0" fontId="45" fillId="21" borderId="18" applyNumberFormat="0" applyAlignment="0" applyProtection="0">
      <alignment vertical="center"/>
    </xf>
    <xf numFmtId="0" fontId="27" fillId="0" borderId="0"/>
    <xf numFmtId="0" fontId="45" fillId="21" borderId="18" applyNumberFormat="0" applyAlignment="0" applyProtection="0">
      <alignment vertical="center"/>
    </xf>
    <xf numFmtId="0" fontId="27" fillId="0" borderId="0"/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45" fillId="21" borderId="18" applyNumberFormat="0" applyAlignment="0" applyProtection="0">
      <alignment vertical="center"/>
    </xf>
    <xf numFmtId="0" fontId="27" fillId="0" borderId="0"/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27" fillId="0" borderId="0"/>
    <xf numFmtId="0" fontId="45" fillId="21" borderId="18" applyNumberFormat="0" applyAlignment="0" applyProtection="0">
      <alignment vertical="center"/>
    </xf>
    <xf numFmtId="0" fontId="27" fillId="0" borderId="0"/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27" fillId="0" borderId="0"/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27" fillId="0" borderId="0"/>
    <xf numFmtId="0" fontId="45" fillId="21" borderId="18" applyNumberFormat="0" applyAlignment="0" applyProtection="0">
      <alignment vertical="center"/>
    </xf>
    <xf numFmtId="0" fontId="27" fillId="0" borderId="0"/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27" fillId="0" borderId="0"/>
    <xf numFmtId="0" fontId="27" fillId="0" borderId="0"/>
    <xf numFmtId="0" fontId="35" fillId="20" borderId="0" applyNumberFormat="0" applyBorder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27" fillId="0" borderId="0"/>
    <xf numFmtId="0" fontId="27" fillId="0" borderId="0"/>
    <xf numFmtId="0" fontId="45" fillId="21" borderId="18" applyNumberFormat="0" applyAlignment="0" applyProtection="0">
      <alignment vertical="center"/>
    </xf>
    <xf numFmtId="0" fontId="27" fillId="0" borderId="0"/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27" fillId="0" borderId="0"/>
    <xf numFmtId="0" fontId="45" fillId="21" borderId="18" applyNumberFormat="0" applyAlignment="0" applyProtection="0">
      <alignment vertical="center"/>
    </xf>
    <xf numFmtId="0" fontId="27" fillId="0" borderId="0"/>
    <xf numFmtId="0" fontId="45" fillId="21" borderId="18" applyNumberFormat="0" applyAlignment="0" applyProtection="0">
      <alignment vertical="center"/>
    </xf>
    <xf numFmtId="0" fontId="27" fillId="0" borderId="0"/>
    <xf numFmtId="0" fontId="45" fillId="21" borderId="18" applyNumberFormat="0" applyAlignment="0" applyProtection="0">
      <alignment vertical="center"/>
    </xf>
    <xf numFmtId="0" fontId="45" fillId="2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27" fillId="0" borderId="0"/>
    <xf numFmtId="0" fontId="45" fillId="21" borderId="18" applyNumberFormat="0" applyAlignment="0" applyProtection="0">
      <alignment vertical="center"/>
    </xf>
    <xf numFmtId="0" fontId="27" fillId="0" borderId="0"/>
    <xf numFmtId="0" fontId="27" fillId="0" borderId="0"/>
    <xf numFmtId="0" fontId="45" fillId="21" borderId="18" applyNumberFormat="0" applyAlignment="0" applyProtection="0">
      <alignment vertical="center"/>
    </xf>
    <xf numFmtId="0" fontId="27" fillId="0" borderId="0"/>
    <xf numFmtId="0" fontId="45" fillId="21" borderId="18" applyNumberFormat="0" applyAlignment="0" applyProtection="0">
      <alignment vertical="center"/>
    </xf>
    <xf numFmtId="0" fontId="27" fillId="0" borderId="0"/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27" fillId="0" borderId="0"/>
    <xf numFmtId="0" fontId="45" fillId="21" borderId="18" applyNumberFormat="0" applyAlignment="0" applyProtection="0">
      <alignment vertical="center"/>
    </xf>
    <xf numFmtId="0" fontId="27" fillId="0" borderId="0"/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27" fillId="0" borderId="0"/>
    <xf numFmtId="0" fontId="45" fillId="21" borderId="18" applyNumberFormat="0" applyAlignment="0" applyProtection="0">
      <alignment vertical="center"/>
    </xf>
    <xf numFmtId="0" fontId="27" fillId="0" borderId="0"/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27" fillId="0" borderId="0"/>
    <xf numFmtId="0" fontId="45" fillId="21" borderId="18" applyNumberFormat="0" applyAlignment="0" applyProtection="0">
      <alignment vertical="center"/>
    </xf>
    <xf numFmtId="0" fontId="27" fillId="0" borderId="0"/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27" fillId="0" borderId="0"/>
    <xf numFmtId="0" fontId="45" fillId="21" borderId="18" applyNumberFormat="0" applyAlignment="0" applyProtection="0">
      <alignment vertical="center"/>
    </xf>
    <xf numFmtId="0" fontId="27" fillId="0" borderId="0"/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27" fillId="0" borderId="0"/>
    <xf numFmtId="0" fontId="45" fillId="21" borderId="18" applyNumberFormat="0" applyAlignment="0" applyProtection="0">
      <alignment vertical="center"/>
    </xf>
    <xf numFmtId="0" fontId="27" fillId="0" borderId="0"/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27" fillId="0" borderId="0"/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45" fillId="21" borderId="18" applyNumberFormat="0" applyAlignment="0" applyProtection="0">
      <alignment vertical="center"/>
    </xf>
    <xf numFmtId="0" fontId="27" fillId="0" borderId="0"/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27" fillId="0" borderId="0"/>
    <xf numFmtId="0" fontId="45" fillId="21" borderId="18" applyNumberFormat="0" applyAlignment="0" applyProtection="0">
      <alignment vertical="center"/>
    </xf>
    <xf numFmtId="0" fontId="27" fillId="0" borderId="0"/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45" fillId="21" borderId="18" applyNumberFormat="0" applyAlignment="0" applyProtection="0">
      <alignment vertical="center"/>
    </xf>
    <xf numFmtId="0" fontId="27" fillId="0" borderId="0"/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45" fillId="21" borderId="18" applyNumberFormat="0" applyAlignment="0" applyProtection="0">
      <alignment vertical="center"/>
    </xf>
    <xf numFmtId="0" fontId="27" fillId="0" borderId="0"/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27" fillId="0" borderId="0"/>
    <xf numFmtId="0" fontId="45" fillId="21" borderId="18" applyNumberFormat="0" applyAlignment="0" applyProtection="0">
      <alignment vertical="center"/>
    </xf>
    <xf numFmtId="0" fontId="27" fillId="0" borderId="0"/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27" fillId="0" borderId="0"/>
    <xf numFmtId="0" fontId="27" fillId="0" borderId="0"/>
    <xf numFmtId="0" fontId="45" fillId="21" borderId="18" applyNumberFormat="0" applyAlignment="0" applyProtection="0">
      <alignment vertical="center"/>
    </xf>
    <xf numFmtId="0" fontId="27" fillId="0" borderId="0"/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27" fillId="0" borderId="0"/>
    <xf numFmtId="0" fontId="27" fillId="0" borderId="0"/>
    <xf numFmtId="0" fontId="45" fillId="21" borderId="18" applyNumberFormat="0" applyAlignment="0" applyProtection="0">
      <alignment vertical="center"/>
    </xf>
    <xf numFmtId="0" fontId="27" fillId="0" borderId="0"/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27" fillId="0" borderId="0"/>
    <xf numFmtId="0" fontId="45" fillId="21" borderId="18" applyNumberFormat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45" fillId="21" borderId="18" applyNumberFormat="0" applyAlignment="0" applyProtection="0">
      <alignment vertical="center"/>
    </xf>
    <xf numFmtId="0" fontId="27" fillId="0" borderId="0"/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27" fillId="0" borderId="0"/>
    <xf numFmtId="0" fontId="27" fillId="0" borderId="0"/>
    <xf numFmtId="0" fontId="45" fillId="21" borderId="18" applyNumberFormat="0" applyAlignment="0" applyProtection="0">
      <alignment vertical="center"/>
    </xf>
    <xf numFmtId="0" fontId="27" fillId="0" borderId="0"/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27" fillId="0" borderId="0"/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27" fillId="0" borderId="0"/>
    <xf numFmtId="0" fontId="45" fillId="21" borderId="18" applyNumberFormat="0" applyAlignment="0" applyProtection="0">
      <alignment vertical="center"/>
    </xf>
    <xf numFmtId="0" fontId="27" fillId="0" borderId="0"/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27" fillId="0" borderId="0"/>
    <xf numFmtId="0" fontId="45" fillId="21" borderId="18" applyNumberFormat="0" applyAlignment="0" applyProtection="0">
      <alignment vertical="center"/>
    </xf>
    <xf numFmtId="0" fontId="27" fillId="0" borderId="0"/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27" fillId="0" borderId="0"/>
    <xf numFmtId="0" fontId="45" fillId="21" borderId="18" applyNumberFormat="0" applyAlignment="0" applyProtection="0">
      <alignment vertical="center"/>
    </xf>
    <xf numFmtId="0" fontId="27" fillId="0" borderId="0"/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27" fillId="0" borderId="0"/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27" fillId="0" borderId="0"/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27" fillId="0" borderId="0"/>
    <xf numFmtId="0" fontId="45" fillId="21" borderId="18" applyNumberFormat="0" applyAlignment="0" applyProtection="0">
      <alignment vertical="center"/>
    </xf>
    <xf numFmtId="0" fontId="27" fillId="0" borderId="0"/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27" fillId="0" borderId="0"/>
    <xf numFmtId="0" fontId="27" fillId="0" borderId="0"/>
    <xf numFmtId="0" fontId="45" fillId="21" borderId="18" applyNumberFormat="0" applyAlignment="0" applyProtection="0">
      <alignment vertical="center"/>
    </xf>
    <xf numFmtId="0" fontId="45" fillId="21" borderId="18" applyNumberFormat="0" applyAlignment="0" applyProtection="0">
      <alignment vertical="center"/>
    </xf>
    <xf numFmtId="0" fontId="27" fillId="0" borderId="0"/>
    <xf numFmtId="0" fontId="27" fillId="0" borderId="0"/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27" fillId="0" borderId="0"/>
    <xf numFmtId="0" fontId="39" fillId="15" borderId="20" applyNumberFormat="0" applyAlignment="0" applyProtection="0">
      <alignment vertical="center"/>
    </xf>
    <xf numFmtId="0" fontId="27" fillId="0" borderId="0"/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27" fillId="0" borderId="0"/>
    <xf numFmtId="0" fontId="27" fillId="0" borderId="0"/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27" fillId="0" borderId="0"/>
    <xf numFmtId="0" fontId="39" fillId="15" borderId="20" applyNumberFormat="0" applyAlignment="0" applyProtection="0">
      <alignment vertical="center"/>
    </xf>
    <xf numFmtId="0" fontId="27" fillId="0" borderId="0"/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27" fillId="0" borderId="0"/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27" fillId="0" borderId="0"/>
    <xf numFmtId="0" fontId="39" fillId="15" borderId="20" applyNumberFormat="0" applyAlignment="0" applyProtection="0">
      <alignment vertical="center"/>
    </xf>
    <xf numFmtId="0" fontId="27" fillId="0" borderId="0"/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27" fillId="0" borderId="0"/>
    <xf numFmtId="0" fontId="39" fillId="15" borderId="20" applyNumberFormat="0" applyAlignment="0" applyProtection="0">
      <alignment vertical="center"/>
    </xf>
    <xf numFmtId="0" fontId="27" fillId="0" borderId="0"/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27" fillId="0" borderId="0"/>
    <xf numFmtId="0" fontId="39" fillId="15" borderId="20" applyNumberFormat="0" applyAlignment="0" applyProtection="0">
      <alignment vertical="center"/>
    </xf>
    <xf numFmtId="0" fontId="27" fillId="0" borderId="0"/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27" fillId="0" borderId="0"/>
    <xf numFmtId="0" fontId="39" fillId="15" borderId="20" applyNumberFormat="0" applyAlignment="0" applyProtection="0">
      <alignment vertical="center"/>
    </xf>
    <xf numFmtId="0" fontId="27" fillId="0" borderId="0"/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27" fillId="0" borderId="0"/>
    <xf numFmtId="0" fontId="39" fillId="15" borderId="20" applyNumberFormat="0" applyAlignment="0" applyProtection="0">
      <alignment vertical="center"/>
    </xf>
    <xf numFmtId="0" fontId="27" fillId="0" borderId="0"/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27" fillId="0" borderId="0"/>
    <xf numFmtId="0" fontId="39" fillId="15" borderId="20" applyNumberFormat="0" applyAlignment="0" applyProtection="0">
      <alignment vertical="center"/>
    </xf>
    <xf numFmtId="0" fontId="27" fillId="0" borderId="0"/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27" fillId="0" borderId="0"/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7" fillId="0" borderId="0"/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39" fillId="15" borderId="20" applyNumberFormat="0" applyAlignment="0" applyProtection="0">
      <alignment vertical="center"/>
    </xf>
    <xf numFmtId="0" fontId="27" fillId="0" borderId="0"/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27" fillId="0" borderId="0"/>
    <xf numFmtId="0" fontId="39" fillId="15" borderId="20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7" fillId="0" borderId="0"/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27" fillId="0" borderId="0"/>
    <xf numFmtId="0" fontId="39" fillId="15" borderId="20" applyNumberFormat="0" applyAlignment="0" applyProtection="0">
      <alignment vertical="center"/>
    </xf>
    <xf numFmtId="0" fontId="27" fillId="0" borderId="0"/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27" fillId="0" borderId="0"/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27" fillId="0" borderId="0"/>
    <xf numFmtId="0" fontId="62" fillId="15" borderId="20" applyNumberFormat="0" applyAlignment="0" applyProtection="0">
      <alignment vertical="center"/>
    </xf>
    <xf numFmtId="0" fontId="62" fillId="15" borderId="20" applyNumberFormat="0" applyAlignment="0" applyProtection="0">
      <alignment vertical="center"/>
    </xf>
    <xf numFmtId="0" fontId="27" fillId="0" borderId="0"/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27" fillId="0" borderId="0"/>
    <xf numFmtId="0" fontId="27" fillId="0" borderId="0"/>
    <xf numFmtId="0" fontId="39" fillId="15" borderId="20" applyNumberFormat="0" applyAlignment="0" applyProtection="0">
      <alignment vertical="center"/>
    </xf>
    <xf numFmtId="0" fontId="27" fillId="0" borderId="0"/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27" fillId="0" borderId="0"/>
    <xf numFmtId="0" fontId="27" fillId="0" borderId="0"/>
    <xf numFmtId="0" fontId="39" fillId="15" borderId="20" applyNumberFormat="0" applyAlignment="0" applyProtection="0">
      <alignment vertical="center"/>
    </xf>
    <xf numFmtId="0" fontId="27" fillId="0" borderId="0"/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9" fillId="15" borderId="20" applyNumberFormat="0" applyAlignment="0" applyProtection="0">
      <alignment vertical="center"/>
    </xf>
    <xf numFmtId="0" fontId="27" fillId="0" borderId="0"/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9" fillId="15" borderId="20" applyNumberFormat="0" applyAlignment="0" applyProtection="0">
      <alignment vertical="center"/>
    </xf>
    <xf numFmtId="0" fontId="27" fillId="0" borderId="0"/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9" fillId="15" borderId="20" applyNumberFormat="0" applyAlignment="0" applyProtection="0">
      <alignment vertical="center"/>
    </xf>
    <xf numFmtId="0" fontId="27" fillId="0" borderId="0"/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9" fillId="15" borderId="20" applyNumberFormat="0" applyAlignment="0" applyProtection="0">
      <alignment vertical="center"/>
    </xf>
    <xf numFmtId="0" fontId="27" fillId="0" borderId="0"/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27" fillId="0" borderId="0"/>
    <xf numFmtId="0" fontId="27" fillId="0" borderId="0"/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27" fillId="0" borderId="0"/>
    <xf numFmtId="0" fontId="39" fillId="15" borderId="20" applyNumberFormat="0" applyAlignment="0" applyProtection="0">
      <alignment vertical="center"/>
    </xf>
    <xf numFmtId="0" fontId="27" fillId="0" borderId="0"/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27" fillId="0" borderId="0"/>
    <xf numFmtId="0" fontId="39" fillId="15" borderId="20" applyNumberFormat="0" applyAlignment="0" applyProtection="0">
      <alignment vertical="center"/>
    </xf>
    <xf numFmtId="0" fontId="27" fillId="0" borderId="0"/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27" fillId="0" borderId="0"/>
    <xf numFmtId="0" fontId="39" fillId="15" borderId="20" applyNumberFormat="0" applyAlignment="0" applyProtection="0">
      <alignment vertical="center"/>
    </xf>
    <xf numFmtId="0" fontId="27" fillId="0" borderId="0"/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27" fillId="0" borderId="0"/>
    <xf numFmtId="0" fontId="39" fillId="15" borderId="20" applyNumberFormat="0" applyAlignment="0" applyProtection="0">
      <alignment vertical="center"/>
    </xf>
    <xf numFmtId="0" fontId="27" fillId="0" borderId="0"/>
    <xf numFmtId="0" fontId="39" fillId="15" borderId="20" applyNumberFormat="0" applyAlignment="0" applyProtection="0">
      <alignment vertical="center"/>
    </xf>
    <xf numFmtId="0" fontId="27" fillId="0" borderId="0"/>
    <xf numFmtId="0" fontId="27" fillId="0" borderId="0"/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27" fillId="0" borderId="0"/>
    <xf numFmtId="0" fontId="39" fillId="15" borderId="20" applyNumberFormat="0" applyAlignment="0" applyProtection="0">
      <alignment vertical="center"/>
    </xf>
    <xf numFmtId="0" fontId="27" fillId="0" borderId="0"/>
    <xf numFmtId="0" fontId="39" fillId="15" borderId="20" applyNumberFormat="0" applyAlignment="0" applyProtection="0">
      <alignment vertical="center"/>
    </xf>
    <xf numFmtId="0" fontId="39" fillId="15" borderId="20" applyNumberFormat="0" applyAlignment="0" applyProtection="0">
      <alignment vertical="center"/>
    </xf>
    <xf numFmtId="0" fontId="27" fillId="0" borderId="0"/>
    <xf numFmtId="0" fontId="39" fillId="15" borderId="20" applyNumberFormat="0" applyAlignment="0" applyProtection="0">
      <alignment vertical="center"/>
    </xf>
    <xf numFmtId="0" fontId="27" fillId="0" borderId="0"/>
    <xf numFmtId="0" fontId="27" fillId="0" borderId="0"/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35" fillId="9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35" fillId="9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49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35" fillId="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0" borderId="0"/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27" fillId="0" borderId="0"/>
    <xf numFmtId="0" fontId="34" fillId="0" borderId="16" applyNumberFormat="0" applyFill="0" applyAlignment="0" applyProtection="0">
      <alignment vertical="center"/>
    </xf>
    <xf numFmtId="0" fontId="27" fillId="0" borderId="0"/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27" fillId="0" borderId="0"/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34" fillId="0" borderId="16" applyNumberFormat="0" applyFill="0" applyAlignment="0" applyProtection="0">
      <alignment vertical="center"/>
    </xf>
    <xf numFmtId="0" fontId="27" fillId="0" borderId="0"/>
    <xf numFmtId="0" fontId="37" fillId="14" borderId="18" applyNumberFormat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27" fillId="0" borderId="0"/>
    <xf numFmtId="0" fontId="34" fillId="0" borderId="16" applyNumberFormat="0" applyFill="0" applyAlignment="0" applyProtection="0">
      <alignment vertical="center"/>
    </xf>
    <xf numFmtId="0" fontId="27" fillId="0" borderId="0"/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27" fillId="0" borderId="0"/>
    <xf numFmtId="0" fontId="34" fillId="0" borderId="16" applyNumberFormat="0" applyFill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27" fillId="0" borderId="0"/>
    <xf numFmtId="0" fontId="34" fillId="0" borderId="16" applyNumberFormat="0" applyFill="0" applyAlignment="0" applyProtection="0">
      <alignment vertical="center"/>
    </xf>
    <xf numFmtId="0" fontId="27" fillId="0" borderId="0"/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27" fillId="0" borderId="0"/>
    <xf numFmtId="0" fontId="34" fillId="0" borderId="16" applyNumberFormat="0" applyFill="0" applyAlignment="0" applyProtection="0">
      <alignment vertical="center"/>
    </xf>
    <xf numFmtId="0" fontId="27" fillId="0" borderId="0"/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27" fillId="0" borderId="0"/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27" fillId="0" borderId="0"/>
    <xf numFmtId="0" fontId="34" fillId="0" borderId="16" applyNumberFormat="0" applyFill="0" applyAlignment="0" applyProtection="0">
      <alignment vertical="center"/>
    </xf>
    <xf numFmtId="0" fontId="27" fillId="0" borderId="0"/>
    <xf numFmtId="0" fontId="34" fillId="0" borderId="16" applyNumberFormat="0" applyFill="0" applyAlignment="0" applyProtection="0">
      <alignment vertical="center"/>
    </xf>
    <xf numFmtId="0" fontId="27" fillId="0" borderId="0"/>
    <xf numFmtId="0" fontId="34" fillId="0" borderId="16" applyNumberFormat="0" applyFill="0" applyAlignment="0" applyProtection="0">
      <alignment vertical="center"/>
    </xf>
    <xf numFmtId="0" fontId="27" fillId="0" borderId="0"/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27" fillId="0" borderId="0"/>
    <xf numFmtId="0" fontId="34" fillId="0" borderId="16" applyNumberFormat="0" applyFill="0" applyAlignment="0" applyProtection="0">
      <alignment vertical="center"/>
    </xf>
    <xf numFmtId="0" fontId="27" fillId="0" borderId="0"/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27" fillId="0" borderId="0"/>
    <xf numFmtId="0" fontId="34" fillId="0" borderId="16" applyNumberFormat="0" applyFill="0" applyAlignment="0" applyProtection="0">
      <alignment vertical="center"/>
    </xf>
    <xf numFmtId="0" fontId="27" fillId="0" borderId="0"/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27" fillId="0" borderId="0"/>
    <xf numFmtId="0" fontId="34" fillId="0" borderId="16" applyNumberFormat="0" applyFill="0" applyAlignment="0" applyProtection="0">
      <alignment vertical="center"/>
    </xf>
    <xf numFmtId="0" fontId="27" fillId="0" borderId="0"/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27" fillId="0" borderId="0"/>
    <xf numFmtId="0" fontId="34" fillId="0" borderId="16" applyNumberFormat="0" applyFill="0" applyAlignment="0" applyProtection="0">
      <alignment vertical="center"/>
    </xf>
    <xf numFmtId="0" fontId="27" fillId="0" borderId="0"/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27" fillId="0" borderId="0"/>
    <xf numFmtId="0" fontId="34" fillId="0" borderId="16" applyNumberFormat="0" applyFill="0" applyAlignment="0" applyProtection="0">
      <alignment vertical="center"/>
    </xf>
    <xf numFmtId="0" fontId="27" fillId="0" borderId="0"/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27" fillId="0" borderId="0"/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27" fillId="0" borderId="0"/>
    <xf numFmtId="0" fontId="34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4" fillId="0" borderId="16" applyNumberFormat="0" applyFill="0" applyAlignment="0" applyProtection="0">
      <alignment vertical="center"/>
    </xf>
    <xf numFmtId="0" fontId="27" fillId="0" borderId="0"/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4" fillId="0" borderId="16" applyNumberFormat="0" applyFill="0" applyAlignment="0" applyProtection="0">
      <alignment vertical="center"/>
    </xf>
    <xf numFmtId="0" fontId="27" fillId="0" borderId="0"/>
    <xf numFmtId="0" fontId="34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4" fillId="0" borderId="16" applyNumberFormat="0" applyFill="0" applyAlignment="0" applyProtection="0">
      <alignment vertical="center"/>
    </xf>
    <xf numFmtId="0" fontId="27" fillId="0" borderId="0"/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4" fillId="0" borderId="16" applyNumberFormat="0" applyFill="0" applyAlignment="0" applyProtection="0">
      <alignment vertical="center"/>
    </xf>
    <xf numFmtId="0" fontId="27" fillId="0" borderId="0"/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4" fillId="0" borderId="16" applyNumberFormat="0" applyFill="0" applyAlignment="0" applyProtection="0">
      <alignment vertical="center"/>
    </xf>
    <xf numFmtId="0" fontId="27" fillId="0" borderId="0"/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27" fillId="0" borderId="0"/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27" fillId="0" borderId="0"/>
    <xf numFmtId="0" fontId="34" fillId="0" borderId="16" applyNumberFormat="0" applyFill="0" applyAlignment="0" applyProtection="0">
      <alignment vertical="center"/>
    </xf>
    <xf numFmtId="0" fontId="27" fillId="0" borderId="0"/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27" fillId="0" borderId="0"/>
    <xf numFmtId="0" fontId="34" fillId="0" borderId="16" applyNumberFormat="0" applyFill="0" applyAlignment="0" applyProtection="0">
      <alignment vertical="center"/>
    </xf>
    <xf numFmtId="0" fontId="27" fillId="0" borderId="0"/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27" fillId="0" borderId="0"/>
    <xf numFmtId="0" fontId="34" fillId="0" borderId="16" applyNumberFormat="0" applyFill="0" applyAlignment="0" applyProtection="0">
      <alignment vertical="center"/>
    </xf>
    <xf numFmtId="0" fontId="27" fillId="0" borderId="0"/>
    <xf numFmtId="0" fontId="34" fillId="0" borderId="16" applyNumberFormat="0" applyFill="0" applyAlignment="0" applyProtection="0">
      <alignment vertical="center"/>
    </xf>
    <xf numFmtId="0" fontId="27" fillId="0" borderId="0"/>
    <xf numFmtId="0" fontId="34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7" fillId="0" borderId="0"/>
    <xf numFmtId="0" fontId="37" fillId="14" borderId="18" applyNumberForma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9" borderId="0" applyNumberFormat="0" applyBorder="0" applyAlignment="0" applyProtection="0">
      <alignment vertical="center"/>
    </xf>
    <xf numFmtId="0" fontId="27" fillId="0" borderId="0"/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7" fillId="0" borderId="0"/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7" fillId="0" borderId="0"/>
    <xf numFmtId="0" fontId="35" fillId="20" borderId="0" applyNumberFormat="0" applyBorder="0" applyAlignment="0" applyProtection="0">
      <alignment vertical="center"/>
    </xf>
    <xf numFmtId="0" fontId="27" fillId="0" borderId="0"/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7" fillId="0" borderId="0"/>
    <xf numFmtId="0" fontId="35" fillId="20" borderId="0" applyNumberFormat="0" applyBorder="0" applyAlignment="0" applyProtection="0">
      <alignment vertical="center"/>
    </xf>
    <xf numFmtId="0" fontId="27" fillId="0" borderId="0"/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7" fillId="0" borderId="0"/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7" fillId="0" borderId="0"/>
    <xf numFmtId="0" fontId="35" fillId="20" borderId="0" applyNumberFormat="0" applyBorder="0" applyAlignment="0" applyProtection="0">
      <alignment vertical="center"/>
    </xf>
    <xf numFmtId="0" fontId="27" fillId="0" borderId="0"/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7" fillId="0" borderId="0"/>
    <xf numFmtId="0" fontId="35" fillId="20" borderId="0" applyNumberFormat="0" applyBorder="0" applyAlignment="0" applyProtection="0">
      <alignment vertical="center"/>
    </xf>
    <xf numFmtId="0" fontId="27" fillId="0" borderId="0"/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7" fillId="0" borderId="0"/>
    <xf numFmtId="0" fontId="35" fillId="20" borderId="0" applyNumberFormat="0" applyBorder="0" applyAlignment="0" applyProtection="0">
      <alignment vertical="center"/>
    </xf>
    <xf numFmtId="0" fontId="27" fillId="0" borderId="0"/>
    <xf numFmtId="0" fontId="3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7" fillId="0" borderId="0"/>
    <xf numFmtId="0" fontId="35" fillId="20" borderId="0" applyNumberFormat="0" applyBorder="0" applyAlignment="0" applyProtection="0">
      <alignment vertical="center"/>
    </xf>
    <xf numFmtId="0" fontId="27" fillId="0" borderId="0"/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7" fillId="0" borderId="0"/>
    <xf numFmtId="0" fontId="35" fillId="20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7" fillId="0" borderId="0"/>
    <xf numFmtId="0" fontId="35" fillId="20" borderId="0" applyNumberFormat="0" applyBorder="0" applyAlignment="0" applyProtection="0">
      <alignment vertical="center"/>
    </xf>
    <xf numFmtId="0" fontId="27" fillId="0" borderId="0"/>
    <xf numFmtId="0" fontId="35" fillId="20" borderId="0" applyNumberFormat="0" applyBorder="0" applyAlignment="0" applyProtection="0">
      <alignment vertical="center"/>
    </xf>
    <xf numFmtId="0" fontId="27" fillId="0" borderId="0"/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7" fillId="0" borderId="0"/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7" fillId="0" borderId="0"/>
    <xf numFmtId="0" fontId="35" fillId="20" borderId="0" applyNumberFormat="0" applyBorder="0" applyAlignment="0" applyProtection="0">
      <alignment vertical="center"/>
    </xf>
    <xf numFmtId="0" fontId="27" fillId="0" borderId="0"/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7" fillId="0" borderId="0"/>
    <xf numFmtId="0" fontId="35" fillId="20" borderId="0" applyNumberFormat="0" applyBorder="0" applyAlignment="0" applyProtection="0">
      <alignment vertical="center"/>
    </xf>
    <xf numFmtId="0" fontId="27" fillId="0" borderId="0"/>
    <xf numFmtId="0" fontId="35" fillId="20" borderId="0" applyNumberFormat="0" applyBorder="0" applyAlignment="0" applyProtection="0">
      <alignment vertical="center"/>
    </xf>
    <xf numFmtId="0" fontId="27" fillId="0" borderId="0"/>
    <xf numFmtId="0" fontId="35" fillId="20" borderId="0" applyNumberFormat="0" applyBorder="0" applyAlignment="0" applyProtection="0">
      <alignment vertical="center"/>
    </xf>
    <xf numFmtId="0" fontId="27" fillId="0" borderId="0"/>
    <xf numFmtId="0" fontId="35" fillId="20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50" fillId="1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5" fillId="20" borderId="0" applyNumberFormat="0" applyBorder="0" applyAlignment="0" applyProtection="0">
      <alignment vertical="center"/>
    </xf>
    <xf numFmtId="0" fontId="27" fillId="0" borderId="0"/>
    <xf numFmtId="0" fontId="35" fillId="20" borderId="0" applyNumberFormat="0" applyBorder="0" applyAlignment="0" applyProtection="0">
      <alignment vertical="center"/>
    </xf>
    <xf numFmtId="0" fontId="27" fillId="0" borderId="0"/>
    <xf numFmtId="0" fontId="35" fillId="20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5" fillId="20" borderId="0" applyNumberFormat="0" applyBorder="0" applyAlignment="0" applyProtection="0">
      <alignment vertical="center"/>
    </xf>
    <xf numFmtId="0" fontId="27" fillId="0" borderId="0"/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7" fillId="0" borderId="0"/>
    <xf numFmtId="0" fontId="35" fillId="20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35" fillId="20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35" fillId="20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35" fillId="20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7" fillId="0" borderId="0"/>
    <xf numFmtId="0" fontId="35" fillId="17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5" fillId="17" borderId="0" applyNumberFormat="0" applyBorder="0" applyAlignment="0" applyProtection="0">
      <alignment vertical="center"/>
    </xf>
    <xf numFmtId="0" fontId="27" fillId="0" borderId="0"/>
    <xf numFmtId="0" fontId="35" fillId="17" borderId="0" applyNumberFormat="0" applyBorder="0" applyAlignment="0" applyProtection="0">
      <alignment vertical="center"/>
    </xf>
    <xf numFmtId="0" fontId="27" fillId="0" borderId="0"/>
    <xf numFmtId="0" fontId="35" fillId="17" borderId="0" applyNumberFormat="0" applyBorder="0" applyAlignment="0" applyProtection="0">
      <alignment vertical="center"/>
    </xf>
    <xf numFmtId="0" fontId="27" fillId="0" borderId="0"/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7" fillId="0" borderId="0"/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7" fillId="0" borderId="0"/>
    <xf numFmtId="0" fontId="35" fillId="17" borderId="0" applyNumberFormat="0" applyBorder="0" applyAlignment="0" applyProtection="0">
      <alignment vertical="center"/>
    </xf>
    <xf numFmtId="0" fontId="27" fillId="0" borderId="0"/>
    <xf numFmtId="0" fontId="35" fillId="17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5" fillId="17" borderId="0" applyNumberFormat="0" applyBorder="0" applyAlignment="0" applyProtection="0">
      <alignment vertical="center"/>
    </xf>
    <xf numFmtId="0" fontId="27" fillId="0" borderId="0"/>
    <xf numFmtId="0" fontId="35" fillId="17" borderId="0" applyNumberFormat="0" applyBorder="0" applyAlignment="0" applyProtection="0">
      <alignment vertical="center"/>
    </xf>
    <xf numFmtId="0" fontId="27" fillId="0" borderId="0"/>
    <xf numFmtId="0" fontId="35" fillId="17" borderId="0" applyNumberFormat="0" applyBorder="0" applyAlignment="0" applyProtection="0">
      <alignment vertical="center"/>
    </xf>
    <xf numFmtId="0" fontId="27" fillId="0" borderId="0"/>
    <xf numFmtId="0" fontId="35" fillId="17" borderId="0" applyNumberFormat="0" applyBorder="0" applyAlignment="0" applyProtection="0">
      <alignment vertical="center"/>
    </xf>
    <xf numFmtId="0" fontId="27" fillId="0" borderId="0"/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7" fillId="0" borderId="0"/>
    <xf numFmtId="0" fontId="35" fillId="17" borderId="0" applyNumberFormat="0" applyBorder="0" applyAlignment="0" applyProtection="0">
      <alignment vertical="center"/>
    </xf>
    <xf numFmtId="0" fontId="27" fillId="0" borderId="0"/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7" fillId="0" borderId="0"/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7" fillId="0" borderId="0"/>
    <xf numFmtId="0" fontId="35" fillId="17" borderId="0" applyNumberFormat="0" applyBorder="0" applyAlignment="0" applyProtection="0">
      <alignment vertical="center"/>
    </xf>
    <xf numFmtId="0" fontId="27" fillId="0" borderId="0"/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7" fillId="0" borderId="0"/>
    <xf numFmtId="0" fontId="35" fillId="17" borderId="0" applyNumberFormat="0" applyBorder="0" applyAlignment="0" applyProtection="0">
      <alignment vertical="center"/>
    </xf>
    <xf numFmtId="0" fontId="27" fillId="0" borderId="0"/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7" fillId="0" borderId="0"/>
    <xf numFmtId="0" fontId="35" fillId="17" borderId="0" applyNumberFormat="0" applyBorder="0" applyAlignment="0" applyProtection="0">
      <alignment vertical="center"/>
    </xf>
    <xf numFmtId="0" fontId="27" fillId="0" borderId="0"/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7" fillId="0" borderId="0"/>
    <xf numFmtId="0" fontId="35" fillId="17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50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5" fillId="17" borderId="0" applyNumberFormat="0" applyBorder="0" applyAlignment="0" applyProtection="0">
      <alignment vertical="center"/>
    </xf>
    <xf numFmtId="0" fontId="27" fillId="0" borderId="0"/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7" fillId="0" borderId="0"/>
    <xf numFmtId="0" fontId="50" fillId="9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5" fillId="17" borderId="0" applyNumberFormat="0" applyBorder="0" applyAlignment="0" applyProtection="0">
      <alignment vertical="center"/>
    </xf>
    <xf numFmtId="0" fontId="27" fillId="0" borderId="0"/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5" fillId="17" borderId="0" applyNumberFormat="0" applyBorder="0" applyAlignment="0" applyProtection="0">
      <alignment vertical="center"/>
    </xf>
    <xf numFmtId="0" fontId="27" fillId="0" borderId="0"/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5" fillId="17" borderId="0" applyNumberFormat="0" applyBorder="0" applyAlignment="0" applyProtection="0">
      <alignment vertical="center"/>
    </xf>
    <xf numFmtId="0" fontId="27" fillId="0" borderId="0"/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5" fillId="17" borderId="0" applyNumberFormat="0" applyBorder="0" applyAlignment="0" applyProtection="0">
      <alignment vertical="center"/>
    </xf>
    <xf numFmtId="0" fontId="27" fillId="0" borderId="0"/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5" fillId="17" borderId="0" applyNumberFormat="0" applyBorder="0" applyAlignment="0" applyProtection="0">
      <alignment vertical="center"/>
    </xf>
    <xf numFmtId="0" fontId="27" fillId="0" borderId="0"/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7" fillId="0" borderId="0"/>
    <xf numFmtId="0" fontId="35" fillId="17" borderId="0" applyNumberFormat="0" applyBorder="0" applyAlignment="0" applyProtection="0">
      <alignment vertical="center"/>
    </xf>
    <xf numFmtId="0" fontId="27" fillId="0" borderId="0"/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7" fillId="0" borderId="0"/>
    <xf numFmtId="0" fontId="35" fillId="17" borderId="0" applyNumberFormat="0" applyBorder="0" applyAlignment="0" applyProtection="0">
      <alignment vertical="center"/>
    </xf>
    <xf numFmtId="0" fontId="27" fillId="0" borderId="0"/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27" fillId="0" borderId="0"/>
    <xf numFmtId="0" fontId="35" fillId="17" borderId="0" applyNumberFormat="0" applyBorder="0" applyAlignment="0" applyProtection="0">
      <alignment vertical="center"/>
    </xf>
    <xf numFmtId="0" fontId="27" fillId="0" borderId="0"/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7" fillId="0" borderId="0"/>
    <xf numFmtId="0" fontId="35" fillId="17" borderId="0" applyNumberFormat="0" applyBorder="0" applyAlignment="0" applyProtection="0">
      <alignment vertical="center"/>
    </xf>
    <xf numFmtId="0" fontId="27" fillId="0" borderId="0"/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27" fillId="0" borderId="0"/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27" fillId="0" borderId="0"/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27" fillId="0" borderId="0"/>
    <xf numFmtId="0" fontId="35" fillId="19" borderId="0" applyNumberFormat="0" applyBorder="0" applyAlignment="0" applyProtection="0">
      <alignment vertical="center"/>
    </xf>
    <xf numFmtId="0" fontId="27" fillId="0" borderId="0"/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27" fillId="0" borderId="0"/>
    <xf numFmtId="0" fontId="35" fillId="19" borderId="0" applyNumberFormat="0" applyBorder="0" applyAlignment="0" applyProtection="0">
      <alignment vertical="center"/>
    </xf>
    <xf numFmtId="0" fontId="27" fillId="0" borderId="0"/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27" fillId="0" borderId="0"/>
    <xf numFmtId="0" fontId="35" fillId="19" borderId="0" applyNumberFormat="0" applyBorder="0" applyAlignment="0" applyProtection="0">
      <alignment vertical="center"/>
    </xf>
    <xf numFmtId="0" fontId="27" fillId="0" borderId="0"/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27" fillId="0" borderId="0"/>
    <xf numFmtId="0" fontId="35" fillId="19" borderId="0" applyNumberFormat="0" applyBorder="0" applyAlignment="0" applyProtection="0">
      <alignment vertical="center"/>
    </xf>
    <xf numFmtId="0" fontId="27" fillId="0" borderId="0"/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27" fillId="0" borderId="0"/>
    <xf numFmtId="0" fontId="35" fillId="19" borderId="0" applyNumberFormat="0" applyBorder="0" applyAlignment="0" applyProtection="0">
      <alignment vertical="center"/>
    </xf>
    <xf numFmtId="0" fontId="27" fillId="0" borderId="0"/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27" fillId="0" borderId="0"/>
    <xf numFmtId="0" fontId="35" fillId="19" borderId="0" applyNumberFormat="0" applyBorder="0" applyAlignment="0" applyProtection="0">
      <alignment vertical="center"/>
    </xf>
    <xf numFmtId="0" fontId="27" fillId="0" borderId="0"/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27" fillId="0" borderId="0"/>
    <xf numFmtId="0" fontId="35" fillId="19" borderId="0" applyNumberFormat="0" applyBorder="0" applyAlignment="0" applyProtection="0">
      <alignment vertical="center"/>
    </xf>
    <xf numFmtId="0" fontId="27" fillId="0" borderId="0"/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27" fillId="0" borderId="0"/>
    <xf numFmtId="0" fontId="35" fillId="19" borderId="0" applyNumberFormat="0" applyBorder="0" applyAlignment="0" applyProtection="0">
      <alignment vertical="center"/>
    </xf>
    <xf numFmtId="0" fontId="27" fillId="0" borderId="0"/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27" fillId="0" borderId="0"/>
    <xf numFmtId="0" fontId="35" fillId="19" borderId="0" applyNumberFormat="0" applyBorder="0" applyAlignment="0" applyProtection="0">
      <alignment vertical="center"/>
    </xf>
    <xf numFmtId="0" fontId="27" fillId="0" borderId="0"/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27" fillId="0" borderId="0"/>
    <xf numFmtId="0" fontId="35" fillId="19" borderId="0" applyNumberFormat="0" applyBorder="0" applyAlignment="0" applyProtection="0">
      <alignment vertical="center"/>
    </xf>
    <xf numFmtId="0" fontId="27" fillId="0" borderId="0"/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27" fillId="0" borderId="0"/>
    <xf numFmtId="0" fontId="35" fillId="19" borderId="0" applyNumberFormat="0" applyBorder="0" applyAlignment="0" applyProtection="0">
      <alignment vertical="center"/>
    </xf>
    <xf numFmtId="0" fontId="27" fillId="0" borderId="0"/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27" fillId="0" borderId="0"/>
    <xf numFmtId="0" fontId="35" fillId="19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5" fillId="19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5" fillId="19" borderId="0" applyNumberFormat="0" applyBorder="0" applyAlignment="0" applyProtection="0">
      <alignment vertical="center"/>
    </xf>
    <xf numFmtId="0" fontId="27" fillId="0" borderId="0"/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27" fillId="0" borderId="0"/>
    <xf numFmtId="0" fontId="35" fillId="19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5" fillId="19" borderId="0" applyNumberFormat="0" applyBorder="0" applyAlignment="0" applyProtection="0">
      <alignment vertical="center"/>
    </xf>
    <xf numFmtId="0" fontId="27" fillId="0" borderId="0"/>
    <xf numFmtId="0" fontId="35" fillId="19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5" fillId="19" borderId="0" applyNumberFormat="0" applyBorder="0" applyAlignment="0" applyProtection="0">
      <alignment vertical="center"/>
    </xf>
    <xf numFmtId="0" fontId="27" fillId="0" borderId="0"/>
    <xf numFmtId="0" fontId="35" fillId="19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5" fillId="19" borderId="0" applyNumberFormat="0" applyBorder="0" applyAlignment="0" applyProtection="0">
      <alignment vertical="center"/>
    </xf>
    <xf numFmtId="0" fontId="27" fillId="0" borderId="0"/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5" fillId="19" borderId="0" applyNumberFormat="0" applyBorder="0" applyAlignment="0" applyProtection="0">
      <alignment vertical="center"/>
    </xf>
    <xf numFmtId="0" fontId="27" fillId="0" borderId="0"/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5" fillId="19" borderId="0" applyNumberFormat="0" applyBorder="0" applyAlignment="0" applyProtection="0">
      <alignment vertical="center"/>
    </xf>
    <xf numFmtId="0" fontId="27" fillId="0" borderId="0"/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5" fillId="19" borderId="0" applyNumberFormat="0" applyBorder="0" applyAlignment="0" applyProtection="0">
      <alignment vertical="center"/>
    </xf>
    <xf numFmtId="0" fontId="27" fillId="0" borderId="0"/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27" fillId="0" borderId="0"/>
    <xf numFmtId="0" fontId="35" fillId="19" borderId="0" applyNumberFormat="0" applyBorder="0" applyAlignment="0" applyProtection="0">
      <alignment vertical="center"/>
    </xf>
    <xf numFmtId="0" fontId="27" fillId="0" borderId="0"/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27" fillId="0" borderId="0"/>
    <xf numFmtId="0" fontId="35" fillId="19" borderId="0" applyNumberFormat="0" applyBorder="0" applyAlignment="0" applyProtection="0">
      <alignment vertical="center"/>
    </xf>
    <xf numFmtId="0" fontId="27" fillId="0" borderId="0"/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27" fillId="0" borderId="0"/>
    <xf numFmtId="0" fontId="35" fillId="19" borderId="0" applyNumberFormat="0" applyBorder="0" applyAlignment="0" applyProtection="0">
      <alignment vertical="center"/>
    </xf>
    <xf numFmtId="0" fontId="27" fillId="0" borderId="0"/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27" fillId="0" borderId="0"/>
    <xf numFmtId="0" fontId="35" fillId="19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7" fillId="0" borderId="0"/>
    <xf numFmtId="0" fontId="35" fillId="10" borderId="0" applyNumberFormat="0" applyBorder="0" applyAlignment="0" applyProtection="0">
      <alignment vertical="center"/>
    </xf>
    <xf numFmtId="0" fontId="27" fillId="0" borderId="0"/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7" fillId="0" borderId="0"/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7" fillId="0" borderId="0"/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7" fillId="0" borderId="0"/>
    <xf numFmtId="0" fontId="35" fillId="10" borderId="0" applyNumberFormat="0" applyBorder="0" applyAlignment="0" applyProtection="0">
      <alignment vertical="center"/>
    </xf>
    <xf numFmtId="0" fontId="27" fillId="0" borderId="0"/>
    <xf numFmtId="0" fontId="35" fillId="10" borderId="0" applyNumberFormat="0" applyBorder="0" applyAlignment="0" applyProtection="0">
      <alignment vertical="center"/>
    </xf>
    <xf numFmtId="0" fontId="27" fillId="0" borderId="0"/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7" fillId="0" borderId="0"/>
    <xf numFmtId="0" fontId="35" fillId="10" borderId="0" applyNumberFormat="0" applyBorder="0" applyAlignment="0" applyProtection="0">
      <alignment vertical="center"/>
    </xf>
    <xf numFmtId="0" fontId="27" fillId="0" borderId="0"/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7" fillId="0" borderId="0"/>
    <xf numFmtId="0" fontId="35" fillId="10" borderId="0" applyNumberFormat="0" applyBorder="0" applyAlignment="0" applyProtection="0">
      <alignment vertical="center"/>
    </xf>
    <xf numFmtId="0" fontId="27" fillId="0" borderId="0"/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7" fillId="0" borderId="0"/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7" fillId="0" borderId="0"/>
    <xf numFmtId="0" fontId="35" fillId="10" borderId="0" applyNumberFormat="0" applyBorder="0" applyAlignment="0" applyProtection="0">
      <alignment vertical="center"/>
    </xf>
    <xf numFmtId="0" fontId="27" fillId="0" borderId="0"/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7" fillId="0" borderId="0"/>
    <xf numFmtId="0" fontId="35" fillId="10" borderId="0" applyNumberFormat="0" applyBorder="0" applyAlignment="0" applyProtection="0">
      <alignment vertical="center"/>
    </xf>
    <xf numFmtId="0" fontId="27" fillId="0" borderId="0"/>
    <xf numFmtId="0" fontId="35" fillId="10" borderId="0" applyNumberFormat="0" applyBorder="0" applyAlignment="0" applyProtection="0">
      <alignment vertical="center"/>
    </xf>
    <xf numFmtId="0" fontId="27" fillId="0" borderId="0"/>
    <xf numFmtId="0" fontId="35" fillId="10" borderId="0" applyNumberFormat="0" applyBorder="0" applyAlignment="0" applyProtection="0">
      <alignment vertical="center"/>
    </xf>
    <xf numFmtId="0" fontId="27" fillId="0" borderId="0"/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5" fillId="10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7" fillId="0" borderId="0"/>
    <xf numFmtId="0" fontId="50" fillId="2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27" fillId="0" borderId="0"/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5" fillId="10" borderId="0" applyNumberFormat="0" applyBorder="0" applyAlignment="0" applyProtection="0">
      <alignment vertical="center"/>
    </xf>
    <xf numFmtId="0" fontId="27" fillId="0" borderId="0"/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7" fillId="0" borderId="0"/>
    <xf numFmtId="0" fontId="35" fillId="10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5" fillId="10" borderId="0" applyNumberFormat="0" applyBorder="0" applyAlignment="0" applyProtection="0">
      <alignment vertical="center"/>
    </xf>
    <xf numFmtId="0" fontId="27" fillId="0" borderId="0"/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5" fillId="10" borderId="0" applyNumberFormat="0" applyBorder="0" applyAlignment="0" applyProtection="0">
      <alignment vertical="center"/>
    </xf>
    <xf numFmtId="0" fontId="27" fillId="0" borderId="0"/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5" fillId="10" borderId="0" applyNumberFormat="0" applyBorder="0" applyAlignment="0" applyProtection="0">
      <alignment vertical="center"/>
    </xf>
    <xf numFmtId="0" fontId="27" fillId="0" borderId="0"/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5" fillId="10" borderId="0" applyNumberFormat="0" applyBorder="0" applyAlignment="0" applyProtection="0">
      <alignment vertical="center"/>
    </xf>
    <xf numFmtId="0" fontId="27" fillId="0" borderId="0"/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5" fillId="10" borderId="0" applyNumberFormat="0" applyBorder="0" applyAlignment="0" applyProtection="0">
      <alignment vertical="center"/>
    </xf>
    <xf numFmtId="0" fontId="27" fillId="0" borderId="0"/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7" fillId="0" borderId="0"/>
    <xf numFmtId="0" fontId="35" fillId="10" borderId="0" applyNumberFormat="0" applyBorder="0" applyAlignment="0" applyProtection="0">
      <alignment vertical="center"/>
    </xf>
    <xf numFmtId="0" fontId="27" fillId="0" borderId="0"/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7" fillId="0" borderId="0"/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7" fillId="0" borderId="0"/>
    <xf numFmtId="0" fontId="35" fillId="10" borderId="0" applyNumberFormat="0" applyBorder="0" applyAlignment="0" applyProtection="0">
      <alignment vertical="center"/>
    </xf>
    <xf numFmtId="0" fontId="27" fillId="0" borderId="0"/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7" fillId="0" borderId="0"/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7" fillId="0" borderId="0"/>
    <xf numFmtId="0" fontId="35" fillId="10" borderId="0" applyNumberFormat="0" applyBorder="0" applyAlignment="0" applyProtection="0">
      <alignment vertical="center"/>
    </xf>
    <xf numFmtId="0" fontId="27" fillId="0" borderId="0"/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7" fillId="0" borderId="0"/>
    <xf numFmtId="0" fontId="35" fillId="13" borderId="0" applyNumberFormat="0" applyBorder="0" applyAlignment="0" applyProtection="0">
      <alignment vertical="center"/>
    </xf>
    <xf numFmtId="0" fontId="27" fillId="0" borderId="0"/>
    <xf numFmtId="0" fontId="35" fillId="13" borderId="0" applyNumberFormat="0" applyBorder="0" applyAlignment="0" applyProtection="0">
      <alignment vertical="center"/>
    </xf>
    <xf numFmtId="0" fontId="27" fillId="0" borderId="0"/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7" fillId="0" borderId="0"/>
    <xf numFmtId="0" fontId="35" fillId="13" borderId="0" applyNumberFormat="0" applyBorder="0" applyAlignment="0" applyProtection="0">
      <alignment vertical="center"/>
    </xf>
    <xf numFmtId="0" fontId="27" fillId="0" borderId="0"/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7" fillId="0" borderId="0"/>
    <xf numFmtId="0" fontId="35" fillId="13" borderId="0" applyNumberFormat="0" applyBorder="0" applyAlignment="0" applyProtection="0">
      <alignment vertical="center"/>
    </xf>
    <xf numFmtId="0" fontId="27" fillId="0" borderId="0"/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7" fillId="0" borderId="0"/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7" fillId="0" borderId="0"/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7" fillId="0" borderId="0"/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7" fillId="0" borderId="0"/>
    <xf numFmtId="0" fontId="35" fillId="13" borderId="0" applyNumberFormat="0" applyBorder="0" applyAlignment="0" applyProtection="0">
      <alignment vertical="center"/>
    </xf>
    <xf numFmtId="0" fontId="27" fillId="0" borderId="0"/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7" fillId="0" borderId="0"/>
    <xf numFmtId="0" fontId="35" fillId="13" borderId="0" applyNumberFormat="0" applyBorder="0" applyAlignment="0" applyProtection="0">
      <alignment vertical="center"/>
    </xf>
    <xf numFmtId="0" fontId="27" fillId="0" borderId="0"/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7" fillId="0" borderId="0"/>
    <xf numFmtId="0" fontId="35" fillId="13" borderId="0" applyNumberFormat="0" applyBorder="0" applyAlignment="0" applyProtection="0">
      <alignment vertical="center"/>
    </xf>
    <xf numFmtId="0" fontId="27" fillId="0" borderId="0"/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7" fillId="0" borderId="0"/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7" fillId="0" borderId="0"/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7" fillId="0" borderId="0"/>
    <xf numFmtId="0" fontId="35" fillId="13" borderId="0" applyNumberFormat="0" applyBorder="0" applyAlignment="0" applyProtection="0">
      <alignment vertical="center"/>
    </xf>
    <xf numFmtId="0" fontId="27" fillId="0" borderId="0"/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7" fillId="0" borderId="0"/>
    <xf numFmtId="0" fontId="35" fillId="13" borderId="0" applyNumberFormat="0" applyBorder="0" applyAlignment="0" applyProtection="0">
      <alignment vertical="center"/>
    </xf>
    <xf numFmtId="0" fontId="27" fillId="0" borderId="0"/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7" fillId="0" borderId="0"/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7" fillId="0" borderId="0"/>
    <xf numFmtId="0" fontId="35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27" fillId="0" borderId="0"/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5" fillId="13" borderId="0" applyNumberFormat="0" applyBorder="0" applyAlignment="0" applyProtection="0">
      <alignment vertical="center"/>
    </xf>
    <xf numFmtId="0" fontId="27" fillId="0" borderId="0"/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52" fillId="21" borderId="24" applyNumberFormat="0" applyAlignment="0" applyProtection="0">
      <alignment vertical="center"/>
    </xf>
    <xf numFmtId="0" fontId="27" fillId="0" borderId="0"/>
    <xf numFmtId="0" fontId="52" fillId="21" borderId="24" applyNumberFormat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27" fillId="0" borderId="0"/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5" fillId="13" borderId="0" applyNumberFormat="0" applyBorder="0" applyAlignment="0" applyProtection="0">
      <alignment vertical="center"/>
    </xf>
    <xf numFmtId="0" fontId="27" fillId="0" borderId="0"/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7" fillId="0" borderId="0"/>
    <xf numFmtId="0" fontId="52" fillId="21" borderId="24" applyNumberFormat="0" applyAlignment="0" applyProtection="0">
      <alignment vertical="center"/>
    </xf>
    <xf numFmtId="0" fontId="27" fillId="0" borderId="0"/>
    <xf numFmtId="0" fontId="52" fillId="21" borderId="24" applyNumberFormat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27" fillId="0" borderId="0"/>
    <xf numFmtId="0" fontId="35" fillId="1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5" fillId="13" borderId="0" applyNumberFormat="0" applyBorder="0" applyAlignment="0" applyProtection="0">
      <alignment vertical="center"/>
    </xf>
    <xf numFmtId="0" fontId="27" fillId="0" borderId="0"/>
    <xf numFmtId="0" fontId="35" fillId="13" borderId="0" applyNumberFormat="0" applyBorder="0" applyAlignment="0" applyProtection="0">
      <alignment vertical="center"/>
    </xf>
    <xf numFmtId="0" fontId="27" fillId="0" borderId="0"/>
    <xf numFmtId="0" fontId="52" fillId="21" borderId="24" applyNumberFormat="0" applyAlignment="0" applyProtection="0">
      <alignment vertical="center"/>
    </xf>
    <xf numFmtId="0" fontId="27" fillId="0" borderId="0"/>
    <xf numFmtId="0" fontId="52" fillId="21" borderId="24" applyNumberFormat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27" fillId="0" borderId="0"/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52" fillId="21" borderId="24" applyNumberFormat="0" applyAlignment="0" applyProtection="0">
      <alignment vertical="center"/>
    </xf>
    <xf numFmtId="0" fontId="27" fillId="0" borderId="0"/>
    <xf numFmtId="0" fontId="52" fillId="21" borderId="24" applyNumberFormat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27" fillId="0" borderId="0"/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7" fillId="0" borderId="0"/>
    <xf numFmtId="0" fontId="35" fillId="13" borderId="0" applyNumberFormat="0" applyBorder="0" applyAlignment="0" applyProtection="0">
      <alignment vertical="center"/>
    </xf>
    <xf numFmtId="0" fontId="27" fillId="0" borderId="0"/>
    <xf numFmtId="0" fontId="35" fillId="13" borderId="0" applyNumberFormat="0" applyBorder="0" applyAlignment="0" applyProtection="0">
      <alignment vertical="center"/>
    </xf>
    <xf numFmtId="0" fontId="27" fillId="0" borderId="0"/>
    <xf numFmtId="0" fontId="35" fillId="13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35" fillId="13" borderId="0" applyNumberFormat="0" applyBorder="0" applyAlignment="0" applyProtection="0">
      <alignment vertical="center"/>
    </xf>
    <xf numFmtId="0" fontId="27" fillId="0" borderId="0"/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7" fillId="0" borderId="0"/>
    <xf numFmtId="0" fontId="35" fillId="13" borderId="0" applyNumberFormat="0" applyBorder="0" applyAlignment="0" applyProtection="0">
      <alignment vertical="center"/>
    </xf>
    <xf numFmtId="0" fontId="27" fillId="0" borderId="0"/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7" fillId="0" borderId="0"/>
    <xf numFmtId="0" fontId="35" fillId="1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7" fillId="0" borderId="0"/>
    <xf numFmtId="0" fontId="35" fillId="13" borderId="0" applyNumberFormat="0" applyBorder="0" applyAlignment="0" applyProtection="0">
      <alignment vertical="center"/>
    </xf>
    <xf numFmtId="0" fontId="27" fillId="0" borderId="0"/>
    <xf numFmtId="0" fontId="35" fillId="13" borderId="0" applyNumberFormat="0" applyBorder="0" applyAlignment="0" applyProtection="0">
      <alignment vertical="center"/>
    </xf>
    <xf numFmtId="0" fontId="27" fillId="0" borderId="0"/>
    <xf numFmtId="0" fontId="35" fillId="1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5" fillId="9" borderId="0" applyNumberFormat="0" applyBorder="0" applyAlignment="0" applyProtection="0">
      <alignment vertical="center"/>
    </xf>
    <xf numFmtId="0" fontId="27" fillId="0" borderId="0"/>
    <xf numFmtId="0" fontId="35" fillId="9" borderId="0" applyNumberFormat="0" applyBorder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35" fillId="9" borderId="0" applyNumberFormat="0" applyBorder="0" applyAlignment="0" applyProtection="0">
      <alignment vertical="center"/>
    </xf>
    <xf numFmtId="0" fontId="27" fillId="0" borderId="0"/>
    <xf numFmtId="0" fontId="35" fillId="9" borderId="0" applyNumberFormat="0" applyBorder="0" applyAlignment="0" applyProtection="0">
      <alignment vertical="center"/>
    </xf>
    <xf numFmtId="0" fontId="27" fillId="0" borderId="0"/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7" fillId="0" borderId="0"/>
    <xf numFmtId="0" fontId="35" fillId="9" borderId="0" applyNumberFormat="0" applyBorder="0" applyAlignment="0" applyProtection="0">
      <alignment vertical="center"/>
    </xf>
    <xf numFmtId="0" fontId="27" fillId="0" borderId="0"/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7" fillId="0" borderId="0"/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7" fillId="0" borderId="0"/>
    <xf numFmtId="0" fontId="35" fillId="9" borderId="0" applyNumberFormat="0" applyBorder="0" applyAlignment="0" applyProtection="0">
      <alignment vertical="center"/>
    </xf>
    <xf numFmtId="0" fontId="27" fillId="0" borderId="0"/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7" fillId="0" borderId="0"/>
    <xf numFmtId="0" fontId="35" fillId="9" borderId="0" applyNumberFormat="0" applyBorder="0" applyAlignment="0" applyProtection="0">
      <alignment vertical="center"/>
    </xf>
    <xf numFmtId="0" fontId="27" fillId="0" borderId="0"/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7" fillId="0" borderId="0"/>
    <xf numFmtId="0" fontId="35" fillId="9" borderId="0" applyNumberFormat="0" applyBorder="0" applyAlignment="0" applyProtection="0">
      <alignment vertical="center"/>
    </xf>
    <xf numFmtId="0" fontId="27" fillId="0" borderId="0"/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7" fillId="0" borderId="0"/>
    <xf numFmtId="0" fontId="35" fillId="9" borderId="0" applyNumberFormat="0" applyBorder="0" applyAlignment="0" applyProtection="0">
      <alignment vertical="center"/>
    </xf>
    <xf numFmtId="0" fontId="27" fillId="0" borderId="0"/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7" fillId="0" borderId="0"/>
    <xf numFmtId="0" fontId="35" fillId="9" borderId="0" applyNumberFormat="0" applyBorder="0" applyAlignment="0" applyProtection="0">
      <alignment vertical="center"/>
    </xf>
    <xf numFmtId="0" fontId="27" fillId="0" borderId="0"/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7" fillId="0" borderId="0"/>
    <xf numFmtId="0" fontId="35" fillId="9" borderId="0" applyNumberFormat="0" applyBorder="0" applyAlignment="0" applyProtection="0">
      <alignment vertical="center"/>
    </xf>
    <xf numFmtId="0" fontId="27" fillId="0" borderId="0"/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7" fillId="0" borderId="0"/>
    <xf numFmtId="0" fontId="35" fillId="9" borderId="0" applyNumberFormat="0" applyBorder="0" applyAlignment="0" applyProtection="0">
      <alignment vertical="center"/>
    </xf>
    <xf numFmtId="0" fontId="27" fillId="0" borderId="0"/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7" fillId="0" borderId="0"/>
    <xf numFmtId="0" fontId="35" fillId="9" borderId="0" applyNumberFormat="0" applyBorder="0" applyAlignment="0" applyProtection="0">
      <alignment vertical="center"/>
    </xf>
    <xf numFmtId="0" fontId="27" fillId="0" borderId="0"/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7" fillId="0" borderId="0"/>
    <xf numFmtId="0" fontId="35" fillId="9" borderId="0" applyNumberFormat="0" applyBorder="0" applyAlignment="0" applyProtection="0">
      <alignment vertical="center"/>
    </xf>
    <xf numFmtId="0" fontId="27" fillId="0" borderId="0"/>
    <xf numFmtId="0" fontId="50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7" fillId="0" borderId="0"/>
    <xf numFmtId="0" fontId="52" fillId="21" borderId="24" applyNumberFormat="0" applyAlignment="0" applyProtection="0">
      <alignment vertical="center"/>
    </xf>
    <xf numFmtId="0" fontId="27" fillId="0" borderId="0"/>
    <xf numFmtId="0" fontId="52" fillId="21" borderId="24" applyNumberForma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27" fillId="0" borderId="0"/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7" fillId="0" borderId="0"/>
    <xf numFmtId="0" fontId="35" fillId="9" borderId="0" applyNumberFormat="0" applyBorder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5" fillId="9" borderId="0" applyNumberFormat="0" applyBorder="0" applyAlignment="0" applyProtection="0">
      <alignment vertical="center"/>
    </xf>
    <xf numFmtId="0" fontId="27" fillId="0" borderId="0"/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5" fillId="9" borderId="0" applyNumberFormat="0" applyBorder="0" applyAlignment="0" applyProtection="0">
      <alignment vertical="center"/>
    </xf>
    <xf numFmtId="0" fontId="27" fillId="0" borderId="0"/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5" fillId="9" borderId="0" applyNumberFormat="0" applyBorder="0" applyAlignment="0" applyProtection="0">
      <alignment vertical="center"/>
    </xf>
    <xf numFmtId="0" fontId="27" fillId="0" borderId="0"/>
    <xf numFmtId="0" fontId="35" fillId="9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5" fillId="9" borderId="0" applyNumberFormat="0" applyBorder="0" applyAlignment="0" applyProtection="0">
      <alignment vertical="center"/>
    </xf>
    <xf numFmtId="0" fontId="27" fillId="0" borderId="0"/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7" fillId="0" borderId="0"/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7" fillId="0" borderId="0"/>
    <xf numFmtId="0" fontId="35" fillId="9" borderId="0" applyNumberFormat="0" applyBorder="0" applyAlignment="0" applyProtection="0">
      <alignment vertical="center"/>
    </xf>
    <xf numFmtId="0" fontId="27" fillId="0" borderId="0"/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7" fillId="0" borderId="0"/>
    <xf numFmtId="0" fontId="35" fillId="9" borderId="0" applyNumberFormat="0" applyBorder="0" applyAlignment="0" applyProtection="0">
      <alignment vertical="center"/>
    </xf>
    <xf numFmtId="0" fontId="27" fillId="0" borderId="0"/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7" fillId="0" borderId="0"/>
    <xf numFmtId="0" fontId="35" fillId="9" borderId="0" applyNumberFormat="0" applyBorder="0" applyAlignment="0" applyProtection="0">
      <alignment vertical="center"/>
    </xf>
    <xf numFmtId="0" fontId="27" fillId="0" borderId="0"/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7" fillId="0" borderId="0"/>
    <xf numFmtId="0" fontId="35" fillId="9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5" fillId="9" borderId="0" applyNumberFormat="0" applyBorder="0" applyAlignment="0" applyProtection="0">
      <alignment vertical="center"/>
    </xf>
    <xf numFmtId="0" fontId="27" fillId="0" borderId="0"/>
    <xf numFmtId="0" fontId="35" fillId="9" borderId="0" applyNumberFormat="0" applyBorder="0" applyAlignment="0" applyProtection="0">
      <alignment vertical="center"/>
    </xf>
    <xf numFmtId="0" fontId="27" fillId="0" borderId="0"/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7" fillId="0" borderId="0"/>
    <xf numFmtId="0" fontId="35" fillId="9" borderId="0" applyNumberFormat="0" applyBorder="0" applyAlignment="0" applyProtection="0">
      <alignment vertical="center"/>
    </xf>
    <xf numFmtId="0" fontId="27" fillId="0" borderId="0"/>
    <xf numFmtId="0" fontId="41" fillId="1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7" fillId="0" borderId="0"/>
    <xf numFmtId="0" fontId="41" fillId="16" borderId="0" applyNumberFormat="0" applyBorder="0" applyAlignment="0" applyProtection="0">
      <alignment vertical="center"/>
    </xf>
    <xf numFmtId="0" fontId="27" fillId="0" borderId="0"/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7" fillId="0" borderId="0"/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7" fillId="0" borderId="0"/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7" fillId="0" borderId="0"/>
    <xf numFmtId="0" fontId="41" fillId="16" borderId="0" applyNumberFormat="0" applyBorder="0" applyAlignment="0" applyProtection="0">
      <alignment vertical="center"/>
    </xf>
    <xf numFmtId="0" fontId="27" fillId="0" borderId="0"/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7" fillId="0" borderId="0"/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7" fillId="0" borderId="0"/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7" fillId="0" borderId="0"/>
    <xf numFmtId="0" fontId="41" fillId="16" borderId="0" applyNumberFormat="0" applyBorder="0" applyAlignment="0" applyProtection="0">
      <alignment vertical="center"/>
    </xf>
    <xf numFmtId="0" fontId="27" fillId="0" borderId="0"/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7" fillId="0" borderId="0"/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7" fillId="0" borderId="0"/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7" fillId="0" borderId="0"/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7" fillId="0" borderId="0"/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7" fillId="0" borderId="0"/>
    <xf numFmtId="0" fontId="41" fillId="16" borderId="0" applyNumberFormat="0" applyBorder="0" applyAlignment="0" applyProtection="0">
      <alignment vertical="center"/>
    </xf>
    <xf numFmtId="0" fontId="27" fillId="0" borderId="0"/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7" fillId="0" borderId="0"/>
    <xf numFmtId="0" fontId="41" fillId="16" borderId="0" applyNumberFormat="0" applyBorder="0" applyAlignment="0" applyProtection="0">
      <alignment vertical="center"/>
    </xf>
    <xf numFmtId="0" fontId="27" fillId="0" borderId="0"/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7" fillId="0" borderId="0"/>
    <xf numFmtId="0" fontId="41" fillId="16" borderId="0" applyNumberFormat="0" applyBorder="0" applyAlignment="0" applyProtection="0">
      <alignment vertical="center"/>
    </xf>
    <xf numFmtId="0" fontId="27" fillId="0" borderId="0"/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7" fillId="0" borderId="0"/>
    <xf numFmtId="0" fontId="41" fillId="16" borderId="0" applyNumberFormat="0" applyBorder="0" applyAlignment="0" applyProtection="0">
      <alignment vertical="center"/>
    </xf>
    <xf numFmtId="0" fontId="27" fillId="0" borderId="0"/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7" fillId="0" borderId="0"/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7" fillId="0" borderId="0"/>
    <xf numFmtId="0" fontId="41" fillId="16" borderId="0" applyNumberFormat="0" applyBorder="0" applyAlignment="0" applyProtection="0">
      <alignment vertical="center"/>
    </xf>
    <xf numFmtId="0" fontId="27" fillId="0" borderId="0"/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7" fillId="0" borderId="0"/>
    <xf numFmtId="0" fontId="41" fillId="16" borderId="0" applyNumberFormat="0" applyBorder="0" applyAlignment="0" applyProtection="0">
      <alignment vertical="center"/>
    </xf>
    <xf numFmtId="0" fontId="27" fillId="0" borderId="0"/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7" fillId="0" borderId="0"/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41" fillId="16" borderId="0" applyNumberFormat="0" applyBorder="0" applyAlignment="0" applyProtection="0">
      <alignment vertical="center"/>
    </xf>
    <xf numFmtId="0" fontId="27" fillId="0" borderId="0"/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7" fillId="0" borderId="0"/>
    <xf numFmtId="0" fontId="41" fillId="16" borderId="0" applyNumberFormat="0" applyBorder="0" applyAlignment="0" applyProtection="0">
      <alignment vertical="center"/>
    </xf>
    <xf numFmtId="0" fontId="27" fillId="0" borderId="0"/>
    <xf numFmtId="0" fontId="41" fillId="16" borderId="0" applyNumberFormat="0" applyBorder="0" applyAlignment="0" applyProtection="0">
      <alignment vertical="center"/>
    </xf>
    <xf numFmtId="0" fontId="27" fillId="0" borderId="0"/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41" fillId="16" borderId="0" applyNumberFormat="0" applyBorder="0" applyAlignment="0" applyProtection="0">
      <alignment vertical="center"/>
    </xf>
    <xf numFmtId="0" fontId="27" fillId="0" borderId="0"/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41" fillId="16" borderId="0" applyNumberFormat="0" applyBorder="0" applyAlignment="0" applyProtection="0">
      <alignment vertical="center"/>
    </xf>
    <xf numFmtId="0" fontId="27" fillId="0" borderId="0"/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41" fillId="16" borderId="0" applyNumberFormat="0" applyBorder="0" applyAlignment="0" applyProtection="0">
      <alignment vertical="center"/>
    </xf>
    <xf numFmtId="0" fontId="27" fillId="0" borderId="0"/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41" fillId="16" borderId="0" applyNumberFormat="0" applyBorder="0" applyAlignment="0" applyProtection="0">
      <alignment vertical="center"/>
    </xf>
    <xf numFmtId="0" fontId="27" fillId="0" borderId="0"/>
    <xf numFmtId="0" fontId="41" fillId="16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41" fillId="16" borderId="0" applyNumberFormat="0" applyBorder="0" applyAlignment="0" applyProtection="0">
      <alignment vertical="center"/>
    </xf>
    <xf numFmtId="0" fontId="27" fillId="0" borderId="0"/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7" fillId="0" borderId="0"/>
    <xf numFmtId="0" fontId="41" fillId="16" borderId="0" applyNumberFormat="0" applyBorder="0" applyAlignment="0" applyProtection="0">
      <alignment vertical="center"/>
    </xf>
    <xf numFmtId="0" fontId="27" fillId="0" borderId="0"/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7" fillId="0" borderId="0"/>
    <xf numFmtId="0" fontId="41" fillId="16" borderId="0" applyNumberFormat="0" applyBorder="0" applyAlignment="0" applyProtection="0">
      <alignment vertical="center"/>
    </xf>
    <xf numFmtId="0" fontId="27" fillId="0" borderId="0"/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7" fillId="0" borderId="0"/>
    <xf numFmtId="0" fontId="41" fillId="16" borderId="0" applyNumberFormat="0" applyBorder="0" applyAlignment="0" applyProtection="0">
      <alignment vertical="center"/>
    </xf>
    <xf numFmtId="0" fontId="27" fillId="0" borderId="0"/>
    <xf numFmtId="0" fontId="41" fillId="16" borderId="0" applyNumberFormat="0" applyBorder="0" applyAlignment="0" applyProtection="0">
      <alignment vertical="center"/>
    </xf>
    <xf numFmtId="0" fontId="27" fillId="0" borderId="0"/>
    <xf numFmtId="0" fontId="41" fillId="16" borderId="0" applyNumberFormat="0" applyBorder="0" applyAlignment="0" applyProtection="0">
      <alignment vertical="center"/>
    </xf>
    <xf numFmtId="0" fontId="27" fillId="0" borderId="0"/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7" fillId="0" borderId="0"/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7" fillId="0" borderId="0"/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7" fillId="0" borderId="0"/>
    <xf numFmtId="0" fontId="41" fillId="16" borderId="0" applyNumberFormat="0" applyBorder="0" applyAlignment="0" applyProtection="0">
      <alignment vertical="center"/>
    </xf>
    <xf numFmtId="0" fontId="27" fillId="0" borderId="0"/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27" fillId="0" borderId="0"/>
    <xf numFmtId="0" fontId="52" fillId="21" borderId="24" applyNumberFormat="0" applyAlignment="0" applyProtection="0">
      <alignment vertical="center"/>
    </xf>
    <xf numFmtId="0" fontId="27" fillId="0" borderId="0"/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27" fillId="0" borderId="0"/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27" fillId="0" borderId="0"/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27" fillId="0" borderId="0"/>
    <xf numFmtId="0" fontId="27" fillId="0" borderId="0"/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27" fillId="0" borderId="0"/>
    <xf numFmtId="0" fontId="52" fillId="21" borderId="24" applyNumberFormat="0" applyAlignment="0" applyProtection="0">
      <alignment vertical="center"/>
    </xf>
    <xf numFmtId="0" fontId="27" fillId="0" borderId="0"/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27" fillId="0" borderId="0"/>
    <xf numFmtId="0" fontId="52" fillId="21" borderId="24" applyNumberFormat="0" applyAlignment="0" applyProtection="0">
      <alignment vertical="center"/>
    </xf>
    <xf numFmtId="0" fontId="27" fillId="0" borderId="0"/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27" fillId="0" borderId="0"/>
    <xf numFmtId="0" fontId="52" fillId="21" borderId="24" applyNumberFormat="0" applyAlignment="0" applyProtection="0">
      <alignment vertical="center"/>
    </xf>
    <xf numFmtId="0" fontId="27" fillId="0" borderId="0"/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27" fillId="0" borderId="0"/>
    <xf numFmtId="0" fontId="52" fillId="21" borderId="24" applyNumberFormat="0" applyAlignment="0" applyProtection="0">
      <alignment vertical="center"/>
    </xf>
    <xf numFmtId="0" fontId="27" fillId="0" borderId="0"/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27" fillId="0" borderId="0"/>
    <xf numFmtId="0" fontId="52" fillId="21" borderId="24" applyNumberFormat="0" applyAlignment="0" applyProtection="0">
      <alignment vertical="center"/>
    </xf>
    <xf numFmtId="0" fontId="27" fillId="0" borderId="0"/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27" fillId="0" borderId="0"/>
    <xf numFmtId="0" fontId="52" fillId="21" borderId="24" applyNumberFormat="0" applyAlignment="0" applyProtection="0">
      <alignment vertical="center"/>
    </xf>
    <xf numFmtId="0" fontId="27" fillId="0" borderId="0"/>
    <xf numFmtId="0" fontId="52" fillId="2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52" fillId="2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52" fillId="21" borderId="24" applyNumberFormat="0" applyAlignment="0" applyProtection="0">
      <alignment vertical="center"/>
    </xf>
    <xf numFmtId="0" fontId="27" fillId="0" borderId="0"/>
    <xf numFmtId="0" fontId="27" fillId="0" borderId="0"/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27" fillId="0" borderId="0"/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27" fillId="0" borderId="0"/>
    <xf numFmtId="0" fontId="52" fillId="21" borderId="24" applyNumberFormat="0" applyAlignment="0" applyProtection="0">
      <alignment vertical="center"/>
    </xf>
    <xf numFmtId="0" fontId="27" fillId="0" borderId="0"/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52" fillId="21" borderId="24" applyNumberFormat="0" applyAlignment="0" applyProtection="0">
      <alignment vertical="center"/>
    </xf>
    <xf numFmtId="0" fontId="27" fillId="0" borderId="0"/>
    <xf numFmtId="0" fontId="52" fillId="21" borderId="24" applyNumberFormat="0" applyAlignment="0" applyProtection="0">
      <alignment vertical="center"/>
    </xf>
    <xf numFmtId="0" fontId="27" fillId="0" borderId="0"/>
    <xf numFmtId="0" fontId="27" fillId="0" borderId="0"/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27" fillId="0" borderId="0"/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27" fillId="0" borderId="0"/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52" fillId="21" borderId="24" applyNumberFormat="0" applyAlignment="0" applyProtection="0">
      <alignment vertical="center"/>
    </xf>
    <xf numFmtId="0" fontId="27" fillId="0" borderId="0"/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27" fillId="0" borderId="0"/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27" fillId="0" borderId="0"/>
    <xf numFmtId="0" fontId="52" fillId="21" borderId="24" applyNumberFormat="0" applyAlignment="0" applyProtection="0">
      <alignment vertical="center"/>
    </xf>
    <xf numFmtId="0" fontId="27" fillId="0" borderId="0"/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27" fillId="0" borderId="0"/>
    <xf numFmtId="0" fontId="27" fillId="0" borderId="0"/>
    <xf numFmtId="0" fontId="52" fillId="21" borderId="24" applyNumberFormat="0" applyAlignment="0" applyProtection="0">
      <alignment vertical="center"/>
    </xf>
    <xf numFmtId="0" fontId="27" fillId="0" borderId="0"/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52" fillId="21" borderId="24" applyNumberFormat="0" applyAlignment="0" applyProtection="0">
      <alignment vertical="center"/>
    </xf>
    <xf numFmtId="0" fontId="27" fillId="0" borderId="0"/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52" fillId="21" borderId="24" applyNumberFormat="0" applyAlignment="0" applyProtection="0">
      <alignment vertical="center"/>
    </xf>
    <xf numFmtId="0" fontId="27" fillId="0" borderId="0"/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52" fillId="21" borderId="24" applyNumberFormat="0" applyAlignment="0" applyProtection="0">
      <alignment vertical="center"/>
    </xf>
    <xf numFmtId="0" fontId="27" fillId="0" borderId="0"/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27" fillId="0" borderId="0"/>
    <xf numFmtId="0" fontId="52" fillId="21" borderId="24" applyNumberFormat="0" applyAlignment="0" applyProtection="0">
      <alignment vertical="center"/>
    </xf>
    <xf numFmtId="0" fontId="27" fillId="0" borderId="0"/>
    <xf numFmtId="0" fontId="52" fillId="21" borderId="24" applyNumberFormat="0" applyAlignment="0" applyProtection="0">
      <alignment vertical="center"/>
    </xf>
    <xf numFmtId="0" fontId="27" fillId="0" borderId="0"/>
    <xf numFmtId="0" fontId="27" fillId="0" borderId="0"/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27" fillId="0" borderId="0"/>
    <xf numFmtId="0" fontId="52" fillId="21" borderId="24" applyNumberFormat="0" applyAlignment="0" applyProtection="0">
      <alignment vertical="center"/>
    </xf>
    <xf numFmtId="0" fontId="27" fillId="0" borderId="0"/>
    <xf numFmtId="0" fontId="52" fillId="21" borderId="24" applyNumberFormat="0" applyAlignment="0" applyProtection="0">
      <alignment vertical="center"/>
    </xf>
    <xf numFmtId="0" fontId="27" fillId="0" borderId="0"/>
    <xf numFmtId="0" fontId="27" fillId="0" borderId="0"/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27" fillId="0" borderId="0"/>
    <xf numFmtId="0" fontId="52" fillId="21" borderId="24" applyNumberFormat="0" applyAlignment="0" applyProtection="0">
      <alignment vertical="center"/>
    </xf>
    <xf numFmtId="0" fontId="27" fillId="0" borderId="0"/>
    <xf numFmtId="0" fontId="52" fillId="21" borderId="24" applyNumberFormat="0" applyAlignment="0" applyProtection="0">
      <alignment vertical="center"/>
    </xf>
    <xf numFmtId="0" fontId="27" fillId="0" borderId="0"/>
    <xf numFmtId="0" fontId="27" fillId="0" borderId="0"/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52" fillId="21" borderId="24" applyNumberFormat="0" applyAlignment="0" applyProtection="0">
      <alignment vertical="center"/>
    </xf>
    <xf numFmtId="0" fontId="27" fillId="0" borderId="0"/>
    <xf numFmtId="0" fontId="52" fillId="21" borderId="24" applyNumberFormat="0" applyAlignment="0" applyProtection="0">
      <alignment vertical="center"/>
    </xf>
    <xf numFmtId="0" fontId="27" fillId="0" borderId="0"/>
    <xf numFmtId="0" fontId="52" fillId="21" borderId="24" applyNumberFormat="0" applyAlignment="0" applyProtection="0">
      <alignment vertical="center"/>
    </xf>
    <xf numFmtId="0" fontId="27" fillId="0" borderId="0"/>
    <xf numFmtId="0" fontId="27" fillId="0" borderId="0"/>
    <xf numFmtId="0" fontId="37" fillId="14" borderId="18" applyNumberForma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27" fillId="0" borderId="0"/>
    <xf numFmtId="0" fontId="37" fillId="14" borderId="18" applyNumberForma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27" fillId="0" borderId="0"/>
    <xf numFmtId="0" fontId="37" fillId="14" borderId="18" applyNumberFormat="0" applyAlignment="0" applyProtection="0">
      <alignment vertical="center"/>
    </xf>
    <xf numFmtId="0" fontId="27" fillId="0" borderId="0"/>
    <xf numFmtId="0" fontId="37" fillId="14" borderId="18" applyNumberForma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27" fillId="0" borderId="0"/>
    <xf numFmtId="0" fontId="37" fillId="14" borderId="18" applyNumberFormat="0" applyAlignment="0" applyProtection="0">
      <alignment vertical="center"/>
    </xf>
    <xf numFmtId="0" fontId="27" fillId="0" borderId="0"/>
    <xf numFmtId="0" fontId="37" fillId="14" borderId="18" applyNumberForma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27" fillId="0" borderId="0"/>
    <xf numFmtId="0" fontId="37" fillId="14" borderId="18" applyNumberFormat="0" applyAlignment="0" applyProtection="0">
      <alignment vertical="center"/>
    </xf>
    <xf numFmtId="0" fontId="27" fillId="0" borderId="0"/>
    <xf numFmtId="0" fontId="37" fillId="14" borderId="18" applyNumberForma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27" fillId="0" borderId="0"/>
    <xf numFmtId="0" fontId="37" fillId="14" borderId="18" applyNumberFormat="0" applyAlignment="0" applyProtection="0">
      <alignment vertical="center"/>
    </xf>
    <xf numFmtId="0" fontId="27" fillId="0" borderId="0"/>
    <xf numFmtId="0" fontId="37" fillId="14" borderId="18" applyNumberForma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27" fillId="0" borderId="0"/>
    <xf numFmtId="0" fontId="37" fillId="14" borderId="18" applyNumberFormat="0" applyAlignment="0" applyProtection="0">
      <alignment vertical="center"/>
    </xf>
    <xf numFmtId="0" fontId="27" fillId="0" borderId="0"/>
    <xf numFmtId="0" fontId="37" fillId="14" borderId="18" applyNumberForma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27" fillId="0" borderId="0"/>
    <xf numFmtId="0" fontId="37" fillId="14" borderId="18" applyNumberForma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37" fillId="14" borderId="18" applyNumberFormat="0" applyAlignment="0" applyProtection="0">
      <alignment vertical="center"/>
    </xf>
    <xf numFmtId="0" fontId="27" fillId="0" borderId="0"/>
    <xf numFmtId="0" fontId="37" fillId="14" borderId="18" applyNumberForma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27" fillId="0" borderId="0"/>
    <xf numFmtId="0" fontId="37" fillId="14" borderId="18" applyNumberFormat="0" applyAlignment="0" applyProtection="0">
      <alignment vertical="center"/>
    </xf>
    <xf numFmtId="0" fontId="27" fillId="0" borderId="0"/>
    <xf numFmtId="0" fontId="37" fillId="14" borderId="18" applyNumberForma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27" fillId="0" borderId="0"/>
    <xf numFmtId="0" fontId="27" fillId="0" borderId="0"/>
    <xf numFmtId="0" fontId="37" fillId="14" borderId="18" applyNumberForma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27" fillId="0" borderId="0"/>
    <xf numFmtId="0" fontId="37" fillId="14" borderId="18" applyNumberFormat="0" applyAlignment="0" applyProtection="0">
      <alignment vertical="center"/>
    </xf>
    <xf numFmtId="0" fontId="27" fillId="0" borderId="0"/>
    <xf numFmtId="0" fontId="37" fillId="14" borderId="18" applyNumberForma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27" fillId="0" borderId="0"/>
    <xf numFmtId="0" fontId="37" fillId="14" borderId="18" applyNumberFormat="0" applyAlignment="0" applyProtection="0">
      <alignment vertical="center"/>
    </xf>
    <xf numFmtId="0" fontId="27" fillId="0" borderId="0"/>
    <xf numFmtId="0" fontId="27" fillId="0" borderId="0"/>
    <xf numFmtId="0" fontId="37" fillId="14" borderId="18" applyNumberFormat="0" applyAlignment="0" applyProtection="0">
      <alignment vertical="center"/>
    </xf>
    <xf numFmtId="0" fontId="27" fillId="0" borderId="0"/>
    <xf numFmtId="0" fontId="37" fillId="14" borderId="18" applyNumberForma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27" fillId="0" borderId="0"/>
    <xf numFmtId="0" fontId="37" fillId="14" borderId="18" applyNumberFormat="0" applyAlignment="0" applyProtection="0">
      <alignment vertical="center"/>
    </xf>
    <xf numFmtId="0" fontId="27" fillId="0" borderId="0"/>
    <xf numFmtId="0" fontId="37" fillId="14" borderId="18" applyNumberForma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27" fillId="0" borderId="0"/>
    <xf numFmtId="0" fontId="37" fillId="14" borderId="18" applyNumberFormat="0" applyAlignment="0" applyProtection="0">
      <alignment vertical="center"/>
    </xf>
    <xf numFmtId="0" fontId="27" fillId="0" borderId="0"/>
    <xf numFmtId="0" fontId="37" fillId="14" borderId="18" applyNumberFormat="0" applyAlignment="0" applyProtection="0">
      <alignment vertical="center"/>
    </xf>
    <xf numFmtId="0" fontId="27" fillId="0" borderId="0"/>
    <xf numFmtId="0" fontId="37" fillId="14" borderId="18" applyNumberFormat="0" applyAlignment="0" applyProtection="0">
      <alignment vertical="center"/>
    </xf>
    <xf numFmtId="0" fontId="27" fillId="0" borderId="0"/>
    <xf numFmtId="0" fontId="37" fillId="14" borderId="18" applyNumberForma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27" fillId="0" borderId="0"/>
    <xf numFmtId="0" fontId="27" fillId="0" borderId="0"/>
    <xf numFmtId="0" fontId="37" fillId="14" borderId="18" applyNumberFormat="0" applyAlignment="0" applyProtection="0">
      <alignment vertical="center"/>
    </xf>
    <xf numFmtId="0" fontId="27" fillId="0" borderId="0"/>
    <xf numFmtId="0" fontId="27" fillId="0" borderId="0"/>
    <xf numFmtId="0" fontId="37" fillId="14" borderId="18" applyNumberFormat="0" applyAlignment="0" applyProtection="0">
      <alignment vertical="center"/>
    </xf>
    <xf numFmtId="0" fontId="27" fillId="0" borderId="0"/>
    <xf numFmtId="0" fontId="37" fillId="14" borderId="18" applyNumberFormat="0" applyAlignment="0" applyProtection="0">
      <alignment vertical="center"/>
    </xf>
    <xf numFmtId="0" fontId="27" fillId="0" borderId="0"/>
    <xf numFmtId="0" fontId="37" fillId="14" borderId="18" applyNumberFormat="0" applyAlignment="0" applyProtection="0">
      <alignment vertical="center"/>
    </xf>
    <xf numFmtId="0" fontId="27" fillId="0" borderId="0"/>
    <xf numFmtId="0" fontId="27" fillId="0" borderId="0"/>
    <xf numFmtId="0" fontId="37" fillId="14" borderId="18" applyNumberFormat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7" fillId="14" borderId="18" applyNumberFormat="0" applyAlignment="0" applyProtection="0">
      <alignment vertical="center"/>
    </xf>
    <xf numFmtId="0" fontId="27" fillId="0" borderId="0"/>
    <xf numFmtId="0" fontId="27" fillId="0" borderId="0"/>
    <xf numFmtId="0" fontId="37" fillId="14" borderId="18" applyNumberFormat="0" applyAlignment="0" applyProtection="0">
      <alignment vertical="center"/>
    </xf>
    <xf numFmtId="0" fontId="27" fillId="0" borderId="0"/>
    <xf numFmtId="0" fontId="37" fillId="14" borderId="18" applyNumberForma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27" fillId="0" borderId="0"/>
    <xf numFmtId="0" fontId="27" fillId="0" borderId="0"/>
    <xf numFmtId="0" fontId="37" fillId="14" borderId="18" applyNumberFormat="0" applyAlignment="0" applyProtection="0">
      <alignment vertical="center"/>
    </xf>
    <xf numFmtId="0" fontId="27" fillId="0" borderId="0"/>
    <xf numFmtId="0" fontId="37" fillId="14" borderId="18" applyNumberForma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7" fillId="14" borderId="18" applyNumberFormat="0" applyAlignment="0" applyProtection="0">
      <alignment vertical="center"/>
    </xf>
    <xf numFmtId="0" fontId="27" fillId="0" borderId="0"/>
    <xf numFmtId="0" fontId="37" fillId="14" borderId="18" applyNumberForma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27" fillId="0" borderId="0"/>
    <xf numFmtId="0" fontId="27" fillId="0" borderId="0"/>
    <xf numFmtId="0" fontId="37" fillId="14" borderId="18" applyNumberFormat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7" fillId="14" borderId="18" applyNumberFormat="0" applyAlignment="0" applyProtection="0">
      <alignment vertical="center"/>
    </xf>
    <xf numFmtId="0" fontId="27" fillId="0" borderId="0"/>
    <xf numFmtId="0" fontId="37" fillId="14" borderId="18" applyNumberForma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7" fillId="14" borderId="18" applyNumberFormat="0" applyAlignment="0" applyProtection="0">
      <alignment vertical="center"/>
    </xf>
    <xf numFmtId="0" fontId="27" fillId="0" borderId="0"/>
    <xf numFmtId="0" fontId="37" fillId="14" borderId="18" applyNumberForma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27" fillId="0" borderId="0"/>
    <xf numFmtId="0" fontId="37" fillId="14" borderId="18" applyNumberFormat="0" applyAlignment="0" applyProtection="0">
      <alignment vertical="center"/>
    </xf>
    <xf numFmtId="0" fontId="27" fillId="0" borderId="0"/>
    <xf numFmtId="0" fontId="37" fillId="14" borderId="18" applyNumberForma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27" fillId="0" borderId="0"/>
    <xf numFmtId="0" fontId="37" fillId="14" borderId="18" applyNumberForma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27" fillId="0" borderId="0"/>
    <xf numFmtId="0" fontId="37" fillId="14" borderId="18" applyNumberForma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27" fillId="0" borderId="0"/>
    <xf numFmtId="0" fontId="37" fillId="14" borderId="18" applyNumberFormat="0" applyAlignment="0" applyProtection="0">
      <alignment vertical="center"/>
    </xf>
    <xf numFmtId="0" fontId="27" fillId="0" borderId="0"/>
    <xf numFmtId="0" fontId="37" fillId="14" borderId="18" applyNumberForma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27" fillId="0" borderId="0"/>
    <xf numFmtId="0" fontId="37" fillId="14" borderId="18" applyNumberFormat="0" applyAlignment="0" applyProtection="0">
      <alignment vertical="center"/>
    </xf>
    <xf numFmtId="0" fontId="27" fillId="0" borderId="0"/>
    <xf numFmtId="0" fontId="37" fillId="14" borderId="18" applyNumberFormat="0" applyAlignment="0" applyProtection="0">
      <alignment vertical="center"/>
    </xf>
    <xf numFmtId="0" fontId="37" fillId="14" borderId="18" applyNumberFormat="0" applyAlignment="0" applyProtection="0">
      <alignment vertical="center"/>
    </xf>
    <xf numFmtId="0" fontId="27" fillId="0" borderId="0"/>
    <xf numFmtId="0" fontId="37" fillId="14" borderId="18" applyNumberForma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27" fillId="0" borderId="0"/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7" fillId="11" borderId="17" applyNumberFormat="0" applyFont="0" applyAlignment="0" applyProtection="0">
      <alignment vertical="center"/>
    </xf>
    <xf numFmtId="0" fontId="27" fillId="0" borderId="0"/>
    <xf numFmtId="0" fontId="7" fillId="11" borderId="17" applyNumberFormat="0" applyFont="0" applyAlignment="0" applyProtection="0">
      <alignment vertical="center"/>
    </xf>
    <xf numFmtId="0" fontId="1" fillId="0" borderId="0">
      <alignment vertical="center"/>
    </xf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5" fillId="0" borderId="0">
      <alignment vertical="center"/>
    </xf>
    <xf numFmtId="0" fontId="64" fillId="0" borderId="0">
      <alignment vertical="center"/>
    </xf>
    <xf numFmtId="0" fontId="64" fillId="0" borderId="0"/>
    <xf numFmtId="0" fontId="64" fillId="0" borderId="0"/>
    <xf numFmtId="0" fontId="64" fillId="0" borderId="0">
      <alignment vertical="center"/>
    </xf>
    <xf numFmtId="0" fontId="70" fillId="0" borderId="0">
      <alignment vertical="center"/>
    </xf>
    <xf numFmtId="0" fontId="64" fillId="0" borderId="0"/>
  </cellStyleXfs>
  <cellXfs count="585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0" xfId="5885" applyFont="1" applyBorder="1" applyAlignment="1" applyProtection="1">
      <alignment horizontal="center" vertical="center"/>
    </xf>
    <xf numFmtId="0" fontId="6" fillId="0" borderId="10" xfId="5885" applyFont="1" applyBorder="1" applyAlignment="1" applyProtection="1">
      <alignment horizontal="center" vertical="center"/>
    </xf>
    <xf numFmtId="0" fontId="6" fillId="0" borderId="7" xfId="5885" applyFont="1" applyBorder="1" applyAlignment="1" applyProtection="1">
      <alignment horizontal="center" vertical="center"/>
    </xf>
    <xf numFmtId="0" fontId="5" fillId="0" borderId="0" xfId="5275" applyFont="1" applyAlignment="1"/>
    <xf numFmtId="0" fontId="7" fillId="0" borderId="0" xfId="5275" applyAlignment="1"/>
    <xf numFmtId="0" fontId="5" fillId="0" borderId="0" xfId="5758" applyFont="1" applyAlignment="1">
      <alignment horizontal="center" vertical="center"/>
    </xf>
    <xf numFmtId="0" fontId="5" fillId="0" borderId="0" xfId="5758" applyFont="1" applyAlignment="1">
      <alignment horizontal="right" vertical="center"/>
    </xf>
    <xf numFmtId="0" fontId="5" fillId="0" borderId="0" xfId="5758" applyFont="1"/>
    <xf numFmtId="0" fontId="5" fillId="0" borderId="6" xfId="5758" applyFont="1" applyBorder="1" applyAlignment="1">
      <alignment horizontal="center" vertical="center"/>
    </xf>
    <xf numFmtId="0" fontId="14" fillId="0" borderId="6" xfId="5758" applyFont="1" applyBorder="1"/>
    <xf numFmtId="0" fontId="5" fillId="0" borderId="5" xfId="5758" applyFont="1" applyBorder="1" applyAlignment="1">
      <alignment horizontal="center" vertical="center" wrapText="1"/>
    </xf>
    <xf numFmtId="0" fontId="14" fillId="0" borderId="5" xfId="5758" applyFont="1" applyBorder="1" applyAlignment="1">
      <alignment horizontal="center" vertical="center" wrapText="1"/>
    </xf>
    <xf numFmtId="0" fontId="14" fillId="0" borderId="0" xfId="5275" applyFont="1"/>
    <xf numFmtId="0" fontId="9" fillId="0" borderId="0" xfId="8379" applyFont="1" applyBorder="1" applyAlignment="1">
      <alignment horizontal="center" vertical="center"/>
    </xf>
    <xf numFmtId="0" fontId="18" fillId="0" borderId="0" xfId="8379" applyFont="1" applyBorder="1" applyAlignment="1">
      <alignment horizontal="center" vertical="center"/>
    </xf>
    <xf numFmtId="0" fontId="14" fillId="0" borderId="0" xfId="5275" applyFont="1" applyBorder="1" applyAlignment="1"/>
    <xf numFmtId="0" fontId="9" fillId="0" borderId="9" xfId="8379" applyFont="1" applyBorder="1" applyAlignment="1">
      <alignment horizontal="center" vertical="center"/>
    </xf>
    <xf numFmtId="0" fontId="9" fillId="0" borderId="3" xfId="8379" applyFont="1" applyBorder="1" applyAlignment="1">
      <alignment horizontal="center" vertical="center"/>
    </xf>
    <xf numFmtId="0" fontId="5" fillId="0" borderId="0" xfId="8379" applyFont="1" applyBorder="1" applyAlignment="1">
      <alignment horizontal="left" vertical="center"/>
    </xf>
    <xf numFmtId="0" fontId="14" fillId="0" borderId="0" xfId="5275" applyFont="1" applyBorder="1" applyAlignment="1">
      <alignment horizontal="center"/>
    </xf>
    <xf numFmtId="0" fontId="22" fillId="0" borderId="0" xfId="0" applyFont="1"/>
    <xf numFmtId="0" fontId="5" fillId="0" borderId="15" xfId="5241" applyFont="1" applyBorder="1" applyAlignment="1">
      <alignment horizontal="center" vertical="center"/>
    </xf>
    <xf numFmtId="0" fontId="5" fillId="0" borderId="10" xfId="5241" applyFont="1" applyBorder="1" applyAlignment="1">
      <alignment horizontal="left" vertical="center"/>
    </xf>
    <xf numFmtId="0" fontId="19" fillId="0" borderId="10" xfId="5241" applyFont="1" applyBorder="1" applyAlignment="1">
      <alignment horizontal="left" vertical="center"/>
    </xf>
    <xf numFmtId="0" fontId="24" fillId="0" borderId="0" xfId="0" applyFont="1"/>
    <xf numFmtId="181" fontId="8" fillId="0" borderId="11" xfId="5241" applyNumberFormat="1" applyFont="1" applyFill="1" applyBorder="1"/>
    <xf numFmtId="181" fontId="20" fillId="0" borderId="11" xfId="5241" applyNumberFormat="1" applyFont="1" applyFill="1" applyBorder="1"/>
    <xf numFmtId="181" fontId="8" fillId="0" borderId="13" xfId="5241" applyNumberFormat="1" applyFont="1" applyFill="1" applyBorder="1"/>
    <xf numFmtId="0" fontId="7" fillId="0" borderId="0" xfId="0" applyFont="1"/>
    <xf numFmtId="0" fontId="5" fillId="0" borderId="2" xfId="5241" applyFont="1" applyFill="1" applyBorder="1" applyAlignment="1">
      <alignment horizontal="left" vertical="center"/>
    </xf>
    <xf numFmtId="0" fontId="5" fillId="0" borderId="10" xfId="5241" applyFont="1" applyFill="1" applyBorder="1" applyAlignment="1">
      <alignment horizontal="left" vertical="center"/>
    </xf>
    <xf numFmtId="0" fontId="19" fillId="0" borderId="10" xfId="5241" applyFont="1" applyFill="1" applyBorder="1" applyAlignment="1">
      <alignment horizontal="left" vertical="center"/>
    </xf>
    <xf numFmtId="0" fontId="5" fillId="0" borderId="10" xfId="5241" applyFont="1" applyFill="1" applyBorder="1" applyAlignment="1">
      <alignment horizontal="left"/>
    </xf>
    <xf numFmtId="0" fontId="5" fillId="0" borderId="10" xfId="5241" applyFont="1" applyFill="1" applyBorder="1"/>
    <xf numFmtId="0" fontId="19" fillId="0" borderId="10" xfId="5241" applyFont="1" applyFill="1" applyBorder="1"/>
    <xf numFmtId="181" fontId="5" fillId="0" borderId="9" xfId="5241" applyNumberFormat="1" applyFont="1" applyFill="1" applyBorder="1"/>
    <xf numFmtId="181" fontId="5" fillId="0" borderId="3" xfId="5241" applyNumberFormat="1" applyFont="1" applyFill="1" applyBorder="1"/>
    <xf numFmtId="181" fontId="5" fillId="0" borderId="11" xfId="5241" applyNumberFormat="1" applyFont="1" applyFill="1" applyBorder="1"/>
    <xf numFmtId="181" fontId="5" fillId="0" borderId="12" xfId="5241" applyNumberFormat="1" applyFont="1" applyFill="1" applyBorder="1"/>
    <xf numFmtId="181" fontId="19" fillId="0" borderId="11" xfId="5241" applyNumberFormat="1" applyFont="1" applyFill="1" applyBorder="1"/>
    <xf numFmtId="181" fontId="19" fillId="0" borderId="12" xfId="5241" applyNumberFormat="1" applyFont="1" applyFill="1" applyBorder="1"/>
    <xf numFmtId="0" fontId="5" fillId="0" borderId="7" xfId="5241" applyFont="1" applyFill="1" applyBorder="1" applyAlignment="1">
      <alignment horizontal="left" vertical="center"/>
    </xf>
    <xf numFmtId="181" fontId="5" fillId="0" borderId="13" xfId="5241" applyNumberFormat="1" applyFont="1" applyFill="1" applyBorder="1"/>
    <xf numFmtId="182" fontId="5" fillId="0" borderId="15" xfId="5241" applyNumberFormat="1" applyFont="1" applyBorder="1" applyAlignment="1">
      <alignment horizontal="center" vertical="center"/>
    </xf>
    <xf numFmtId="182" fontId="5" fillId="0" borderId="5" xfId="5241" applyNumberFormat="1" applyFont="1" applyBorder="1" applyAlignment="1">
      <alignment horizontal="center" vertical="center"/>
    </xf>
    <xf numFmtId="0" fontId="3" fillId="0" borderId="2" xfId="5241" applyFont="1" applyBorder="1" applyAlignment="1">
      <alignment horizontal="left" vertical="center"/>
    </xf>
    <xf numFmtId="0" fontId="21" fillId="0" borderId="10" xfId="5241" applyFont="1" applyBorder="1" applyAlignment="1">
      <alignment horizontal="left" vertical="center"/>
    </xf>
    <xf numFmtId="0" fontId="3" fillId="0" borderId="10" xfId="5241" applyFont="1" applyBorder="1" applyAlignment="1">
      <alignment horizontal="left" vertical="center"/>
    </xf>
    <xf numFmtId="0" fontId="3" fillId="0" borderId="7" xfId="5241" applyFont="1" applyBorder="1" applyAlignment="1">
      <alignment horizontal="left" vertical="center"/>
    </xf>
    <xf numFmtId="0" fontId="18" fillId="0" borderId="0" xfId="5241" applyNumberFormat="1" applyFont="1" applyAlignment="1">
      <alignment horizontal="center" vertical="center"/>
    </xf>
    <xf numFmtId="0" fontId="27" fillId="0" borderId="0" xfId="5241" applyNumberFormat="1" applyFont="1" applyAlignment="1">
      <alignment vertical="center"/>
    </xf>
    <xf numFmtId="182" fontId="5" fillId="0" borderId="13" xfId="5241" applyNumberFormat="1" applyFont="1" applyBorder="1" applyAlignment="1">
      <alignment horizontal="center" vertical="center"/>
    </xf>
    <xf numFmtId="182" fontId="27" fillId="0" borderId="0" xfId="5241" applyNumberFormat="1" applyFont="1" applyAlignment="1">
      <alignment vertical="center"/>
    </xf>
    <xf numFmtId="182" fontId="29" fillId="0" borderId="0" xfId="5241" applyNumberFormat="1" applyFont="1" applyAlignment="1">
      <alignment vertical="center"/>
    </xf>
    <xf numFmtId="0" fontId="28" fillId="0" borderId="1" xfId="5241" applyFont="1" applyBorder="1" applyAlignment="1">
      <alignment horizontal="center" vertical="center"/>
    </xf>
    <xf numFmtId="0" fontId="5" fillId="0" borderId="2" xfId="5241" applyFont="1" applyBorder="1" applyAlignment="1">
      <alignment horizontal="left" vertical="center"/>
    </xf>
    <xf numFmtId="0" fontId="5" fillId="0" borderId="7" xfId="5241" applyFont="1" applyBorder="1" applyAlignment="1">
      <alignment horizontal="left" vertical="center"/>
    </xf>
    <xf numFmtId="0" fontId="5" fillId="0" borderId="0" xfId="5241" applyFont="1" applyBorder="1" applyAlignment="1">
      <alignment vertical="center"/>
    </xf>
    <xf numFmtId="0" fontId="7" fillId="0" borderId="0" xfId="5241" applyFont="1"/>
    <xf numFmtId="0" fontId="9" fillId="0" borderId="0" xfId="5241" applyFont="1" applyBorder="1" applyAlignment="1">
      <alignment vertical="center"/>
    </xf>
    <xf numFmtId="0" fontId="9" fillId="0" borderId="0" xfId="5241" applyFont="1" applyAlignment="1">
      <alignment vertical="center"/>
    </xf>
    <xf numFmtId="0" fontId="28" fillId="0" borderId="0" xfId="5241" applyFont="1" applyAlignment="1">
      <alignment vertical="center"/>
    </xf>
    <xf numFmtId="0" fontId="5" fillId="0" borderId="9" xfId="8227" applyFont="1" applyBorder="1" applyAlignment="1">
      <alignment horizontal="center" vertical="center"/>
    </xf>
    <xf numFmtId="0" fontId="5" fillId="0" borderId="2" xfId="8227" applyFont="1" applyBorder="1" applyAlignment="1">
      <alignment horizontal="left" vertical="center"/>
    </xf>
    <xf numFmtId="0" fontId="5" fillId="0" borderId="10" xfId="8227" applyFont="1" applyBorder="1" applyAlignment="1">
      <alignment vertical="center"/>
    </xf>
    <xf numFmtId="0" fontId="5" fillId="0" borderId="10" xfId="8227" applyFont="1" applyBorder="1" applyAlignment="1">
      <alignment horizontal="left" vertical="center"/>
    </xf>
    <xf numFmtId="0" fontId="5" fillId="0" borderId="10" xfId="8227" applyFont="1" applyFill="1" applyBorder="1" applyAlignment="1">
      <alignment vertical="center"/>
    </xf>
    <xf numFmtId="0" fontId="19" fillId="0" borderId="10" xfId="8227" applyFont="1" applyFill="1" applyBorder="1" applyAlignment="1">
      <alignment vertical="center"/>
    </xf>
    <xf numFmtId="0" fontId="7" fillId="0" borderId="0" xfId="8227" applyFont="1" applyAlignment="1">
      <alignment horizontal="right" vertical="center"/>
    </xf>
    <xf numFmtId="181" fontId="7" fillId="0" borderId="0" xfId="8227" applyNumberFormat="1" applyFont="1" applyAlignment="1">
      <alignment horizontal="right" vertical="center"/>
    </xf>
    <xf numFmtId="0" fontId="7" fillId="0" borderId="0" xfId="8227" applyFont="1"/>
    <xf numFmtId="177" fontId="5" fillId="0" borderId="3" xfId="8227" applyNumberFormat="1" applyFont="1" applyBorder="1" applyAlignment="1">
      <alignment horizontal="right" vertical="center"/>
    </xf>
    <xf numFmtId="177" fontId="5" fillId="0" borderId="12" xfId="8227" applyNumberFormat="1" applyFont="1" applyBorder="1" applyAlignment="1">
      <alignment horizontal="right" vertical="center"/>
    </xf>
    <xf numFmtId="177" fontId="19" fillId="0" borderId="12" xfId="8227" applyNumberFormat="1" applyFont="1" applyBorder="1" applyAlignment="1">
      <alignment horizontal="right" vertical="center"/>
    </xf>
    <xf numFmtId="0" fontId="24" fillId="0" borderId="0" xfId="8227" applyFont="1" applyAlignment="1">
      <alignment horizontal="right" vertical="center"/>
    </xf>
    <xf numFmtId="0" fontId="24" fillId="0" borderId="0" xfId="8227" applyFont="1"/>
    <xf numFmtId="181" fontId="7" fillId="0" borderId="0" xfId="8227" applyNumberFormat="1" applyFont="1" applyAlignment="1">
      <alignment vertical="center"/>
    </xf>
    <xf numFmtId="0" fontId="0" fillId="0" borderId="0" xfId="0" applyBorder="1"/>
    <xf numFmtId="0" fontId="5" fillId="0" borderId="4" xfId="7887" applyFont="1" applyBorder="1" applyAlignment="1">
      <alignment vertical="center" wrapText="1"/>
    </xf>
    <xf numFmtId="0" fontId="5" fillId="0" borderId="6" xfId="7887" applyFont="1" applyBorder="1" applyAlignment="1">
      <alignment vertical="center" wrapText="1"/>
    </xf>
    <xf numFmtId="0" fontId="5" fillId="0" borderId="13" xfId="7887" applyFont="1" applyBorder="1" applyAlignment="1">
      <alignment horizontal="center" vertical="center" wrapText="1"/>
    </xf>
    <xf numFmtId="0" fontId="5" fillId="0" borderId="5" xfId="7887" applyFont="1" applyBorder="1" applyAlignment="1">
      <alignment horizontal="center" vertical="center" wrapText="1"/>
    </xf>
    <xf numFmtId="0" fontId="9" fillId="0" borderId="10" xfId="7887" applyFont="1" applyBorder="1" applyAlignment="1">
      <alignment horizontal="center" vertical="center"/>
    </xf>
    <xf numFmtId="180" fontId="5" fillId="0" borderId="11" xfId="7887" applyNumberFormat="1" applyFont="1" applyBorder="1" applyAlignment="1">
      <alignment horizontal="right" vertical="center"/>
    </xf>
    <xf numFmtId="180" fontId="5" fillId="0" borderId="12" xfId="7887" applyNumberFormat="1" applyFont="1" applyBorder="1" applyAlignment="1">
      <alignment horizontal="right" vertical="center"/>
    </xf>
    <xf numFmtId="0" fontId="9" fillId="0" borderId="7" xfId="7887" applyFont="1" applyBorder="1" applyAlignment="1">
      <alignment horizontal="center" vertical="center"/>
    </xf>
    <xf numFmtId="180" fontId="5" fillId="0" borderId="13" xfId="7887" applyNumberFormat="1" applyFont="1" applyBorder="1" applyAlignment="1">
      <alignment horizontal="right" vertical="center"/>
    </xf>
    <xf numFmtId="180" fontId="5" fillId="0" borderId="8" xfId="7887" applyNumberFormat="1" applyFont="1" applyBorder="1" applyAlignment="1">
      <alignment horizontal="right" vertical="center"/>
    </xf>
    <xf numFmtId="0" fontId="7" fillId="0" borderId="0" xfId="7887" applyFont="1"/>
    <xf numFmtId="0" fontId="7" fillId="0" borderId="0" xfId="7887" applyFont="1" applyAlignment="1">
      <alignment horizontal="right" vertical="center"/>
    </xf>
    <xf numFmtId="0" fontId="7" fillId="0" borderId="0" xfId="7887" applyFont="1" applyBorder="1" applyAlignment="1">
      <alignment horizontal="right" vertical="center"/>
    </xf>
    <xf numFmtId="0" fontId="7" fillId="0" borderId="0" xfId="0" applyFont="1" applyAlignment="1">
      <alignment horizontal="left" vertical="center"/>
    </xf>
    <xf numFmtId="181" fontId="7" fillId="0" borderId="0" xfId="0" applyNumberFormat="1" applyFont="1" applyAlignment="1">
      <alignment vertical="center"/>
    </xf>
    <xf numFmtId="181" fontId="30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181" fontId="9" fillId="0" borderId="0" xfId="0" applyNumberFormat="1" applyFont="1" applyBorder="1" applyAlignment="1">
      <alignment horizontal="center" vertical="center"/>
    </xf>
    <xf numFmtId="181" fontId="31" fillId="0" borderId="0" xfId="0" applyNumberFormat="1" applyFont="1" applyBorder="1" applyAlignment="1">
      <alignment horizontal="center" vertical="center"/>
    </xf>
    <xf numFmtId="181" fontId="31" fillId="0" borderId="0" xfId="0" applyNumberFormat="1" applyFont="1" applyAlignment="1">
      <alignment vertical="center"/>
    </xf>
    <xf numFmtId="181" fontId="9" fillId="0" borderId="0" xfId="0" applyNumberFormat="1" applyFont="1" applyAlignment="1">
      <alignment vertical="center"/>
    </xf>
    <xf numFmtId="0" fontId="5" fillId="0" borderId="7" xfId="8227" applyFont="1" applyFill="1" applyBorder="1" applyAlignment="1">
      <alignment vertical="center"/>
    </xf>
    <xf numFmtId="177" fontId="5" fillId="0" borderId="8" xfId="8227" applyNumberFormat="1" applyFont="1" applyBorder="1" applyAlignment="1">
      <alignment horizontal="right" vertical="center"/>
    </xf>
    <xf numFmtId="181" fontId="8" fillId="0" borderId="9" xfId="5241" applyNumberFormat="1" applyFont="1" applyFill="1" applyBorder="1"/>
    <xf numFmtId="0" fontId="5" fillId="0" borderId="2" xfId="0" applyFont="1" applyBorder="1" applyAlignment="1">
      <alignment horizontal="left" vertical="center"/>
    </xf>
    <xf numFmtId="181" fontId="5" fillId="0" borderId="3" xfId="0" applyNumberFormat="1" applyFont="1" applyBorder="1" applyAlignment="1">
      <alignment vertical="center"/>
    </xf>
    <xf numFmtId="181" fontId="5" fillId="0" borderId="3" xfId="0" applyNumberFormat="1" applyFont="1" applyFill="1" applyBorder="1" applyAlignment="1">
      <alignment vertical="center"/>
    </xf>
    <xf numFmtId="181" fontId="8" fillId="0" borderId="3" xfId="0" applyNumberFormat="1" applyFont="1" applyFill="1" applyBorder="1" applyAlignment="1">
      <alignment horizontal="right" vertical="center"/>
    </xf>
    <xf numFmtId="0" fontId="5" fillId="0" borderId="10" xfId="0" applyFont="1" applyBorder="1" applyAlignment="1">
      <alignment horizontal="left" vertical="center"/>
    </xf>
    <xf numFmtId="181" fontId="5" fillId="0" borderId="12" xfId="0" applyNumberFormat="1" applyFont="1" applyBorder="1" applyAlignment="1">
      <alignment vertical="center"/>
    </xf>
    <xf numFmtId="181" fontId="5" fillId="0" borderId="12" xfId="0" applyNumberFormat="1" applyFont="1" applyFill="1" applyBorder="1" applyAlignment="1">
      <alignment vertical="center"/>
    </xf>
    <xf numFmtId="181" fontId="8" fillId="0" borderId="12" xfId="0" applyNumberFormat="1" applyFont="1" applyFill="1" applyBorder="1" applyAlignment="1">
      <alignment horizontal="right" vertical="center"/>
    </xf>
    <xf numFmtId="0" fontId="63" fillId="0" borderId="0" xfId="0" applyFont="1" applyAlignment="1">
      <alignment vertical="center"/>
    </xf>
    <xf numFmtId="0" fontId="5" fillId="0" borderId="7" xfId="0" applyFont="1" applyBorder="1" applyAlignment="1">
      <alignment horizontal="left" vertical="center"/>
    </xf>
    <xf numFmtId="181" fontId="5" fillId="0" borderId="8" xfId="0" applyNumberFormat="1" applyFont="1" applyBorder="1" applyAlignment="1">
      <alignment vertical="center"/>
    </xf>
    <xf numFmtId="181" fontId="5" fillId="0" borderId="8" xfId="0" applyNumberFormat="1" applyFont="1" applyFill="1" applyBorder="1" applyAlignment="1">
      <alignment vertical="center"/>
    </xf>
    <xf numFmtId="181" fontId="8" fillId="0" borderId="8" xfId="0" applyNumberFormat="1" applyFont="1" applyFill="1" applyBorder="1" applyAlignment="1">
      <alignment horizontal="right" vertical="center"/>
    </xf>
    <xf numFmtId="181" fontId="5" fillId="0" borderId="0" xfId="0" applyNumberFormat="1" applyFont="1" applyAlignment="1">
      <alignment vertical="center"/>
    </xf>
    <xf numFmtId="0" fontId="3" fillId="0" borderId="3" xfId="8227" applyFont="1" applyBorder="1" applyAlignment="1">
      <alignment horizontal="center" vertical="center" wrapText="1"/>
    </xf>
    <xf numFmtId="0" fontId="22" fillId="0" borderId="0" xfId="0" applyFont="1" applyAlignment="1">
      <alignment vertical="center"/>
    </xf>
    <xf numFmtId="181" fontId="3" fillId="0" borderId="11" xfId="0" applyNumberFormat="1" applyFont="1" applyBorder="1" applyAlignment="1">
      <alignment vertical="center"/>
    </xf>
    <xf numFmtId="180" fontId="5" fillId="0" borderId="12" xfId="5241" applyNumberFormat="1" applyFont="1" applyBorder="1" applyAlignment="1">
      <alignment vertical="center"/>
    </xf>
    <xf numFmtId="181" fontId="3" fillId="0" borderId="12" xfId="0" applyNumberFormat="1" applyFont="1" applyBorder="1" applyAlignment="1">
      <alignment vertical="center"/>
    </xf>
    <xf numFmtId="181" fontId="21" fillId="0" borderId="11" xfId="0" applyNumberFormat="1" applyFont="1" applyBorder="1" applyAlignment="1">
      <alignment vertical="center"/>
    </xf>
    <xf numFmtId="180" fontId="19" fillId="0" borderId="12" xfId="5241" applyNumberFormat="1" applyFont="1" applyBorder="1" applyAlignment="1">
      <alignment vertical="center"/>
    </xf>
    <xf numFmtId="180" fontId="5" fillId="0" borderId="8" xfId="5241" applyNumberFormat="1" applyFont="1" applyBorder="1" applyAlignment="1">
      <alignment vertical="center"/>
    </xf>
    <xf numFmtId="181" fontId="3" fillId="0" borderId="9" xfId="5241" applyNumberFormat="1" applyFont="1" applyBorder="1" applyAlignment="1">
      <alignment vertical="center"/>
    </xf>
    <xf numFmtId="180" fontId="3" fillId="0" borderId="9" xfId="0" applyNumberFormat="1" applyFont="1" applyBorder="1" applyAlignment="1">
      <alignment vertical="center"/>
    </xf>
    <xf numFmtId="180" fontId="3" fillId="0" borderId="3" xfId="0" applyNumberFormat="1" applyFont="1" applyBorder="1" applyAlignment="1">
      <alignment vertical="center"/>
    </xf>
    <xf numFmtId="0" fontId="14" fillId="0" borderId="0" xfId="5241" applyFont="1" applyAlignment="1">
      <alignment vertical="center"/>
    </xf>
    <xf numFmtId="181" fontId="14" fillId="0" borderId="0" xfId="5241" applyNumberFormat="1" applyFont="1" applyAlignment="1">
      <alignment vertical="center"/>
    </xf>
    <xf numFmtId="0" fontId="3" fillId="0" borderId="10" xfId="0" applyFont="1" applyBorder="1" applyAlignment="1">
      <alignment vertical="center"/>
    </xf>
    <xf numFmtId="180" fontId="3" fillId="0" borderId="11" xfId="0" applyNumberFormat="1" applyFont="1" applyBorder="1" applyAlignment="1">
      <alignment vertical="center"/>
    </xf>
    <xf numFmtId="180" fontId="3" fillId="0" borderId="12" xfId="0" applyNumberFormat="1" applyFont="1" applyBorder="1" applyAlignment="1">
      <alignment vertical="center"/>
    </xf>
    <xf numFmtId="180" fontId="9" fillId="0" borderId="0" xfId="5241" applyNumberFormat="1" applyFont="1" applyAlignment="1">
      <alignment vertical="center"/>
    </xf>
    <xf numFmtId="180" fontId="3" fillId="0" borderId="12" xfId="5241" applyNumberFormat="1" applyFont="1" applyBorder="1" applyAlignment="1">
      <alignment vertical="center"/>
    </xf>
    <xf numFmtId="180" fontId="21" fillId="0" borderId="11" xfId="0" applyNumberFormat="1" applyFont="1" applyBorder="1" applyAlignment="1">
      <alignment vertical="center"/>
    </xf>
    <xf numFmtId="180" fontId="21" fillId="0" borderId="12" xfId="5241" applyNumberFormat="1" applyFont="1" applyBorder="1" applyAlignment="1">
      <alignment vertical="center"/>
    </xf>
    <xf numFmtId="180" fontId="28" fillId="0" borderId="0" xfId="5241" applyNumberFormat="1" applyFont="1" applyAlignment="1">
      <alignment vertical="center"/>
    </xf>
    <xf numFmtId="181" fontId="3" fillId="0" borderId="13" xfId="0" applyNumberFormat="1" applyFont="1" applyBorder="1" applyAlignment="1">
      <alignment vertical="center"/>
    </xf>
    <xf numFmtId="180" fontId="3" fillId="0" borderId="13" xfId="0" applyNumberFormat="1" applyFont="1" applyBorder="1" applyAlignment="1">
      <alignment vertical="center"/>
    </xf>
    <xf numFmtId="180" fontId="3" fillId="0" borderId="8" xfId="5241" applyNumberFormat="1" applyFont="1" applyBorder="1" applyAlignment="1">
      <alignment vertical="center"/>
    </xf>
    <xf numFmtId="181" fontId="5" fillId="0" borderId="11" xfId="5241" applyNumberFormat="1" applyFont="1" applyFill="1" applyBorder="1" applyAlignment="1">
      <alignment horizontal="right"/>
    </xf>
    <xf numFmtId="181" fontId="19" fillId="0" borderId="11" xfId="5241" applyNumberFormat="1" applyFont="1" applyFill="1" applyBorder="1" applyAlignment="1">
      <alignment horizontal="right"/>
    </xf>
    <xf numFmtId="181" fontId="5" fillId="0" borderId="8" xfId="5241" applyNumberFormat="1" applyFont="1" applyFill="1" applyBorder="1"/>
    <xf numFmtId="181" fontId="8" fillId="0" borderId="0" xfId="5241" applyNumberFormat="1" applyFont="1" applyFill="1" applyBorder="1" applyAlignment="1">
      <alignment horizontal="left" vertical="center"/>
    </xf>
    <xf numFmtId="0" fontId="24" fillId="0" borderId="0" xfId="0" applyFont="1" applyFill="1"/>
    <xf numFmtId="181" fontId="8" fillId="0" borderId="1" xfId="5241" applyNumberFormat="1" applyFont="1" applyFill="1" applyBorder="1" applyAlignment="1">
      <alignment horizontal="right" vertical="center"/>
    </xf>
    <xf numFmtId="181" fontId="8" fillId="0" borderId="0" xfId="5241" applyNumberFormat="1" applyFont="1" applyFill="1" applyBorder="1" applyAlignment="1">
      <alignment horizontal="right" vertical="center"/>
    </xf>
    <xf numFmtId="181" fontId="8" fillId="0" borderId="0" xfId="5241" applyNumberFormat="1" applyFont="1" applyFill="1" applyAlignment="1">
      <alignment vertical="center"/>
    </xf>
    <xf numFmtId="181" fontId="8" fillId="0" borderId="1" xfId="5241" applyNumberFormat="1" applyFont="1" applyFill="1" applyBorder="1" applyAlignment="1">
      <alignment horizontal="center" vertical="center"/>
    </xf>
    <xf numFmtId="181" fontId="8" fillId="0" borderId="5" xfId="5241" applyNumberFormat="1" applyFont="1" applyFill="1" applyBorder="1" applyAlignment="1">
      <alignment horizontal="center" vertical="center"/>
    </xf>
    <xf numFmtId="181" fontId="8" fillId="0" borderId="15" xfId="5241" applyNumberFormat="1" applyFont="1" applyFill="1" applyBorder="1" applyAlignment="1">
      <alignment horizontal="center" vertical="center"/>
    </xf>
    <xf numFmtId="181" fontId="8" fillId="0" borderId="4" xfId="5241" applyNumberFormat="1" applyFont="1" applyFill="1" applyBorder="1" applyAlignment="1">
      <alignment horizontal="center" vertical="center"/>
    </xf>
    <xf numFmtId="0" fontId="8" fillId="0" borderId="10" xfId="5241" applyFont="1" applyFill="1" applyBorder="1" applyAlignment="1">
      <alignment horizontal="left" vertical="center"/>
    </xf>
    <xf numFmtId="0" fontId="20" fillId="0" borderId="10" xfId="5241" applyFont="1" applyFill="1" applyBorder="1" applyAlignment="1">
      <alignment horizontal="left" vertical="center"/>
    </xf>
    <xf numFmtId="0" fontId="8" fillId="0" borderId="7" xfId="5241" applyFont="1" applyFill="1" applyBorder="1" applyAlignment="1">
      <alignment horizontal="left" vertical="center"/>
    </xf>
    <xf numFmtId="181" fontId="8" fillId="0" borderId="0" xfId="5241" applyNumberFormat="1" applyFont="1" applyFill="1" applyBorder="1" applyAlignment="1">
      <alignment vertical="center"/>
    </xf>
    <xf numFmtId="181" fontId="24" fillId="0" borderId="0" xfId="0" applyNumberFormat="1" applyFont="1" applyFill="1"/>
    <xf numFmtId="0" fontId="23" fillId="0" borderId="0" xfId="0" applyFont="1" applyFill="1" applyAlignment="1">
      <alignment vertical="center"/>
    </xf>
    <xf numFmtId="181" fontId="8" fillId="0" borderId="11" xfId="5241" applyNumberFormat="1" applyFont="1" applyFill="1" applyBorder="1" applyAlignment="1">
      <alignment vertical="center"/>
    </xf>
    <xf numFmtId="181" fontId="8" fillId="0" borderId="12" xfId="5241" applyNumberFormat="1" applyFont="1" applyFill="1" applyBorder="1" applyAlignment="1">
      <alignment vertical="center"/>
    </xf>
    <xf numFmtId="0" fontId="24" fillId="0" borderId="0" xfId="0" applyFont="1" applyFill="1" applyAlignment="1">
      <alignment vertical="center"/>
    </xf>
    <xf numFmtId="181" fontId="20" fillId="0" borderId="11" xfId="5241" applyNumberFormat="1" applyFont="1" applyFill="1" applyBorder="1" applyAlignment="1">
      <alignment vertical="center"/>
    </xf>
    <xf numFmtId="181" fontId="20" fillId="0" borderId="12" xfId="5241" applyNumberFormat="1" applyFont="1" applyFill="1" applyBorder="1" applyAlignment="1">
      <alignment vertical="center"/>
    </xf>
    <xf numFmtId="181" fontId="8" fillId="0" borderId="13" xfId="5241" applyNumberFormat="1" applyFont="1" applyFill="1" applyBorder="1" applyAlignment="1">
      <alignment vertical="center"/>
    </xf>
    <xf numFmtId="181" fontId="8" fillId="0" borderId="8" xfId="5241" applyNumberFormat="1" applyFont="1" applyFill="1" applyBorder="1" applyAlignment="1">
      <alignment vertical="center"/>
    </xf>
    <xf numFmtId="181" fontId="8" fillId="0" borderId="11" xfId="5241" applyNumberFormat="1" applyFont="1" applyFill="1" applyBorder="1" applyAlignment="1">
      <alignment horizontal="right" vertical="center"/>
    </xf>
    <xf numFmtId="181" fontId="8" fillId="0" borderId="12" xfId="5241" applyNumberFormat="1" applyFont="1" applyFill="1" applyBorder="1" applyAlignment="1">
      <alignment horizontal="right" vertical="center"/>
    </xf>
    <xf numFmtId="181" fontId="8" fillId="0" borderId="10" xfId="5241" applyNumberFormat="1" applyFont="1" applyFill="1" applyBorder="1" applyAlignment="1">
      <alignment horizontal="right" vertical="center"/>
    </xf>
    <xf numFmtId="181" fontId="20" fillId="0" borderId="11" xfId="5241" applyNumberFormat="1" applyFont="1" applyFill="1" applyBorder="1" applyAlignment="1">
      <alignment horizontal="right" vertical="center"/>
    </xf>
    <xf numFmtId="181" fontId="20" fillId="0" borderId="12" xfId="5241" applyNumberFormat="1" applyFont="1" applyFill="1" applyBorder="1" applyAlignment="1">
      <alignment horizontal="right" vertical="center"/>
    </xf>
    <xf numFmtId="181" fontId="20" fillId="0" borderId="10" xfId="5241" applyNumberFormat="1" applyFont="1" applyFill="1" applyBorder="1" applyAlignment="1">
      <alignment horizontal="right" vertical="center"/>
    </xf>
    <xf numFmtId="181" fontId="8" fillId="0" borderId="13" xfId="5241" applyNumberFormat="1" applyFont="1" applyFill="1" applyBorder="1" applyAlignment="1">
      <alignment horizontal="right" vertical="center"/>
    </xf>
    <xf numFmtId="181" fontId="8" fillId="0" borderId="8" xfId="5241" applyNumberFormat="1" applyFont="1" applyFill="1" applyBorder="1" applyAlignment="1">
      <alignment horizontal="right" vertical="center"/>
    </xf>
    <xf numFmtId="181" fontId="8" fillId="0" borderId="7" xfId="5241" applyNumberFormat="1" applyFont="1" applyFill="1" applyBorder="1" applyAlignment="1">
      <alignment horizontal="right" vertical="center"/>
    </xf>
    <xf numFmtId="0" fontId="24" fillId="0" borderId="0" xfId="0" applyFont="1" applyFill="1" applyAlignment="1">
      <alignment horizontal="right"/>
    </xf>
    <xf numFmtId="181" fontId="24" fillId="0" borderId="0" xfId="0" applyNumberFormat="1" applyFont="1" applyFill="1" applyAlignment="1">
      <alignment horizontal="right"/>
    </xf>
    <xf numFmtId="181" fontId="8" fillId="0" borderId="0" xfId="5241" applyNumberFormat="1" applyFont="1" applyFill="1" applyBorder="1" applyAlignment="1">
      <alignment horizontal="center" vertical="center"/>
    </xf>
    <xf numFmtId="181" fontId="8" fillId="0" borderId="2" xfId="5241" applyNumberFormat="1" applyFont="1" applyFill="1" applyBorder="1" applyAlignment="1">
      <alignment horizontal="left" vertical="center"/>
    </xf>
    <xf numFmtId="181" fontId="8" fillId="0" borderId="9" xfId="5241" applyNumberFormat="1" applyFont="1" applyFill="1" applyBorder="1" applyAlignment="1">
      <alignment horizontal="right" vertical="center"/>
    </xf>
    <xf numFmtId="181" fontId="8" fillId="0" borderId="3" xfId="5241" applyNumberFormat="1" applyFont="1" applyFill="1" applyBorder="1" applyAlignment="1">
      <alignment horizontal="right" vertical="center"/>
    </xf>
    <xf numFmtId="181" fontId="8" fillId="0" borderId="2" xfId="5241" applyNumberFormat="1" applyFont="1" applyFill="1" applyBorder="1" applyAlignment="1">
      <alignment horizontal="right" vertical="center"/>
    </xf>
    <xf numFmtId="0" fontId="7" fillId="0" borderId="0" xfId="0" applyFont="1" applyFill="1"/>
    <xf numFmtId="0" fontId="5" fillId="0" borderId="1" xfId="5241" applyFont="1" applyFill="1" applyBorder="1" applyAlignment="1">
      <alignment horizontal="right" vertical="center"/>
    </xf>
    <xf numFmtId="0" fontId="5" fillId="0" borderId="0" xfId="5241" applyFont="1" applyFill="1" applyBorder="1" applyAlignment="1">
      <alignment horizontal="right" vertical="center"/>
    </xf>
    <xf numFmtId="180" fontId="5" fillId="0" borderId="0" xfId="5241" applyNumberFormat="1" applyFont="1" applyFill="1" applyAlignment="1">
      <alignment vertical="center"/>
    </xf>
    <xf numFmtId="177" fontId="5" fillId="0" borderId="0" xfId="5241" applyNumberFormat="1" applyFont="1" applyFill="1" applyAlignment="1">
      <alignment vertical="center"/>
    </xf>
    <xf numFmtId="0" fontId="5" fillId="0" borderId="1" xfId="5241" applyFont="1" applyFill="1" applyBorder="1" applyAlignment="1">
      <alignment vertical="center"/>
    </xf>
    <xf numFmtId="0" fontId="5" fillId="0" borderId="9" xfId="5241" applyFont="1" applyFill="1" applyBorder="1" applyAlignment="1">
      <alignment horizontal="center" vertical="center"/>
    </xf>
    <xf numFmtId="182" fontId="5" fillId="0" borderId="2" xfId="5241" applyNumberFormat="1" applyFont="1" applyFill="1" applyBorder="1" applyAlignment="1">
      <alignment horizontal="left" vertical="center"/>
    </xf>
    <xf numFmtId="181" fontId="8" fillId="0" borderId="9" xfId="5241" applyNumberFormat="1" applyFont="1" applyFill="1" applyBorder="1" applyAlignment="1">
      <alignment vertical="center"/>
    </xf>
    <xf numFmtId="181" fontId="8" fillId="0" borderId="3" xfId="5241" applyNumberFormat="1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22" fillId="0" borderId="0" xfId="0" applyFont="1" applyFill="1" applyAlignment="1">
      <alignment vertical="center"/>
    </xf>
    <xf numFmtId="181" fontId="5" fillId="0" borderId="2" xfId="8379" applyNumberFormat="1" applyFont="1" applyBorder="1" applyAlignment="1">
      <alignment horizontal="left" vertical="center"/>
    </xf>
    <xf numFmtId="181" fontId="8" fillId="0" borderId="9" xfId="8379" applyNumberFormat="1" applyFont="1" applyBorder="1" applyAlignment="1">
      <alignment vertical="center"/>
    </xf>
    <xf numFmtId="181" fontId="8" fillId="0" borderId="9" xfId="5275" applyNumberFormat="1" applyFont="1" applyBorder="1" applyAlignment="1">
      <alignment vertical="center"/>
    </xf>
    <xf numFmtId="181" fontId="11" fillId="0" borderId="9" xfId="5275" applyNumberFormat="1" applyFont="1" applyBorder="1" applyAlignment="1">
      <alignment vertical="center"/>
    </xf>
    <xf numFmtId="181" fontId="8" fillId="0" borderId="9" xfId="8380" applyNumberFormat="1" applyFont="1" applyBorder="1" applyAlignment="1">
      <alignment vertical="center"/>
    </xf>
    <xf numFmtId="181" fontId="8" fillId="0" borderId="3" xfId="8380" applyNumberFormat="1" applyFont="1" applyBorder="1" applyAlignment="1">
      <alignment vertical="center"/>
    </xf>
    <xf numFmtId="181" fontId="14" fillId="0" borderId="0" xfId="5275" applyNumberFormat="1" applyFont="1" applyAlignment="1">
      <alignment vertical="center"/>
    </xf>
    <xf numFmtId="181" fontId="5" fillId="0" borderId="10" xfId="8379" applyNumberFormat="1" applyFont="1" applyBorder="1" applyAlignment="1">
      <alignment horizontal="left" vertical="center"/>
    </xf>
    <xf numFmtId="181" fontId="5" fillId="0" borderId="11" xfId="8379" applyNumberFormat="1" applyFont="1" applyBorder="1" applyAlignment="1">
      <alignment vertical="center"/>
    </xf>
    <xf numFmtId="181" fontId="8" fillId="0" borderId="11" xfId="5275" applyNumberFormat="1" applyFont="1" applyBorder="1" applyAlignment="1">
      <alignment vertical="center"/>
    </xf>
    <xf numFmtId="181" fontId="8" fillId="0" borderId="11" xfId="8379" applyNumberFormat="1" applyFont="1" applyBorder="1" applyAlignment="1">
      <alignment vertical="center"/>
    </xf>
    <xf numFmtId="181" fontId="3" fillId="0" borderId="11" xfId="5275" applyNumberFormat="1" applyFont="1" applyBorder="1" applyAlignment="1">
      <alignment vertical="center"/>
    </xf>
    <xf numFmtId="181" fontId="8" fillId="0" borderId="12" xfId="8379" applyNumberFormat="1" applyFont="1" applyBorder="1" applyAlignment="1">
      <alignment horizontal="right" vertical="center"/>
    </xf>
    <xf numFmtId="181" fontId="8" fillId="0" borderId="12" xfId="8380" applyNumberFormat="1" applyFont="1" applyBorder="1" applyAlignment="1">
      <alignment vertical="center"/>
    </xf>
    <xf numFmtId="181" fontId="19" fillId="0" borderId="10" xfId="8379" applyNumberFormat="1" applyFont="1" applyBorder="1" applyAlignment="1">
      <alignment horizontal="left" vertical="center"/>
    </xf>
    <xf numFmtId="181" fontId="19" fillId="0" borderId="11" xfId="8379" applyNumberFormat="1" applyFont="1" applyBorder="1" applyAlignment="1">
      <alignment vertical="center"/>
    </xf>
    <xf numFmtId="181" fontId="20" fillId="0" borderId="11" xfId="5275" applyNumberFormat="1" applyFont="1" applyBorder="1" applyAlignment="1">
      <alignment vertical="center"/>
    </xf>
    <xf numFmtId="181" fontId="20" fillId="0" borderId="11" xfId="8379" applyNumberFormat="1" applyFont="1" applyBorder="1" applyAlignment="1">
      <alignment vertical="center"/>
    </xf>
    <xf numFmtId="181" fontId="21" fillId="0" borderId="11" xfId="5275" applyNumberFormat="1" applyFont="1" applyBorder="1" applyAlignment="1">
      <alignment vertical="center"/>
    </xf>
    <xf numFmtId="181" fontId="20" fillId="0" borderId="11" xfId="8380" applyNumberFormat="1" applyFont="1" applyBorder="1" applyAlignment="1">
      <alignment vertical="center"/>
    </xf>
    <xf numFmtId="181" fontId="20" fillId="0" borderId="12" xfId="8380" applyNumberFormat="1" applyFont="1" applyBorder="1" applyAlignment="1">
      <alignment vertical="center"/>
    </xf>
    <xf numFmtId="181" fontId="17" fillId="0" borderId="0" xfId="5275" applyNumberFormat="1" applyFont="1" applyAlignment="1">
      <alignment vertical="center"/>
    </xf>
    <xf numFmtId="181" fontId="8" fillId="0" borderId="11" xfId="8380" applyNumberFormat="1" applyFont="1" applyBorder="1" applyAlignment="1">
      <alignment vertical="center"/>
    </xf>
    <xf numFmtId="181" fontId="15" fillId="0" borderId="11" xfId="8379" applyNumberFormat="1" applyFont="1" applyBorder="1" applyAlignment="1">
      <alignment vertical="center"/>
    </xf>
    <xf numFmtId="181" fontId="15" fillId="0" borderId="12" xfId="8380" applyNumberFormat="1" applyFont="1" applyBorder="1" applyAlignment="1">
      <alignment vertical="center"/>
    </xf>
    <xf numFmtId="181" fontId="15" fillId="0" borderId="11" xfId="8380" applyNumberFormat="1" applyFont="1" applyBorder="1" applyAlignment="1">
      <alignment vertical="center"/>
    </xf>
    <xf numFmtId="181" fontId="5" fillId="0" borderId="11" xfId="8380" applyNumberFormat="1" applyFont="1" applyBorder="1" applyAlignment="1">
      <alignment vertical="center"/>
    </xf>
    <xf numFmtId="181" fontId="5" fillId="0" borderId="12" xfId="8380" applyNumberFormat="1" applyFont="1" applyBorder="1" applyAlignment="1">
      <alignment vertical="center"/>
    </xf>
    <xf numFmtId="181" fontId="5" fillId="0" borderId="11" xfId="5275" applyNumberFormat="1" applyFont="1" applyBorder="1" applyAlignment="1">
      <alignment vertical="center"/>
    </xf>
    <xf numFmtId="181" fontId="19" fillId="0" borderId="11" xfId="5275" applyNumberFormat="1" applyFont="1" applyBorder="1" applyAlignment="1">
      <alignment vertical="center"/>
    </xf>
    <xf numFmtId="181" fontId="19" fillId="0" borderId="11" xfId="8380" applyNumberFormat="1" applyFont="1" applyBorder="1" applyAlignment="1">
      <alignment vertical="center"/>
    </xf>
    <xf numFmtId="181" fontId="19" fillId="0" borderId="12" xfId="8380" applyNumberFormat="1" applyFont="1" applyBorder="1" applyAlignment="1">
      <alignment vertical="center"/>
    </xf>
    <xf numFmtId="181" fontId="5" fillId="0" borderId="7" xfId="8379" applyNumberFormat="1" applyFont="1" applyFill="1" applyBorder="1" applyAlignment="1">
      <alignment horizontal="left" vertical="center"/>
    </xf>
    <xf numFmtId="181" fontId="5" fillId="0" borderId="13" xfId="8379" applyNumberFormat="1" applyFont="1" applyBorder="1" applyAlignment="1">
      <alignment vertical="center"/>
    </xf>
    <xf numFmtId="181" fontId="8" fillId="0" borderId="13" xfId="5275" applyNumberFormat="1" applyFont="1" applyBorder="1" applyAlignment="1">
      <alignment vertical="center"/>
    </xf>
    <xf numFmtId="181" fontId="8" fillId="0" borderId="13" xfId="8379" applyNumberFormat="1" applyFont="1" applyBorder="1" applyAlignment="1">
      <alignment vertical="center"/>
    </xf>
    <xf numFmtId="181" fontId="3" fillId="0" borderId="13" xfId="5275" applyNumberFormat="1" applyFont="1" applyBorder="1" applyAlignment="1">
      <alignment vertical="center"/>
    </xf>
    <xf numFmtId="181" fontId="8" fillId="0" borderId="13" xfId="8380" applyNumberFormat="1" applyFont="1" applyBorder="1" applyAlignment="1">
      <alignment vertical="center"/>
    </xf>
    <xf numFmtId="181" fontId="8" fillId="0" borderId="8" xfId="8380" applyNumberFormat="1" applyFont="1" applyBorder="1" applyAlignment="1">
      <alignment vertical="center"/>
    </xf>
    <xf numFmtId="181" fontId="5" fillId="0" borderId="2" xfId="5758" applyNumberFormat="1" applyFont="1" applyBorder="1" applyAlignment="1">
      <alignment horizontal="left" vertical="center"/>
    </xf>
    <xf numFmtId="181" fontId="5" fillId="0" borderId="9" xfId="5758" applyNumberFormat="1" applyFont="1" applyBorder="1" applyAlignment="1">
      <alignment vertical="center"/>
    </xf>
    <xf numFmtId="181" fontId="5" fillId="0" borderId="9" xfId="8378" applyNumberFormat="1" applyFont="1" applyBorder="1" applyAlignment="1">
      <alignment horizontal="right" vertical="center" shrinkToFit="1"/>
    </xf>
    <xf numFmtId="181" fontId="9" fillId="0" borderId="9" xfId="8378" applyNumberFormat="1" applyFont="1" applyBorder="1" applyAlignment="1">
      <alignment horizontal="right" vertical="center" shrinkToFit="1"/>
    </xf>
    <xf numFmtId="181" fontId="9" fillId="0" borderId="3" xfId="8378" applyNumberFormat="1" applyFont="1" applyBorder="1" applyAlignment="1">
      <alignment horizontal="right" vertical="center" shrinkToFit="1"/>
    </xf>
    <xf numFmtId="181" fontId="5" fillId="0" borderId="0" xfId="5275" applyNumberFormat="1" applyFont="1" applyAlignment="1">
      <alignment vertical="center"/>
    </xf>
    <xf numFmtId="181" fontId="5" fillId="0" borderId="10" xfId="5758" applyNumberFormat="1" applyFont="1" applyBorder="1" applyAlignment="1">
      <alignment horizontal="left" vertical="center"/>
    </xf>
    <xf numFmtId="181" fontId="5" fillId="0" borderId="11" xfId="5758" applyNumberFormat="1" applyFont="1" applyBorder="1" applyAlignment="1">
      <alignment vertical="center"/>
    </xf>
    <xf numFmtId="181" fontId="15" fillId="0" borderId="11" xfId="8378" applyNumberFormat="1" applyFont="1" applyBorder="1" applyAlignment="1">
      <alignment horizontal="right" vertical="center" shrinkToFit="1"/>
    </xf>
    <xf numFmtId="181" fontId="16" fillId="0" borderId="11" xfId="8378" applyNumberFormat="1" applyFont="1" applyBorder="1" applyAlignment="1">
      <alignment horizontal="right" vertical="center" shrinkToFit="1"/>
    </xf>
    <xf numFmtId="181" fontId="16" fillId="0" borderId="12" xfId="8378" applyNumberFormat="1" applyFont="1" applyBorder="1" applyAlignment="1">
      <alignment horizontal="right" vertical="center" shrinkToFit="1"/>
    </xf>
    <xf numFmtId="181" fontId="5" fillId="0" borderId="11" xfId="8378" applyNumberFormat="1" applyFont="1" applyBorder="1" applyAlignment="1">
      <alignment horizontal="right" vertical="center" shrinkToFit="1"/>
    </xf>
    <xf numFmtId="181" fontId="9" fillId="0" borderId="11" xfId="8378" applyNumberFormat="1" applyFont="1" applyBorder="1" applyAlignment="1">
      <alignment horizontal="right" vertical="center" shrinkToFit="1"/>
    </xf>
    <xf numFmtId="181" fontId="9" fillId="0" borderId="12" xfId="8378" applyNumberFormat="1" applyFont="1" applyBorder="1" applyAlignment="1">
      <alignment horizontal="right" vertical="center" shrinkToFit="1"/>
    </xf>
    <xf numFmtId="181" fontId="15" fillId="0" borderId="11" xfId="5758" applyNumberFormat="1" applyFont="1" applyBorder="1" applyAlignment="1">
      <alignment vertical="center"/>
    </xf>
    <xf numFmtId="181" fontId="15" fillId="0" borderId="11" xfId="5275" applyNumberFormat="1" applyFont="1" applyBorder="1" applyAlignment="1">
      <alignment vertical="center"/>
    </xf>
    <xf numFmtId="181" fontId="15" fillId="0" borderId="11" xfId="5758" applyNumberFormat="1" applyFont="1" applyFill="1" applyBorder="1" applyAlignment="1">
      <alignment vertical="center"/>
    </xf>
    <xf numFmtId="181" fontId="15" fillId="0" borderId="12" xfId="5758" applyNumberFormat="1" applyFont="1" applyFill="1" applyBorder="1" applyAlignment="1">
      <alignment vertical="center"/>
    </xf>
    <xf numFmtId="181" fontId="5" fillId="0" borderId="10" xfId="5275" applyNumberFormat="1" applyFont="1" applyBorder="1" applyAlignment="1">
      <alignment vertical="center"/>
    </xf>
    <xf numFmtId="181" fontId="15" fillId="0" borderId="12" xfId="5275" applyNumberFormat="1" applyFont="1" applyBorder="1" applyAlignment="1">
      <alignment vertical="center"/>
    </xf>
    <xf numFmtId="181" fontId="5" fillId="0" borderId="12" xfId="5275" applyNumberFormat="1" applyFont="1" applyBorder="1" applyAlignment="1">
      <alignment vertical="center"/>
    </xf>
    <xf numFmtId="181" fontId="7" fillId="0" borderId="0" xfId="5275" applyNumberFormat="1" applyAlignment="1">
      <alignment vertical="center"/>
    </xf>
    <xf numFmtId="181" fontId="5" fillId="0" borderId="7" xfId="5275" applyNumberFormat="1" applyFont="1" applyBorder="1" applyAlignment="1">
      <alignment vertical="center"/>
    </xf>
    <xf numFmtId="181" fontId="5" fillId="0" borderId="13" xfId="5275" applyNumberFormat="1" applyFont="1" applyBorder="1" applyAlignment="1">
      <alignment vertical="center"/>
    </xf>
    <xf numFmtId="181" fontId="5" fillId="0" borderId="8" xfId="5275" applyNumberFormat="1" applyFont="1" applyBorder="1" applyAlignment="1">
      <alignment vertical="center"/>
    </xf>
    <xf numFmtId="181" fontId="5" fillId="0" borderId="9" xfId="0" applyNumberFormat="1" applyFont="1" applyBorder="1" applyAlignment="1">
      <alignment vertical="center"/>
    </xf>
    <xf numFmtId="181" fontId="5" fillId="0" borderId="11" xfId="0" applyNumberFormat="1" applyFont="1" applyBorder="1" applyAlignment="1">
      <alignment vertical="center"/>
    </xf>
    <xf numFmtId="181" fontId="8" fillId="0" borderId="12" xfId="0" applyNumberFormat="1" applyFont="1" applyBorder="1" applyAlignment="1">
      <alignment vertical="center"/>
    </xf>
    <xf numFmtId="181" fontId="11" fillId="0" borderId="12" xfId="0" applyNumberFormat="1" applyFont="1" applyFill="1" applyBorder="1" applyAlignment="1">
      <alignment vertical="center" wrapText="1"/>
    </xf>
    <xf numFmtId="181" fontId="11" fillId="0" borderId="12" xfId="0" applyNumberFormat="1" applyFont="1" applyBorder="1" applyAlignment="1">
      <alignment vertical="center"/>
    </xf>
    <xf numFmtId="181" fontId="13" fillId="0" borderId="12" xfId="0" applyNumberFormat="1" applyFont="1" applyBorder="1" applyAlignment="1">
      <alignment vertical="center"/>
    </xf>
    <xf numFmtId="181" fontId="5" fillId="0" borderId="13" xfId="0" applyNumberFormat="1" applyFont="1" applyBorder="1" applyAlignment="1">
      <alignment vertical="center"/>
    </xf>
    <xf numFmtId="181" fontId="11" fillId="0" borderId="8" xfId="0" applyNumberFormat="1" applyFont="1" applyBorder="1" applyAlignment="1">
      <alignment vertical="center"/>
    </xf>
    <xf numFmtId="181" fontId="1" fillId="0" borderId="12" xfId="12062" applyNumberFormat="1" applyBorder="1">
      <alignment vertical="center"/>
    </xf>
    <xf numFmtId="181" fontId="1" fillId="0" borderId="0" xfId="12062" applyNumberFormat="1" applyBorder="1">
      <alignment vertical="center"/>
    </xf>
    <xf numFmtId="183" fontId="1" fillId="0" borderId="0" xfId="12069" applyNumberFormat="1" applyBorder="1">
      <alignment vertical="center"/>
    </xf>
    <xf numFmtId="0" fontId="1" fillId="0" borderId="0" xfId="12070" applyNumberFormat="1" applyBorder="1">
      <alignment vertical="center"/>
    </xf>
    <xf numFmtId="181" fontId="8" fillId="0" borderId="11" xfId="5241" applyNumberFormat="1" applyFont="1" applyFill="1" applyBorder="1"/>
    <xf numFmtId="0" fontId="5" fillId="0" borderId="10" xfId="5241" applyFont="1" applyFill="1" applyBorder="1" applyAlignment="1">
      <alignment horizontal="left" vertical="center"/>
    </xf>
    <xf numFmtId="181" fontId="5" fillId="0" borderId="11" xfId="5241" applyNumberFormat="1" applyFont="1" applyFill="1" applyBorder="1"/>
    <xf numFmtId="181" fontId="5" fillId="0" borderId="12" xfId="5241" applyNumberFormat="1" applyFont="1" applyFill="1" applyBorder="1"/>
    <xf numFmtId="181" fontId="7" fillId="0" borderId="0" xfId="8227" applyNumberFormat="1" applyFont="1" applyAlignment="1">
      <alignment horizontal="right" vertical="center"/>
    </xf>
    <xf numFmtId="181" fontId="5" fillId="0" borderId="9" xfId="8227" applyNumberFormat="1" applyFont="1" applyBorder="1" applyAlignment="1">
      <alignment horizontal="right" vertical="center"/>
    </xf>
    <xf numFmtId="181" fontId="5" fillId="0" borderId="11" xfId="8227" applyNumberFormat="1" applyFont="1" applyBorder="1" applyAlignment="1">
      <alignment horizontal="right" vertical="center"/>
    </xf>
    <xf numFmtId="181" fontId="19" fillId="0" borderId="11" xfId="8227" applyNumberFormat="1" applyFont="1" applyBorder="1" applyAlignment="1">
      <alignment horizontal="right" vertical="center"/>
    </xf>
    <xf numFmtId="181" fontId="5" fillId="0" borderId="13" xfId="8227" applyNumberFormat="1" applyFont="1" applyBorder="1" applyAlignment="1">
      <alignment horizontal="right" vertical="center"/>
    </xf>
    <xf numFmtId="181" fontId="7" fillId="0" borderId="0" xfId="0" applyNumberFormat="1" applyFont="1"/>
    <xf numFmtId="181" fontId="7" fillId="0" borderId="0" xfId="0" applyNumberFormat="1" applyFont="1" applyFill="1" applyAlignment="1">
      <alignment vertical="center"/>
    </xf>
    <xf numFmtId="181" fontId="7" fillId="0" borderId="0" xfId="0" applyNumberFormat="1" applyFont="1" applyFill="1"/>
    <xf numFmtId="181" fontId="0" fillId="0" borderId="0" xfId="0" applyNumberFormat="1" applyBorder="1" applyAlignment="1">
      <alignment vertical="center"/>
    </xf>
    <xf numFmtId="181" fontId="7" fillId="0" borderId="0" xfId="5275" applyNumberFormat="1" applyAlignment="1"/>
    <xf numFmtId="181" fontId="14" fillId="0" borderId="0" xfId="5275" applyNumberFormat="1" applyFont="1"/>
    <xf numFmtId="0" fontId="65" fillId="0" borderId="0" xfId="12071">
      <alignment vertical="center"/>
    </xf>
    <xf numFmtId="49" fontId="68" fillId="2" borderId="31" xfId="12072" applyNumberFormat="1" applyFont="1" applyFill="1" applyBorder="1" applyAlignment="1">
      <alignment horizontal="center" vertical="center"/>
    </xf>
    <xf numFmtId="0" fontId="68" fillId="0" borderId="7" xfId="12072" applyFont="1" applyFill="1" applyBorder="1" applyAlignment="1">
      <alignment vertical="center"/>
    </xf>
    <xf numFmtId="0" fontId="65" fillId="0" borderId="0" xfId="12071" applyAlignment="1">
      <alignment horizontal="center" vertical="center"/>
    </xf>
    <xf numFmtId="0" fontId="68" fillId="0" borderId="7" xfId="12075" applyFont="1" applyFill="1" applyBorder="1" applyAlignment="1">
      <alignment vertical="center"/>
    </xf>
    <xf numFmtId="0" fontId="68" fillId="0" borderId="10" xfId="12072" applyFont="1" applyFill="1" applyBorder="1" applyAlignment="1">
      <alignment horizontal="center" vertical="center"/>
    </xf>
    <xf numFmtId="0" fontId="68" fillId="0" borderId="10" xfId="12072" applyFont="1" applyBorder="1" applyAlignment="1">
      <alignment horizontal="center" vertical="center"/>
    </xf>
    <xf numFmtId="0" fontId="68" fillId="0" borderId="7" xfId="12072" applyFont="1" applyFill="1" applyBorder="1" applyAlignment="1">
      <alignment horizontal="center" vertical="center"/>
    </xf>
    <xf numFmtId="0" fontId="68" fillId="0" borderId="36" xfId="12072" applyFont="1" applyBorder="1" applyAlignment="1">
      <alignment horizontal="center" vertical="center"/>
    </xf>
    <xf numFmtId="0" fontId="68" fillId="0" borderId="29" xfId="12072" applyFont="1" applyBorder="1" applyAlignment="1">
      <alignment horizontal="center" vertical="center"/>
    </xf>
    <xf numFmtId="0" fontId="68" fillId="0" borderId="30" xfId="12072" applyFont="1" applyBorder="1" applyAlignment="1">
      <alignment horizontal="center" vertical="center"/>
    </xf>
    <xf numFmtId="0" fontId="68" fillId="0" borderId="31" xfId="12072" applyFont="1" applyBorder="1">
      <alignment vertical="center"/>
    </xf>
    <xf numFmtId="0" fontId="68" fillId="0" borderId="32" xfId="12072" applyFont="1" applyBorder="1" applyAlignment="1">
      <alignment horizontal="center" vertical="center"/>
    </xf>
    <xf numFmtId="185" fontId="68" fillId="0" borderId="32" xfId="12072" applyNumberFormat="1" applyFont="1" applyBorder="1" applyAlignment="1">
      <alignment vertical="center"/>
    </xf>
    <xf numFmtId="0" fontId="68" fillId="0" borderId="10" xfId="12072" applyFont="1" applyBorder="1">
      <alignment vertical="center"/>
    </xf>
    <xf numFmtId="0" fontId="68" fillId="0" borderId="11" xfId="12072" applyFont="1" applyBorder="1" applyAlignment="1">
      <alignment horizontal="center" vertical="center"/>
    </xf>
    <xf numFmtId="185" fontId="68" fillId="0" borderId="11" xfId="12072" applyNumberFormat="1" applyFont="1" applyBorder="1" applyAlignment="1">
      <alignment vertical="center"/>
    </xf>
    <xf numFmtId="0" fontId="68" fillId="0" borderId="7" xfId="12072" applyFont="1" applyBorder="1">
      <alignment vertical="center"/>
    </xf>
    <xf numFmtId="0" fontId="68" fillId="0" borderId="13" xfId="12072" applyFont="1" applyBorder="1" applyAlignment="1">
      <alignment horizontal="center" vertical="center"/>
    </xf>
    <xf numFmtId="180" fontId="68" fillId="0" borderId="36" xfId="12077" applyNumberFormat="1" applyFont="1" applyBorder="1" applyAlignment="1">
      <alignment horizontal="center" vertical="center" wrapText="1"/>
    </xf>
    <xf numFmtId="180" fontId="68" fillId="0" borderId="35" xfId="12077" applyNumberFormat="1" applyFont="1" applyBorder="1" applyAlignment="1">
      <alignment horizontal="center" vertical="center" wrapText="1"/>
    </xf>
    <xf numFmtId="0" fontId="68" fillId="0" borderId="31" xfId="12077" applyFont="1" applyBorder="1" applyAlignment="1">
      <alignment horizontal="center" vertical="center"/>
    </xf>
    <xf numFmtId="180" fontId="68" fillId="0" borderId="32" xfId="12077" applyNumberFormat="1" applyFont="1" applyBorder="1" applyAlignment="1">
      <alignment horizontal="right" vertical="center"/>
    </xf>
    <xf numFmtId="0" fontId="68" fillId="0" borderId="10" xfId="12077" applyFont="1" applyFill="1" applyBorder="1" applyAlignment="1">
      <alignment horizontal="center" vertical="center"/>
    </xf>
    <xf numFmtId="180" fontId="68" fillId="0" borderId="11" xfId="12077" applyNumberFormat="1" applyFont="1" applyBorder="1" applyAlignment="1">
      <alignment horizontal="right" vertical="center"/>
    </xf>
    <xf numFmtId="0" fontId="68" fillId="0" borderId="10" xfId="12077" applyFont="1" applyBorder="1" applyAlignment="1">
      <alignment horizontal="center" vertical="center"/>
    </xf>
    <xf numFmtId="0" fontId="68" fillId="0" borderId="7" xfId="12077" applyFont="1" applyBorder="1" applyAlignment="1">
      <alignment horizontal="center" vertical="center"/>
    </xf>
    <xf numFmtId="180" fontId="68" fillId="0" borderId="13" xfId="12077" applyNumberFormat="1" applyFont="1" applyBorder="1" applyAlignment="1">
      <alignment horizontal="right" vertical="center"/>
    </xf>
    <xf numFmtId="0" fontId="65" fillId="0" borderId="0" xfId="12071" applyAlignment="1">
      <alignment vertical="center"/>
    </xf>
    <xf numFmtId="0" fontId="68" fillId="0" borderId="36" xfId="12072" applyFont="1" applyBorder="1">
      <alignment vertical="center"/>
    </xf>
    <xf numFmtId="0" fontId="68" fillId="0" borderId="32" xfId="12072" applyFont="1" applyBorder="1" applyAlignment="1">
      <alignment horizontal="center" vertical="center" wrapText="1"/>
    </xf>
    <xf numFmtId="0" fontId="68" fillId="0" borderId="33" xfId="12072" applyFont="1" applyBorder="1" applyAlignment="1">
      <alignment horizontal="center" vertical="center"/>
    </xf>
    <xf numFmtId="0" fontId="68" fillId="0" borderId="10" xfId="12072" applyFont="1" applyBorder="1" applyAlignment="1">
      <alignment horizontal="left" vertical="center"/>
    </xf>
    <xf numFmtId="0" fontId="68" fillId="0" borderId="7" xfId="12072" applyFont="1" applyFill="1" applyBorder="1" applyAlignment="1">
      <alignment horizontal="left" vertical="center"/>
    </xf>
    <xf numFmtId="0" fontId="64" fillId="0" borderId="0" xfId="12074"/>
    <xf numFmtId="0" fontId="68" fillId="0" borderId="0" xfId="12072" applyFont="1" applyFill="1">
      <alignment vertical="center"/>
    </xf>
    <xf numFmtId="0" fontId="68" fillId="0" borderId="0" xfId="12072" applyFont="1" applyFill="1" applyBorder="1" applyAlignment="1">
      <alignment horizontal="center" vertical="center"/>
    </xf>
    <xf numFmtId="0" fontId="68" fillId="0" borderId="0" xfId="12072" applyFont="1" applyFill="1" applyBorder="1" applyAlignment="1">
      <alignment horizontal="right" vertical="center"/>
    </xf>
    <xf numFmtId="0" fontId="68" fillId="0" borderId="28" xfId="12072" applyFont="1" applyFill="1" applyBorder="1" applyAlignment="1">
      <alignment horizontal="center" vertical="center" wrapText="1"/>
    </xf>
    <xf numFmtId="0" fontId="68" fillId="0" borderId="29" xfId="12072" applyFont="1" applyFill="1" applyBorder="1" applyAlignment="1">
      <alignment horizontal="center" vertical="center" wrapText="1"/>
    </xf>
    <xf numFmtId="0" fontId="68" fillId="0" borderId="30" xfId="12072" applyFont="1" applyFill="1" applyBorder="1" applyAlignment="1">
      <alignment horizontal="center" vertical="center" wrapText="1"/>
    </xf>
    <xf numFmtId="49" fontId="68" fillId="0" borderId="31" xfId="12072" applyNumberFormat="1" applyFont="1" applyFill="1" applyBorder="1" applyAlignment="1">
      <alignment horizontal="center" vertical="center"/>
    </xf>
    <xf numFmtId="184" fontId="68" fillId="0" borderId="32" xfId="12072" applyNumberFormat="1" applyFont="1" applyFill="1" applyBorder="1" applyAlignment="1">
      <alignment horizontal="right" vertical="center"/>
    </xf>
    <xf numFmtId="184" fontId="68" fillId="0" borderId="33" xfId="12072" applyNumberFormat="1" applyFont="1" applyFill="1" applyBorder="1" applyAlignment="1">
      <alignment horizontal="right" vertical="center"/>
    </xf>
    <xf numFmtId="49" fontId="68" fillId="0" borderId="10" xfId="12072" applyNumberFormat="1" applyFont="1" applyFill="1" applyBorder="1" applyAlignment="1">
      <alignment horizontal="center" vertical="center"/>
    </xf>
    <xf numFmtId="184" fontId="68" fillId="0" borderId="11" xfId="12072" applyNumberFormat="1" applyFont="1" applyFill="1" applyBorder="1" applyAlignment="1">
      <alignment horizontal="right" vertical="center"/>
    </xf>
    <xf numFmtId="184" fontId="68" fillId="0" borderId="12" xfId="12072" applyNumberFormat="1" applyFont="1" applyFill="1" applyBorder="1" applyAlignment="1">
      <alignment horizontal="right" vertical="center"/>
    </xf>
    <xf numFmtId="49" fontId="68" fillId="0" borderId="0" xfId="12072" applyNumberFormat="1" applyFont="1" applyFill="1" applyBorder="1" applyAlignment="1">
      <alignment horizontal="center" vertical="center"/>
    </xf>
    <xf numFmtId="49" fontId="68" fillId="0" borderId="7" xfId="12072" applyNumberFormat="1" applyFont="1" applyFill="1" applyBorder="1" applyAlignment="1">
      <alignment horizontal="center" vertical="center"/>
    </xf>
    <xf numFmtId="184" fontId="68" fillId="0" borderId="8" xfId="12072" applyNumberFormat="1" applyFont="1" applyFill="1" applyBorder="1" applyAlignment="1">
      <alignment horizontal="right" vertical="center"/>
    </xf>
    <xf numFmtId="0" fontId="65" fillId="0" borderId="0" xfId="12071" applyFill="1">
      <alignment vertical="center"/>
    </xf>
    <xf numFmtId="0" fontId="68" fillId="0" borderId="0" xfId="12072" applyFont="1" applyFill="1" applyAlignment="1">
      <alignment horizontal="center" vertical="center"/>
    </xf>
    <xf numFmtId="0" fontId="68" fillId="0" borderId="35" xfId="12072" applyFont="1" applyFill="1" applyBorder="1" applyAlignment="1">
      <alignment horizontal="center" vertical="center" wrapText="1"/>
    </xf>
    <xf numFmtId="49" fontId="68" fillId="0" borderId="31" xfId="12072" applyNumberFormat="1" applyFont="1" applyFill="1" applyBorder="1" applyAlignment="1">
      <alignment vertical="center"/>
    </xf>
    <xf numFmtId="181" fontId="68" fillId="0" borderId="32" xfId="12073" applyNumberFormat="1" applyFont="1" applyFill="1" applyBorder="1" applyAlignment="1">
      <alignment horizontal="right" vertical="center"/>
    </xf>
    <xf numFmtId="181" fontId="68" fillId="0" borderId="32" xfId="12072" applyNumberFormat="1" applyFont="1" applyFill="1" applyBorder="1" applyAlignment="1">
      <alignment horizontal="right" vertical="center"/>
    </xf>
    <xf numFmtId="181" fontId="68" fillId="0" borderId="33" xfId="12072" applyNumberFormat="1" applyFont="1" applyFill="1" applyBorder="1" applyAlignment="1">
      <alignment horizontal="right" vertical="center"/>
    </xf>
    <xf numFmtId="49" fontId="68" fillId="0" borderId="10" xfId="12072" applyNumberFormat="1" applyFont="1" applyFill="1" applyBorder="1" applyAlignment="1">
      <alignment vertical="center"/>
    </xf>
    <xf numFmtId="181" fontId="68" fillId="0" borderId="11" xfId="12073" applyNumberFormat="1" applyFont="1" applyFill="1" applyBorder="1" applyAlignment="1">
      <alignment horizontal="right" vertical="center"/>
    </xf>
    <xf numFmtId="181" fontId="68" fillId="0" borderId="11" xfId="12072" applyNumberFormat="1" applyFont="1" applyFill="1" applyBorder="1" applyAlignment="1">
      <alignment horizontal="right" vertical="center"/>
    </xf>
    <xf numFmtId="181" fontId="68" fillId="0" borderId="12" xfId="12072" applyNumberFormat="1" applyFont="1" applyFill="1" applyBorder="1" applyAlignment="1">
      <alignment horizontal="right" vertical="center"/>
    </xf>
    <xf numFmtId="0" fontId="68" fillId="0" borderId="10" xfId="12072" applyFont="1" applyFill="1" applyBorder="1" applyAlignment="1">
      <alignment vertical="center"/>
    </xf>
    <xf numFmtId="181" fontId="68" fillId="0" borderId="13" xfId="12072" applyNumberFormat="1" applyFont="1" applyFill="1" applyBorder="1" applyAlignment="1">
      <alignment horizontal="right" vertical="center"/>
    </xf>
    <xf numFmtId="181" fontId="68" fillId="0" borderId="8" xfId="12072" applyNumberFormat="1" applyFont="1" applyFill="1" applyBorder="1" applyAlignment="1">
      <alignment horizontal="right" vertical="center"/>
    </xf>
    <xf numFmtId="0" fontId="64" fillId="0" borderId="0" xfId="12072" applyFill="1">
      <alignment vertical="center"/>
    </xf>
    <xf numFmtId="0" fontId="65" fillId="0" borderId="0" xfId="12071" applyFill="1" applyAlignment="1"/>
    <xf numFmtId="0" fontId="10" fillId="0" borderId="35" xfId="12072" applyFont="1" applyFill="1" applyBorder="1" applyAlignment="1">
      <alignment horizontal="center" vertical="center"/>
    </xf>
    <xf numFmtId="49" fontId="68" fillId="0" borderId="31" xfId="12072" applyNumberFormat="1" applyFont="1" applyFill="1" applyBorder="1" applyAlignment="1">
      <alignment horizontal="left" vertical="center"/>
    </xf>
    <xf numFmtId="49" fontId="68" fillId="0" borderId="10" xfId="12072" applyNumberFormat="1" applyFont="1" applyFill="1" applyBorder="1" applyAlignment="1">
      <alignment horizontal="left" vertical="center"/>
    </xf>
    <xf numFmtId="49" fontId="68" fillId="0" borderId="7" xfId="12072" applyNumberFormat="1" applyFont="1" applyFill="1" applyBorder="1" applyAlignment="1">
      <alignment horizontal="left" vertical="center"/>
    </xf>
    <xf numFmtId="186" fontId="68" fillId="0" borderId="32" xfId="12073" applyNumberFormat="1" applyFont="1" applyFill="1" applyBorder="1" applyAlignment="1">
      <alignment horizontal="right" vertical="center"/>
    </xf>
    <xf numFmtId="186" fontId="68" fillId="0" borderId="11" xfId="12073" applyNumberFormat="1" applyFont="1" applyFill="1" applyBorder="1" applyAlignment="1">
      <alignment horizontal="right" vertical="center"/>
    </xf>
    <xf numFmtId="181" fontId="68" fillId="0" borderId="33" xfId="12073" applyNumberFormat="1" applyFont="1" applyFill="1" applyBorder="1" applyAlignment="1">
      <alignment horizontal="right" vertical="center"/>
    </xf>
    <xf numFmtId="181" fontId="68" fillId="0" borderId="12" xfId="12073" applyNumberFormat="1" applyFont="1" applyFill="1" applyBorder="1" applyAlignment="1">
      <alignment horizontal="right" vertical="center"/>
    </xf>
    <xf numFmtId="0" fontId="68" fillId="0" borderId="43" xfId="12072" applyFont="1" applyFill="1" applyBorder="1" applyAlignment="1">
      <alignment horizontal="center" vertical="center" wrapText="1"/>
    </xf>
    <xf numFmtId="0" fontId="68" fillId="0" borderId="10" xfId="12072" applyNumberFormat="1" applyFont="1" applyFill="1" applyBorder="1" applyAlignment="1">
      <alignment horizontal="center" vertical="center"/>
    </xf>
    <xf numFmtId="0" fontId="68" fillId="0" borderId="29" xfId="12075" applyFont="1" applyFill="1" applyBorder="1" applyAlignment="1">
      <alignment horizontal="center" vertical="center"/>
    </xf>
    <xf numFmtId="0" fontId="68" fillId="0" borderId="30" xfId="12075" applyFont="1" applyFill="1" applyBorder="1" applyAlignment="1">
      <alignment horizontal="center" vertical="center"/>
    </xf>
    <xf numFmtId="49" fontId="68" fillId="0" borderId="31" xfId="12075" applyNumberFormat="1" applyFont="1" applyFill="1" applyBorder="1" applyAlignment="1">
      <alignment horizontal="center" vertical="center"/>
    </xf>
    <xf numFmtId="0" fontId="68" fillId="0" borderId="10" xfId="12075" applyFont="1" applyFill="1" applyBorder="1" applyAlignment="1">
      <alignment vertical="center"/>
    </xf>
    <xf numFmtId="186" fontId="68" fillId="0" borderId="32" xfId="12072" applyNumberFormat="1" applyFont="1" applyFill="1" applyBorder="1" applyAlignment="1">
      <alignment vertical="center"/>
    </xf>
    <xf numFmtId="186" fontId="68" fillId="0" borderId="32" xfId="12072" applyNumberFormat="1" applyFont="1" applyFill="1" applyBorder="1" applyAlignment="1">
      <alignment horizontal="center" vertical="center"/>
    </xf>
    <xf numFmtId="186" fontId="68" fillId="0" borderId="33" xfId="12072" applyNumberFormat="1" applyFont="1" applyFill="1" applyBorder="1" applyAlignment="1">
      <alignment horizontal="center" vertical="center"/>
    </xf>
    <xf numFmtId="186" fontId="68" fillId="0" borderId="11" xfId="12072" applyNumberFormat="1" applyFont="1" applyFill="1" applyBorder="1" applyAlignment="1">
      <alignment vertical="center"/>
    </xf>
    <xf numFmtId="186" fontId="68" fillId="0" borderId="11" xfId="12072" applyNumberFormat="1" applyFont="1" applyFill="1" applyBorder="1" applyAlignment="1">
      <alignment horizontal="center" vertical="center"/>
    </xf>
    <xf numFmtId="186" fontId="68" fillId="0" borderId="12" xfId="12072" applyNumberFormat="1" applyFont="1" applyFill="1" applyBorder="1" applyAlignment="1">
      <alignment horizontal="center" vertical="center"/>
    </xf>
    <xf numFmtId="186" fontId="68" fillId="0" borderId="0" xfId="12072" applyNumberFormat="1" applyFont="1" applyFill="1" applyBorder="1" applyAlignment="1">
      <alignment horizontal="center" vertical="center"/>
    </xf>
    <xf numFmtId="186" fontId="68" fillId="0" borderId="13" xfId="12072" applyNumberFormat="1" applyFont="1" applyFill="1" applyBorder="1" applyAlignment="1">
      <alignment vertical="center"/>
    </xf>
    <xf numFmtId="186" fontId="68" fillId="0" borderId="13" xfId="12072" applyNumberFormat="1" applyFont="1" applyFill="1" applyBorder="1" applyAlignment="1">
      <alignment horizontal="center" vertical="center"/>
    </xf>
    <xf numFmtId="186" fontId="68" fillId="0" borderId="8" xfId="12072" applyNumberFormat="1" applyFont="1" applyFill="1" applyBorder="1" applyAlignment="1">
      <alignment horizontal="center" vertical="center"/>
    </xf>
    <xf numFmtId="181" fontId="68" fillId="0" borderId="13" xfId="12073" applyNumberFormat="1" applyFont="1" applyFill="1" applyBorder="1" applyAlignment="1">
      <alignment horizontal="right" vertical="center"/>
    </xf>
    <xf numFmtId="186" fontId="68" fillId="0" borderId="13" xfId="12073" applyNumberFormat="1" applyFont="1" applyFill="1" applyBorder="1" applyAlignment="1">
      <alignment horizontal="right" vertical="center"/>
    </xf>
    <xf numFmtId="186" fontId="68" fillId="0" borderId="33" xfId="12073" applyNumberFormat="1" applyFont="1" applyFill="1" applyBorder="1" applyAlignment="1">
      <alignment horizontal="right" vertical="center"/>
    </xf>
    <xf numFmtId="186" fontId="68" fillId="0" borderId="12" xfId="12073" applyNumberFormat="1" applyFont="1" applyFill="1" applyBorder="1" applyAlignment="1">
      <alignment horizontal="right" vertical="center"/>
    </xf>
    <xf numFmtId="186" fontId="68" fillId="0" borderId="8" xfId="12073" applyNumberFormat="1" applyFont="1" applyFill="1" applyBorder="1" applyAlignment="1">
      <alignment horizontal="right" vertical="center"/>
    </xf>
    <xf numFmtId="180" fontId="68" fillId="0" borderId="33" xfId="12077" applyNumberFormat="1" applyFont="1" applyBorder="1" applyAlignment="1">
      <alignment horizontal="right" vertical="center"/>
    </xf>
    <xf numFmtId="180" fontId="68" fillId="0" borderId="12" xfId="12077" applyNumberFormat="1" applyFont="1" applyBorder="1" applyAlignment="1">
      <alignment horizontal="right" vertical="center"/>
    </xf>
    <xf numFmtId="180" fontId="68" fillId="0" borderId="8" xfId="12077" applyNumberFormat="1" applyFont="1" applyBorder="1" applyAlignment="1">
      <alignment horizontal="right" vertical="center"/>
    </xf>
    <xf numFmtId="180" fontId="68" fillId="0" borderId="13" xfId="12072" applyNumberFormat="1" applyFont="1" applyBorder="1" applyAlignment="1">
      <alignment vertical="center"/>
    </xf>
    <xf numFmtId="185" fontId="68" fillId="0" borderId="33" xfId="12072" applyNumberFormat="1" applyFont="1" applyBorder="1" applyAlignment="1">
      <alignment vertical="center"/>
    </xf>
    <xf numFmtId="185" fontId="68" fillId="0" borderId="12" xfId="12072" applyNumberFormat="1" applyFont="1" applyBorder="1" applyAlignment="1">
      <alignment vertical="center"/>
    </xf>
    <xf numFmtId="180" fontId="68" fillId="0" borderId="8" xfId="12072" applyNumberFormat="1" applyFont="1" applyBorder="1" applyAlignment="1">
      <alignment vertical="center"/>
    </xf>
    <xf numFmtId="186" fontId="68" fillId="0" borderId="33" xfId="12072" applyNumberFormat="1" applyFont="1" applyFill="1" applyBorder="1" applyAlignment="1">
      <alignment vertical="center"/>
    </xf>
    <xf numFmtId="186" fontId="68" fillId="0" borderId="12" xfId="12072" applyNumberFormat="1" applyFont="1" applyFill="1" applyBorder="1" applyAlignment="1">
      <alignment vertical="center"/>
    </xf>
    <xf numFmtId="186" fontId="68" fillId="0" borderId="8" xfId="12072" applyNumberFormat="1" applyFont="1" applyFill="1" applyBorder="1" applyAlignment="1">
      <alignment vertical="center"/>
    </xf>
    <xf numFmtId="181" fontId="68" fillId="0" borderId="11" xfId="12072" applyNumberFormat="1" applyFont="1" applyFill="1" applyBorder="1" applyAlignment="1">
      <alignment vertical="center"/>
    </xf>
    <xf numFmtId="181" fontId="68" fillId="0" borderId="13" xfId="12072" applyNumberFormat="1" applyFont="1" applyFill="1" applyBorder="1" applyAlignment="1">
      <alignment vertical="center"/>
    </xf>
    <xf numFmtId="181" fontId="68" fillId="0" borderId="33" xfId="12072" applyNumberFormat="1" applyFont="1" applyFill="1" applyBorder="1" applyAlignment="1">
      <alignment vertical="center"/>
    </xf>
    <xf numFmtId="181" fontId="68" fillId="0" borderId="12" xfId="12072" applyNumberFormat="1" applyFont="1" applyFill="1" applyBorder="1" applyAlignment="1">
      <alignment vertical="center"/>
    </xf>
    <xf numFmtId="181" fontId="68" fillId="0" borderId="8" xfId="12072" applyNumberFormat="1" applyFont="1" applyFill="1" applyBorder="1" applyAlignment="1">
      <alignment vertical="center"/>
    </xf>
    <xf numFmtId="184" fontId="5" fillId="0" borderId="11" xfId="12072" applyNumberFormat="1" applyFont="1" applyFill="1" applyBorder="1" applyAlignment="1">
      <alignment horizontal="right" vertical="center"/>
    </xf>
    <xf numFmtId="0" fontId="5" fillId="0" borderId="14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7887" applyFont="1" applyBorder="1" applyAlignment="1">
      <alignment horizontal="center" vertical="center"/>
    </xf>
    <xf numFmtId="0" fontId="5" fillId="0" borderId="2" xfId="7887" applyFont="1" applyBorder="1" applyAlignment="1">
      <alignment horizontal="center" vertical="center"/>
    </xf>
    <xf numFmtId="0" fontId="5" fillId="0" borderId="10" xfId="7887" applyFont="1" applyBorder="1" applyAlignment="1">
      <alignment horizontal="center" vertical="center"/>
    </xf>
    <xf numFmtId="0" fontId="5" fillId="0" borderId="3" xfId="7887" applyFont="1" applyBorder="1" applyAlignment="1">
      <alignment horizontal="center" vertical="center" wrapText="1"/>
    </xf>
    <xf numFmtId="0" fontId="5" fillId="0" borderId="13" xfId="7887" applyFont="1" applyBorder="1" applyAlignment="1">
      <alignment horizontal="center" vertical="center" wrapText="1"/>
    </xf>
    <xf numFmtId="0" fontId="4" fillId="0" borderId="1" xfId="8227" applyFont="1" applyBorder="1" applyAlignment="1">
      <alignment horizontal="center" vertical="center"/>
    </xf>
    <xf numFmtId="0" fontId="5" fillId="0" borderId="15" xfId="8227" applyFont="1" applyBorder="1" applyAlignment="1">
      <alignment horizontal="center" vertical="center"/>
    </xf>
    <xf numFmtId="0" fontId="5" fillId="0" borderId="15" xfId="8227" applyFont="1" applyBorder="1" applyAlignment="1">
      <alignment vertical="center"/>
    </xf>
    <xf numFmtId="0" fontId="5" fillId="0" borderId="5" xfId="8227" applyFont="1" applyBorder="1" applyAlignment="1">
      <alignment vertical="center"/>
    </xf>
    <xf numFmtId="0" fontId="5" fillId="0" borderId="4" xfId="8227" applyFont="1" applyBorder="1" applyAlignment="1">
      <alignment horizontal="center" vertical="center"/>
    </xf>
    <xf numFmtId="0" fontId="5" fillId="0" borderId="2" xfId="8227" applyFont="1" applyBorder="1" applyAlignment="1">
      <alignment vertical="center"/>
    </xf>
    <xf numFmtId="0" fontId="5" fillId="0" borderId="15" xfId="5241" applyFont="1" applyBorder="1" applyAlignment="1">
      <alignment horizontal="center" vertical="center"/>
    </xf>
    <xf numFmtId="0" fontId="5" fillId="0" borderId="6" xfId="5241" applyFont="1" applyBorder="1" applyAlignment="1">
      <alignment horizontal="center" vertical="center"/>
    </xf>
    <xf numFmtId="0" fontId="5" fillId="0" borderId="4" xfId="5241" applyFont="1" applyBorder="1" applyAlignment="1">
      <alignment horizontal="center" vertical="center"/>
    </xf>
    <xf numFmtId="0" fontId="9" fillId="0" borderId="14" xfId="5241" applyFont="1" applyBorder="1" applyAlignment="1">
      <alignment horizontal="left" vertical="center" wrapText="1"/>
    </xf>
    <xf numFmtId="0" fontId="5" fillId="0" borderId="0" xfId="5241" applyFont="1" applyBorder="1" applyAlignment="1">
      <alignment horizontal="center" vertical="center"/>
    </xf>
    <xf numFmtId="0" fontId="5" fillId="0" borderId="15" xfId="5241" applyFont="1" applyBorder="1" applyAlignment="1">
      <alignment horizontal="center" vertical="center" wrapText="1"/>
    </xf>
    <xf numFmtId="0" fontId="5" fillId="0" borderId="5" xfId="5241" applyFont="1" applyBorder="1" applyAlignment="1">
      <alignment horizontal="center" vertical="center" wrapText="1"/>
    </xf>
    <xf numFmtId="0" fontId="5" fillId="0" borderId="9" xfId="5241" applyFont="1" applyFill="1" applyBorder="1" applyAlignment="1">
      <alignment horizontal="center" vertical="center" wrapText="1"/>
    </xf>
    <xf numFmtId="0" fontId="5" fillId="0" borderId="13" xfId="524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5241" applyFont="1" applyBorder="1" applyAlignment="1">
      <alignment horizontal="center" vertical="center"/>
    </xf>
    <xf numFmtId="0" fontId="9" fillId="0" borderId="1" xfId="5241" applyFont="1" applyBorder="1" applyAlignment="1">
      <alignment horizontal="center" vertical="center"/>
    </xf>
    <xf numFmtId="0" fontId="9" fillId="0" borderId="1" xfId="5241" applyFont="1" applyBorder="1" applyAlignment="1">
      <alignment horizontal="right" vertical="center"/>
    </xf>
    <xf numFmtId="182" fontId="4" fillId="0" borderId="1" xfId="5241" applyNumberFormat="1" applyFont="1" applyBorder="1" applyAlignment="1">
      <alignment horizontal="center" vertical="center"/>
    </xf>
    <xf numFmtId="182" fontId="5" fillId="0" borderId="6" xfId="5241" applyNumberFormat="1" applyFont="1" applyBorder="1" applyAlignment="1">
      <alignment horizontal="center" vertical="center"/>
    </xf>
    <xf numFmtId="182" fontId="5" fillId="0" borderId="4" xfId="5241" applyNumberFormat="1" applyFont="1" applyBorder="1" applyAlignment="1">
      <alignment horizontal="center" vertical="center"/>
    </xf>
    <xf numFmtId="182" fontId="5" fillId="0" borderId="2" xfId="5241" applyNumberFormat="1" applyFont="1" applyBorder="1" applyAlignment="1">
      <alignment horizontal="center" vertical="center"/>
    </xf>
    <xf numFmtId="182" fontId="5" fillId="0" borderId="10" xfId="5241" applyNumberFormat="1" applyFont="1" applyBorder="1" applyAlignment="1">
      <alignment horizontal="center" vertical="center"/>
    </xf>
    <xf numFmtId="182" fontId="5" fillId="0" borderId="7" xfId="5241" applyNumberFormat="1" applyFont="1" applyBorder="1" applyAlignment="1">
      <alignment horizontal="center" vertical="center"/>
    </xf>
    <xf numFmtId="182" fontId="5" fillId="0" borderId="3" xfId="5241" applyNumberFormat="1" applyFont="1" applyBorder="1" applyAlignment="1">
      <alignment horizontal="center" vertical="center" wrapText="1"/>
    </xf>
    <xf numFmtId="182" fontId="5" fillId="0" borderId="12" xfId="5241" applyNumberFormat="1" applyFont="1" applyBorder="1" applyAlignment="1">
      <alignment horizontal="center" vertical="center" wrapText="1"/>
    </xf>
    <xf numFmtId="182" fontId="5" fillId="0" borderId="8" xfId="5241" applyNumberFormat="1" applyFont="1" applyBorder="1" applyAlignment="1">
      <alignment horizontal="center" vertical="center" wrapText="1"/>
    </xf>
    <xf numFmtId="182" fontId="5" fillId="0" borderId="9" xfId="5241" applyNumberFormat="1" applyFont="1" applyBorder="1" applyAlignment="1">
      <alignment horizontal="center" vertical="center" wrapText="1"/>
    </xf>
    <xf numFmtId="182" fontId="5" fillId="0" borderId="13" xfId="5241" applyNumberFormat="1" applyFont="1" applyBorder="1" applyAlignment="1">
      <alignment horizontal="center" vertical="center" wrapText="1"/>
    </xf>
    <xf numFmtId="0" fontId="8" fillId="0" borderId="9" xfId="5241" applyFont="1" applyFill="1" applyBorder="1" applyAlignment="1">
      <alignment horizontal="center" vertical="center" wrapText="1"/>
    </xf>
    <xf numFmtId="0" fontId="8" fillId="0" borderId="13" xfId="5241" applyFont="1" applyFill="1" applyBorder="1" applyAlignment="1">
      <alignment horizontal="center" vertical="center" wrapText="1"/>
    </xf>
    <xf numFmtId="181" fontId="5" fillId="0" borderId="3" xfId="5241" applyNumberFormat="1" applyFont="1" applyFill="1" applyBorder="1" applyAlignment="1">
      <alignment horizontal="center" vertical="center" wrapText="1"/>
    </xf>
    <xf numFmtId="181" fontId="5" fillId="0" borderId="12" xfId="5241" applyNumberFormat="1" applyFont="1" applyFill="1" applyBorder="1" applyAlignment="1">
      <alignment horizontal="center" vertical="center" wrapText="1"/>
    </xf>
    <xf numFmtId="181" fontId="5" fillId="0" borderId="8" xfId="5241" applyNumberFormat="1" applyFont="1" applyFill="1" applyBorder="1" applyAlignment="1">
      <alignment horizontal="center" vertical="center" wrapText="1"/>
    </xf>
    <xf numFmtId="0" fontId="5" fillId="0" borderId="3" xfId="5241" applyFont="1" applyFill="1" applyBorder="1" applyAlignment="1">
      <alignment horizontal="center" vertical="center" wrapText="1"/>
    </xf>
    <xf numFmtId="0" fontId="5" fillId="0" borderId="8" xfId="5241" applyFont="1" applyFill="1" applyBorder="1" applyAlignment="1">
      <alignment horizontal="center" vertical="center" wrapText="1"/>
    </xf>
    <xf numFmtId="0" fontId="4" fillId="0" borderId="0" xfId="5241" applyFont="1" applyFill="1" applyAlignment="1">
      <alignment horizontal="center" vertical="center"/>
    </xf>
    <xf numFmtId="0" fontId="5" fillId="0" borderId="6" xfId="5241" applyFont="1" applyFill="1" applyBorder="1" applyAlignment="1">
      <alignment horizontal="center" vertical="center" wrapText="1"/>
    </xf>
    <xf numFmtId="0" fontId="5" fillId="0" borderId="4" xfId="5241" applyFont="1" applyFill="1" applyBorder="1" applyAlignment="1">
      <alignment horizontal="center" vertical="center" wrapText="1"/>
    </xf>
    <xf numFmtId="0" fontId="8" fillId="0" borderId="6" xfId="5241" applyFont="1" applyFill="1" applyBorder="1" applyAlignment="1">
      <alignment horizontal="center" vertical="center" wrapText="1"/>
    </xf>
    <xf numFmtId="0" fontId="8" fillId="0" borderId="4" xfId="5241" applyFont="1" applyFill="1" applyBorder="1" applyAlignment="1">
      <alignment horizontal="center" vertical="center" wrapText="1"/>
    </xf>
    <xf numFmtId="0" fontId="5" fillId="0" borderId="2" xfId="5241" applyFont="1" applyFill="1" applyBorder="1" applyAlignment="1">
      <alignment horizontal="center" vertical="center" wrapText="1"/>
    </xf>
    <xf numFmtId="0" fontId="5" fillId="0" borderId="10" xfId="5241" applyFont="1" applyFill="1" applyBorder="1" applyAlignment="1">
      <alignment horizontal="center" vertical="center" wrapText="1"/>
    </xf>
    <xf numFmtId="0" fontId="5" fillId="0" borderId="7" xfId="5241" applyFont="1" applyFill="1" applyBorder="1" applyAlignment="1">
      <alignment horizontal="center" vertical="center" wrapText="1"/>
    </xf>
    <xf numFmtId="0" fontId="5" fillId="0" borderId="11" xfId="5241" applyFont="1" applyFill="1" applyBorder="1" applyAlignment="1">
      <alignment horizontal="center" vertical="center" wrapText="1"/>
    </xf>
    <xf numFmtId="0" fontId="5" fillId="0" borderId="12" xfId="5241" applyFont="1" applyFill="1" applyBorder="1" applyAlignment="1">
      <alignment horizontal="center" vertical="center" wrapText="1"/>
    </xf>
    <xf numFmtId="0" fontId="8" fillId="0" borderId="3" xfId="5241" applyFont="1" applyFill="1" applyBorder="1" applyAlignment="1">
      <alignment horizontal="center" vertical="center" wrapText="1"/>
    </xf>
    <xf numFmtId="0" fontId="8" fillId="0" borderId="12" xfId="5241" applyFont="1" applyFill="1" applyBorder="1" applyAlignment="1">
      <alignment horizontal="center" vertical="center" wrapText="1"/>
    </xf>
    <xf numFmtId="0" fontId="8" fillId="0" borderId="8" xfId="5241" applyFont="1" applyFill="1" applyBorder="1" applyAlignment="1">
      <alignment horizontal="center" vertical="center" wrapText="1"/>
    </xf>
    <xf numFmtId="181" fontId="8" fillId="0" borderId="15" xfId="5241" applyNumberFormat="1" applyFont="1" applyFill="1" applyBorder="1" applyAlignment="1">
      <alignment horizontal="center" vertical="center"/>
    </xf>
    <xf numFmtId="181" fontId="8" fillId="0" borderId="5" xfId="5241" applyNumberFormat="1" applyFont="1" applyFill="1" applyBorder="1" applyAlignment="1">
      <alignment horizontal="center" vertical="center"/>
    </xf>
    <xf numFmtId="181" fontId="8" fillId="0" borderId="4" xfId="5241" applyNumberFormat="1" applyFont="1" applyFill="1" applyBorder="1" applyAlignment="1">
      <alignment horizontal="center" vertical="center"/>
    </xf>
    <xf numFmtId="181" fontId="8" fillId="0" borderId="6" xfId="5241" applyNumberFormat="1" applyFont="1" applyFill="1" applyBorder="1" applyAlignment="1">
      <alignment horizontal="center" vertical="center"/>
    </xf>
    <xf numFmtId="181" fontId="8" fillId="0" borderId="0" xfId="5241" applyNumberFormat="1" applyFont="1" applyFill="1" applyBorder="1" applyAlignment="1">
      <alignment horizontal="right" vertical="center"/>
    </xf>
    <xf numFmtId="181" fontId="8" fillId="0" borderId="0" xfId="5241" applyNumberFormat="1" applyFont="1" applyFill="1" applyBorder="1" applyAlignment="1">
      <alignment horizontal="left" vertical="center"/>
    </xf>
    <xf numFmtId="181" fontId="26" fillId="0" borderId="0" xfId="5241" applyNumberFormat="1" applyFont="1" applyFill="1" applyBorder="1" applyAlignment="1">
      <alignment horizontal="left" vertical="center"/>
    </xf>
    <xf numFmtId="181" fontId="8" fillId="0" borderId="0" xfId="5241" applyNumberFormat="1" applyFont="1" applyFill="1" applyBorder="1" applyAlignment="1">
      <alignment horizontal="center" vertical="center"/>
    </xf>
    <xf numFmtId="181" fontId="26" fillId="0" borderId="1" xfId="5241" applyNumberFormat="1" applyFont="1" applyFill="1" applyBorder="1" applyAlignment="1">
      <alignment horizontal="right" vertical="center"/>
    </xf>
    <xf numFmtId="181" fontId="8" fillId="0" borderId="1" xfId="5241" applyNumberFormat="1" applyFont="1" applyFill="1" applyBorder="1" applyAlignment="1">
      <alignment horizontal="left" vertical="center"/>
    </xf>
    <xf numFmtId="181" fontId="8" fillId="0" borderId="1" xfId="5241" applyNumberFormat="1" applyFont="1" applyFill="1" applyBorder="1" applyAlignment="1">
      <alignment horizontal="center" vertical="center"/>
    </xf>
    <xf numFmtId="181" fontId="8" fillId="0" borderId="1" xfId="5241" applyNumberFormat="1" applyFont="1" applyFill="1" applyBorder="1" applyAlignment="1">
      <alignment horizontal="right" vertical="center"/>
    </xf>
    <xf numFmtId="181" fontId="26" fillId="0" borderId="1" xfId="5241" applyNumberFormat="1" applyFont="1" applyFill="1" applyBorder="1" applyAlignment="1">
      <alignment horizontal="left" vertical="center"/>
    </xf>
    <xf numFmtId="0" fontId="25" fillId="0" borderId="0" xfId="0" applyFont="1" applyFill="1" applyAlignment="1">
      <alignment horizontal="center"/>
    </xf>
    <xf numFmtId="181" fontId="25" fillId="0" borderId="0" xfId="5241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5241" applyFont="1" applyFill="1" applyBorder="1" applyAlignment="1">
      <alignment horizontal="center" vertical="center"/>
    </xf>
    <xf numFmtId="180" fontId="5" fillId="0" borderId="1" xfId="5241" applyNumberFormat="1" applyFont="1" applyFill="1" applyBorder="1" applyAlignment="1">
      <alignment horizontal="right" vertical="center"/>
    </xf>
    <xf numFmtId="177" fontId="5" fillId="0" borderId="1" xfId="5241" applyNumberFormat="1" applyFont="1" applyFill="1" applyBorder="1" applyAlignment="1">
      <alignment horizontal="right" vertical="center"/>
    </xf>
    <xf numFmtId="0" fontId="5" fillId="0" borderId="5" xfId="5241" applyFont="1" applyFill="1" applyBorder="1" applyAlignment="1">
      <alignment horizontal="center" vertical="center"/>
    </xf>
    <xf numFmtId="0" fontId="5" fillId="0" borderId="6" xfId="5241" applyFont="1" applyFill="1" applyBorder="1" applyAlignment="1">
      <alignment horizontal="center" vertical="center"/>
    </xf>
    <xf numFmtId="0" fontId="5" fillId="0" borderId="4" xfId="5241" applyFont="1" applyFill="1" applyBorder="1" applyAlignment="1">
      <alignment horizontal="center" vertical="center"/>
    </xf>
    <xf numFmtId="182" fontId="5" fillId="0" borderId="2" xfId="5241" applyNumberFormat="1" applyFont="1" applyFill="1" applyBorder="1" applyAlignment="1">
      <alignment horizontal="center" vertical="center"/>
    </xf>
    <xf numFmtId="182" fontId="5" fillId="0" borderId="7" xfId="5241" applyNumberFormat="1" applyFont="1" applyFill="1" applyBorder="1" applyAlignment="1">
      <alignment horizontal="center" vertical="center"/>
    </xf>
    <xf numFmtId="0" fontId="5" fillId="0" borderId="9" xfId="5241" applyFont="1" applyFill="1" applyBorder="1" applyAlignment="1">
      <alignment horizontal="center" vertical="center"/>
    </xf>
    <xf numFmtId="0" fontId="5" fillId="0" borderId="11" xfId="5241" applyFont="1" applyFill="1" applyBorder="1" applyAlignment="1">
      <alignment horizontal="center" vertical="center"/>
    </xf>
    <xf numFmtId="176" fontId="5" fillId="0" borderId="9" xfId="8860" applyFont="1" applyFill="1" applyBorder="1" applyAlignment="1">
      <alignment horizontal="center" vertical="center"/>
    </xf>
    <xf numFmtId="176" fontId="5" fillId="0" borderId="11" xfId="8860" applyFont="1" applyFill="1" applyBorder="1" applyAlignment="1">
      <alignment horizontal="center" vertical="center"/>
    </xf>
    <xf numFmtId="0" fontId="5" fillId="0" borderId="3" xfId="5241" applyFont="1" applyFill="1" applyBorder="1" applyAlignment="1">
      <alignment horizontal="center" vertical="center"/>
    </xf>
    <xf numFmtId="0" fontId="5" fillId="0" borderId="12" xfId="5241" applyFont="1" applyFill="1" applyBorder="1" applyAlignment="1">
      <alignment horizontal="center" vertical="center"/>
    </xf>
    <xf numFmtId="0" fontId="4" fillId="0" borderId="1" xfId="5275" applyFont="1" applyBorder="1" applyAlignment="1">
      <alignment horizontal="center"/>
    </xf>
    <xf numFmtId="0" fontId="4" fillId="0" borderId="1" xfId="8379" applyFont="1" applyBorder="1" applyAlignment="1">
      <alignment horizontal="center" vertical="center"/>
    </xf>
    <xf numFmtId="0" fontId="9" fillId="0" borderId="5" xfId="8379" applyFont="1" applyBorder="1" applyAlignment="1">
      <alignment horizontal="center" vertical="center" wrapText="1"/>
    </xf>
    <xf numFmtId="0" fontId="9" fillId="0" borderId="6" xfId="8379" applyFont="1" applyBorder="1" applyAlignment="1">
      <alignment horizontal="center" vertical="center" wrapText="1"/>
    </xf>
    <xf numFmtId="0" fontId="9" fillId="0" borderId="4" xfId="8379" applyFont="1" applyBorder="1" applyAlignment="1">
      <alignment horizontal="center" vertical="center" wrapText="1"/>
    </xf>
    <xf numFmtId="0" fontId="5" fillId="0" borderId="0" xfId="8379" applyFont="1" applyBorder="1" applyAlignment="1">
      <alignment horizontal="left" vertical="center"/>
    </xf>
    <xf numFmtId="0" fontId="9" fillId="0" borderId="14" xfId="8379" applyFont="1" applyBorder="1" applyAlignment="1">
      <alignment horizontal="center" vertical="center"/>
    </xf>
    <xf numFmtId="0" fontId="9" fillId="0" borderId="0" xfId="8379" applyFont="1" applyBorder="1" applyAlignment="1">
      <alignment horizontal="center" vertical="center"/>
    </xf>
    <xf numFmtId="0" fontId="9" fillId="0" borderId="12" xfId="8379" applyFont="1" applyBorder="1" applyAlignment="1">
      <alignment horizontal="center" vertical="center" wrapText="1"/>
    </xf>
    <xf numFmtId="0" fontId="9" fillId="0" borderId="8" xfId="8379" applyFont="1" applyBorder="1" applyAlignment="1">
      <alignment horizontal="center" vertical="center" wrapText="1"/>
    </xf>
    <xf numFmtId="0" fontId="9" fillId="0" borderId="12" xfId="8379" applyFont="1" applyBorder="1" applyAlignment="1">
      <alignment horizontal="center" vertical="center"/>
    </xf>
    <xf numFmtId="0" fontId="9" fillId="0" borderId="8" xfId="8379" applyFont="1" applyBorder="1" applyAlignment="1">
      <alignment horizontal="center" vertical="center"/>
    </xf>
    <xf numFmtId="0" fontId="4" fillId="0" borderId="0" xfId="5275" applyFont="1" applyAlignment="1">
      <alignment horizontal="center"/>
    </xf>
    <xf numFmtId="0" fontId="4" fillId="0" borderId="0" xfId="5758" applyFont="1" applyAlignment="1">
      <alignment horizontal="center" vertical="center"/>
    </xf>
    <xf numFmtId="0" fontId="5" fillId="0" borderId="1" xfId="5758" applyFont="1" applyBorder="1" applyAlignment="1">
      <alignment horizontal="right" vertical="center"/>
    </xf>
    <xf numFmtId="0" fontId="5" fillId="0" borderId="2" xfId="5758" applyFont="1" applyBorder="1" applyAlignment="1">
      <alignment horizontal="center" vertical="center"/>
    </xf>
    <xf numFmtId="0" fontId="5" fillId="0" borderId="7" xfId="5758" applyFont="1" applyBorder="1" applyAlignment="1">
      <alignment horizontal="center" vertical="center"/>
    </xf>
    <xf numFmtId="0" fontId="5" fillId="0" borderId="3" xfId="5758" applyFont="1" applyBorder="1" applyAlignment="1">
      <alignment horizontal="center" vertical="center" wrapText="1"/>
    </xf>
    <xf numFmtId="0" fontId="5" fillId="0" borderId="8" xfId="5758" applyFont="1" applyBorder="1" applyAlignment="1">
      <alignment horizontal="center" vertical="center" wrapText="1"/>
    </xf>
    <xf numFmtId="0" fontId="5" fillId="0" borderId="13" xfId="5758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6" fillId="0" borderId="0" xfId="12071" applyFont="1" applyFill="1" applyAlignment="1">
      <alignment horizontal="center"/>
    </xf>
    <xf numFmtId="0" fontId="66" fillId="0" borderId="0" xfId="12072" applyFont="1" applyFill="1" applyBorder="1" applyAlignment="1">
      <alignment horizontal="center" vertical="center"/>
    </xf>
    <xf numFmtId="0" fontId="67" fillId="0" borderId="34" xfId="12072" applyFont="1" applyFill="1" applyBorder="1" applyAlignment="1">
      <alignment horizontal="left" vertical="center" wrapText="1"/>
    </xf>
    <xf numFmtId="0" fontId="67" fillId="0" borderId="34" xfId="12072" applyFont="1" applyFill="1" applyBorder="1" applyAlignment="1">
      <alignment horizontal="left" vertical="center"/>
    </xf>
    <xf numFmtId="49" fontId="69" fillId="0" borderId="0" xfId="12072" applyNumberFormat="1" applyFont="1" applyFill="1" applyBorder="1" applyAlignment="1">
      <alignment horizontal="center" vertical="center"/>
    </xf>
    <xf numFmtId="0" fontId="67" fillId="0" borderId="0" xfId="12072" applyFont="1" applyFill="1" applyBorder="1" applyAlignment="1">
      <alignment vertical="center"/>
    </xf>
    <xf numFmtId="0" fontId="66" fillId="0" borderId="0" xfId="12074" applyFont="1" applyFill="1" applyAlignment="1">
      <alignment horizontal="center"/>
    </xf>
    <xf numFmtId="0" fontId="68" fillId="0" borderId="31" xfId="12072" applyFont="1" applyFill="1" applyBorder="1" applyAlignment="1">
      <alignment horizontal="center" vertical="center"/>
    </xf>
    <xf numFmtId="0" fontId="68" fillId="0" borderId="7" xfId="12072" applyFont="1" applyFill="1" applyBorder="1" applyAlignment="1">
      <alignment horizontal="center" vertical="center"/>
    </xf>
    <xf numFmtId="0" fontId="68" fillId="0" borderId="33" xfId="12072" applyFont="1" applyFill="1" applyBorder="1" applyAlignment="1">
      <alignment horizontal="center" vertical="center" wrapText="1"/>
    </xf>
    <xf numFmtId="0" fontId="68" fillId="0" borderId="8" xfId="12072" applyFont="1" applyFill="1" applyBorder="1" applyAlignment="1">
      <alignment horizontal="center" vertical="center" wrapText="1"/>
    </xf>
    <xf numFmtId="0" fontId="68" fillId="0" borderId="13" xfId="12072" applyFont="1" applyFill="1" applyBorder="1" applyAlignment="1">
      <alignment horizontal="center" vertical="center"/>
    </xf>
    <xf numFmtId="0" fontId="68" fillId="0" borderId="36" xfId="12072" applyFont="1" applyFill="1" applyBorder="1" applyAlignment="1">
      <alignment horizontal="center" vertical="center"/>
    </xf>
    <xf numFmtId="0" fontId="68" fillId="0" borderId="30" xfId="12072" applyFont="1" applyFill="1" applyBorder="1" applyAlignment="1">
      <alignment horizontal="center" vertical="center"/>
    </xf>
    <xf numFmtId="0" fontId="68" fillId="0" borderId="37" xfId="12072" applyFont="1" applyFill="1" applyBorder="1" applyAlignment="1">
      <alignment horizontal="center" vertical="center"/>
    </xf>
    <xf numFmtId="0" fontId="67" fillId="0" borderId="33" xfId="12072" applyFont="1" applyFill="1" applyBorder="1" applyAlignment="1">
      <alignment horizontal="center" vertical="center" wrapText="1"/>
    </xf>
    <xf numFmtId="0" fontId="67" fillId="0" borderId="8" xfId="12072" applyFont="1" applyFill="1" applyBorder="1" applyAlignment="1">
      <alignment horizontal="center" vertical="center"/>
    </xf>
    <xf numFmtId="0" fontId="68" fillId="0" borderId="38" xfId="12072" applyFont="1" applyFill="1" applyBorder="1" applyAlignment="1">
      <alignment horizontal="center" vertical="center" wrapText="1"/>
    </xf>
    <xf numFmtId="0" fontId="68" fillId="0" borderId="42" xfId="12072" applyFont="1" applyFill="1" applyBorder="1" applyAlignment="1">
      <alignment horizontal="center" vertical="center" wrapText="1"/>
    </xf>
    <xf numFmtId="0" fontId="68" fillId="0" borderId="39" xfId="12072" applyFont="1" applyFill="1" applyBorder="1" applyAlignment="1">
      <alignment horizontal="center" vertical="center" wrapText="1"/>
    </xf>
    <xf numFmtId="0" fontId="68" fillId="0" borderId="43" xfId="12072" applyFont="1" applyFill="1" applyBorder="1" applyAlignment="1">
      <alignment horizontal="center" vertical="center" wrapText="1"/>
    </xf>
    <xf numFmtId="0" fontId="68" fillId="0" borderId="40" xfId="12072" applyFont="1" applyFill="1" applyBorder="1" applyAlignment="1">
      <alignment horizontal="center" vertical="center"/>
    </xf>
    <xf numFmtId="0" fontId="68" fillId="0" borderId="38" xfId="12072" applyFont="1" applyFill="1" applyBorder="1" applyAlignment="1">
      <alignment horizontal="center" vertical="center"/>
    </xf>
    <xf numFmtId="0" fontId="68" fillId="0" borderId="41" xfId="12072" applyFont="1" applyFill="1" applyBorder="1" applyAlignment="1">
      <alignment horizontal="center" vertical="center" wrapText="1"/>
    </xf>
    <xf numFmtId="0" fontId="68" fillId="0" borderId="44" xfId="12072" applyFont="1" applyFill="1" applyBorder="1" applyAlignment="1">
      <alignment horizontal="center" vertical="center" wrapText="1"/>
    </xf>
    <xf numFmtId="0" fontId="66" fillId="0" borderId="1" xfId="12074" applyFont="1" applyFill="1" applyBorder="1" applyAlignment="1">
      <alignment horizontal="center"/>
    </xf>
    <xf numFmtId="0" fontId="68" fillId="0" borderId="36" xfId="12075" applyFont="1" applyFill="1" applyBorder="1" applyAlignment="1">
      <alignment horizontal="center" vertical="center"/>
    </xf>
    <xf numFmtId="0" fontId="68" fillId="0" borderId="35" xfId="12075" applyFont="1" applyFill="1" applyBorder="1" applyAlignment="1">
      <alignment horizontal="center" vertical="center" wrapText="1"/>
    </xf>
    <xf numFmtId="0" fontId="68" fillId="0" borderId="36" xfId="12075" applyFont="1" applyFill="1" applyBorder="1" applyAlignment="1">
      <alignment horizontal="center" vertical="center" wrapText="1"/>
    </xf>
    <xf numFmtId="0" fontId="67" fillId="0" borderId="0" xfId="12072" applyFont="1" applyFill="1" applyBorder="1" applyAlignment="1">
      <alignment horizontal="left" vertical="center"/>
    </xf>
    <xf numFmtId="0" fontId="68" fillId="0" borderId="30" xfId="12072" applyFont="1" applyFill="1" applyBorder="1" applyAlignment="1">
      <alignment horizontal="center" vertical="center" wrapText="1"/>
    </xf>
    <xf numFmtId="0" fontId="68" fillId="0" borderId="29" xfId="12072" applyFont="1" applyFill="1" applyBorder="1" applyAlignment="1">
      <alignment horizontal="center" vertical="center" wrapText="1"/>
    </xf>
    <xf numFmtId="0" fontId="68" fillId="0" borderId="35" xfId="12072" applyFont="1" applyFill="1" applyBorder="1" applyAlignment="1">
      <alignment horizontal="center" vertical="center"/>
    </xf>
    <xf numFmtId="0" fontId="66" fillId="0" borderId="1" xfId="12074" applyFont="1" applyBorder="1" applyAlignment="1">
      <alignment horizontal="center" vertical="center"/>
    </xf>
    <xf numFmtId="0" fontId="66" fillId="0" borderId="1" xfId="12074" applyFont="1" applyBorder="1" applyAlignment="1">
      <alignment horizontal="center"/>
    </xf>
    <xf numFmtId="0" fontId="66" fillId="0" borderId="1" xfId="12077" applyFont="1" applyBorder="1" applyAlignment="1">
      <alignment horizontal="center" vertical="center"/>
    </xf>
    <xf numFmtId="0" fontId="68" fillId="0" borderId="31" xfId="12077" applyFont="1" applyBorder="1" applyAlignment="1">
      <alignment horizontal="center" vertical="center"/>
    </xf>
    <xf numFmtId="0" fontId="68" fillId="0" borderId="7" xfId="12077" applyFont="1" applyBorder="1" applyAlignment="1">
      <alignment horizontal="center" vertical="center"/>
    </xf>
    <xf numFmtId="0" fontId="68" fillId="0" borderId="30" xfId="12077" applyFont="1" applyBorder="1" applyAlignment="1">
      <alignment horizontal="center" vertical="center"/>
    </xf>
    <xf numFmtId="0" fontId="68" fillId="0" borderId="35" xfId="12077" applyFont="1" applyBorder="1" applyAlignment="1">
      <alignment horizontal="center" vertical="center"/>
    </xf>
    <xf numFmtId="0" fontId="68" fillId="0" borderId="31" xfId="12072" applyFont="1" applyBorder="1" applyAlignment="1">
      <alignment horizontal="center" vertical="center"/>
    </xf>
    <xf numFmtId="0" fontId="68" fillId="0" borderId="7" xfId="12072" applyFont="1" applyBorder="1" applyAlignment="1">
      <alignment horizontal="center" vertical="center"/>
    </xf>
    <xf numFmtId="0" fontId="68" fillId="0" borderId="33" xfId="12072" applyFont="1" applyBorder="1" applyAlignment="1">
      <alignment horizontal="center" vertical="center" wrapText="1"/>
    </xf>
    <xf numFmtId="0" fontId="68" fillId="0" borderId="12" xfId="12072" applyFont="1" applyBorder="1" applyAlignment="1">
      <alignment horizontal="center" vertical="center" wrapText="1"/>
    </xf>
    <xf numFmtId="0" fontId="68" fillId="0" borderId="30" xfId="12072" applyFont="1" applyBorder="1" applyAlignment="1">
      <alignment horizontal="center" vertical="center"/>
    </xf>
    <xf numFmtId="0" fontId="68" fillId="0" borderId="35" xfId="12072" applyFont="1" applyBorder="1" applyAlignment="1">
      <alignment horizontal="center" vertical="center"/>
    </xf>
    <xf numFmtId="0" fontId="67" fillId="0" borderId="34" xfId="12074" applyFont="1" applyBorder="1" applyAlignment="1">
      <alignment horizontal="left"/>
    </xf>
    <xf numFmtId="0" fontId="67" fillId="0" borderId="0" xfId="12074" applyFont="1" applyBorder="1" applyAlignment="1">
      <alignment horizontal="left"/>
    </xf>
  </cellXfs>
  <cellStyles count="12078">
    <cellStyle name="0,0_x000d_&#10;NA_x000d_&#10;" xfId="205"/>
    <cellStyle name="0,0_x000d_&#10;NA_x000d_&#10; 2" xfId="182"/>
    <cellStyle name="0,0_x000d_&#10;NA_x000d_&#10; 2 2" xfId="212"/>
    <cellStyle name="0,0_x000d_&#10;NA_x000d_&#10; 2 2 2" xfId="171"/>
    <cellStyle name="0,0_x000d_&#10;NA_x000d_&#10; 2 2 2 2" xfId="73"/>
    <cellStyle name="0,0_x000d_&#10;NA_x000d_&#10; 2 2 3" xfId="193"/>
    <cellStyle name="0,0_x000d_&#10;NA_x000d_&#10; 2 3" xfId="221"/>
    <cellStyle name="0,0_x000d_&#10;NA_x000d_&#10; 2 3 2" xfId="226"/>
    <cellStyle name="0,0_x000d_&#10;NA_x000d_&#10; 2 3 2 2" xfId="6"/>
    <cellStyle name="0,0_x000d_&#10;NA_x000d_&#10; 2 3 3" xfId="233"/>
    <cellStyle name="0,0_x000d_&#10;NA_x000d_&#10; 2 4" xfId="234"/>
    <cellStyle name="0,0_x000d_&#10;NA_x000d_&#10; 2 4 2" xfId="65"/>
    <cellStyle name="0,0_x000d_&#10;NA_x000d_&#10; 2 5" xfId="45"/>
    <cellStyle name="0,0_x000d_&#10;NA_x000d_&#10; 3" xfId="145"/>
    <cellStyle name="0,0_x000d_&#10;NA_x000d_&#10; 3 2" xfId="242"/>
    <cellStyle name="0,0_x000d_&#10;NA_x000d_&#10; 3 2 2" xfId="252"/>
    <cellStyle name="0,0_x000d_&#10;NA_x000d_&#10; 3 2 2 2" xfId="258"/>
    <cellStyle name="0,0_x000d_&#10;NA_x000d_&#10; 3 2 3" xfId="263"/>
    <cellStyle name="0,0_x000d_&#10;NA_x000d_&#10; 3 3" xfId="110"/>
    <cellStyle name="0,0_x000d_&#10;NA_x000d_&#10; 3 3 2" xfId="270"/>
    <cellStyle name="0,0_x000d_&#10;NA_x000d_&#10; 3 4" xfId="272"/>
    <cellStyle name="0,0_x000d_&#10;NA_x000d_&#10; 4" xfId="287"/>
    <cellStyle name="20% - 强调文字颜色 1 10" xfId="292"/>
    <cellStyle name="20% - 强调文字颜色 1 10 2" xfId="296"/>
    <cellStyle name="20% - 强调文字颜色 1 10 2 2" xfId="299"/>
    <cellStyle name="20% - 强调文字颜色 1 10 2 2 2" xfId="307"/>
    <cellStyle name="20% - 强调文字颜色 1 10 2 3" xfId="315"/>
    <cellStyle name="20% - 强调文字颜色 1 10 3" xfId="318"/>
    <cellStyle name="20% - 强调文字颜色 1 10 3 2" xfId="325"/>
    <cellStyle name="20% - 强调文字颜色 1 10 4" xfId="328"/>
    <cellStyle name="20% - 强调文字颜色 1 11" xfId="39"/>
    <cellStyle name="20% - 强调文字颜色 1 11 2" xfId="332"/>
    <cellStyle name="20% - 强调文字颜色 1 11 2 2" xfId="341"/>
    <cellStyle name="20% - 强调文字颜色 1 11 2 2 2" xfId="351"/>
    <cellStyle name="20% - 强调文字颜色 1 11 2 3" xfId="361"/>
    <cellStyle name="20% - 强调文字颜色 1 11 3" xfId="365"/>
    <cellStyle name="20% - 强调文字颜色 1 11 3 2" xfId="374"/>
    <cellStyle name="20% - 强调文字颜色 1 11 4" xfId="81"/>
    <cellStyle name="20% - 强调文字颜色 1 12" xfId="382"/>
    <cellStyle name="20% - 强调文字颜色 1 12 2" xfId="204"/>
    <cellStyle name="20% - 强调文字颜色 1 12 2 2" xfId="181"/>
    <cellStyle name="20% - 强调文字颜色 1 12 2 2 2" xfId="211"/>
    <cellStyle name="20% - 强调文字颜色 1 12 2 3" xfId="144"/>
    <cellStyle name="20% - 强调文字颜色 1 12 3" xfId="386"/>
    <cellStyle name="20% - 强调文字颜色 1 12 3 2" xfId="393"/>
    <cellStyle name="20% - 强调文字颜色 1 12 4" xfId="396"/>
    <cellStyle name="20% - 强调文字颜色 1 13" xfId="400"/>
    <cellStyle name="20% - 强调文字颜色 1 13 2" xfId="10"/>
    <cellStyle name="20% - 强调文字颜色 1 13 2 2" xfId="404"/>
    <cellStyle name="20% - 强调文字颜色 1 13 2 2 2" xfId="409"/>
    <cellStyle name="20% - 强调文字颜色 1 13 2 3" xfId="415"/>
    <cellStyle name="20% - 强调文字颜色 1 13 3" xfId="421"/>
    <cellStyle name="20% - 强调文字颜色 1 13 3 2" xfId="424"/>
    <cellStyle name="20% - 强调文字颜色 1 13 4" xfId="428"/>
    <cellStyle name="20% - 强调文字颜色 1 14" xfId="433"/>
    <cellStyle name="20% - 强调文字颜色 1 14 2" xfId="438"/>
    <cellStyle name="20% - 强调文字颜色 1 14 2 2" xfId="444"/>
    <cellStyle name="20% - 强调文字颜色 1 14 2 2 2" xfId="450"/>
    <cellStyle name="20% - 强调文字颜色 1 14 2 3" xfId="457"/>
    <cellStyle name="20% - 强调文字颜色 1 14 3" xfId="461"/>
    <cellStyle name="20% - 强调文字颜色 1 14 3 2" xfId="465"/>
    <cellStyle name="20% - 强调文字颜色 1 14 4" xfId="467"/>
    <cellStyle name="20% - 强调文字颜色 1 15" xfId="480"/>
    <cellStyle name="20% - 强调文字颜色 1 15 2" xfId="490"/>
    <cellStyle name="20% - 强调文字颜色 1 15 2 2" xfId="32"/>
    <cellStyle name="20% - 强调文字颜色 1 15 2 2 2" xfId="497"/>
    <cellStyle name="20% - 强调文字颜色 1 15 2 3" xfId="90"/>
    <cellStyle name="20% - 强调文字颜色 1 15 3" xfId="503"/>
    <cellStyle name="20% - 强调文字颜色 1 15 3 2" xfId="507"/>
    <cellStyle name="20% - 强调文字颜色 1 15 4" xfId="511"/>
    <cellStyle name="20% - 强调文字颜色 1 16" xfId="521"/>
    <cellStyle name="20% - 强调文字颜色 1 16 2" xfId="528"/>
    <cellStyle name="20% - 强调文字颜色 1 16 2 2" xfId="535"/>
    <cellStyle name="20% - 强调文字颜色 1 16 2 2 2" xfId="75"/>
    <cellStyle name="20% - 强调文字颜色 1 16 2 3" xfId="537"/>
    <cellStyle name="20% - 强调文字颜色 1 16 3" xfId="545"/>
    <cellStyle name="20% - 强调文字颜色 1 16 3 2" xfId="548"/>
    <cellStyle name="20% - 强调文字颜色 1 16 4" xfId="550"/>
    <cellStyle name="20% - 强调文字颜色 1 17" xfId="347"/>
    <cellStyle name="20% - 强调文字颜色 1 17 2" xfId="559"/>
    <cellStyle name="20% - 强调文字颜色 1 17 2 2" xfId="569"/>
    <cellStyle name="20% - 强调文字颜色 1 17 2 2 2" xfId="573"/>
    <cellStyle name="20% - 强调文字颜色 1 17 2 3" xfId="577"/>
    <cellStyle name="20% - 强调文字颜色 1 17 3" xfId="582"/>
    <cellStyle name="20% - 强调文字颜色 1 17 3 2" xfId="585"/>
    <cellStyle name="20% - 强调文字颜色 1 17 4" xfId="590"/>
    <cellStyle name="20% - 强调文字颜色 1 18" xfId="595"/>
    <cellStyle name="20% - 强调文字颜色 1 18 2" xfId="606"/>
    <cellStyle name="20% - 强调文字颜色 1 18 2 2" xfId="616"/>
    <cellStyle name="20% - 强调文字颜色 1 18 3" xfId="623"/>
    <cellStyle name="20% - 强调文字颜色 1 19" xfId="629"/>
    <cellStyle name="20% - 强调文字颜色 1 19 2" xfId="639"/>
    <cellStyle name="20% - 强调文字颜色 1 19 2 2" xfId="646"/>
    <cellStyle name="20% - 强调文字颜色 1 19 3" xfId="655"/>
    <cellStyle name="20% - 强调文字颜色 1 2" xfId="657"/>
    <cellStyle name="20% - 强调文字颜色 1 2 2" xfId="660"/>
    <cellStyle name="20% - 强调文字颜色 1 2 2 2" xfId="661"/>
    <cellStyle name="20% - 强调文字颜色 1 2 2 2 2" xfId="662"/>
    <cellStyle name="20% - 强调文字颜色 1 2 2 3" xfId="663"/>
    <cellStyle name="20% - 强调文字颜色 1 2 2 3 2" xfId="429"/>
    <cellStyle name="20% - 强调文字颜色 1 2 2 4" xfId="665"/>
    <cellStyle name="20% - 强调文字颜色 1 2 2 5" xfId="667"/>
    <cellStyle name="20% - 强调文字颜色 1 2 2 6" xfId="649"/>
    <cellStyle name="20% - 强调文字颜色 1 2 2 7" xfId="668"/>
    <cellStyle name="20% - 强调文字颜色 1 2 3" xfId="671"/>
    <cellStyle name="20% - 强调文字颜色 1 2 3 2" xfId="674"/>
    <cellStyle name="20% - 强调文字颜色 1 2 3 2 2" xfId="677"/>
    <cellStyle name="20% - 强调文字颜色 1 2 3 3" xfId="685"/>
    <cellStyle name="20% - 强调文字颜色 1 2 4" xfId="691"/>
    <cellStyle name="20% - 强调文字颜色 1 2 4 2" xfId="702"/>
    <cellStyle name="20% - 强调文字颜色 1 2 5" xfId="707"/>
    <cellStyle name="20% - 强调文字颜色 1 2 6" xfId="713"/>
    <cellStyle name="20% - 强调文字颜色 1 2 7" xfId="717"/>
    <cellStyle name="20% - 强调文字颜色 1 2 8" xfId="321"/>
    <cellStyle name="20% - 强调文字颜色 1 20" xfId="479"/>
    <cellStyle name="20% - 强调文字颜色 1 20 2" xfId="489"/>
    <cellStyle name="20% - 强调文字颜色 1 20 2 2" xfId="31"/>
    <cellStyle name="20% - 强调文字颜色 1 20 3" xfId="502"/>
    <cellStyle name="20% - 强调文字颜色 1 21" xfId="520"/>
    <cellStyle name="20% - 强调文字颜色 1 21 2" xfId="527"/>
    <cellStyle name="20% - 强调文字颜色 1 21 2 2" xfId="534"/>
    <cellStyle name="20% - 强调文字颜色 1 21 3" xfId="544"/>
    <cellStyle name="20% - 强调文字颜色 1 22" xfId="346"/>
    <cellStyle name="20% - 强调文字颜色 1 22 2" xfId="558"/>
    <cellStyle name="20% - 强调文字颜色 1 22 2 2" xfId="568"/>
    <cellStyle name="20% - 强调文字颜色 1 22 3" xfId="581"/>
    <cellStyle name="20% - 强调文字颜色 1 23" xfId="594"/>
    <cellStyle name="20% - 强调文字颜色 1 23 2" xfId="605"/>
    <cellStyle name="20% - 强调文字颜色 1 23 2 2" xfId="615"/>
    <cellStyle name="20% - 强调文字颜色 1 23 3" xfId="622"/>
    <cellStyle name="20% - 强调文字颜色 1 24" xfId="628"/>
    <cellStyle name="20% - 强调文字颜色 1 24 2" xfId="638"/>
    <cellStyle name="20% - 强调文字颜色 1 24 2 2" xfId="645"/>
    <cellStyle name="20% - 强调文字颜色 1 24 3" xfId="654"/>
    <cellStyle name="20% - 强调文字颜色 1 25" xfId="728"/>
    <cellStyle name="20% - 强调文字颜色 1 25 2" xfId="733"/>
    <cellStyle name="20% - 强调文字颜色 1 25 2 2" xfId="738"/>
    <cellStyle name="20% - 强调文字颜色 1 25 3" xfId="741"/>
    <cellStyle name="20% - 强调文字颜色 1 26" xfId="744"/>
    <cellStyle name="20% - 强调文字颜色 1 26 2" xfId="747"/>
    <cellStyle name="20% - 强调文字颜色 1 27" xfId="748"/>
    <cellStyle name="20% - 强调文字颜色 1 27 2" xfId="752"/>
    <cellStyle name="20% - 强调文字颜色 1 3" xfId="175"/>
    <cellStyle name="20% - 强调文字颜色 1 3 2" xfId="208"/>
    <cellStyle name="20% - 强调文字颜色 1 3 2 2" xfId="168"/>
    <cellStyle name="20% - 强调文字颜色 1 3 2 2 2" xfId="72"/>
    <cellStyle name="20% - 强调文字颜色 1 3 2 3" xfId="189"/>
    <cellStyle name="20% - 强调文字颜色 1 3 2 4" xfId="753"/>
    <cellStyle name="20% - 强调文字颜色 1 3 2 5" xfId="754"/>
    <cellStyle name="20% - 强调文字颜色 1 3 2 6" xfId="735"/>
    <cellStyle name="20% - 强调文字颜色 1 3 3" xfId="220"/>
    <cellStyle name="20% - 强调文字颜色 1 3 3 2" xfId="224"/>
    <cellStyle name="20% - 强调文字颜色 1 3 4" xfId="238"/>
    <cellStyle name="20% - 强调文字颜色 1 3 4 2" xfId="63"/>
    <cellStyle name="20% - 强调文字颜色 1 3 5" xfId="44"/>
    <cellStyle name="20% - 强调文字颜色 1 3 6" xfId="757"/>
    <cellStyle name="20% - 强调文字颜色 1 3 7" xfId="758"/>
    <cellStyle name="20% - 强调文字颜色 1 3 8" xfId="760"/>
    <cellStyle name="20% - 强调文字颜色 1 4" xfId="138"/>
    <cellStyle name="20% - 强调文字颜色 1 4 2" xfId="241"/>
    <cellStyle name="20% - 强调文字颜色 1 4 2 2" xfId="243"/>
    <cellStyle name="20% - 强调文字颜色 1 4 2 2 2" xfId="253"/>
    <cellStyle name="20% - 强调文字颜色 1 4 2 3" xfId="259"/>
    <cellStyle name="20% - 强调文字颜色 1 4 2 4" xfId="763"/>
    <cellStyle name="20% - 强调文字颜色 1 4 2 5" xfId="764"/>
    <cellStyle name="20% - 强调文字颜色 1 4 2 6" xfId="767"/>
    <cellStyle name="20% - 强调文字颜色 1 4 3" xfId="109"/>
    <cellStyle name="20% - 强调文字颜色 1 4 3 2" xfId="264"/>
    <cellStyle name="20% - 强调文字颜色 1 4 4" xfId="271"/>
    <cellStyle name="20% - 强调文字颜色 1 4 4 2" xfId="153"/>
    <cellStyle name="20% - 强调文字颜色 1 4 5" xfId="770"/>
    <cellStyle name="20% - 强调文字颜色 1 4 6" xfId="771"/>
    <cellStyle name="20% - 强调文字颜色 1 4 7" xfId="772"/>
    <cellStyle name="20% - 强调文字颜色 1 4 8" xfId="774"/>
    <cellStyle name="20% - 强调文字颜色 1 5" xfId="286"/>
    <cellStyle name="20% - 强调文字颜色 1 5 2" xfId="776"/>
    <cellStyle name="20% - 强调文字颜色 1 5 2 2" xfId="778"/>
    <cellStyle name="20% - 强调文字颜色 1 5 2 2 2" xfId="418"/>
    <cellStyle name="20% - 强调文字颜色 1 5 2 3" xfId="780"/>
    <cellStyle name="20% - 强调文字颜色 1 5 2 4" xfId="783"/>
    <cellStyle name="20% - 强调文字颜色 1 5 2 5" xfId="785"/>
    <cellStyle name="20% - 强调文字颜色 1 5 2 6" xfId="789"/>
    <cellStyle name="20% - 强调文字颜色 1 5 3" xfId="791"/>
    <cellStyle name="20% - 强调文字颜色 1 5 3 2" xfId="793"/>
    <cellStyle name="20% - 强调文字颜色 1 5 4" xfId="794"/>
    <cellStyle name="20% - 强调文字颜色 1 5 4 2" xfId="796"/>
    <cellStyle name="20% - 强调文字颜色 1 5 5" xfId="797"/>
    <cellStyle name="20% - 强调文字颜色 1 5 6" xfId="798"/>
    <cellStyle name="20% - 强调文字颜色 1 5 7" xfId="799"/>
    <cellStyle name="20% - 强调文字颜色 1 5 8" xfId="122"/>
    <cellStyle name="20% - 强调文字颜色 1 6" xfId="801"/>
    <cellStyle name="20% - 强调文字颜色 1 6 2" xfId="802"/>
    <cellStyle name="20% - 强调文字颜色 1 6 2 2" xfId="20"/>
    <cellStyle name="20% - 强调文字颜色 1 6 2 2 2" xfId="804"/>
    <cellStyle name="20% - 强调文字颜色 1 6 2 3" xfId="805"/>
    <cellStyle name="20% - 强调文字颜色 1 6 3" xfId="806"/>
    <cellStyle name="20% - 强调文字颜色 1 6 3 2" xfId="807"/>
    <cellStyle name="20% - 强调文字颜色 1 6 4" xfId="808"/>
    <cellStyle name="20% - 强调文字颜色 1 6 4 2" xfId="810"/>
    <cellStyle name="20% - 强调文字颜色 1 6 5" xfId="811"/>
    <cellStyle name="20% - 强调文字颜色 1 7" xfId="814"/>
    <cellStyle name="20% - 强调文字颜色 1 7 2" xfId="816"/>
    <cellStyle name="20% - 强调文字颜色 1 7 2 2" xfId="817"/>
    <cellStyle name="20% - 强调文字颜色 1 7 2 2 2" xfId="50"/>
    <cellStyle name="20% - 强调文字颜色 1 7 2 3" xfId="818"/>
    <cellStyle name="20% - 强调文字颜色 1 7 3" xfId="822"/>
    <cellStyle name="20% - 强调文字颜色 1 7 3 2" xfId="827"/>
    <cellStyle name="20% - 强调文字颜色 1 7 4" xfId="832"/>
    <cellStyle name="20% - 强调文字颜色 1 8" xfId="834"/>
    <cellStyle name="20% - 强调文字颜色 1 8 2" xfId="836"/>
    <cellStyle name="20% - 强调文字颜色 1 8 2 2" xfId="838"/>
    <cellStyle name="20% - 强调文字颜色 1 8 2 2 2" xfId="847"/>
    <cellStyle name="20% - 强调文字颜色 1 8 2 3" xfId="849"/>
    <cellStyle name="20% - 强调文字颜色 1 8 3" xfId="851"/>
    <cellStyle name="20% - 强调文字颜色 1 8 3 2" xfId="853"/>
    <cellStyle name="20% - 强调文字颜色 1 8 4" xfId="854"/>
    <cellStyle name="20% - 强调文字颜色 1 9" xfId="858"/>
    <cellStyle name="20% - 强调文字颜色 1 9 2" xfId="861"/>
    <cellStyle name="20% - 强调文字颜色 1 9 2 2" xfId="187"/>
    <cellStyle name="20% - 强调文字颜色 1 9 2 2 2" xfId="105"/>
    <cellStyle name="20% - 强调文字颜色 1 9 2 3" xfId="196"/>
    <cellStyle name="20% - 强调文字颜色 1 9 3" xfId="864"/>
    <cellStyle name="20% - 强调文字颜色 1 9 3 2" xfId="627"/>
    <cellStyle name="20% - 强调文字颜色 1 9 4" xfId="865"/>
    <cellStyle name="20% - 强调文字颜色 2 10" xfId="868"/>
    <cellStyle name="20% - 强调文字颜色 2 10 2" xfId="871"/>
    <cellStyle name="20% - 强调文字颜色 2 10 2 2" xfId="875"/>
    <cellStyle name="20% - 强调文字颜色 2 10 2 2 2" xfId="880"/>
    <cellStyle name="20% - 强调文字颜色 2 10 2 3" xfId="883"/>
    <cellStyle name="20% - 强调文字颜色 2 10 3" xfId="888"/>
    <cellStyle name="20% - 强调文字颜色 2 10 3 2" xfId="892"/>
    <cellStyle name="20% - 强调文字颜色 2 10 4" xfId="896"/>
    <cellStyle name="20% - 强调文字颜色 2 11" xfId="899"/>
    <cellStyle name="20% - 强调文字颜色 2 11 2" xfId="903"/>
    <cellStyle name="20% - 强调文字颜色 2 11 2 2" xfId="917"/>
    <cellStyle name="20% - 强调文字颜色 2 11 2 2 2" xfId="929"/>
    <cellStyle name="20% - 强调文字颜色 2 11 2 3" xfId="945"/>
    <cellStyle name="20% - 强调文字颜色 2 11 3" xfId="950"/>
    <cellStyle name="20% - 强调文字颜色 2 11 3 2" xfId="955"/>
    <cellStyle name="20% - 强调文字颜色 2 11 4" xfId="960"/>
    <cellStyle name="20% - 强调文字颜色 2 12" xfId="964"/>
    <cellStyle name="20% - 强调文字颜色 2 12 2" xfId="967"/>
    <cellStyle name="20% - 强调文字颜色 2 12 2 2" xfId="682"/>
    <cellStyle name="20% - 强调文字颜色 2 12 2 2 2" xfId="968"/>
    <cellStyle name="20% - 强调文字颜色 2 12 2 3" xfId="71"/>
    <cellStyle name="20% - 强调文字颜色 2 12 3" xfId="447"/>
    <cellStyle name="20% - 强调文字颜色 2 12 3 2" xfId="976"/>
    <cellStyle name="20% - 强调文字颜色 2 12 4" xfId="980"/>
    <cellStyle name="20% - 强调文字颜色 2 13" xfId="985"/>
    <cellStyle name="20% - 强调文字颜色 2 13 2" xfId="988"/>
    <cellStyle name="20% - 强调文字颜色 2 13 2 2" xfId="231"/>
    <cellStyle name="20% - 强调文字颜色 2 13 2 2 2" xfId="991"/>
    <cellStyle name="20% - 强调文字颜色 2 13 2 3" xfId="5"/>
    <cellStyle name="20% - 强调文字颜色 2 13 3" xfId="996"/>
    <cellStyle name="20% - 强调文字颜色 2 13 3 2" xfId="98"/>
    <cellStyle name="20% - 强调文字颜色 2 13 4" xfId="1000"/>
    <cellStyle name="20% - 强调文字颜色 2 14" xfId="1006"/>
    <cellStyle name="20% - 强调文字颜色 2 14 2" xfId="1011"/>
    <cellStyle name="20% - 强调文字颜色 2 14 2 2" xfId="1017"/>
    <cellStyle name="20% - 强调文字颜色 2 14 2 2 2" xfId="151"/>
    <cellStyle name="20% - 强调文字颜色 2 14 2 3" xfId="1023"/>
    <cellStyle name="20% - 强调文字颜色 2 14 3" xfId="1027"/>
    <cellStyle name="20% - 强调文字颜色 2 14 3 2" xfId="160"/>
    <cellStyle name="20% - 强调文字颜色 2 14 4" xfId="337"/>
    <cellStyle name="20% - 强调文字颜色 2 15" xfId="909"/>
    <cellStyle name="20% - 强调文字颜色 2 15 2" xfId="924"/>
    <cellStyle name="20% - 强调文字颜色 2 15 2 2" xfId="1034"/>
    <cellStyle name="20% - 强调文字颜色 2 15 2 2 2" xfId="1037"/>
    <cellStyle name="20% - 强调文字颜色 2 15 2 3" xfId="1040"/>
    <cellStyle name="20% - 强调文字颜色 2 15 3" xfId="1048"/>
    <cellStyle name="20% - 强调文字颜色 2 15 3 2" xfId="1056"/>
    <cellStyle name="20% - 强调文字颜色 2 15 4" xfId="371"/>
    <cellStyle name="20% - 强调文字颜色 2 16" xfId="937"/>
    <cellStyle name="20% - 强调文字颜色 2 16 2" xfId="19"/>
    <cellStyle name="20% - 强调文字颜色 2 16 2 2" xfId="1064"/>
    <cellStyle name="20% - 强调文字颜色 2 16 2 2 2" xfId="1066"/>
    <cellStyle name="20% - 强调文字颜色 2 16 2 3" xfId="1070"/>
    <cellStyle name="20% - 强调文字颜色 2 16 3" xfId="1079"/>
    <cellStyle name="20% - 强调文字颜色 2 16 3 2" xfId="1082"/>
    <cellStyle name="20% - 强调文字颜色 2 16 4" xfId="1087"/>
    <cellStyle name="20% - 强调文字颜色 2 17" xfId="1095"/>
    <cellStyle name="20% - 强调文字颜色 2 17 2" xfId="1103"/>
    <cellStyle name="20% - 强调文字颜色 2 17 2 2" xfId="1109"/>
    <cellStyle name="20% - 强调文字颜色 2 17 2 2 2" xfId="1110"/>
    <cellStyle name="20% - 强调文字颜色 2 17 2 3" xfId="240"/>
    <cellStyle name="20% - 强调文字颜色 2 17 3" xfId="1116"/>
    <cellStyle name="20% - 强调文字颜色 2 17 3 2" xfId="1118"/>
    <cellStyle name="20% - 强调文字颜色 2 17 4" xfId="1121"/>
    <cellStyle name="20% - 强调文字颜色 2 18" xfId="1128"/>
    <cellStyle name="20% - 强调文字颜色 2 18 2" xfId="1133"/>
    <cellStyle name="20% - 强调文字颜色 2 18 2 2" xfId="1139"/>
    <cellStyle name="20% - 强调文字颜色 2 18 3" xfId="1145"/>
    <cellStyle name="20% - 强调文字颜色 2 19" xfId="1150"/>
    <cellStyle name="20% - 强调文字颜色 2 19 2" xfId="1152"/>
    <cellStyle name="20% - 强调文字颜色 2 19 2 2" xfId="723"/>
    <cellStyle name="20% - 强调文字颜色 2 19 3" xfId="1156"/>
    <cellStyle name="20% - 强调文字颜色 2 2" xfId="1161"/>
    <cellStyle name="20% - 强调文字颜色 2 2 2" xfId="1163"/>
    <cellStyle name="20% - 强调文字颜色 2 2 2 2" xfId="1166"/>
    <cellStyle name="20% - 强调文字颜色 2 2 2 2 2" xfId="856"/>
    <cellStyle name="20% - 强调文字颜色 2 2 2 3" xfId="1170"/>
    <cellStyle name="20% - 强调文字颜色 2 2 2 3 2" xfId="1174"/>
    <cellStyle name="20% - 强调文字颜色 2 2 2 4" xfId="1187"/>
    <cellStyle name="20% - 强调文字颜色 2 2 2 5" xfId="1177"/>
    <cellStyle name="20% - 强调文字颜色 2 2 2 6" xfId="751"/>
    <cellStyle name="20% - 强调文字颜色 2 2 2 7" xfId="1190"/>
    <cellStyle name="20% - 强调文字颜色 2 2 3" xfId="552"/>
    <cellStyle name="20% - 强调文字颜色 2 2 3 2" xfId="561"/>
    <cellStyle name="20% - 强调文字颜色 2 2 3 2 2" xfId="570"/>
    <cellStyle name="20% - 强调文字颜色 2 2 3 3" xfId="575"/>
    <cellStyle name="20% - 强调文字颜色 2 2 4" xfId="578"/>
    <cellStyle name="20% - 强调文字颜色 2 2 4 2" xfId="583"/>
    <cellStyle name="20% - 强调文字颜色 2 2 5" xfId="588"/>
    <cellStyle name="20% - 强调文字颜色 2 2 6" xfId="923"/>
    <cellStyle name="20% - 强调文字颜色 2 2 7" xfId="1047"/>
    <cellStyle name="20% - 强调文字颜色 2 2 8" xfId="370"/>
    <cellStyle name="20% - 强调文字颜色 2 20" xfId="908"/>
    <cellStyle name="20% - 强调文字颜色 2 20 2" xfId="922"/>
    <cellStyle name="20% - 强调文字颜色 2 20 2 2" xfId="1033"/>
    <cellStyle name="20% - 强调文字颜色 2 20 3" xfId="1046"/>
    <cellStyle name="20% - 强调文字颜色 2 21" xfId="936"/>
    <cellStyle name="20% - 强调文字颜色 2 21 2" xfId="18"/>
    <cellStyle name="20% - 强调文字颜色 2 21 2 2" xfId="1063"/>
    <cellStyle name="20% - 强调文字颜色 2 21 3" xfId="1078"/>
    <cellStyle name="20% - 强调文字颜色 2 22" xfId="1094"/>
    <cellStyle name="20% - 强调文字颜色 2 22 2" xfId="1102"/>
    <cellStyle name="20% - 强调文字颜色 2 22 2 2" xfId="1108"/>
    <cellStyle name="20% - 强调文字颜色 2 22 3" xfId="1115"/>
    <cellStyle name="20% - 强调文字颜色 2 23" xfId="1127"/>
    <cellStyle name="20% - 强调文字颜色 2 23 2" xfId="1132"/>
    <cellStyle name="20% - 强调文字颜色 2 23 2 2" xfId="1138"/>
    <cellStyle name="20% - 强调文字颜色 2 23 3" xfId="1144"/>
    <cellStyle name="20% - 强调文字颜色 2 24" xfId="1149"/>
    <cellStyle name="20% - 强调文字颜色 2 24 2" xfId="1151"/>
    <cellStyle name="20% - 强调文字颜色 2 24 2 2" xfId="722"/>
    <cellStyle name="20% - 强调文字颜色 2 24 3" xfId="1155"/>
    <cellStyle name="20% - 强调文字颜色 2 25" xfId="148"/>
    <cellStyle name="20% - 强调文字颜色 2 25 2" xfId="1192"/>
    <cellStyle name="20% - 强调文字颜色 2 25 2 2" xfId="1195"/>
    <cellStyle name="20% - 强调文字颜色 2 25 3" xfId="1197"/>
    <cellStyle name="20% - 强调文字颜色 2 26" xfId="114"/>
    <cellStyle name="20% - 强调文字颜色 2 26 2" xfId="377"/>
    <cellStyle name="20% - 强调文字颜色 2 27" xfId="164"/>
    <cellStyle name="20% - 强调文字颜色 2 27 2" xfId="1198"/>
    <cellStyle name="20% - 强调文字颜色 2 3" xfId="388"/>
    <cellStyle name="20% - 强调文字颜色 2 3 2" xfId="1201"/>
    <cellStyle name="20% - 强调文字颜色 2 3 2 2" xfId="1202"/>
    <cellStyle name="20% - 强调文字颜色 2 3 2 2 2" xfId="77"/>
    <cellStyle name="20% - 强调文字颜色 2 3 2 3" xfId="1203"/>
    <cellStyle name="20% - 强调文字颜色 2 3 2 4" xfId="1204"/>
    <cellStyle name="20% - 强调文字颜色 2 3 2 5" xfId="1205"/>
    <cellStyle name="20% - 强调文字颜色 2 3 2 6" xfId="1206"/>
    <cellStyle name="20% - 强调文字颜色 2 3 3" xfId="602"/>
    <cellStyle name="20% - 强调文字颜色 2 3 3 2" xfId="608"/>
    <cellStyle name="20% - 强调文字颜色 2 3 4" xfId="619"/>
    <cellStyle name="20% - 强调文字颜色 2 3 4 2" xfId="1123"/>
    <cellStyle name="20% - 强调文字颜色 2 3 5" xfId="1210"/>
    <cellStyle name="20% - 强调文字颜色 2 3 6" xfId="17"/>
    <cellStyle name="20% - 强调文字颜色 2 3 7" xfId="1077"/>
    <cellStyle name="20% - 强调文字颜色 2 3 8" xfId="1086"/>
    <cellStyle name="20% - 强调文字颜色 2 4" xfId="1212"/>
    <cellStyle name="20% - 强调文字颜色 2 4 2" xfId="95"/>
    <cellStyle name="20% - 强调文字颜色 2 4 2 2" xfId="156"/>
    <cellStyle name="20% - 强调文字颜色 2 4 2 2 2" xfId="1159"/>
    <cellStyle name="20% - 强调文字颜色 2 4 2 3" xfId="7"/>
    <cellStyle name="20% - 强调文字颜色 2 4 2 4" xfId="184"/>
    <cellStyle name="20% - 强调文字颜色 2 4 2 5" xfId="146"/>
    <cellStyle name="20% - 强调文字颜色 2 4 2 6" xfId="111"/>
    <cellStyle name="20% - 强调文字颜色 2 4 3" xfId="632"/>
    <cellStyle name="20% - 强调文字颜色 2 4 3 2" xfId="640"/>
    <cellStyle name="20% - 强调文字颜色 2 4 4" xfId="650"/>
    <cellStyle name="20% - 强调文字颜色 2 4 4 2" xfId="1215"/>
    <cellStyle name="20% - 强调文字颜色 2 4 5" xfId="1216"/>
    <cellStyle name="20% - 强调文字颜色 2 4 6" xfId="1101"/>
    <cellStyle name="20% - 强调文字颜色 2 4 7" xfId="1114"/>
    <cellStyle name="20% - 强调文字颜色 2 4 8" xfId="1120"/>
    <cellStyle name="20% - 强调文字颜色 2 5" xfId="1218"/>
    <cellStyle name="20% - 强调文字颜色 2 5 2" xfId="1221"/>
    <cellStyle name="20% - 强调文字颜色 2 5 2 2" xfId="1222"/>
    <cellStyle name="20% - 强调文字颜色 2 5 2 2 2" xfId="1223"/>
    <cellStyle name="20% - 强调文字颜色 2 5 2 3" xfId="1224"/>
    <cellStyle name="20% - 强调文字颜色 2 5 2 4" xfId="481"/>
    <cellStyle name="20% - 强调文字颜色 2 5 2 5" xfId="498"/>
    <cellStyle name="20% - 强调文字颜色 2 5 2 6" xfId="508"/>
    <cellStyle name="20% - 强调文字颜色 2 5 3" xfId="730"/>
    <cellStyle name="20% - 强调文字颜色 2 5 3 2" xfId="734"/>
    <cellStyle name="20% - 强调文字颜色 2 5 4" xfId="740"/>
    <cellStyle name="20% - 强调文字颜色 2 5 4 2" xfId="1226"/>
    <cellStyle name="20% - 强调文字颜色 2 5 5" xfId="1227"/>
    <cellStyle name="20% - 强调文字颜色 2 5 6" xfId="1131"/>
    <cellStyle name="20% - 强调文字颜色 2 5 7" xfId="1143"/>
    <cellStyle name="20% - 强调文字颜色 2 5 8" xfId="1229"/>
    <cellStyle name="20% - 强调文字颜色 2 6" xfId="1164"/>
    <cellStyle name="20% - 强调文字颜色 2 6 2" xfId="855"/>
    <cellStyle name="20% - 强调文字颜色 2 6 2 2" xfId="859"/>
    <cellStyle name="20% - 强调文字颜色 2 6 2 2 2" xfId="185"/>
    <cellStyle name="20% - 强调文字颜色 2 6 2 3" xfId="862"/>
    <cellStyle name="20% - 强调文字颜色 2 6 3" xfId="745"/>
    <cellStyle name="20% - 强调文字颜色 2 6 3 2" xfId="765"/>
    <cellStyle name="20% - 强调文字颜色 2 6 4" xfId="1230"/>
    <cellStyle name="20% - 强调文字颜色 2 6 4 2" xfId="1233"/>
    <cellStyle name="20% - 强调文字颜色 2 6 5" xfId="1234"/>
    <cellStyle name="20% - 强调文字颜色 2 7" xfId="1168"/>
    <cellStyle name="20% - 强调文字颜色 2 7 2" xfId="1176"/>
    <cellStyle name="20% - 强调文字颜色 2 7 2 2" xfId="1237"/>
    <cellStyle name="20% - 强调文字颜色 2 7 2 2 2" xfId="695"/>
    <cellStyle name="20% - 强调文字颜色 2 7 2 3" xfId="1239"/>
    <cellStyle name="20% - 强调文字颜色 2 7 3" xfId="749"/>
    <cellStyle name="20% - 强调文字颜色 2 7 3 2" xfId="786"/>
    <cellStyle name="20% - 强调文字颜色 2 7 4" xfId="1188"/>
    <cellStyle name="20% - 强调文字颜色 2 8" xfId="1186"/>
    <cellStyle name="20% - 强调文字颜色 2 8 2" xfId="1245"/>
    <cellStyle name="20% - 强调文字颜色 2 8 2 2" xfId="112"/>
    <cellStyle name="20% - 强调文字颜色 2 8 2 2 2" xfId="375"/>
    <cellStyle name="20% - 强调文字颜色 2 8 2 3" xfId="163"/>
    <cellStyle name="20% - 强调文字颜色 2 8 3" xfId="1246"/>
    <cellStyle name="20% - 强调文字颜色 2 8 3 2" xfId="1247"/>
    <cellStyle name="20% - 强调文字颜色 2 8 4" xfId="288"/>
    <cellStyle name="20% - 强调文字颜色 2 9" xfId="1175"/>
    <cellStyle name="20% - 强调文字颜色 2 9 2" xfId="1236"/>
    <cellStyle name="20% - 强调文字颜色 2 9 2 2" xfId="686"/>
    <cellStyle name="20% - 强调文字颜色 2 9 2 2 2" xfId="697"/>
    <cellStyle name="20% - 强调文字颜色 2 9 2 3" xfId="709"/>
    <cellStyle name="20% - 强调文字颜色 2 9 3" xfId="1238"/>
    <cellStyle name="20% - 强调文字颜色 2 9 3 2" xfId="235"/>
    <cellStyle name="20% - 强调文字颜色 2 9 4" xfId="405"/>
    <cellStyle name="20% - 强调文字颜色 3 10" xfId="708"/>
    <cellStyle name="20% - 强调文字颜色 3 10 2" xfId="1251"/>
    <cellStyle name="20% - 强调文字颜色 3 10 2 2" xfId="133"/>
    <cellStyle name="20% - 强调文字颜色 3 10 2 2 2" xfId="284"/>
    <cellStyle name="20% - 强调文字颜色 3 10 2 3" xfId="1258"/>
    <cellStyle name="20% - 强调文字颜色 3 10 3" xfId="1267"/>
    <cellStyle name="20% - 强调文字颜色 3 10 3 2" xfId="1278"/>
    <cellStyle name="20% - 强调文字颜色 3 10 4" xfId="1283"/>
    <cellStyle name="20% - 强调文字颜色 3 11" xfId="714"/>
    <cellStyle name="20% - 强调文字颜色 3 11 2" xfId="1287"/>
    <cellStyle name="20% - 强调文字颜色 3 11 2 2" xfId="27"/>
    <cellStyle name="20% - 强调文字颜色 3 11 2 2 2" xfId="1293"/>
    <cellStyle name="20% - 强调文字颜色 3 11 2 3" xfId="1298"/>
    <cellStyle name="20% - 强调文字颜色 3 11 3" xfId="128"/>
    <cellStyle name="20% - 强调文字颜色 3 11 3 2" xfId="277"/>
    <cellStyle name="20% - 强调文字颜色 3 11 4" xfId="1255"/>
    <cellStyle name="20% - 强调文字颜色 3 12" xfId="718"/>
    <cellStyle name="20% - 强调文字颜色 3 12 2" xfId="354"/>
    <cellStyle name="20% - 强调文字颜色 3 12 2 2" xfId="1308"/>
    <cellStyle name="20% - 强调文字颜色 3 12 2 2 2" xfId="1315"/>
    <cellStyle name="20% - 强调文字颜色 3 12 2 3" xfId="842"/>
    <cellStyle name="20% - 强调文字颜色 3 12 3" xfId="1271"/>
    <cellStyle name="20% - 强调文字颜色 3 12 3 2" xfId="1320"/>
    <cellStyle name="20% - 强调文字颜色 3 12 4" xfId="1325"/>
    <cellStyle name="20% - 强调文字颜色 3 13" xfId="322"/>
    <cellStyle name="20% - 强调文字颜色 3 13 2" xfId="1328"/>
    <cellStyle name="20% - 强调文字颜色 3 13 2 2" xfId="1332"/>
    <cellStyle name="20% - 强调文字颜色 3 13 2 2 2" xfId="1339"/>
    <cellStyle name="20% - 强调文字颜色 3 13 2 3" xfId="1343"/>
    <cellStyle name="20% - 强调文字颜色 3 13 3" xfId="1346"/>
    <cellStyle name="20% - 强调文字颜色 3 13 3 2" xfId="1352"/>
    <cellStyle name="20% - 强调文字颜色 3 13 4" xfId="1356"/>
    <cellStyle name="20% - 强调文字颜色 3 14" xfId="304"/>
    <cellStyle name="20% - 强调文字颜色 3 14 2" xfId="1358"/>
    <cellStyle name="20% - 强调文字颜色 3 14 2 2" xfId="1368"/>
    <cellStyle name="20% - 强调文字颜色 3 14 2 2 2" xfId="1378"/>
    <cellStyle name="20% - 强调文字颜色 3 14 2 3" xfId="1389"/>
    <cellStyle name="20% - 强调文字颜色 3 14 3" xfId="1396"/>
    <cellStyle name="20% - 强调文字颜色 3 14 3 2" xfId="1405"/>
    <cellStyle name="20% - 强调文字颜色 3 14 4" xfId="1415"/>
    <cellStyle name="20% - 强调文字颜色 3 15" xfId="1425"/>
    <cellStyle name="20% - 强调文字颜色 3 15 2" xfId="1432"/>
    <cellStyle name="20% - 强调文字颜色 3 15 2 2" xfId="1440"/>
    <cellStyle name="20% - 强调文字颜色 3 15 2 2 2" xfId="1447"/>
    <cellStyle name="20% - 强调文字颜色 3 15 2 3" xfId="1452"/>
    <cellStyle name="20% - 强调文字颜色 3 15 3" xfId="1458"/>
    <cellStyle name="20% - 强调文字颜色 3 15 3 2" xfId="1467"/>
    <cellStyle name="20% - 强调文字颜色 3 15 4" xfId="1472"/>
    <cellStyle name="20% - 强调文字颜色 3 16" xfId="1477"/>
    <cellStyle name="20% - 强调文字颜色 3 16 2" xfId="1484"/>
    <cellStyle name="20% - 强调文字颜色 3 16 2 2" xfId="1184"/>
    <cellStyle name="20% - 强调文字颜色 3 16 2 2 2" xfId="1244"/>
    <cellStyle name="20% - 强调文字颜色 3 16 2 3" xfId="1173"/>
    <cellStyle name="20% - 强调文字颜色 3 16 3" xfId="250"/>
    <cellStyle name="20% - 强调文字颜色 3 16 3 2" xfId="257"/>
    <cellStyle name="20% - 强调文字颜色 3 16 4" xfId="262"/>
    <cellStyle name="20% - 强调文字颜色 3 17" xfId="1490"/>
    <cellStyle name="20% - 强调文字颜色 3 17 2" xfId="1496"/>
    <cellStyle name="20% - 强调文字颜色 3 17 2 2" xfId="1500"/>
    <cellStyle name="20% - 强调文字颜色 3 17 2 2 2" xfId="1503"/>
    <cellStyle name="20% - 强调文字颜色 3 17 2 3" xfId="1504"/>
    <cellStyle name="20% - 强调文字颜色 3 17 3" xfId="268"/>
    <cellStyle name="20% - 强调文字颜色 3 17 3 2" xfId="1507"/>
    <cellStyle name="20% - 强调文字颜色 3 17 4" xfId="1508"/>
    <cellStyle name="20% - 强调文字颜色 3 18" xfId="1512"/>
    <cellStyle name="20% - 强调文字颜色 3 18 2" xfId="1516"/>
    <cellStyle name="20% - 强调文字颜色 3 18 2 2" xfId="1520"/>
    <cellStyle name="20% - 强调文字颜色 3 18 3" xfId="1525"/>
    <cellStyle name="20% - 强调文字颜色 3 19" xfId="1530"/>
    <cellStyle name="20% - 强调文字颜色 3 19 2" xfId="473"/>
    <cellStyle name="20% - 强调文字颜色 3 19 2 2" xfId="482"/>
    <cellStyle name="20% - 强调文字颜色 3 19 3" xfId="512"/>
    <cellStyle name="20% - 强调文字颜色 3 2" xfId="1532"/>
    <cellStyle name="20% - 强调文字颜色 3 2 2" xfId="1534"/>
    <cellStyle name="20% - 强调文字颜色 3 2 2 2" xfId="1535"/>
    <cellStyle name="20% - 强调文字颜色 3 2 2 2 2" xfId="1536"/>
    <cellStyle name="20% - 强调文字颜色 3 2 2 3" xfId="1538"/>
    <cellStyle name="20% - 强调文字颜色 3 2 2 3 2" xfId="1540"/>
    <cellStyle name="20% - 强调文字颜色 3 2 2 4" xfId="1542"/>
    <cellStyle name="20% - 强调文字颜色 3 2 2 5" xfId="1545"/>
    <cellStyle name="20% - 强调文字颜色 3 2 2 6" xfId="1548"/>
    <cellStyle name="20% - 强调文字颜色 3 2 2 7" xfId="1552"/>
    <cellStyle name="20% - 强调文字颜色 3 2 3" xfId="1554"/>
    <cellStyle name="20% - 强调文字颜色 3 2 3 2" xfId="1555"/>
    <cellStyle name="20% - 强调文字颜色 3 2 3 2 2" xfId="1556"/>
    <cellStyle name="20% - 强调文字颜色 3 2 3 3" xfId="1559"/>
    <cellStyle name="20% - 强调文字颜色 3 2 4" xfId="1560"/>
    <cellStyle name="20% - 强调文字颜色 3 2 4 2" xfId="1561"/>
    <cellStyle name="20% - 强调文字颜色 3 2 5" xfId="1564"/>
    <cellStyle name="20% - 强调文字颜色 3 2 6" xfId="1566"/>
    <cellStyle name="20% - 强调文字颜色 3 2 7" xfId="1567"/>
    <cellStyle name="20% - 强调文字颜色 3 2 8" xfId="1568"/>
    <cellStyle name="20% - 强调文字颜色 3 20" xfId="1426"/>
    <cellStyle name="20% - 强调文字颜色 3 20 2" xfId="1433"/>
    <cellStyle name="20% - 强调文字颜色 3 20 2 2" xfId="1441"/>
    <cellStyle name="20% - 强调文字颜色 3 20 3" xfId="1459"/>
    <cellStyle name="20% - 强调文字颜色 3 21" xfId="1478"/>
    <cellStyle name="20% - 强调文字颜色 3 21 2" xfId="1485"/>
    <cellStyle name="20% - 强调文字颜色 3 21 2 2" xfId="1185"/>
    <cellStyle name="20% - 强调文字颜色 3 21 3" xfId="251"/>
    <cellStyle name="20% - 强调文字颜色 3 22" xfId="1491"/>
    <cellStyle name="20% - 强调文字颜色 3 22 2" xfId="1497"/>
    <cellStyle name="20% - 强调文字颜色 3 22 2 2" xfId="1501"/>
    <cellStyle name="20% - 强调文字颜色 3 22 3" xfId="269"/>
    <cellStyle name="20% - 强调文字颜色 3 23" xfId="1513"/>
    <cellStyle name="20% - 强调文字颜色 3 23 2" xfId="1517"/>
    <cellStyle name="20% - 强调文字颜色 3 23 2 2" xfId="1521"/>
    <cellStyle name="20% - 强调文字颜色 3 23 3" xfId="1526"/>
    <cellStyle name="20% - 强调文字颜色 3 24" xfId="1531"/>
    <cellStyle name="20% - 强调文字颜色 3 24 2" xfId="474"/>
    <cellStyle name="20% - 强调文字颜色 3 24 2 2" xfId="483"/>
    <cellStyle name="20% - 强调文字颜色 3 24 3" xfId="513"/>
    <cellStyle name="20% - 强调文字颜色 3 25" xfId="1570"/>
    <cellStyle name="20% - 强调文字颜色 3 25 2" xfId="1572"/>
    <cellStyle name="20% - 强调文字颜色 3 25 2 2" xfId="1573"/>
    <cellStyle name="20% - 强调文字颜色 3 25 3" xfId="1576"/>
    <cellStyle name="20% - 强调文字颜色 3 26" xfId="1578"/>
    <cellStyle name="20% - 强调文字颜色 3 26 2" xfId="1580"/>
    <cellStyle name="20% - 强调文字颜色 3 27" xfId="417"/>
    <cellStyle name="20% - 强调文字颜色 3 27 2" xfId="1583"/>
    <cellStyle name="20% - 强调文字颜色 3 3" xfId="1584"/>
    <cellStyle name="20% - 强调文字颜色 3 3 2" xfId="1586"/>
    <cellStyle name="20% - 强调文字颜色 3 3 2 2" xfId="1588"/>
    <cellStyle name="20% - 强调文字颜色 3 3 2 2 2" xfId="1590"/>
    <cellStyle name="20% - 强调文字颜色 3 3 2 3" xfId="1592"/>
    <cellStyle name="20% - 强调文字颜色 3 3 2 4" xfId="1593"/>
    <cellStyle name="20% - 强调文字颜色 3 3 2 5" xfId="1596"/>
    <cellStyle name="20% - 强调文字颜色 3 3 2 6" xfId="1597"/>
    <cellStyle name="20% - 强调文字颜色 3 3 3" xfId="1603"/>
    <cellStyle name="20% - 强调文字颜色 3 3 3 2" xfId="1606"/>
    <cellStyle name="20% - 强调文字颜色 3 3 4" xfId="1609"/>
    <cellStyle name="20% - 强调文字颜色 3 3 4 2" xfId="1613"/>
    <cellStyle name="20% - 强调文字颜色 3 3 5" xfId="1617"/>
    <cellStyle name="20% - 强调文字颜色 3 3 6" xfId="1620"/>
    <cellStyle name="20% - 强调文字颜色 3 3 7" xfId="1622"/>
    <cellStyle name="20% - 强调文字颜色 3 3 8" xfId="1624"/>
    <cellStyle name="20% - 强调文字颜色 3 4" xfId="1626"/>
    <cellStyle name="20% - 强调文字颜色 3 4 2" xfId="1629"/>
    <cellStyle name="20% - 强调文字颜色 3 4 2 2" xfId="1630"/>
    <cellStyle name="20% - 强调文字颜色 3 4 2 2 2" xfId="1632"/>
    <cellStyle name="20% - 强调文字颜色 3 4 2 3" xfId="1633"/>
    <cellStyle name="20% - 强调文字颜色 3 4 2 4" xfId="1637"/>
    <cellStyle name="20% - 强调文字颜色 3 4 2 5" xfId="1640"/>
    <cellStyle name="20% - 强调文字颜色 3 4 2 6" xfId="1641"/>
    <cellStyle name="20% - 强调文字颜色 3 4 3" xfId="1643"/>
    <cellStyle name="20% - 强调文字颜色 3 4 3 2" xfId="1644"/>
    <cellStyle name="20% - 强调文字颜色 3 4 4" xfId="1647"/>
    <cellStyle name="20% - 强调文字颜色 3 4 4 2" xfId="1650"/>
    <cellStyle name="20% - 强调文字颜色 3 4 5" xfId="1651"/>
    <cellStyle name="20% - 强调文字颜色 3 4 6" xfId="1655"/>
    <cellStyle name="20% - 强调文字颜色 3 4 7" xfId="1656"/>
    <cellStyle name="20% - 强调文字颜色 3 4 8" xfId="1658"/>
    <cellStyle name="20% - 强调文字颜色 3 5" xfId="1663"/>
    <cellStyle name="20% - 强调文字颜色 3 5 2" xfId="1668"/>
    <cellStyle name="20% - 强调文字颜色 3 5 2 2" xfId="1669"/>
    <cellStyle name="20% - 强调文字颜色 3 5 2 2 2" xfId="1670"/>
    <cellStyle name="20% - 强调文字颜色 3 5 2 3" xfId="1671"/>
    <cellStyle name="20% - 强调文字颜色 3 5 2 4" xfId="1672"/>
    <cellStyle name="20% - 强调文字颜色 3 5 2 5" xfId="1675"/>
    <cellStyle name="20% - 强调文字颜色 3 5 2 6" xfId="1678"/>
    <cellStyle name="20% - 强调文字颜色 3 5 3" xfId="1680"/>
    <cellStyle name="20% - 强调文字颜色 3 5 3 2" xfId="1681"/>
    <cellStyle name="20% - 强调文字颜色 3 5 4" xfId="1683"/>
    <cellStyle name="20% - 强调文字颜色 3 5 4 2" xfId="1684"/>
    <cellStyle name="20% - 强调文字颜色 3 5 5" xfId="1685"/>
    <cellStyle name="20% - 强调文字颜色 3 5 6" xfId="1686"/>
    <cellStyle name="20% - 强调文字颜色 3 5 7" xfId="1687"/>
    <cellStyle name="20% - 强调文字颜色 3 5 8" xfId="1691"/>
    <cellStyle name="20% - 强调文字颜色 3 6" xfId="567"/>
    <cellStyle name="20% - 强调文字颜色 3 6 2" xfId="572"/>
    <cellStyle name="20% - 强调文字颜色 3 6 2 2" xfId="1692"/>
    <cellStyle name="20% - 强调文字颜色 3 6 2 2 2" xfId="1693"/>
    <cellStyle name="20% - 强调文字颜色 3 6 2 3" xfId="1694"/>
    <cellStyle name="20% - 强调文字颜色 3 6 3" xfId="1695"/>
    <cellStyle name="20% - 强调文字颜色 3 6 3 2" xfId="1697"/>
    <cellStyle name="20% - 强调文字颜色 3 6 4" xfId="1699"/>
    <cellStyle name="20% - 强调文字颜色 3 6 4 2" xfId="1703"/>
    <cellStyle name="20% - 强调文字颜色 3 6 5" xfId="1704"/>
    <cellStyle name="20% - 强调文字颜色 3 7" xfId="576"/>
    <cellStyle name="20% - 强调文字颜色 3 7 2" xfId="1706"/>
    <cellStyle name="20% - 强调文字颜色 3 7 2 2" xfId="1707"/>
    <cellStyle name="20% - 强调文字颜色 3 7 2 2 2" xfId="1708"/>
    <cellStyle name="20% - 强调文字颜色 3 7 2 3" xfId="1709"/>
    <cellStyle name="20% - 强调文字颜色 3 7 3" xfId="1710"/>
    <cellStyle name="20% - 强调文字颜色 3 7 3 2" xfId="1712"/>
    <cellStyle name="20% - 强调文字颜色 3 7 4" xfId="1713"/>
    <cellStyle name="20% - 强调文字颜色 3 8" xfId="256"/>
    <cellStyle name="20% - 强调文字颜色 3 8 2" xfId="1714"/>
    <cellStyle name="20% - 强调文字颜色 3 8 2 2" xfId="1716"/>
    <cellStyle name="20% - 强调文字颜色 3 8 2 2 2" xfId="1719"/>
    <cellStyle name="20% - 强调文字颜色 3 8 2 3" xfId="1724"/>
    <cellStyle name="20% - 强调文字颜色 3 8 3" xfId="1725"/>
    <cellStyle name="20% - 强调文字颜色 3 8 3 2" xfId="1727"/>
    <cellStyle name="20% - 强调文字颜色 3 8 4" xfId="1728"/>
    <cellStyle name="20% - 强调文字颜色 3 9" xfId="1731"/>
    <cellStyle name="20% - 强调文字颜色 3 9 2" xfId="1733"/>
    <cellStyle name="20% - 强调文字颜色 3 9 2 2" xfId="1735"/>
    <cellStyle name="20% - 强调文字颜色 3 9 2 2 2" xfId="1737"/>
    <cellStyle name="20% - 强调文字颜色 3 9 2 3" xfId="1741"/>
    <cellStyle name="20% - 强调文字颜色 3 9 3" xfId="1743"/>
    <cellStyle name="20% - 强调文字颜色 3 9 3 2" xfId="1745"/>
    <cellStyle name="20% - 强调文字颜色 3 9 4" xfId="1749"/>
    <cellStyle name="20% - 强调文字颜色 4 10" xfId="1752"/>
    <cellStyle name="20% - 强调文字颜色 4 10 2" xfId="1755"/>
    <cellStyle name="20% - 强调文字颜色 4 10 2 2" xfId="1762"/>
    <cellStyle name="20% - 强调文字颜色 4 10 2 2 2" xfId="1769"/>
    <cellStyle name="20% - 强调文字颜色 4 10 2 3" xfId="617"/>
    <cellStyle name="20% - 强调文字颜色 4 10 3" xfId="1771"/>
    <cellStyle name="20% - 强调文字颜色 4 10 3 2" xfId="1782"/>
    <cellStyle name="20% - 强调文字颜色 4 10 4" xfId="1787"/>
    <cellStyle name="20% - 强调文字颜色 4 11" xfId="1790"/>
    <cellStyle name="20% - 强调文字颜色 4 11 2" xfId="1793"/>
    <cellStyle name="20% - 强调文字颜色 4 11 2 2" xfId="1796"/>
    <cellStyle name="20% - 强调文字颜色 4 11 2 2 2" xfId="1799"/>
    <cellStyle name="20% - 强调文字颜色 4 11 2 3" xfId="647"/>
    <cellStyle name="20% - 强调文字颜色 4 11 3" xfId="1803"/>
    <cellStyle name="20% - 强调文字颜色 4 11 3 2" xfId="1808"/>
    <cellStyle name="20% - 强调文字颜色 4 11 4" xfId="1814"/>
    <cellStyle name="20% - 强调文字颜色 4 12" xfId="1817"/>
    <cellStyle name="20% - 强调文字颜色 4 12 2" xfId="1820"/>
    <cellStyle name="20% - 强调文字颜色 4 12 2 2" xfId="1823"/>
    <cellStyle name="20% - 强调文字颜色 4 12 2 2 2" xfId="1827"/>
    <cellStyle name="20% - 强调文字颜色 4 12 2 3" xfId="739"/>
    <cellStyle name="20% - 强调文字颜色 4 12 3" xfId="1832"/>
    <cellStyle name="20% - 强调文字颜色 4 12 3 2" xfId="1836"/>
    <cellStyle name="20% - 强调文字颜色 4 12 4" xfId="1841"/>
    <cellStyle name="20% - 强调文字颜色 4 13" xfId="1844"/>
    <cellStyle name="20% - 强调文字颜色 4 13 2" xfId="1847"/>
    <cellStyle name="20% - 强调文字颜色 4 13 2 2" xfId="1850"/>
    <cellStyle name="20% - 强调文字颜色 4 13 2 2 2" xfId="1854"/>
    <cellStyle name="20% - 强调文字颜色 4 13 2 3" xfId="1857"/>
    <cellStyle name="20% - 强调文字颜色 4 13 3" xfId="1861"/>
    <cellStyle name="20% - 强调文字颜色 4 13 3 2" xfId="1865"/>
    <cellStyle name="20% - 强调文字颜色 4 13 4" xfId="1869"/>
    <cellStyle name="20% - 强调文字颜色 4 14" xfId="1873"/>
    <cellStyle name="20% - 强调文字颜色 4 14 2" xfId="1877"/>
    <cellStyle name="20% - 强调文字颜色 4 14 2 2" xfId="1881"/>
    <cellStyle name="20% - 强调文字颜色 4 14 2 2 2" xfId="543"/>
    <cellStyle name="20% - 强调文字颜色 4 14 2 3" xfId="1884"/>
    <cellStyle name="20% - 强调文字颜色 4 14 3" xfId="1891"/>
    <cellStyle name="20% - 强调文字颜色 4 14 3 2" xfId="1896"/>
    <cellStyle name="20% - 强调文字颜色 4 14 4" xfId="1902"/>
    <cellStyle name="20% - 强调文字颜色 4 15" xfId="61"/>
    <cellStyle name="20% - 强调文字颜色 4 15 2" xfId="1906"/>
    <cellStyle name="20% - 强调文字颜色 4 15 2 2" xfId="1911"/>
    <cellStyle name="20% - 强调文字颜色 4 15 2 2 2" xfId="1918"/>
    <cellStyle name="20% - 强调文字颜色 4 15 2 3" xfId="1922"/>
    <cellStyle name="20% - 强调文字颜色 4 15 3" xfId="1929"/>
    <cellStyle name="20% - 强调文字颜色 4 15 3 2" xfId="1935"/>
    <cellStyle name="20% - 强调文字颜色 4 15 4" xfId="1941"/>
    <cellStyle name="20% - 强调文字颜色 4 16" xfId="1946"/>
    <cellStyle name="20% - 强调文字颜色 4 16 2" xfId="1953"/>
    <cellStyle name="20% - 强调文字颜色 4 16 2 2" xfId="216"/>
    <cellStyle name="20% - 强调文字颜色 4 16 2 2 2" xfId="223"/>
    <cellStyle name="20% - 强调文字颜色 4 16 2 3" xfId="237"/>
    <cellStyle name="20% - 强调文字颜色 4 16 3" xfId="1961"/>
    <cellStyle name="20% - 强调文字颜色 4 16 3 2" xfId="107"/>
    <cellStyle name="20% - 强调文字颜色 4 16 4" xfId="1964"/>
    <cellStyle name="20% - 强调文字颜色 4 17" xfId="1968"/>
    <cellStyle name="20% - 强调文字颜色 4 17 2" xfId="1974"/>
    <cellStyle name="20% - 强调文字颜色 4 17 2 2" xfId="598"/>
    <cellStyle name="20% - 强调文字颜色 4 17 2 2 2" xfId="607"/>
    <cellStyle name="20% - 强调文字颜色 4 17 2 3" xfId="618"/>
    <cellStyle name="20% - 强调文字颜色 4 17 3" xfId="1978"/>
    <cellStyle name="20% - 强调文字颜色 4 17 3 2" xfId="630"/>
    <cellStyle name="20% - 强调文字颜色 4 17 4" xfId="1980"/>
    <cellStyle name="20% - 强调文字颜色 4 18" xfId="1983"/>
    <cellStyle name="20% - 强调文字颜色 4 18 2" xfId="1987"/>
    <cellStyle name="20% - 强调文字颜色 4 18 2 2" xfId="1600"/>
    <cellStyle name="20% - 强调文字颜色 4 18 3" xfId="1991"/>
    <cellStyle name="20% - 强调文字颜色 4 19" xfId="1994"/>
    <cellStyle name="20% - 强调文字颜色 4 19 2" xfId="1997"/>
    <cellStyle name="20% - 强调文字颜色 4 19 2 2" xfId="1999"/>
    <cellStyle name="20% - 强调文字颜色 4 19 3" xfId="2006"/>
    <cellStyle name="20% - 强调文字颜色 4 2" xfId="2010"/>
    <cellStyle name="20% - 强调文字颜色 4 2 2" xfId="2012"/>
    <cellStyle name="20% - 强调文字颜色 4 2 2 2" xfId="1608"/>
    <cellStyle name="20% - 强调文字颜色 4 2 2 2 2" xfId="1611"/>
    <cellStyle name="20% - 强调文字颜色 4 2 2 3" xfId="1616"/>
    <cellStyle name="20% - 强调文字颜色 4 2 2 3 2" xfId="2013"/>
    <cellStyle name="20% - 强调文字颜色 4 2 2 4" xfId="1619"/>
    <cellStyle name="20% - 强调文字颜色 4 2 2 5" xfId="1621"/>
    <cellStyle name="20% - 强调文字颜色 4 2 2 6" xfId="1623"/>
    <cellStyle name="20% - 强调文字颜色 4 2 2 7" xfId="2017"/>
    <cellStyle name="20% - 强调文字颜色 4 2 3" xfId="2019"/>
    <cellStyle name="20% - 强调文字颜色 4 2 3 2" xfId="1646"/>
    <cellStyle name="20% - 强调文字颜色 4 2 3 2 2" xfId="1649"/>
    <cellStyle name="20% - 强调文字颜色 4 2 3 3" xfId="1654"/>
    <cellStyle name="20% - 强调文字颜色 4 2 4" xfId="2020"/>
    <cellStyle name="20% - 强调文字颜色 4 2 4 2" xfId="1682"/>
    <cellStyle name="20% - 强调文字颜色 4 2 5" xfId="2023"/>
    <cellStyle name="20% - 强调文字颜色 4 2 6" xfId="2024"/>
    <cellStyle name="20% - 强调文字颜色 4 2 7" xfId="2025"/>
    <cellStyle name="20% - 强调文字颜色 4 2 8" xfId="2026"/>
    <cellStyle name="20% - 强调文字颜色 4 20" xfId="62"/>
    <cellStyle name="20% - 强调文字颜色 4 20 2" xfId="1907"/>
    <cellStyle name="20% - 强调文字颜色 4 20 2 2" xfId="1912"/>
    <cellStyle name="20% - 强调文字颜色 4 20 3" xfId="1930"/>
    <cellStyle name="20% - 强调文字颜色 4 21" xfId="1947"/>
    <cellStyle name="20% - 强调文字颜色 4 21 2" xfId="1954"/>
    <cellStyle name="20% - 强调文字颜色 4 21 2 2" xfId="217"/>
    <cellStyle name="20% - 强调文字颜色 4 21 3" xfId="1962"/>
    <cellStyle name="20% - 强调文字颜色 4 22" xfId="1969"/>
    <cellStyle name="20% - 强调文字颜色 4 22 2" xfId="1975"/>
    <cellStyle name="20% - 强调文字颜色 4 22 2 2" xfId="599"/>
    <cellStyle name="20% - 强调文字颜色 4 22 3" xfId="1979"/>
    <cellStyle name="20% - 强调文字颜色 4 23" xfId="1984"/>
    <cellStyle name="20% - 强调文字颜色 4 23 2" xfId="1988"/>
    <cellStyle name="20% - 强调文字颜色 4 23 2 2" xfId="1601"/>
    <cellStyle name="20% - 强调文字颜色 4 23 3" xfId="1992"/>
    <cellStyle name="20% - 强调文字颜色 4 24" xfId="1995"/>
    <cellStyle name="20% - 强调文字颜色 4 24 2" xfId="1998"/>
    <cellStyle name="20% - 强调文字颜色 4 24 2 2" xfId="2000"/>
    <cellStyle name="20% - 强调文字颜色 4 24 3" xfId="2007"/>
    <cellStyle name="20% - 强调文字颜色 4 25" xfId="2029"/>
    <cellStyle name="20% - 强调文字颜色 4 25 2" xfId="2031"/>
    <cellStyle name="20% - 强调文字颜色 4 25 2 2" xfId="2032"/>
    <cellStyle name="20% - 强调文字颜色 4 25 3" xfId="2036"/>
    <cellStyle name="20% - 强调文字颜色 4 26" xfId="2038"/>
    <cellStyle name="20% - 强调文字颜色 4 26 2" xfId="2039"/>
    <cellStyle name="20% - 强调文字颜色 4 27" xfId="2041"/>
    <cellStyle name="20% - 强调文字颜色 4 27 2" xfId="2043"/>
    <cellStyle name="20% - 强调文字颜色 4 3" xfId="874"/>
    <cellStyle name="20% - 强调文字颜色 4 3 2" xfId="879"/>
    <cellStyle name="20% - 强调文字颜色 4 3 2 2" xfId="2046"/>
    <cellStyle name="20% - 强调文字颜色 4 3 2 2 2" xfId="2050"/>
    <cellStyle name="20% - 强调文字颜色 4 3 2 3" xfId="2053"/>
    <cellStyle name="20% - 强调文字颜色 4 3 2 4" xfId="2056"/>
    <cellStyle name="20% - 强调文字颜色 4 3 2 5" xfId="2058"/>
    <cellStyle name="20% - 强调文字颜色 4 3 2 6" xfId="2061"/>
    <cellStyle name="20% - 强调文字颜色 4 3 3" xfId="2003"/>
    <cellStyle name="20% - 强调文字颜色 4 3 3 2" xfId="2064"/>
    <cellStyle name="20% - 强调文字颜色 4 3 4" xfId="2044"/>
    <cellStyle name="20% - 强调文字颜色 4 3 4 2" xfId="2048"/>
    <cellStyle name="20% - 强调文字颜色 4 3 5" xfId="2051"/>
    <cellStyle name="20% - 强调文字颜色 4 3 6" xfId="2054"/>
    <cellStyle name="20% - 强调文字颜色 4 3 7" xfId="2057"/>
    <cellStyle name="20% - 强调文字颜色 4 3 8" xfId="2059"/>
    <cellStyle name="20% - 强调文字颜色 4 4" xfId="885"/>
    <cellStyle name="20% - 强调文字颜色 4 4 2" xfId="2066"/>
    <cellStyle name="20% - 强调文字颜色 4 4 2 2" xfId="2069"/>
    <cellStyle name="20% - 强调文字颜色 4 4 2 2 2" xfId="2072"/>
    <cellStyle name="20% - 强调文字颜色 4 4 2 3" xfId="2075"/>
    <cellStyle name="20% - 强调文字颜色 4 4 2 4" xfId="2079"/>
    <cellStyle name="20% - 强调文字颜色 4 4 2 5" xfId="2081"/>
    <cellStyle name="20% - 强调文字颜色 4 4 2 6" xfId="2084"/>
    <cellStyle name="20% - 强调文字颜色 4 4 3" xfId="2087"/>
    <cellStyle name="20% - 强调文字颜色 4 4 3 2" xfId="2090"/>
    <cellStyle name="20% - 强调文字颜色 4 4 4" xfId="2062"/>
    <cellStyle name="20% - 强调文字颜色 4 4 4 2" xfId="2092"/>
    <cellStyle name="20% - 强调文字颜色 4 4 5" xfId="2093"/>
    <cellStyle name="20% - 强调文字颜色 4 4 6" xfId="2094"/>
    <cellStyle name="20% - 强调文字颜色 4 4 7" xfId="2095"/>
    <cellStyle name="20% - 强调文字颜色 4 4 8" xfId="2096"/>
    <cellStyle name="20% - 强调文字颜色 4 5" xfId="2102"/>
    <cellStyle name="20% - 强调文字颜色 4 5 2" xfId="2104"/>
    <cellStyle name="20% - 强调文字颜色 4 5 2 2" xfId="2107"/>
    <cellStyle name="20% - 强调文字颜色 4 5 2 2 2" xfId="2110"/>
    <cellStyle name="20% - 强调文字颜色 4 5 2 3" xfId="125"/>
    <cellStyle name="20% - 强调文字颜色 4 5 2 4" xfId="2113"/>
    <cellStyle name="20% - 强调文字颜色 4 5 2 5" xfId="170"/>
    <cellStyle name="20% - 强调文字颜色 4 5 2 6" xfId="192"/>
    <cellStyle name="20% - 强调文字颜色 4 5 3" xfId="2115"/>
    <cellStyle name="20% - 强调文字颜色 4 5 3 2" xfId="2119"/>
    <cellStyle name="20% - 强调文字颜色 4 5 4" xfId="2047"/>
    <cellStyle name="20% - 强调文字颜色 4 5 4 2" xfId="2122"/>
    <cellStyle name="20% - 强调文字颜色 4 5 5" xfId="2123"/>
    <cellStyle name="20% - 强调文字颜色 4 5 6" xfId="2124"/>
    <cellStyle name="20% - 强调文字颜色 4 5 7" xfId="2125"/>
    <cellStyle name="20% - 强调文字颜色 4 5 8" xfId="2126"/>
    <cellStyle name="20% - 强调文字颜色 4 6" xfId="584"/>
    <cellStyle name="20% - 强调文字颜色 4 6 2" xfId="2128"/>
    <cellStyle name="20% - 强调文字颜色 4 6 2 2" xfId="2129"/>
    <cellStyle name="20% - 强调文字颜色 4 6 2 2 2" xfId="2130"/>
    <cellStyle name="20% - 强调文字颜色 4 6 2 3" xfId="2133"/>
    <cellStyle name="20% - 强调文字颜色 4 6 3" xfId="2135"/>
    <cellStyle name="20% - 强调文字颜色 4 6 3 2" xfId="2137"/>
    <cellStyle name="20% - 强调文字颜色 4 6 4" xfId="2139"/>
    <cellStyle name="20% - 强调文字颜色 4 6 4 2" xfId="2141"/>
    <cellStyle name="20% - 强调文字颜色 4 6 5" xfId="2142"/>
    <cellStyle name="20% - 强调文字颜色 4 7" xfId="2144"/>
    <cellStyle name="20% - 强调文字颜色 4 7 2" xfId="2145"/>
    <cellStyle name="20% - 强调文字颜色 4 7 2 2" xfId="2146"/>
    <cellStyle name="20% - 强调文字颜色 4 7 2 2 2" xfId="2149"/>
    <cellStyle name="20% - 强调文字颜色 4 7 2 3" xfId="2150"/>
    <cellStyle name="20% - 强调文字颜色 4 7 3" xfId="2151"/>
    <cellStyle name="20% - 强调文字颜色 4 7 3 2" xfId="2153"/>
    <cellStyle name="20% - 强调文字颜色 4 7 4" xfId="2154"/>
    <cellStyle name="20% - 强调文字颜色 4 8" xfId="2155"/>
    <cellStyle name="20% - 强调文字颜色 4 8 2" xfId="2156"/>
    <cellStyle name="20% - 强调文字颜色 4 8 2 2" xfId="2157"/>
    <cellStyle name="20% - 强调文字颜色 4 8 2 2 2" xfId="2159"/>
    <cellStyle name="20% - 强调文字颜色 4 8 2 3" xfId="2161"/>
    <cellStyle name="20% - 强调文字颜色 4 8 3" xfId="2162"/>
    <cellStyle name="20% - 强调文字颜色 4 8 3 2" xfId="2163"/>
    <cellStyle name="20% - 强调文字颜色 4 8 4" xfId="2164"/>
    <cellStyle name="20% - 强调文字颜色 4 9" xfId="2165"/>
    <cellStyle name="20% - 强调文字颜色 4 9 2" xfId="2166"/>
    <cellStyle name="20% - 强调文字颜色 4 9 2 2" xfId="2167"/>
    <cellStyle name="20% - 强调文字颜色 4 9 2 2 2" xfId="2168"/>
    <cellStyle name="20% - 强调文字颜色 4 9 2 3" xfId="2169"/>
    <cellStyle name="20% - 强调文字颜色 4 9 3" xfId="2170"/>
    <cellStyle name="20% - 强调文字颜色 4 9 3 2" xfId="2171"/>
    <cellStyle name="20% - 强调文字颜色 4 9 4" xfId="2172"/>
    <cellStyle name="20% - 强调文字颜色 5 10" xfId="2175"/>
    <cellStyle name="20% - 强调文字颜色 5 10 2" xfId="2177"/>
    <cellStyle name="20% - 强调文字颜色 5 10 2 2" xfId="2181"/>
    <cellStyle name="20% - 强调文字颜色 5 10 2 2 2" xfId="2183"/>
    <cellStyle name="20% - 强调文字颜色 5 10 2 3" xfId="1140"/>
    <cellStyle name="20% - 强调文字颜色 5 10 3" xfId="2185"/>
    <cellStyle name="20% - 强调文字颜色 5 10 3 2" xfId="2188"/>
    <cellStyle name="20% - 强调文字颜色 5 10 4" xfId="2191"/>
    <cellStyle name="20% - 强调文字颜色 5 11" xfId="2194"/>
    <cellStyle name="20% - 强调文字颜色 5 11 2" xfId="2196"/>
    <cellStyle name="20% - 强调文字颜色 5 11 2 2" xfId="2199"/>
    <cellStyle name="20% - 强调文字颜色 5 11 2 2 2" xfId="2201"/>
    <cellStyle name="20% - 强调文字颜色 5 11 2 3" xfId="724"/>
    <cellStyle name="20% - 强调文字颜色 5 11 3" xfId="2204"/>
    <cellStyle name="20% - 强调文字颜色 5 11 3 2" xfId="2208"/>
    <cellStyle name="20% - 强调文字颜色 5 11 4" xfId="2212"/>
    <cellStyle name="20% - 强调文字颜色 5 12" xfId="2214"/>
    <cellStyle name="20% - 强调文字颜色 5 12 2" xfId="2217"/>
    <cellStyle name="20% - 强调文字颜色 5 12 2 2" xfId="2220"/>
    <cellStyle name="20% - 强调文字颜色 5 12 2 2 2" xfId="2223"/>
    <cellStyle name="20% - 强调文字颜色 5 12 2 3" xfId="1196"/>
    <cellStyle name="20% - 强调文字颜色 5 12 3" xfId="2226"/>
    <cellStyle name="20% - 强调文字颜色 5 12 3 2" xfId="2229"/>
    <cellStyle name="20% - 强调文字颜色 5 12 4" xfId="2232"/>
    <cellStyle name="20% - 强调文字颜色 5 13" xfId="2234"/>
    <cellStyle name="20% - 强调文字颜色 5 13 2" xfId="2236"/>
    <cellStyle name="20% - 强调文字颜色 5 13 2 2" xfId="2242"/>
    <cellStyle name="20% - 强调文字颜色 5 13 2 2 2" xfId="2245"/>
    <cellStyle name="20% - 强调文字颜色 5 13 2 3" xfId="2249"/>
    <cellStyle name="20% - 强调文字颜色 5 13 3" xfId="2251"/>
    <cellStyle name="20% - 强调文字颜色 5 13 3 2" xfId="2256"/>
    <cellStyle name="20% - 强调文字颜色 5 13 4" xfId="2258"/>
    <cellStyle name="20% - 强调文字颜色 5 14" xfId="136"/>
    <cellStyle name="20% - 强调文字颜色 5 14 2" xfId="2262"/>
    <cellStyle name="20% - 强调文字颜色 5 14 2 2" xfId="2268"/>
    <cellStyle name="20% - 强调文字颜色 5 14 2 2 2" xfId="2272"/>
    <cellStyle name="20% - 强调文字颜色 5 14 2 3" xfId="2277"/>
    <cellStyle name="20% - 强调文字颜色 5 14 3" xfId="2281"/>
    <cellStyle name="20% - 强调文字颜色 5 14 3 2" xfId="2285"/>
    <cellStyle name="20% - 强调文字颜色 5 14 4" xfId="2288"/>
    <cellStyle name="20% - 强调文字颜色 5 15" xfId="2291"/>
    <cellStyle name="20% - 强调文字颜色 5 15 2" xfId="2297"/>
    <cellStyle name="20% - 强调文字颜色 5 15 2 2" xfId="2304"/>
    <cellStyle name="20% - 强调文字颜色 5 15 2 2 2" xfId="2310"/>
    <cellStyle name="20% - 强调文字颜色 5 15 2 3" xfId="2315"/>
    <cellStyle name="20% - 强调文字颜色 5 15 3" xfId="2318"/>
    <cellStyle name="20% - 强调文字颜色 5 15 3 2" xfId="2323"/>
    <cellStyle name="20% - 强调文字颜色 5 15 4" xfId="2325"/>
    <cellStyle name="20% - 强调文字颜色 5 16" xfId="2331"/>
    <cellStyle name="20% - 强调文字颜色 5 16 2" xfId="2336"/>
    <cellStyle name="20% - 强调文字颜色 5 16 2 2" xfId="2341"/>
    <cellStyle name="20% - 强调文字颜色 5 16 2 2 2" xfId="2345"/>
    <cellStyle name="20% - 强调文字颜色 5 16 2 3" xfId="2348"/>
    <cellStyle name="20% - 强调文字颜色 5 16 3" xfId="2352"/>
    <cellStyle name="20% - 强调文字颜色 5 16 3 2" xfId="2355"/>
    <cellStyle name="20% - 强调文字颜色 5 16 4" xfId="2357"/>
    <cellStyle name="20% - 强调文字颜色 5 17" xfId="2361"/>
    <cellStyle name="20% - 强调文字颜色 5 17 2" xfId="2366"/>
    <cellStyle name="20% - 强调文字颜色 5 17 2 2" xfId="2370"/>
    <cellStyle name="20% - 强调文字颜色 5 17 2 2 2" xfId="2372"/>
    <cellStyle name="20% - 强调文字颜色 5 17 2 3" xfId="2373"/>
    <cellStyle name="20% - 强调文字颜色 5 17 3" xfId="2376"/>
    <cellStyle name="20% - 强调文字颜色 5 17 3 2" xfId="2378"/>
    <cellStyle name="20% - 强调文字颜色 5 17 4" xfId="2379"/>
    <cellStyle name="20% - 强调文字颜色 5 18" xfId="2383"/>
    <cellStyle name="20% - 强调文字颜色 5 18 2" xfId="2388"/>
    <cellStyle name="20% - 强调文字颜色 5 18 2 2" xfId="471"/>
    <cellStyle name="20% - 强调文字颜色 5 18 3" xfId="2393"/>
    <cellStyle name="20% - 强调文字颜色 5 19" xfId="2399"/>
    <cellStyle name="20% - 强调文字颜色 5 19 2" xfId="2406"/>
    <cellStyle name="20% - 强调文字颜色 5 19 2 2" xfId="2411"/>
    <cellStyle name="20% - 强调文字颜色 5 19 3" xfId="2417"/>
    <cellStyle name="20% - 强调文字颜色 5 2" xfId="2421"/>
    <cellStyle name="20% - 强调文字颜色 5 2 2" xfId="2423"/>
    <cellStyle name="20% - 强调文字颜色 5 2 2 2" xfId="2425"/>
    <cellStyle name="20% - 强调文字颜色 5 2 2 2 2" xfId="2427"/>
    <cellStyle name="20% - 强调文字颜色 5 2 2 3" xfId="2429"/>
    <cellStyle name="20% - 强调文字颜色 5 2 2 3 2" xfId="2430"/>
    <cellStyle name="20% - 强调文字颜色 5 2 2 4" xfId="2434"/>
    <cellStyle name="20% - 强调文字颜色 5 2 2 5" xfId="2435"/>
    <cellStyle name="20% - 强调文字颜色 5 2 2 6" xfId="2436"/>
    <cellStyle name="20% - 强调文字颜色 5 2 2 7" xfId="2437"/>
    <cellStyle name="20% - 强调文字颜色 5 2 3" xfId="2439"/>
    <cellStyle name="20% - 强调文字颜色 5 2 3 2" xfId="2441"/>
    <cellStyle name="20% - 强调文字颜色 5 2 3 2 2" xfId="2443"/>
    <cellStyle name="20% - 强调文字颜色 5 2 3 3" xfId="2445"/>
    <cellStyle name="20% - 强调文字颜色 5 2 4" xfId="2446"/>
    <cellStyle name="20% - 强调文字颜色 5 2 4 2" xfId="2448"/>
    <cellStyle name="20% - 强调文字颜色 5 2 5" xfId="2452"/>
    <cellStyle name="20% - 强调文字颜色 5 2 6" xfId="2454"/>
    <cellStyle name="20% - 强调文字颜色 5 2 7" xfId="2455"/>
    <cellStyle name="20% - 强调文字颜色 5 2 8" xfId="2456"/>
    <cellStyle name="20% - 强调文字颜色 5 20" xfId="2292"/>
    <cellStyle name="20% - 强调文字颜色 5 20 2" xfId="2298"/>
    <cellStyle name="20% - 强调文字颜色 5 20 2 2" xfId="2305"/>
    <cellStyle name="20% - 强调文字颜色 5 20 3" xfId="2319"/>
    <cellStyle name="20% - 强调文字颜色 5 21" xfId="2332"/>
    <cellStyle name="20% - 强调文字颜色 5 21 2" xfId="2337"/>
    <cellStyle name="20% - 强调文字颜色 5 21 2 2" xfId="2342"/>
    <cellStyle name="20% - 强调文字颜色 5 21 3" xfId="2353"/>
    <cellStyle name="20% - 强调文字颜色 5 22" xfId="2362"/>
    <cellStyle name="20% - 强调文字颜色 5 22 2" xfId="2367"/>
    <cellStyle name="20% - 强调文字颜色 5 22 2 2" xfId="2371"/>
    <cellStyle name="20% - 强调文字颜色 5 22 3" xfId="2377"/>
    <cellStyle name="20% - 强调文字颜色 5 23" xfId="2384"/>
    <cellStyle name="20% - 强调文字颜色 5 23 2" xfId="2389"/>
    <cellStyle name="20% - 强调文字颜色 5 23 2 2" xfId="472"/>
    <cellStyle name="20% - 强调文字颜色 5 23 3" xfId="2394"/>
    <cellStyle name="20% - 强调文字颜色 5 24" xfId="2400"/>
    <cellStyle name="20% - 强调文字颜色 5 24 2" xfId="2407"/>
    <cellStyle name="20% - 强调文字颜色 5 24 2 2" xfId="2412"/>
    <cellStyle name="20% - 强调文字颜色 5 24 3" xfId="2418"/>
    <cellStyle name="20% - 强调文字颜色 5 25" xfId="2460"/>
    <cellStyle name="20% - 强调文字颜色 5 25 2" xfId="118"/>
    <cellStyle name="20% - 强调文字颜色 5 25 2 2" xfId="2461"/>
    <cellStyle name="20% - 强调文字颜色 5 25 3" xfId="166"/>
    <cellStyle name="20% - 强调文字颜色 5 26" xfId="2465"/>
    <cellStyle name="20% - 强调文字颜色 5 26 2" xfId="2467"/>
    <cellStyle name="20% - 强调文字颜色 5 3" xfId="891"/>
    <cellStyle name="20% - 强调文字颜色 5 3 2" xfId="2469"/>
    <cellStyle name="20% - 强调文字颜色 5 3 2 2" xfId="2470"/>
    <cellStyle name="20% - 强调文字颜色 5 3 2 2 2" xfId="2471"/>
    <cellStyle name="20% - 强调文字颜色 5 3 2 3" xfId="2472"/>
    <cellStyle name="20% - 强调文字颜色 5 3 2 4" xfId="2473"/>
    <cellStyle name="20% - 强调文字颜色 5 3 2 5" xfId="2474"/>
    <cellStyle name="20% - 强调文字颜色 5 3 2 6" xfId="2476"/>
    <cellStyle name="20% - 强调文字颜色 5 3 3" xfId="2034"/>
    <cellStyle name="20% - 强调文字颜色 5 3 3 2" xfId="2477"/>
    <cellStyle name="20% - 强调文字颜色 5 3 4" xfId="2067"/>
    <cellStyle name="20% - 强调文字颜色 5 3 4 2" xfId="2070"/>
    <cellStyle name="20% - 强调文字颜色 5 3 5" xfId="2073"/>
    <cellStyle name="20% - 强调文字颜色 5 3 6" xfId="2076"/>
    <cellStyle name="20% - 强调文字颜色 5 3 7" xfId="2080"/>
    <cellStyle name="20% - 强调文字颜色 5 3 8" xfId="2082"/>
    <cellStyle name="20% - 强调文字颜色 5 4" xfId="2478"/>
    <cellStyle name="20% - 强调文字颜色 5 4 2" xfId="2480"/>
    <cellStyle name="20% - 强调文字颜色 5 4 2 2" xfId="2481"/>
    <cellStyle name="20% - 强调文字颜色 5 4 2 2 2" xfId="2482"/>
    <cellStyle name="20% - 强调文字颜色 5 4 2 3" xfId="2483"/>
    <cellStyle name="20% - 强调文字颜色 5 4 2 4" xfId="2485"/>
    <cellStyle name="20% - 强调文字颜色 5 4 2 5" xfId="2486"/>
    <cellStyle name="20% - 强调文字颜色 5 4 2 6" xfId="2487"/>
    <cellStyle name="20% - 强调文字颜色 5 4 3" xfId="2489"/>
    <cellStyle name="20% - 强调文字颜色 5 4 3 2" xfId="2490"/>
    <cellStyle name="20% - 强调文字颜色 5 4 4" xfId="2088"/>
    <cellStyle name="20% - 强调文字颜色 5 4 4 2" xfId="2491"/>
    <cellStyle name="20% - 强调文字颜色 5 4 5" xfId="2492"/>
    <cellStyle name="20% - 强调文字颜色 5 4 6" xfId="2493"/>
    <cellStyle name="20% - 强调文字颜色 5 4 7" xfId="2494"/>
    <cellStyle name="20% - 强调文字颜色 5 4 8" xfId="2495"/>
    <cellStyle name="20% - 强调文字颜色 5 5" xfId="2496"/>
    <cellStyle name="20% - 强调文字颜色 5 5 2" xfId="2498"/>
    <cellStyle name="20% - 强调文字颜色 5 5 2 2" xfId="2501"/>
    <cellStyle name="20% - 强调文字颜色 5 5 2 2 2" xfId="172"/>
    <cellStyle name="20% - 强调文字颜色 5 5 2 3" xfId="2502"/>
    <cellStyle name="20% - 强调文字颜色 5 5 2 4" xfId="2505"/>
    <cellStyle name="20% - 强调文字颜色 5 5 2 5" xfId="2509"/>
    <cellStyle name="20% - 强调文字颜色 5 5 2 6" xfId="2512"/>
    <cellStyle name="20% - 强调文字颜色 5 5 3" xfId="2514"/>
    <cellStyle name="20% - 强调文字颜色 5 5 3 2" xfId="2515"/>
    <cellStyle name="20% - 强调文字颜色 5 5 4" xfId="2091"/>
    <cellStyle name="20% - 强调文字颜色 5 5 4 2" xfId="2516"/>
    <cellStyle name="20% - 强调文字颜色 5 5 5" xfId="2517"/>
    <cellStyle name="20% - 强调文字颜色 5 5 6" xfId="2518"/>
    <cellStyle name="20% - 强调文字颜色 5 5 7" xfId="696"/>
    <cellStyle name="20% - 强调文字颜色 5 5 8" xfId="2519"/>
    <cellStyle name="20% - 强调文字颜色 5 6" xfId="2520"/>
    <cellStyle name="20% - 强调文字颜色 5 6 2" xfId="2524"/>
    <cellStyle name="20% - 强调文字颜色 5 6 2 2" xfId="2525"/>
    <cellStyle name="20% - 强调文字颜色 5 6 2 2 2" xfId="2526"/>
    <cellStyle name="20% - 强调文字颜色 5 6 2 3" xfId="2527"/>
    <cellStyle name="20% - 强调文字颜色 5 6 3" xfId="2529"/>
    <cellStyle name="20% - 强调文字颜色 5 6 3 2" xfId="2531"/>
    <cellStyle name="20% - 强调文字颜色 5 6 4" xfId="2533"/>
    <cellStyle name="20% - 强调文字颜色 5 6 4 2" xfId="2535"/>
    <cellStyle name="20% - 强调文字颜色 5 6 5" xfId="2536"/>
    <cellStyle name="20% - 强调文字颜色 5 7" xfId="2538"/>
    <cellStyle name="20% - 强调文字颜色 5 7 2" xfId="2539"/>
    <cellStyle name="20% - 强调文字颜色 5 7 2 2" xfId="2541"/>
    <cellStyle name="20% - 强调文字颜色 5 7 2 2 2" xfId="2542"/>
    <cellStyle name="20% - 强调文字颜色 5 7 2 3" xfId="2543"/>
    <cellStyle name="20% - 强调文字颜色 5 7 3" xfId="2544"/>
    <cellStyle name="20% - 强调文字颜色 5 7 3 2" xfId="2546"/>
    <cellStyle name="20% - 强调文字颜色 5 7 4" xfId="2547"/>
    <cellStyle name="20% - 强调文字颜色 5 8" xfId="2548"/>
    <cellStyle name="20% - 强调文字颜色 5 8 2" xfId="2549"/>
    <cellStyle name="20% - 强调文字颜色 5 8 2 2" xfId="2553"/>
    <cellStyle name="20% - 强调文字颜色 5 8 2 2 2" xfId="2555"/>
    <cellStyle name="20% - 强调文字颜色 5 8 2 3" xfId="2557"/>
    <cellStyle name="20% - 强调文字颜色 5 8 3" xfId="2558"/>
    <cellStyle name="20% - 强调文字颜色 5 8 3 2" xfId="2560"/>
    <cellStyle name="20% - 强调文字颜色 5 8 4" xfId="2561"/>
    <cellStyle name="20% - 强调文字颜色 5 9" xfId="2562"/>
    <cellStyle name="20% - 强调文字颜色 5 9 2" xfId="2564"/>
    <cellStyle name="20% - 强调文字颜色 5 9 2 2" xfId="2566"/>
    <cellStyle name="20% - 强调文字颜色 5 9 2 2 2" xfId="2567"/>
    <cellStyle name="20% - 强调文字颜色 5 9 2 3" xfId="2568"/>
    <cellStyle name="20% - 强调文字颜色 5 9 3" xfId="2569"/>
    <cellStyle name="20% - 强调文字颜色 5 9 3 2" xfId="2570"/>
    <cellStyle name="20% - 强调文字颜色 5 9 4" xfId="2571"/>
    <cellStyle name="20% - 强调文字颜色 6 10" xfId="2572"/>
    <cellStyle name="20% - 强调文字颜色 6 10 2" xfId="2574"/>
    <cellStyle name="20% - 强调文字颜色 6 10 2 2" xfId="2576"/>
    <cellStyle name="20% - 强调文字颜色 6 10 2 2 2" xfId="2577"/>
    <cellStyle name="20% - 强调文字颜色 6 10 2 3" xfId="1522"/>
    <cellStyle name="20% - 强调文字颜色 6 10 3" xfId="2583"/>
    <cellStyle name="20% - 强调文字颜色 6 10 3 2" xfId="2585"/>
    <cellStyle name="20% - 强调文字颜色 6 10 4" xfId="2588"/>
    <cellStyle name="20% - 强调文字颜色 6 11" xfId="2589"/>
    <cellStyle name="20% - 强调文字颜色 6 11 2" xfId="2591"/>
    <cellStyle name="20% - 强调文字颜色 6 11 2 2" xfId="2593"/>
    <cellStyle name="20% - 强调文字颜色 6 11 2 2 2" xfId="2594"/>
    <cellStyle name="20% - 强调文字颜色 6 11 2 3" xfId="484"/>
    <cellStyle name="20% - 强调文字颜色 6 11 3" xfId="2601"/>
    <cellStyle name="20% - 强调文字颜色 6 11 3 2" xfId="2603"/>
    <cellStyle name="20% - 强调文字颜色 6 11 4" xfId="2605"/>
    <cellStyle name="20% - 强调文字颜色 6 12" xfId="2607"/>
    <cellStyle name="20% - 强调文字颜色 6 12 2" xfId="2610"/>
    <cellStyle name="20% - 强调文字颜色 6 12 2 2" xfId="2612"/>
    <cellStyle name="20% - 强调文字颜色 6 12 2 2 2" xfId="2613"/>
    <cellStyle name="20% - 强调文字颜色 6 12 2 3" xfId="1574"/>
    <cellStyle name="20% - 强调文字颜色 6 12 3" xfId="2620"/>
    <cellStyle name="20% - 强调文字颜色 6 12 3 2" xfId="2621"/>
    <cellStyle name="20% - 强调文字颜色 6 12 4" xfId="2622"/>
    <cellStyle name="20% - 强调文字颜色 6 13" xfId="2625"/>
    <cellStyle name="20% - 强调文字颜色 6 13 2" xfId="2628"/>
    <cellStyle name="20% - 强调文字颜色 6 13 2 2" xfId="2631"/>
    <cellStyle name="20% - 强调文字颜色 6 13 2 2 2" xfId="2632"/>
    <cellStyle name="20% - 强调文字颜色 6 13 2 3" xfId="2633"/>
    <cellStyle name="20% - 强调文字颜色 6 13 3" xfId="2636"/>
    <cellStyle name="20% - 强调文字颜色 6 13 3 2" xfId="2637"/>
    <cellStyle name="20% - 强调文字颜色 6 13 4" xfId="2639"/>
    <cellStyle name="20% - 强调文字颜色 6 14" xfId="970"/>
    <cellStyle name="20% - 强调文字颜色 6 14 2" xfId="2642"/>
    <cellStyle name="20% - 强调文字颜色 6 14 2 2" xfId="2643"/>
    <cellStyle name="20% - 强调文字颜色 6 14 2 2 2" xfId="2644"/>
    <cellStyle name="20% - 强调文字颜色 6 14 2 3" xfId="2647"/>
    <cellStyle name="20% - 强调文字颜色 6 14 3" xfId="2648"/>
    <cellStyle name="20% - 强调文字颜色 6 14 3 2" xfId="2649"/>
    <cellStyle name="20% - 强调文字颜色 6 14 4" xfId="2650"/>
    <cellStyle name="20% - 强调文字颜色 6 15" xfId="2652"/>
    <cellStyle name="20% - 强调文字颜色 6 15 2" xfId="2654"/>
    <cellStyle name="20% - 强调文字颜色 6 15 2 2" xfId="705"/>
    <cellStyle name="20% - 强调文字颜色 6 15 2 2 2" xfId="1250"/>
    <cellStyle name="20% - 强调文字颜色 6 15 2 3" xfId="712"/>
    <cellStyle name="20% - 强调文字颜色 6 15 3" xfId="2656"/>
    <cellStyle name="20% - 强调文字颜色 6 15 3 2" xfId="41"/>
    <cellStyle name="20% - 强调文字颜色 6 15 4" xfId="2658"/>
    <cellStyle name="20% - 强调文字颜色 6 16" xfId="2660"/>
    <cellStyle name="20% - 强调文字颜色 6 16 2" xfId="2663"/>
    <cellStyle name="20% - 强调文字颜色 6 16 2 2" xfId="586"/>
    <cellStyle name="20% - 强调文字颜色 6 16 2 2 2" xfId="2667"/>
    <cellStyle name="20% - 强调文字颜色 6 16 2 3" xfId="918"/>
    <cellStyle name="20% - 强调文字颜色 6 16 3" xfId="1916"/>
    <cellStyle name="20% - 强调文字颜色 6 16 3 2" xfId="1207"/>
    <cellStyle name="20% - 强调文字颜色 6 16 4" xfId="2668"/>
    <cellStyle name="20% - 强调文字颜色 6 17" xfId="2670"/>
    <cellStyle name="20% - 强调文字颜色 6 17 2" xfId="2672"/>
    <cellStyle name="20% - 强调文字颜色 6 17 2 2" xfId="1562"/>
    <cellStyle name="20% - 强调文字颜色 6 17 2 2 2" xfId="2675"/>
    <cellStyle name="20% - 强调文字颜色 6 17 2 3" xfId="1565"/>
    <cellStyle name="20% - 强调文字颜色 6 17 3" xfId="2676"/>
    <cellStyle name="20% - 强调文字颜色 6 17 3 2" xfId="1614"/>
    <cellStyle name="20% - 强调文字颜色 6 17 4" xfId="2678"/>
    <cellStyle name="20% - 强调文字颜色 6 18" xfId="2680"/>
    <cellStyle name="20% - 强调文字颜色 6 18 2" xfId="2682"/>
    <cellStyle name="20% - 强调文字颜色 6 18 2 2" xfId="2021"/>
    <cellStyle name="20% - 强调文字颜色 6 18 3" xfId="2684"/>
    <cellStyle name="20% - 强调文字颜色 6 19" xfId="2688"/>
    <cellStyle name="20% - 强调文字颜色 6 19 2" xfId="2692"/>
    <cellStyle name="20% - 强调文字颜色 6 19 2 2" xfId="2450"/>
    <cellStyle name="20% - 强调文字颜色 6 19 3" xfId="2695"/>
    <cellStyle name="20% - 强调文字颜色 6 2" xfId="1677"/>
    <cellStyle name="20% - 强调文字颜色 6 2 2" xfId="2697"/>
    <cellStyle name="20% - 强调文字颜色 6 2 2 2" xfId="515"/>
    <cellStyle name="20% - 强调文字颜色 6 2 2 2 2" xfId="526"/>
    <cellStyle name="20% - 强调文字颜色 6 2 2 3" xfId="345"/>
    <cellStyle name="20% - 强调文字颜色 6 2 2 3 2" xfId="557"/>
    <cellStyle name="20% - 强调文字颜色 6 2 2 4" xfId="593"/>
    <cellStyle name="20% - 强调文字颜色 6 2 2 5" xfId="624"/>
    <cellStyle name="20% - 强调文字颜色 6 2 2 6" xfId="725"/>
    <cellStyle name="20% - 强调文字颜色 6 2 2 7" xfId="742"/>
    <cellStyle name="20% - 强调文字颜色 6 2 3" xfId="2698"/>
    <cellStyle name="20% - 强调文字颜色 6 2 3 2" xfId="1575"/>
    <cellStyle name="20% - 强调文字颜色 6 2 3 2 2" xfId="2700"/>
    <cellStyle name="20% - 强调文字颜色 6 2 3 3" xfId="2701"/>
    <cellStyle name="20% - 强调文字颜色 6 2 4" xfId="2702"/>
    <cellStyle name="20% - 强调文字颜色 6 2 4 2" xfId="2703"/>
    <cellStyle name="20% - 强调文字颜色 6 2 5" xfId="2705"/>
    <cellStyle name="20% - 强调文字颜色 6 2 6" xfId="2706"/>
    <cellStyle name="20% - 强调文字颜色 6 2 7" xfId="2707"/>
    <cellStyle name="20% - 强调文字颜色 6 2 8" xfId="2708"/>
    <cellStyle name="20% - 强调文字颜色 6 20" xfId="2653"/>
    <cellStyle name="20% - 强调文字颜色 6 20 2" xfId="2655"/>
    <cellStyle name="20% - 强调文字颜色 6 20 2 2" xfId="706"/>
    <cellStyle name="20% - 强调文字颜色 6 20 3" xfId="2657"/>
    <cellStyle name="20% - 强调文字颜色 6 21" xfId="2661"/>
    <cellStyle name="20% - 强调文字颜色 6 21 2" xfId="2664"/>
    <cellStyle name="20% - 强调文字颜色 6 21 2 2" xfId="587"/>
    <cellStyle name="20% - 强调文字颜色 6 21 3" xfId="1917"/>
    <cellStyle name="20% - 强调文字颜色 6 22" xfId="2671"/>
    <cellStyle name="20% - 强调文字颜色 6 22 2" xfId="2673"/>
    <cellStyle name="20% - 强调文字颜色 6 22 2 2" xfId="1563"/>
    <cellStyle name="20% - 强调文字颜色 6 22 3" xfId="2677"/>
    <cellStyle name="20% - 强调文字颜色 6 23" xfId="2681"/>
    <cellStyle name="20% - 强调文字颜色 6 23 2" xfId="2683"/>
    <cellStyle name="20% - 强调文字颜色 6 23 2 2" xfId="2022"/>
    <cellStyle name="20% - 强调文字颜色 6 23 3" xfId="2685"/>
    <cellStyle name="20% - 强调文字颜色 6 24" xfId="2689"/>
    <cellStyle name="20% - 强调文字颜色 6 24 2" xfId="2693"/>
    <cellStyle name="20% - 强调文字颜色 6 24 2 2" xfId="2451"/>
    <cellStyle name="20% - 强调文字颜色 6 24 3" xfId="2696"/>
    <cellStyle name="20% - 强调文字颜色 6 25" xfId="2711"/>
    <cellStyle name="20% - 强调文字颜色 6 25 2" xfId="2713"/>
    <cellStyle name="20% - 强调文字颜色 6 25 2 2" xfId="2704"/>
    <cellStyle name="20% - 强调文字颜色 6 25 3" xfId="2714"/>
    <cellStyle name="20% - 强调文字颜色 6 26" xfId="2718"/>
    <cellStyle name="20% - 强调文字颜色 6 26 2" xfId="2720"/>
    <cellStyle name="20% - 强调文字颜色 6 3" xfId="2722"/>
    <cellStyle name="20% - 强调文字颜色 6 3 2" xfId="2725"/>
    <cellStyle name="20% - 强调文字颜色 6 3 2 2" xfId="2659"/>
    <cellStyle name="20% - 强调文字颜色 6 3 2 2 2" xfId="2662"/>
    <cellStyle name="20% - 强调文字颜色 6 3 2 3" xfId="2669"/>
    <cellStyle name="20% - 强调文字颜色 6 3 2 4" xfId="2679"/>
    <cellStyle name="20% - 强调文字颜色 6 3 2 5" xfId="2686"/>
    <cellStyle name="20% - 强调文字颜色 6 3 2 6" xfId="2709"/>
    <cellStyle name="20% - 强调文字颜色 6 3 3" xfId="2726"/>
    <cellStyle name="20% - 强调文字颜色 6 3 3 2" xfId="2727"/>
    <cellStyle name="20% - 强调文字颜色 6 3 4" xfId="2105"/>
    <cellStyle name="20% - 强调文字颜色 6 3 4 2" xfId="2108"/>
    <cellStyle name="20% - 强调文字颜色 6 3 5" xfId="123"/>
    <cellStyle name="20% - 强调文字颜色 6 3 6" xfId="2111"/>
    <cellStyle name="20% - 强调文字颜色 6 3 7" xfId="169"/>
    <cellStyle name="20% - 强调文字颜色 6 3 8" xfId="190"/>
    <cellStyle name="20% - 强调文字颜色 6 4" xfId="2730"/>
    <cellStyle name="20% - 强调文字颜色 6 4 2" xfId="2731"/>
    <cellStyle name="20% - 强调文字颜色 6 4 2 2" xfId="40"/>
    <cellStyle name="20% - 强调文字颜色 6 4 2 2 2" xfId="2732"/>
    <cellStyle name="20% - 强调文字颜色 6 4 2 3" xfId="2733"/>
    <cellStyle name="20% - 强调文字颜色 6 4 2 4" xfId="2735"/>
    <cellStyle name="20% - 强调文字颜色 6 4 2 5" xfId="2737"/>
    <cellStyle name="20% - 强调文字颜色 6 4 2 6" xfId="2739"/>
    <cellStyle name="20% - 强调文字颜色 6 4 3" xfId="2740"/>
    <cellStyle name="20% - 强调文字颜色 6 4 3 2" xfId="2741"/>
    <cellStyle name="20% - 强调文字颜色 6 4 4" xfId="2116"/>
    <cellStyle name="20% - 强调文字颜色 6 4 4 2" xfId="91"/>
    <cellStyle name="20% - 强调文字颜色 6 4 5" xfId="2742"/>
    <cellStyle name="20% - 强调文字颜色 6 4 6" xfId="2743"/>
    <cellStyle name="20% - 强调文字颜色 6 4 7" xfId="225"/>
    <cellStyle name="20% - 强调文字颜色 6 4 8" xfId="232"/>
    <cellStyle name="20% - 强调文字颜色 6 5" xfId="2744"/>
    <cellStyle name="20% - 强调文字颜色 6 5 2" xfId="2746"/>
    <cellStyle name="20% - 强调文字颜色 6 5 2 2" xfId="2747"/>
    <cellStyle name="20% - 强调文字颜色 6 5 2 2 2" xfId="2749"/>
    <cellStyle name="20% - 强调文字颜色 6 5 2 3" xfId="2750"/>
    <cellStyle name="20% - 强调文字颜色 6 5 2 4" xfId="2751"/>
    <cellStyle name="20% - 强调文字颜色 6 5 2 5" xfId="2752"/>
    <cellStyle name="20% - 强调文字颜色 6 5 2 6" xfId="2753"/>
    <cellStyle name="20% - 强调文字颜色 6 5 3" xfId="2754"/>
    <cellStyle name="20% - 强调文字颜色 6 5 3 2" xfId="2755"/>
    <cellStyle name="20% - 强调文字颜色 6 5 4" xfId="2120"/>
    <cellStyle name="20% - 强调文字颜色 6 5 4 2" xfId="2756"/>
    <cellStyle name="20% - 强调文字颜色 6 5 5" xfId="2757"/>
    <cellStyle name="20% - 强调文字颜色 6 5 6" xfId="2758"/>
    <cellStyle name="20% - 强调文字颜色 6 5 7" xfId="64"/>
    <cellStyle name="20% - 强调文字颜色 6 5 8" xfId="2759"/>
    <cellStyle name="20% - 强调文字颜色 6 6" xfId="2760"/>
    <cellStyle name="20% - 强调文字颜色 6 6 2" xfId="2762"/>
    <cellStyle name="20% - 强调文字颜色 6 6 2 2" xfId="2764"/>
    <cellStyle name="20% - 强调文字颜色 6 6 2 2 2" xfId="1813"/>
    <cellStyle name="20% - 强调文字颜色 6 6 2 3" xfId="2766"/>
    <cellStyle name="20% - 强调文字颜色 6 6 3" xfId="2768"/>
    <cellStyle name="20% - 强调文字颜色 6 6 3 2" xfId="2771"/>
    <cellStyle name="20% - 强调文字颜色 6 6 4" xfId="2773"/>
    <cellStyle name="20% - 强调文字颜色 6 6 4 2" xfId="2776"/>
    <cellStyle name="20% - 强调文字颜色 6 6 5" xfId="2777"/>
    <cellStyle name="20% - 强调文字颜色 6 7" xfId="2778"/>
    <cellStyle name="20% - 强调文字颜色 6 7 2" xfId="2780"/>
    <cellStyle name="20% - 强调文字颜色 6 7 2 2" xfId="2004"/>
    <cellStyle name="20% - 强调文字颜色 6 7 2 2 2" xfId="2086"/>
    <cellStyle name="20% - 强调文字颜色 6 7 2 3" xfId="2782"/>
    <cellStyle name="20% - 强调文字颜色 6 7 3" xfId="2783"/>
    <cellStyle name="20% - 强调文字颜色 6 7 3 2" xfId="2035"/>
    <cellStyle name="20% - 强调文字颜色 6 7 4" xfId="2785"/>
    <cellStyle name="20% - 强调文字颜色 6 8" xfId="2788"/>
    <cellStyle name="20% - 强调文字颜色 6 8 2" xfId="2791"/>
    <cellStyle name="20% - 强调文字颜色 6 8 2 2" xfId="2792"/>
    <cellStyle name="20% - 强调文字颜色 6 8 2 2 2" xfId="2793"/>
    <cellStyle name="20% - 强调文字颜色 6 8 2 3" xfId="2794"/>
    <cellStyle name="20% - 强调文字颜色 6 8 3" xfId="2795"/>
    <cellStyle name="20% - 强调文字颜色 6 8 3 2" xfId="2796"/>
    <cellStyle name="20% - 强调文字颜色 6 8 4" xfId="2797"/>
    <cellStyle name="20% - 强调文字颜色 6 9" xfId="2800"/>
    <cellStyle name="20% - 强调文字颜色 6 9 2" xfId="2802"/>
    <cellStyle name="20% - 强调文字颜色 6 9 2 2" xfId="2803"/>
    <cellStyle name="20% - 强调文字颜色 6 9 2 2 2" xfId="2805"/>
    <cellStyle name="20% - 强调文字颜色 6 9 2 3" xfId="2806"/>
    <cellStyle name="20% - 强调文字颜色 6 9 3" xfId="2807"/>
    <cellStyle name="20% - 强调文字颜色 6 9 3 2" xfId="2808"/>
    <cellStyle name="20% - 强调文字颜色 6 9 4" xfId="2809"/>
    <cellStyle name="40% - 强调文字颜色 1 10" xfId="2812"/>
    <cellStyle name="40% - 强调文字颜色 1 10 2" xfId="2815"/>
    <cellStyle name="40% - 强调文字颜色 1 10 2 2" xfId="2818"/>
    <cellStyle name="40% - 强调文字颜色 1 10 2 2 2" xfId="2822"/>
    <cellStyle name="40% - 强调文字颜色 1 10 2 3" xfId="2824"/>
    <cellStyle name="40% - 强调文字颜色 1 10 3" xfId="2828"/>
    <cellStyle name="40% - 强调文字颜色 1 10 3 2" xfId="1595"/>
    <cellStyle name="40% - 强调文字颜色 1 10 4" xfId="2831"/>
    <cellStyle name="40% - 强调文字颜色 1 11" xfId="2834"/>
    <cellStyle name="40% - 强调文字颜色 1 11 2" xfId="2838"/>
    <cellStyle name="40% - 强调文字颜色 1 11 2 2" xfId="2843"/>
    <cellStyle name="40% - 强调文字颜色 1 11 2 2 2" xfId="2848"/>
    <cellStyle name="40% - 强调文字颜色 1 11 2 3" xfId="2850"/>
    <cellStyle name="40% - 强调文字颜色 1 11 3" xfId="2855"/>
    <cellStyle name="40% - 强调文字颜色 1 11 3 2" xfId="1639"/>
    <cellStyle name="40% - 强调文字颜色 1 11 4" xfId="2858"/>
    <cellStyle name="40% - 强调文字颜色 1 12" xfId="2860"/>
    <cellStyle name="40% - 强调文字颜色 1 12 2" xfId="2865"/>
    <cellStyle name="40% - 强调文字颜色 1 12 2 2" xfId="2868"/>
    <cellStyle name="40% - 强调文字颜色 1 12 2 2 2" xfId="2870"/>
    <cellStyle name="40% - 强调文字颜色 1 12 2 3" xfId="2420"/>
    <cellStyle name="40% - 强调文字颜色 1 12 3" xfId="2874"/>
    <cellStyle name="40% - 强调文字颜色 1 12 3 2" xfId="1674"/>
    <cellStyle name="40% - 强调文字颜色 1 12 4" xfId="2877"/>
    <cellStyle name="40% - 强调文字颜色 1 13" xfId="2879"/>
    <cellStyle name="40% - 强调文字颜色 1 13 2" xfId="2885"/>
    <cellStyle name="40% - 强调文字颜色 1 13 2 2" xfId="2893"/>
    <cellStyle name="40% - 强调文字颜色 1 13 2 2 2" xfId="2897"/>
    <cellStyle name="40% - 强调文字颜色 1 13 2 3" xfId="2903"/>
    <cellStyle name="40% - 强调文字颜色 1 13 3" xfId="2907"/>
    <cellStyle name="40% - 强调文字颜色 1 13 3 2" xfId="2915"/>
    <cellStyle name="40% - 强调文字颜色 1 13 4" xfId="2918"/>
    <cellStyle name="40% - 强调文字颜色 1 14" xfId="2921"/>
    <cellStyle name="40% - 强调文字颜色 1 14 2" xfId="2927"/>
    <cellStyle name="40% - 强调文字颜色 1 14 2 2" xfId="2933"/>
    <cellStyle name="40% - 强调文字颜色 1 14 2 2 2" xfId="2936"/>
    <cellStyle name="40% - 强调文字颜色 1 14 2 3" xfId="2939"/>
    <cellStyle name="40% - 强调文字颜色 1 14 3" xfId="2945"/>
    <cellStyle name="40% - 强调文字颜色 1 14 3 2" xfId="2950"/>
    <cellStyle name="40% - 强调文字颜色 1 14 4" xfId="2953"/>
    <cellStyle name="40% - 强调文字颜色 1 15" xfId="2955"/>
    <cellStyle name="40% - 强调文字颜色 1 15 2" xfId="2964"/>
    <cellStyle name="40% - 强调文字颜色 1 15 2 2" xfId="2971"/>
    <cellStyle name="40% - 强调文字颜色 1 15 2 2 2" xfId="2975"/>
    <cellStyle name="40% - 强调文字颜色 1 15 2 3" xfId="2977"/>
    <cellStyle name="40% - 强调文字颜色 1 15 3" xfId="2985"/>
    <cellStyle name="40% - 强调文字颜色 1 15 3 2" xfId="2989"/>
    <cellStyle name="40% - 强调文字颜色 1 15 4" xfId="2241"/>
    <cellStyle name="40% - 强调文字颜色 1 16" xfId="1363"/>
    <cellStyle name="40% - 强调文字颜色 1 16 2" xfId="1373"/>
    <cellStyle name="40% - 强调文字颜色 1 16 2 2" xfId="1385"/>
    <cellStyle name="40% - 强调文字颜色 1 16 2 2 2" xfId="2991"/>
    <cellStyle name="40% - 强调文字颜色 1 16 2 3" xfId="2995"/>
    <cellStyle name="40% - 强调文字颜色 1 16 3" xfId="1392"/>
    <cellStyle name="40% - 强调文字颜色 1 16 3 2" xfId="2999"/>
    <cellStyle name="40% - 强调文字颜色 1 16 4" xfId="2255"/>
    <cellStyle name="40% - 强调文字颜色 1 17" xfId="1400"/>
    <cellStyle name="40% - 强调文字颜色 1 17 2" xfId="1410"/>
    <cellStyle name="40% - 强调文字颜色 1 17 2 2" xfId="3008"/>
    <cellStyle name="40% - 强调文字颜色 1 17 2 2 2" xfId="3010"/>
    <cellStyle name="40% - 强调文字颜色 1 17 2 3" xfId="3012"/>
    <cellStyle name="40% - 强调文字颜色 1 17 3" xfId="3017"/>
    <cellStyle name="40% - 强调文字颜色 1 17 3 2" xfId="3022"/>
    <cellStyle name="40% - 强调文字颜色 1 17 4" xfId="3025"/>
    <cellStyle name="40% - 强调文字颜色 1 18" xfId="1418"/>
    <cellStyle name="40% - 强调文字颜色 1 18 2" xfId="3029"/>
    <cellStyle name="40% - 强调文字颜色 1 18 2 2" xfId="3038"/>
    <cellStyle name="40% - 强调文字颜色 1 18 3" xfId="3044"/>
    <cellStyle name="40% - 强调文字颜色 1 19" xfId="3046"/>
    <cellStyle name="40% - 强调文字颜色 1 19 2" xfId="3050"/>
    <cellStyle name="40% - 强调文字颜色 1 19 2 2" xfId="1261"/>
    <cellStyle name="40% - 强调文字颜色 1 19 3" xfId="3053"/>
    <cellStyle name="40% - 强调文字颜色 1 2" xfId="3057"/>
    <cellStyle name="40% - 强调文字颜色 1 2 2" xfId="3059"/>
    <cellStyle name="40% - 强调文字颜色 1 2 2 2" xfId="3061"/>
    <cellStyle name="40% - 强调文字颜色 1 2 2 2 2" xfId="3062"/>
    <cellStyle name="40% - 强调文字颜色 1 2 2 3" xfId="3063"/>
    <cellStyle name="40% - 强调文字颜色 1 2 2 3 2" xfId="3064"/>
    <cellStyle name="40% - 强调文字颜色 1 2 2 4" xfId="340"/>
    <cellStyle name="40% - 强调文字颜色 1 2 2 5" xfId="357"/>
    <cellStyle name="40% - 强调文字颜色 1 2 2 6" xfId="1273"/>
    <cellStyle name="40% - 强调文字颜色 1 2 2 7" xfId="3066"/>
    <cellStyle name="40% - 强调文字颜色 1 2 3" xfId="3069"/>
    <cellStyle name="40% - 强调文字颜色 1 2 3 2" xfId="3072"/>
    <cellStyle name="40% - 强调文字颜色 1 2 3 2 2" xfId="3076"/>
    <cellStyle name="40% - 强调文字颜色 1 2 3 3" xfId="3078"/>
    <cellStyle name="40% - 强调文字颜色 1 2 4" xfId="3081"/>
    <cellStyle name="40% - 强调文字颜色 1 2 4 2" xfId="3084"/>
    <cellStyle name="40% - 强调文字颜色 1 2 5" xfId="3086"/>
    <cellStyle name="40% - 强调文字颜色 1 2 6" xfId="1122"/>
    <cellStyle name="40% - 强调文字颜色 1 2 7" xfId="3087"/>
    <cellStyle name="40% - 强调文字颜色 1 2 8" xfId="3088"/>
    <cellStyle name="40% - 强调文字颜色 1 20" xfId="2956"/>
    <cellStyle name="40% - 强调文字颜色 1 20 2" xfId="2965"/>
    <cellStyle name="40% - 强调文字颜色 1 20 2 2" xfId="2972"/>
    <cellStyle name="40% - 强调文字颜色 1 20 3" xfId="2986"/>
    <cellStyle name="40% - 强调文字颜色 1 21" xfId="1364"/>
    <cellStyle name="40% - 强调文字颜色 1 21 2" xfId="1374"/>
    <cellStyle name="40% - 强调文字颜色 1 21 2 2" xfId="1386"/>
    <cellStyle name="40% - 强调文字颜色 1 21 3" xfId="1393"/>
    <cellStyle name="40% - 强调文字颜色 1 22" xfId="1401"/>
    <cellStyle name="40% - 强调文字颜色 1 22 2" xfId="1411"/>
    <cellStyle name="40% - 强调文字颜色 1 22 2 2" xfId="3009"/>
    <cellStyle name="40% - 强调文字颜色 1 22 3" xfId="3018"/>
    <cellStyle name="40% - 强调文字颜色 1 23" xfId="1419"/>
    <cellStyle name="40% - 强调文字颜色 1 23 2" xfId="3030"/>
    <cellStyle name="40% - 强调文字颜色 1 23 2 2" xfId="3039"/>
    <cellStyle name="40% - 强调文字颜色 1 23 3" xfId="3045"/>
    <cellStyle name="40% - 强调文字颜色 1 24" xfId="3047"/>
    <cellStyle name="40% - 强调文字颜色 1 24 2" xfId="3051"/>
    <cellStyle name="40% - 强调文字颜色 1 24 2 2" xfId="1262"/>
    <cellStyle name="40% - 强调文字颜色 1 24 3" xfId="3054"/>
    <cellStyle name="40% - 强调文字颜色 1 25" xfId="3091"/>
    <cellStyle name="40% - 强调文字颜色 1 25 2" xfId="3098"/>
    <cellStyle name="40% - 强调文字颜色 1 25 2 2" xfId="1300"/>
    <cellStyle name="40% - 强调文字颜色 1 25 3" xfId="3106"/>
    <cellStyle name="40% - 强调文字颜色 1 26" xfId="3109"/>
    <cellStyle name="40% - 强调文字颜色 1 26 2" xfId="3112"/>
    <cellStyle name="40% - 强调文字颜色 1 27" xfId="3115"/>
    <cellStyle name="40% - 强调文字颜色 1 27 2" xfId="3116"/>
    <cellStyle name="40% - 强调文字颜色 1 3" xfId="3118"/>
    <cellStyle name="40% - 强调文字颜色 1 3 2" xfId="3123"/>
    <cellStyle name="40% - 强调文字颜色 1 3 2 2" xfId="2582"/>
    <cellStyle name="40% - 强调文字颜色 1 3 2 2 2" xfId="2584"/>
    <cellStyle name="40% - 强调文字颜色 1 3 2 3" xfId="2587"/>
    <cellStyle name="40% - 强调文字颜色 1 3 2 4" xfId="178"/>
    <cellStyle name="40% - 强调文字颜色 1 3 2 5" xfId="140"/>
    <cellStyle name="40% - 强调文字颜色 1 3 2 6" xfId="273"/>
    <cellStyle name="40% - 强调文字颜色 1 3 3" xfId="3127"/>
    <cellStyle name="40% - 强调文字颜色 1 3 3 2" xfId="2600"/>
    <cellStyle name="40% - 强调文字颜色 1 3 4" xfId="3131"/>
    <cellStyle name="40% - 强调文字颜色 1 3 4 2" xfId="2619"/>
    <cellStyle name="40% - 强调文字颜色 1 3 5" xfId="3134"/>
    <cellStyle name="40% - 强调文字颜色 1 3 6" xfId="3135"/>
    <cellStyle name="40% - 强调文字颜色 1 3 7" xfId="3136"/>
    <cellStyle name="40% - 强调文字颜色 1 3 8" xfId="1913"/>
    <cellStyle name="40% - 强调文字颜色 1 4" xfId="1702"/>
    <cellStyle name="40% - 强调文字颜色 1 4 2" xfId="3141"/>
    <cellStyle name="40% - 强调文字颜色 1 4 2 2" xfId="3145"/>
    <cellStyle name="40% - 强调文字颜色 1 4 2 2 2" xfId="3147"/>
    <cellStyle name="40% - 强调文字颜色 1 4 2 3" xfId="3148"/>
    <cellStyle name="40% - 强调文字颜色 1 4 2 4" xfId="403"/>
    <cellStyle name="40% - 强调文字颜色 1 4 2 5" xfId="411"/>
    <cellStyle name="40% - 强调文字颜色 1 4 2 6" xfId="1316"/>
    <cellStyle name="40% - 强调文字颜色 1 4 3" xfId="3152"/>
    <cellStyle name="40% - 强调文字颜色 1 4 3 2" xfId="3156"/>
    <cellStyle name="40% - 强调文字颜色 1 4 4" xfId="3160"/>
    <cellStyle name="40% - 强调文字颜色 1 4 4 2" xfId="3164"/>
    <cellStyle name="40% - 强调文字颜色 1 4 5" xfId="3168"/>
    <cellStyle name="40% - 强调文字颜色 1 4 6" xfId="1060"/>
    <cellStyle name="40% - 强调文字颜色 1 4 7" xfId="1068"/>
    <cellStyle name="40% - 强调文字颜色 1 4 8" xfId="1936"/>
    <cellStyle name="40% - 强调文字颜色 1 5" xfId="3171"/>
    <cellStyle name="40% - 强调文字颜色 1 5 2" xfId="3175"/>
    <cellStyle name="40% - 强调文字颜色 1 5 2 2" xfId="3179"/>
    <cellStyle name="40% - 强调文字颜色 1 5 2 2 2" xfId="3180"/>
    <cellStyle name="40% - 强调文字颜色 1 5 2 3" xfId="3182"/>
    <cellStyle name="40% - 强调文字颜色 1 5 2 4" xfId="443"/>
    <cellStyle name="40% - 强调文字颜色 1 5 2 5" xfId="454"/>
    <cellStyle name="40% - 强调文字颜色 1 5 2 6" xfId="1347"/>
    <cellStyle name="40% - 强调文字颜色 1 5 3" xfId="3183"/>
    <cellStyle name="40% - 强调文字颜色 1 5 3 2" xfId="3190"/>
    <cellStyle name="40% - 强调文字颜色 1 5 4" xfId="3031"/>
    <cellStyle name="40% - 强调文字颜色 1 5 4 2" xfId="3199"/>
    <cellStyle name="40% - 强调文字颜色 1 5 5" xfId="3202"/>
    <cellStyle name="40% - 强调文字颜色 1 5 6" xfId="1080"/>
    <cellStyle name="40% - 强调文字颜色 1 5 7" xfId="3203"/>
    <cellStyle name="40% - 强调文字颜色 1 5 8" xfId="3204"/>
    <cellStyle name="40% - 强调文字颜色 1 6" xfId="3206"/>
    <cellStyle name="40% - 强调文字颜色 1 6 2" xfId="312"/>
    <cellStyle name="40% - 强调文字颜色 1 6 2 2" xfId="3207"/>
    <cellStyle name="40% - 强调文字颜色 1 6 2 2 2" xfId="3208"/>
    <cellStyle name="40% - 强调文字颜色 1 6 2 3" xfId="49"/>
    <cellStyle name="40% - 强调文字颜色 1 6 3" xfId="3209"/>
    <cellStyle name="40% - 强调文字颜色 1 6 3 2" xfId="3216"/>
    <cellStyle name="40% - 强调文字颜色 1 6 4" xfId="3218"/>
    <cellStyle name="40% - 强调文字颜色 1 6 4 2" xfId="3219"/>
    <cellStyle name="40% - 强调文字颜色 1 6 5" xfId="3221"/>
    <cellStyle name="40% - 强调文字颜色 1 7" xfId="3222"/>
    <cellStyle name="40% - 强调文字颜色 1 7 2" xfId="3223"/>
    <cellStyle name="40% - 强调文字颜色 1 7 2 2" xfId="3224"/>
    <cellStyle name="40% - 强调文字颜色 1 7 2 2 2" xfId="3226"/>
    <cellStyle name="40% - 强调文字颜色 1 7 2 3" xfId="3230"/>
    <cellStyle name="40% - 强调文字颜色 1 7 3" xfId="3233"/>
    <cellStyle name="40% - 强调文字颜色 1 7 3 2" xfId="3237"/>
    <cellStyle name="40% - 强调文字颜色 1 7 4" xfId="3239"/>
    <cellStyle name="40% - 强调文字颜色 1 8" xfId="3240"/>
    <cellStyle name="40% - 强调文字颜色 1 8 2" xfId="3241"/>
    <cellStyle name="40% - 强调文字颜色 1 8 2 2" xfId="1625"/>
    <cellStyle name="40% - 强调文字颜色 1 8 2 2 2" xfId="1628"/>
    <cellStyle name="40% - 强调文字颜色 1 8 2 3" xfId="1662"/>
    <cellStyle name="40% - 强调文字颜色 1 8 3" xfId="3243"/>
    <cellStyle name="40% - 强调文字颜色 1 8 3 2" xfId="884"/>
    <cellStyle name="40% - 强调文字颜色 1 8 4" xfId="3244"/>
    <cellStyle name="40% - 强调文字颜色 1 9" xfId="3245"/>
    <cellStyle name="40% - 强调文字颜色 1 9 2" xfId="3246"/>
    <cellStyle name="40% - 强调文字颜色 1 9 2 2" xfId="3247"/>
    <cellStyle name="40% - 强调文字颜色 1 9 2 2 2" xfId="3251"/>
    <cellStyle name="40% - 强调文字颜色 1 9 2 3" xfId="1761"/>
    <cellStyle name="40% - 强调文字颜色 1 9 3" xfId="3252"/>
    <cellStyle name="40% - 强调文字颜色 1 9 3 2" xfId="946"/>
    <cellStyle name="40% - 强调文字颜色 1 9 4" xfId="2540"/>
    <cellStyle name="40% - 强调文字颜色 2 10" xfId="3255"/>
    <cellStyle name="40% - 强调文字颜色 2 10 2" xfId="3257"/>
    <cellStyle name="40% - 强调文字颜色 2 10 2 2" xfId="3259"/>
    <cellStyle name="40% - 强调文字颜色 2 10 2 2 2" xfId="3261"/>
    <cellStyle name="40% - 强调文字颜色 2 10 2 3" xfId="3266"/>
    <cellStyle name="40% - 强调文字颜色 2 10 3" xfId="3268"/>
    <cellStyle name="40% - 强调文字颜色 2 10 3 2" xfId="3270"/>
    <cellStyle name="40% - 强调文字颜色 2 10 4" xfId="3273"/>
    <cellStyle name="40% - 强调文字颜色 2 11" xfId="291"/>
    <cellStyle name="40% - 强调文字颜色 2 11 2" xfId="295"/>
    <cellStyle name="40% - 强调文字颜色 2 11 2 2" xfId="298"/>
    <cellStyle name="40% - 强调文字颜色 2 11 2 2 2" xfId="306"/>
    <cellStyle name="40% - 强调文字颜色 2 11 2 3" xfId="311"/>
    <cellStyle name="40% - 强调文字颜色 2 11 3" xfId="317"/>
    <cellStyle name="40% - 强调文字颜色 2 11 3 2" xfId="324"/>
    <cellStyle name="40% - 强调文字颜色 2 11 4" xfId="327"/>
    <cellStyle name="40% - 强调文字颜色 2 12" xfId="38"/>
    <cellStyle name="40% - 强调文字颜色 2 12 2" xfId="331"/>
    <cellStyle name="40% - 强调文字颜色 2 12 2 2" xfId="339"/>
    <cellStyle name="40% - 强调文字颜色 2 12 2 2 2" xfId="350"/>
    <cellStyle name="40% - 强调文字颜色 2 12 2 3" xfId="359"/>
    <cellStyle name="40% - 强调文字颜色 2 12 3" xfId="364"/>
    <cellStyle name="40% - 强调文字颜色 2 12 3 2" xfId="373"/>
    <cellStyle name="40% - 强调文字颜色 2 12 4" xfId="80"/>
    <cellStyle name="40% - 强调文字颜色 2 13" xfId="381"/>
    <cellStyle name="40% - 强调文字颜色 2 13 2" xfId="203"/>
    <cellStyle name="40% - 强调文字颜色 2 13 2 2" xfId="177"/>
    <cellStyle name="40% - 强调文字颜色 2 13 2 2 2" xfId="210"/>
    <cellStyle name="40% - 强调文字颜色 2 13 2 3" xfId="142"/>
    <cellStyle name="40% - 强调文字颜色 2 13 3" xfId="385"/>
    <cellStyle name="40% - 强调文字颜色 2 13 3 2" xfId="390"/>
    <cellStyle name="40% - 强调文字颜色 2 13 4" xfId="395"/>
    <cellStyle name="40% - 强调文字颜色 2 14" xfId="399"/>
    <cellStyle name="40% - 强调文字颜色 2 14 2" xfId="9"/>
    <cellStyle name="40% - 强调文字颜色 2 14 2 2" xfId="402"/>
    <cellStyle name="40% - 强调文字颜色 2 14 2 2 2" xfId="408"/>
    <cellStyle name="40% - 强调文字颜色 2 14 2 3" xfId="413"/>
    <cellStyle name="40% - 强调文字颜色 2 14 3" xfId="420"/>
    <cellStyle name="40% - 强调文字颜色 2 14 3 2" xfId="423"/>
    <cellStyle name="40% - 强调文字颜色 2 14 4" xfId="426"/>
    <cellStyle name="40% - 强调文字颜色 2 15" xfId="431"/>
    <cellStyle name="40% - 强调文字颜色 2 15 2" xfId="436"/>
    <cellStyle name="40% - 强调文字颜色 2 15 2 2" xfId="440"/>
    <cellStyle name="40% - 强调文字颜色 2 15 2 2 2" xfId="449"/>
    <cellStyle name="40% - 强调文字颜色 2 15 2 3" xfId="456"/>
    <cellStyle name="40% - 强调文字颜色 2 15 3" xfId="459"/>
    <cellStyle name="40% - 强调文字颜色 2 15 3 2" xfId="464"/>
    <cellStyle name="40% - 强调文字颜色 2 15 4" xfId="470"/>
    <cellStyle name="40% - 强调文字颜色 2 16" xfId="477"/>
    <cellStyle name="40% - 强调文字颜色 2 16 2" xfId="487"/>
    <cellStyle name="40% - 强调文字颜色 2 16 2 2" xfId="29"/>
    <cellStyle name="40% - 强调文字颜色 2 16 2 2 2" xfId="495"/>
    <cellStyle name="40% - 强调文字颜色 2 16 2 3" xfId="89"/>
    <cellStyle name="40% - 强调文字颜色 2 16 3" xfId="500"/>
    <cellStyle name="40% - 强调文字颜色 2 16 3 2" xfId="506"/>
    <cellStyle name="40% - 强调文字颜色 2 16 4" xfId="510"/>
    <cellStyle name="40% - 强调文字颜色 2 17" xfId="517"/>
    <cellStyle name="40% - 强调文字颜色 2 17 2" xfId="523"/>
    <cellStyle name="40% - 强调文字颜色 2 17 2 2" xfId="532"/>
    <cellStyle name="40% - 强调文字颜色 2 17 2 2 2" xfId="74"/>
    <cellStyle name="40% - 强调文字颜色 2 17 2 3" xfId="536"/>
    <cellStyle name="40% - 强调文字颜色 2 17 3" xfId="541"/>
    <cellStyle name="40% - 强调文字颜色 2 17 3 2" xfId="547"/>
    <cellStyle name="40% - 强调文字颜色 2 17 4" xfId="549"/>
    <cellStyle name="40% - 强调文字颜色 2 18" xfId="343"/>
    <cellStyle name="40% - 强调文字颜色 2 18 2" xfId="554"/>
    <cellStyle name="40% - 强调文字颜色 2 18 2 2" xfId="564"/>
    <cellStyle name="40% - 强调文字颜色 2 18 3" xfId="579"/>
    <cellStyle name="40% - 强调文字颜色 2 19" xfId="591"/>
    <cellStyle name="40% - 强调文字颜色 2 19 2" xfId="603"/>
    <cellStyle name="40% - 强调文字颜色 2 19 2 2" xfId="612"/>
    <cellStyle name="40% - 强调文字颜色 2 19 3" xfId="620"/>
    <cellStyle name="40% - 强调文字颜色 2 2" xfId="3274"/>
    <cellStyle name="40% - 强调文字颜色 2 2 2" xfId="3276"/>
    <cellStyle name="40% - 强调文字颜色 2 2 2 2" xfId="3277"/>
    <cellStyle name="40% - 强调文字颜色 2 2 2 2 2" xfId="3278"/>
    <cellStyle name="40% - 强调文字颜色 2 2 2 3" xfId="3280"/>
    <cellStyle name="40% - 强调文字颜色 2 2 2 3 2" xfId="1636"/>
    <cellStyle name="40% - 强调文字颜色 2 2 2 4" xfId="3284"/>
    <cellStyle name="40% - 强调文字颜色 2 2 2 5" xfId="3286"/>
    <cellStyle name="40% - 强调文字颜色 2 2 2 6" xfId="3288"/>
    <cellStyle name="40% - 强调文字颜色 2 2 2 7" xfId="3289"/>
    <cellStyle name="40% - 强调文字颜色 2 2 3" xfId="3290"/>
    <cellStyle name="40% - 强调文字颜色 2 2 3 2" xfId="3291"/>
    <cellStyle name="40% - 强调文字颜色 2 2 3 2 2" xfId="21"/>
    <cellStyle name="40% - 强调文字颜色 2 2 3 3" xfId="3294"/>
    <cellStyle name="40% - 强调文字颜色 2 2 4" xfId="3297"/>
    <cellStyle name="40% - 强调文字颜色 2 2 4 2" xfId="3298"/>
    <cellStyle name="40% - 强调文字颜色 2 2 5" xfId="3299"/>
    <cellStyle name="40% - 强调文字颜色 2 2 6" xfId="1214"/>
    <cellStyle name="40% - 强调文字颜色 2 2 7" xfId="659"/>
    <cellStyle name="40% - 强调文字颜色 2 2 8" xfId="670"/>
    <cellStyle name="40% - 强调文字颜色 2 20" xfId="432"/>
    <cellStyle name="40% - 强调文字颜色 2 20 2" xfId="437"/>
    <cellStyle name="40% - 强调文字颜色 2 20 2 2" xfId="441"/>
    <cellStyle name="40% - 强调文字颜色 2 20 3" xfId="460"/>
    <cellStyle name="40% - 强调文字颜色 2 21" xfId="478"/>
    <cellStyle name="40% - 强调文字颜色 2 21 2" xfId="488"/>
    <cellStyle name="40% - 强调文字颜色 2 21 2 2" xfId="30"/>
    <cellStyle name="40% - 强调文字颜色 2 21 3" xfId="501"/>
    <cellStyle name="40% - 强调文字颜色 2 22" xfId="518"/>
    <cellStyle name="40% - 强调文字颜色 2 22 2" xfId="524"/>
    <cellStyle name="40% - 强调文字颜色 2 22 2 2" xfId="533"/>
    <cellStyle name="40% - 强调文字颜色 2 22 3" xfId="542"/>
    <cellStyle name="40% - 强调文字颜色 2 23" xfId="344"/>
    <cellStyle name="40% - 强调文字颜色 2 23 2" xfId="555"/>
    <cellStyle name="40% - 强调文字颜色 2 23 2 2" xfId="565"/>
    <cellStyle name="40% - 强调文字颜色 2 23 3" xfId="580"/>
    <cellStyle name="40% - 强调文字颜色 2 24" xfId="592"/>
    <cellStyle name="40% - 强调文字颜色 2 24 2" xfId="604"/>
    <cellStyle name="40% - 强调文字颜色 2 24 2 2" xfId="613"/>
    <cellStyle name="40% - 强调文字颜色 2 24 3" xfId="621"/>
    <cellStyle name="40% - 强调文字颜色 2 25" xfId="626"/>
    <cellStyle name="40% - 强调文字颜色 2 25 2" xfId="637"/>
    <cellStyle name="40% - 强调文字颜色 2 25 2 2" xfId="643"/>
    <cellStyle name="40% - 强调文字颜色 2 25 3" xfId="653"/>
    <cellStyle name="40% - 强调文字颜色 2 26" xfId="727"/>
    <cellStyle name="40% - 强调文字颜色 2 26 2" xfId="732"/>
    <cellStyle name="40% - 强调文字颜色 2 3" xfId="3301"/>
    <cellStyle name="40% - 强调文字颜色 2 3 2" xfId="3306"/>
    <cellStyle name="40% - 强调文字颜色 2 3 2 2" xfId="3307"/>
    <cellStyle name="40% - 强调文字颜色 2 3 2 2 2" xfId="2453"/>
    <cellStyle name="40% - 强调文字颜色 2 3 2 3" xfId="3310"/>
    <cellStyle name="40% - 强调文字颜色 2 3 2 4" xfId="3313"/>
    <cellStyle name="40% - 强调文字颜色 2 3 2 5" xfId="3316"/>
    <cellStyle name="40% - 强调文字颜色 2 3 2 6" xfId="3320"/>
    <cellStyle name="40% - 强调文字颜色 2 3 3" xfId="3322"/>
    <cellStyle name="40% - 强调文字颜色 2 3 3 2" xfId="3323"/>
    <cellStyle name="40% - 强调文字颜色 2 3 4" xfId="3324"/>
    <cellStyle name="40% - 强调文字颜色 2 3 4 2" xfId="1423"/>
    <cellStyle name="40% - 强调文字颜色 2 3 5" xfId="3325"/>
    <cellStyle name="40% - 强调文字颜色 2 3 6" xfId="3326"/>
    <cellStyle name="40% - 强调文字颜色 2 3 7" xfId="206"/>
    <cellStyle name="40% - 强调文字颜色 2 3 8" xfId="218"/>
    <cellStyle name="40% - 强调文字颜色 2 4" xfId="3328"/>
    <cellStyle name="40% - 强调文字颜色 2 4 2" xfId="3332"/>
    <cellStyle name="40% - 强调文字颜色 2 4 2 2" xfId="3333"/>
    <cellStyle name="40% - 强调文字颜色 2 4 2 2 2" xfId="3334"/>
    <cellStyle name="40% - 强调文字颜色 2 4 2 3" xfId="3337"/>
    <cellStyle name="40% - 强调文字颜色 2 4 2 4" xfId="3340"/>
    <cellStyle name="40% - 强调文字颜色 2 4 2 5" xfId="3341"/>
    <cellStyle name="40% - 强调文字颜色 2 4 2 6" xfId="3342"/>
    <cellStyle name="40% - 强调文字颜色 2 4 3" xfId="3343"/>
    <cellStyle name="40% - 强调文字颜色 2 4 3 2" xfId="3344"/>
    <cellStyle name="40% - 强调文字颜色 2 4 4" xfId="3347"/>
    <cellStyle name="40% - 强调文字颜色 2 4 4 2" xfId="3349"/>
    <cellStyle name="40% - 强调文字颜色 2 4 5" xfId="3351"/>
    <cellStyle name="40% - 强调文字颜色 2 4 6" xfId="1104"/>
    <cellStyle name="40% - 强调文字颜色 2 4 7" xfId="239"/>
    <cellStyle name="40% - 强调文字颜色 2 4 8" xfId="108"/>
    <cellStyle name="40% - 强调文字颜色 2 5" xfId="3354"/>
    <cellStyle name="40% - 强调文字颜色 2 5 2" xfId="3358"/>
    <cellStyle name="40% - 强调文字颜色 2 5 2 2" xfId="3359"/>
    <cellStyle name="40% - 强调文字颜色 2 5 2 2 2" xfId="3360"/>
    <cellStyle name="40% - 强调文字颜色 2 5 2 3" xfId="3363"/>
    <cellStyle name="40% - 强调文字颜色 2 5 2 4" xfId="3366"/>
    <cellStyle name="40% - 强调文字颜色 2 5 2 5" xfId="3369"/>
    <cellStyle name="40% - 强调文字颜色 2 5 2 6" xfId="3370"/>
    <cellStyle name="40% - 强调文字颜色 2 5 3" xfId="129"/>
    <cellStyle name="40% - 强调文字颜色 2 5 3 2" xfId="278"/>
    <cellStyle name="40% - 强调文字颜色 2 5 4" xfId="1256"/>
    <cellStyle name="40% - 强调文字颜色 2 5 4 2" xfId="3371"/>
    <cellStyle name="40% - 强调文字颜色 2 5 5" xfId="3372"/>
    <cellStyle name="40% - 强调文字颜色 2 5 6" xfId="1117"/>
    <cellStyle name="40% - 强调文字颜色 2 5 7" xfId="775"/>
    <cellStyle name="40% - 强调文字颜色 2 5 8" xfId="790"/>
    <cellStyle name="40% - 强调文字颜色 2 6" xfId="3374"/>
    <cellStyle name="40% - 强调文字颜色 2 6 2" xfId="358"/>
    <cellStyle name="40% - 强调文字颜色 2 6 2 2" xfId="3375"/>
    <cellStyle name="40% - 强调文字颜色 2 6 2 2 2" xfId="3376"/>
    <cellStyle name="40% - 强调文字颜色 2 6 2 3" xfId="845"/>
    <cellStyle name="40% - 强调文字颜色 2 6 3" xfId="1274"/>
    <cellStyle name="40% - 强调文字颜色 2 6 3 2" xfId="3378"/>
    <cellStyle name="40% - 强调文字颜色 2 6 4" xfId="3067"/>
    <cellStyle name="40% - 强调文字颜色 2 6 4 2" xfId="3380"/>
    <cellStyle name="40% - 强调文字颜色 2 6 5" xfId="3383"/>
    <cellStyle name="40% - 强调文字颜色 2 7" xfId="2424"/>
    <cellStyle name="40% - 强调文字颜色 2 7 2" xfId="2426"/>
    <cellStyle name="40% - 强调文字颜色 2 7 2 2" xfId="3384"/>
    <cellStyle name="40% - 强调文字颜色 2 7 2 2 2" xfId="3385"/>
    <cellStyle name="40% - 强调文字颜色 2 7 2 3" xfId="3388"/>
    <cellStyle name="40% - 强调文字颜色 2 7 3" xfId="3391"/>
    <cellStyle name="40% - 强调文字颜色 2 7 3 2" xfId="3394"/>
    <cellStyle name="40% - 强调文字颜色 2 7 4" xfId="3397"/>
    <cellStyle name="40% - 强调文字颜色 2 8" xfId="2428"/>
    <cellStyle name="40% - 强调文字颜色 2 8 2" xfId="2432"/>
    <cellStyle name="40% - 强调文字颜色 2 8 2 2" xfId="3399"/>
    <cellStyle name="40% - 强调文字颜色 2 8 2 2 2" xfId="3401"/>
    <cellStyle name="40% - 强调文字颜色 2 8 2 3" xfId="3403"/>
    <cellStyle name="40% - 强调文字颜色 2 8 3" xfId="3407"/>
    <cellStyle name="40% - 强调文字颜色 2 8 3 2" xfId="3410"/>
    <cellStyle name="40% - 强调文字颜色 2 8 4" xfId="3413"/>
    <cellStyle name="40% - 强调文字颜色 2 9" xfId="2433"/>
    <cellStyle name="40% - 强调文字颜色 2 9 2" xfId="3415"/>
    <cellStyle name="40% - 强调文字颜色 2 9 2 2" xfId="3417"/>
    <cellStyle name="40% - 强调文字颜色 2 9 2 2 2" xfId="3421"/>
    <cellStyle name="40% - 强调文字颜色 2 9 2 3" xfId="3423"/>
    <cellStyle name="40% - 强调文字颜色 2 9 3" xfId="3426"/>
    <cellStyle name="40% - 强调文字颜色 2 9 3 2" xfId="3092"/>
    <cellStyle name="40% - 强调文字颜色 2 9 4" xfId="2552"/>
    <cellStyle name="40% - 强调文字颜色 3 10" xfId="3429"/>
    <cellStyle name="40% - 强调文字颜色 3 10 2" xfId="3431"/>
    <cellStyle name="40% - 强调文字颜色 3 10 2 2" xfId="3433"/>
    <cellStyle name="40% - 强调文字颜色 3 10 2 2 2" xfId="1775"/>
    <cellStyle name="40% - 强调文字颜色 3 10 2 3" xfId="3236"/>
    <cellStyle name="40% - 强调文字颜色 3 10 3" xfId="3435"/>
    <cellStyle name="40% - 强调文字颜色 3 10 3 2" xfId="3437"/>
    <cellStyle name="40% - 强调文字颜色 3 10 4" xfId="3440"/>
    <cellStyle name="40% - 强调文字颜色 3 11" xfId="867"/>
    <cellStyle name="40% - 强调文字颜色 3 11 2" xfId="870"/>
    <cellStyle name="40% - 强调文字颜色 3 11 2 2" xfId="873"/>
    <cellStyle name="40% - 强调文字颜色 3 11 2 2 2" xfId="878"/>
    <cellStyle name="40% - 强调文字颜色 3 11 2 3" xfId="882"/>
    <cellStyle name="40% - 强调文字颜色 3 11 3" xfId="887"/>
    <cellStyle name="40% - 强调文字颜色 3 11 3 2" xfId="890"/>
    <cellStyle name="40% - 强调文字颜色 3 11 4" xfId="895"/>
    <cellStyle name="40% - 强调文字颜色 3 12" xfId="898"/>
    <cellStyle name="40% - 强调文字颜色 3 12 2" xfId="901"/>
    <cellStyle name="40% - 强调文字颜色 3 12 2 2" xfId="916"/>
    <cellStyle name="40% - 强调文字颜色 3 12 2 2 2" xfId="928"/>
    <cellStyle name="40% - 强调文字颜色 3 12 2 3" xfId="944"/>
    <cellStyle name="40% - 强调文字颜色 3 12 3" xfId="948"/>
    <cellStyle name="40% - 强调文字颜色 3 12 3 2" xfId="953"/>
    <cellStyle name="40% - 强调文字颜色 3 12 4" xfId="958"/>
    <cellStyle name="40% - 强调文字颜色 3 13" xfId="962"/>
    <cellStyle name="40% - 强调文字颜色 3 13 2" xfId="966"/>
    <cellStyle name="40% - 强调文字颜色 3 13 2 2" xfId="681"/>
    <cellStyle name="40% - 强调文字颜色 3 13 2 2 2" xfId="972"/>
    <cellStyle name="40% - 强调文字颜色 3 13 2 3" xfId="70"/>
    <cellStyle name="40% - 强调文字颜色 3 13 3" xfId="446"/>
    <cellStyle name="40% - 强调文字颜色 3 13 3 2" xfId="974"/>
    <cellStyle name="40% - 强调文字颜色 3 13 4" xfId="979"/>
    <cellStyle name="40% - 强调文字颜色 3 14" xfId="984"/>
    <cellStyle name="40% - 强调文字颜色 3 14 2" xfId="987"/>
    <cellStyle name="40% - 强调文字颜色 3 14 2 2" xfId="230"/>
    <cellStyle name="40% - 强调文字颜色 3 14 2 2 2" xfId="990"/>
    <cellStyle name="40% - 强调文字颜色 3 14 2 3" xfId="4"/>
    <cellStyle name="40% - 强调文字颜色 3 14 3" xfId="995"/>
    <cellStyle name="40% - 强调文字颜色 3 14 3 2" xfId="97"/>
    <cellStyle name="40% - 强调文字颜色 3 14 4" xfId="999"/>
    <cellStyle name="40% - 强调文字颜色 3 15" xfId="1004"/>
    <cellStyle name="40% - 强调文字颜色 3 15 2" xfId="1009"/>
    <cellStyle name="40% - 强调文字颜色 3 15 2 2" xfId="1015"/>
    <cellStyle name="40% - 强调文字颜色 3 15 2 2 2" xfId="150"/>
    <cellStyle name="40% - 强调文字颜色 3 15 2 3" xfId="1022"/>
    <cellStyle name="40% - 强调文字颜色 3 15 3" xfId="1025"/>
    <cellStyle name="40% - 强调文字颜色 3 15 3 2" xfId="159"/>
    <cellStyle name="40% - 强调文字颜色 3 15 4" xfId="336"/>
    <cellStyle name="40% - 强调文字颜色 3 16" xfId="906"/>
    <cellStyle name="40% - 强调文字颜色 3 16 2" xfId="920"/>
    <cellStyle name="40% - 强调文字颜色 3 16 2 2" xfId="1031"/>
    <cellStyle name="40% - 强调文字颜色 3 16 2 2 2" xfId="1036"/>
    <cellStyle name="40% - 强调文字颜色 3 16 2 3" xfId="1039"/>
    <cellStyle name="40% - 强调文字颜色 3 16 3" xfId="1044"/>
    <cellStyle name="40% - 强调文字颜色 3 16 3 2" xfId="1055"/>
    <cellStyle name="40% - 强调文字颜色 3 16 4" xfId="369"/>
    <cellStyle name="40% - 强调文字颜色 3 17" xfId="934"/>
    <cellStyle name="40% - 强调文字颜色 3 17 2" xfId="15"/>
    <cellStyle name="40% - 强调文字颜色 3 17 2 2" xfId="1061"/>
    <cellStyle name="40% - 强调文字颜色 3 17 2 2 2" xfId="1065"/>
    <cellStyle name="40% - 强调文字颜色 3 17 2 3" xfId="1069"/>
    <cellStyle name="40% - 强调文字颜色 3 17 3" xfId="1075"/>
    <cellStyle name="40% - 强调文字颜色 3 17 3 2" xfId="1081"/>
    <cellStyle name="40% - 强调文字颜色 3 17 4" xfId="1085"/>
    <cellStyle name="40% - 强调文字颜色 3 18" xfId="1091"/>
    <cellStyle name="40% - 强调文字颜色 3 18 2" xfId="1099"/>
    <cellStyle name="40% - 强调文字颜色 3 18 2 2" xfId="1105"/>
    <cellStyle name="40% - 强调文字颜色 3 18 3" xfId="1112"/>
    <cellStyle name="40% - 强调文字颜色 3 19" xfId="1125"/>
    <cellStyle name="40% - 强调文字颜色 3 19 2" xfId="1129"/>
    <cellStyle name="40% - 强调文字颜色 3 19 2 2" xfId="1134"/>
    <cellStyle name="40% - 强调文字颜色 3 19 3" xfId="1141"/>
    <cellStyle name="40% - 强调文字颜色 3 2" xfId="3442"/>
    <cellStyle name="40% - 强调文字颜色 3 2 2" xfId="3447"/>
    <cellStyle name="40% - 强调文字颜色 3 2 2 2" xfId="3452"/>
    <cellStyle name="40% - 强调文字颜色 3 2 2 2 2" xfId="3457"/>
    <cellStyle name="40% - 强调文字颜色 3 2 2 3" xfId="3096"/>
    <cellStyle name="40% - 强调文字颜色 3 2 2 3 2" xfId="1304"/>
    <cellStyle name="40% - 强调文字颜色 3 2 2 4" xfId="3104"/>
    <cellStyle name="40% - 强调文字颜色 3 2 2 5" xfId="3459"/>
    <cellStyle name="40% - 强调文字颜色 3 2 2 6" xfId="3461"/>
    <cellStyle name="40% - 强调文字颜色 3 2 2 7" xfId="2563"/>
    <cellStyle name="40% - 强调文字颜色 3 2 3" xfId="3465"/>
    <cellStyle name="40% - 强调文字颜色 3 2 3 2" xfId="3466"/>
    <cellStyle name="40% - 强调文字颜色 3 2 3 2 2" xfId="3469"/>
    <cellStyle name="40% - 强调文字颜色 3 2 3 3" xfId="3111"/>
    <cellStyle name="40% - 强调文字颜色 3 2 4" xfId="3470"/>
    <cellStyle name="40% - 强调文字颜色 3 2 4 2" xfId="3471"/>
    <cellStyle name="40% - 强调文字颜色 3 2 5" xfId="3472"/>
    <cellStyle name="40% - 强调文字颜色 3 2 6" xfId="1225"/>
    <cellStyle name="40% - 强调文字颜色 3 2 7" xfId="1162"/>
    <cellStyle name="40% - 强调文字颜色 3 2 8" xfId="551"/>
    <cellStyle name="40% - 强调文字颜色 3 20" xfId="1005"/>
    <cellStyle name="40% - 强调文字颜色 3 20 2" xfId="1010"/>
    <cellStyle name="40% - 强调文字颜色 3 20 2 2" xfId="1016"/>
    <cellStyle name="40% - 强调文字颜色 3 20 3" xfId="1026"/>
    <cellStyle name="40% - 强调文字颜色 3 21" xfId="907"/>
    <cellStyle name="40% - 强调文字颜色 3 21 2" xfId="921"/>
    <cellStyle name="40% - 强调文字颜色 3 21 2 2" xfId="1032"/>
    <cellStyle name="40% - 强调文字颜色 3 21 3" xfId="1045"/>
    <cellStyle name="40% - 强调文字颜色 3 22" xfId="935"/>
    <cellStyle name="40% - 强调文字颜色 3 22 2" xfId="16"/>
    <cellStyle name="40% - 强调文字颜色 3 22 2 2" xfId="1062"/>
    <cellStyle name="40% - 强调文字颜色 3 22 3" xfId="1076"/>
    <cellStyle name="40% - 强调文字颜色 3 23" xfId="1092"/>
    <cellStyle name="40% - 强调文字颜色 3 23 2" xfId="1100"/>
    <cellStyle name="40% - 强调文字颜色 3 23 2 2" xfId="1106"/>
    <cellStyle name="40% - 强调文字颜色 3 23 3" xfId="1113"/>
    <cellStyle name="40% - 强调文字颜色 3 24" xfId="1126"/>
    <cellStyle name="40% - 强调文字颜色 3 24 2" xfId="1130"/>
    <cellStyle name="40% - 强调文字颜色 3 24 2 2" xfId="1135"/>
    <cellStyle name="40% - 强调文字颜色 3 24 3" xfId="1142"/>
    <cellStyle name="40% - 强调文字颜色 3 25" xfId="1147"/>
    <cellStyle name="40% - 强调文字颜色 3 25 2" xfId="1154"/>
    <cellStyle name="40% - 强调文字颜色 3 25 2 2" xfId="719"/>
    <cellStyle name="40% - 强调文字颜色 3 25 3" xfId="1158"/>
    <cellStyle name="40% - 强调文字颜色 3 26" xfId="147"/>
    <cellStyle name="40% - 强调文字颜色 3 26 2" xfId="1191"/>
    <cellStyle name="40% - 强调文字颜色 3 27" xfId="113"/>
    <cellStyle name="40% - 强调文字颜色 3 27 2" xfId="376"/>
    <cellStyle name="40% - 强调文字颜色 3 3" xfId="3474"/>
    <cellStyle name="40% - 强调文字颜色 3 3 2" xfId="3479"/>
    <cellStyle name="40% - 强调文字颜色 3 3 2 2" xfId="3480"/>
    <cellStyle name="40% - 强调文字颜色 3 3 2 2 2" xfId="3481"/>
    <cellStyle name="40% - 强调文字颜色 3 3 2 3" xfId="3484"/>
    <cellStyle name="40% - 强调文字颜色 3 3 2 4" xfId="3487"/>
    <cellStyle name="40% - 强调文字颜色 3 3 2 5" xfId="3489"/>
    <cellStyle name="40% - 强调文字颜色 3 3 2 6" xfId="3491"/>
    <cellStyle name="40% - 强调文字颜色 3 3 3" xfId="3495"/>
    <cellStyle name="40% - 强调文字颜色 3 3 3 2" xfId="23"/>
    <cellStyle name="40% - 强调文字颜色 3 3 4" xfId="3496"/>
    <cellStyle name="40% - 强调文字颜色 3 3 4 2" xfId="3497"/>
    <cellStyle name="40% - 强调文字颜色 3 3 5" xfId="3498"/>
    <cellStyle name="40% - 强调文字颜色 3 3 6" xfId="3499"/>
    <cellStyle name="40% - 强调文字颜色 3 3 7" xfId="1199"/>
    <cellStyle name="40% - 强调文字颜色 3 3 8" xfId="600"/>
    <cellStyle name="40% - 强调文字颜色 3 4" xfId="3501"/>
    <cellStyle name="40% - 强调文字颜色 3 4 2" xfId="3505"/>
    <cellStyle name="40% - 强调文字颜色 3 4 2 2" xfId="2779"/>
    <cellStyle name="40% - 强调文字颜色 3 4 2 2 2" xfId="2781"/>
    <cellStyle name="40% - 强调文字颜色 3 4 2 3" xfId="2789"/>
    <cellStyle name="40% - 强调文字颜色 3 4 2 4" xfId="2801"/>
    <cellStyle name="40% - 强调文字颜色 3 4 2 5" xfId="3506"/>
    <cellStyle name="40% - 强调文字颜色 3 4 2 6" xfId="3507"/>
    <cellStyle name="40% - 强调文字颜色 3 4 3" xfId="3508"/>
    <cellStyle name="40% - 强调文字颜色 3 4 3 2" xfId="3509"/>
    <cellStyle name="40% - 强调文字颜色 3 4 4" xfId="3454"/>
    <cellStyle name="40% - 强调文字颜色 3 4 4 2" xfId="3511"/>
    <cellStyle name="40% - 强调文字颜色 3 4 5" xfId="2179"/>
    <cellStyle name="40% - 强调文字颜色 3 4 6" xfId="1136"/>
    <cellStyle name="40% - 强调文字颜色 3 4 7" xfId="94"/>
    <cellStyle name="40% - 强调文字颜色 3 4 8" xfId="631"/>
    <cellStyle name="40% - 强调文字颜色 3 5" xfId="3248"/>
    <cellStyle name="40% - 强调文字颜色 3 5 2" xfId="3515"/>
    <cellStyle name="40% - 强调文字颜色 3 5 2 2" xfId="3516"/>
    <cellStyle name="40% - 强调文字颜色 3 5 2 2 2" xfId="3517"/>
    <cellStyle name="40% - 强调文字颜色 3 5 2 3" xfId="3521"/>
    <cellStyle name="40% - 强调文字颜色 3 5 2 4" xfId="3525"/>
    <cellStyle name="40% - 强调文字颜色 3 5 2 5" xfId="3527"/>
    <cellStyle name="40% - 强调文字颜色 3 5 2 6" xfId="3528"/>
    <cellStyle name="40% - 强调文字颜色 3 5 3" xfId="24"/>
    <cellStyle name="40% - 强调文字颜色 3 5 3 2" xfId="1288"/>
    <cellStyle name="40% - 强调文字颜色 3 5 4" xfId="1296"/>
    <cellStyle name="40% - 强调文字颜色 3 5 4 2" xfId="3529"/>
    <cellStyle name="40% - 强调文字颜色 3 5 5" xfId="2186"/>
    <cellStyle name="40% - 强调文字颜色 3 5 6" xfId="3530"/>
    <cellStyle name="40% - 强调文字颜色 3 5 7" xfId="1220"/>
    <cellStyle name="40% - 强调文字颜色 3 5 8" xfId="729"/>
    <cellStyle name="40% - 强调文字颜色 3 6" xfId="3531"/>
    <cellStyle name="40% - 强调文字颜色 3 6 2" xfId="141"/>
    <cellStyle name="40% - 强调文字颜色 3 6 2 2" xfId="3532"/>
    <cellStyle name="40% - 强调文字颜色 3 6 2 2 2" xfId="3533"/>
    <cellStyle name="40% - 强调文字颜色 3 6 2 3" xfId="104"/>
    <cellStyle name="40% - 强调文字颜色 3 6 3" xfId="274"/>
    <cellStyle name="40% - 强调文字颜色 3 6 3 2" xfId="3534"/>
    <cellStyle name="40% - 强调文字颜色 3 6 4" xfId="3535"/>
    <cellStyle name="40% - 强调文字颜色 3 6 4 2" xfId="3536"/>
    <cellStyle name="40% - 强调文字颜色 3 6 5" xfId="3539"/>
    <cellStyle name="40% - 强调文字颜色 3 7" xfId="2440"/>
    <cellStyle name="40% - 强调文字颜色 3 7 2" xfId="2442"/>
    <cellStyle name="40% - 强调文字颜色 3 7 2 2" xfId="3540"/>
    <cellStyle name="40% - 强调文字颜色 3 7 2 2 2" xfId="3541"/>
    <cellStyle name="40% - 强调文字颜色 3 7 2 3" xfId="636"/>
    <cellStyle name="40% - 强调文字颜色 3 7 3" xfId="3543"/>
    <cellStyle name="40% - 强调文字颜色 3 7 3 2" xfId="3545"/>
    <cellStyle name="40% - 强调文字颜色 3 7 4" xfId="3547"/>
    <cellStyle name="40% - 强调文字颜色 3 8" xfId="2444"/>
    <cellStyle name="40% - 强调文字颜色 3 8 2" xfId="3548"/>
    <cellStyle name="40% - 强调文字颜色 3 8 2 2" xfId="3549"/>
    <cellStyle name="40% - 强调文字颜色 3 8 2 2 2" xfId="3551"/>
    <cellStyle name="40% - 强调文字颜色 3 8 2 3" xfId="3552"/>
    <cellStyle name="40% - 强调文字颜色 3 8 3" xfId="3555"/>
    <cellStyle name="40% - 强调文字颜色 3 8 3 2" xfId="3556"/>
    <cellStyle name="40% - 强调文字颜色 3 8 4" xfId="3557"/>
    <cellStyle name="40% - 强调文字颜色 3 9" xfId="3558"/>
    <cellStyle name="40% - 强调文字颜色 3 9 2" xfId="3559"/>
    <cellStyle name="40% - 强调文字颜色 3 9 2 2" xfId="3560"/>
    <cellStyle name="40% - 强调文字颜色 3 9 2 2 2" xfId="3562"/>
    <cellStyle name="40% - 强调文字颜色 3 9 2 3" xfId="3563"/>
    <cellStyle name="40% - 强调文字颜色 3 9 3" xfId="3564"/>
    <cellStyle name="40% - 强调文字颜色 3 9 3 2" xfId="3565"/>
    <cellStyle name="40% - 强调文字颜色 3 9 4" xfId="2565"/>
    <cellStyle name="40% - 强调文字颜色 4 10" xfId="688"/>
    <cellStyle name="40% - 强调文字颜色 4 10 2" xfId="701"/>
    <cellStyle name="40% - 强调文字颜色 4 10 2 2" xfId="3188"/>
    <cellStyle name="40% - 强调文字颜色 4 10 2 2 2" xfId="3196"/>
    <cellStyle name="40% - 强调文字颜色 4 10 2 3" xfId="3040"/>
    <cellStyle name="40% - 强调文字颜色 4 10 3" xfId="3568"/>
    <cellStyle name="40% - 强调文字颜色 4 10 3 2" xfId="3213"/>
    <cellStyle name="40% - 强调文字颜色 4 10 4" xfId="3572"/>
    <cellStyle name="40% - 强调文字颜色 4 11" xfId="704"/>
    <cellStyle name="40% - 强调文字颜色 4 11 2" xfId="1249"/>
    <cellStyle name="40% - 强调文字颜色 4 11 2 2" xfId="132"/>
    <cellStyle name="40% - 强调文字颜色 4 11 2 2 2" xfId="283"/>
    <cellStyle name="40% - 强调文字颜色 4 11 2 3" xfId="1263"/>
    <cellStyle name="40% - 强调文字颜色 4 11 3" xfId="1266"/>
    <cellStyle name="40% - 强调文字颜色 4 11 3 2" xfId="1277"/>
    <cellStyle name="40% - 强调文字颜色 4 11 4" xfId="1282"/>
    <cellStyle name="40% - 强调文字颜色 4 12" xfId="711"/>
    <cellStyle name="40% - 强调文字颜色 4 12 2" xfId="1285"/>
    <cellStyle name="40% - 强调文字颜色 4 12 2 2" xfId="26"/>
    <cellStyle name="40% - 强调文字颜色 4 12 2 2 2" xfId="1292"/>
    <cellStyle name="40% - 强调文字颜色 4 12 2 3" xfId="1301"/>
    <cellStyle name="40% - 强调文字颜色 4 12 3" xfId="127"/>
    <cellStyle name="40% - 强调文字颜色 4 12 3 2" xfId="276"/>
    <cellStyle name="40% - 强调文字颜色 4 12 4" xfId="1254"/>
    <cellStyle name="40% - 强调文字颜色 4 13" xfId="716"/>
    <cellStyle name="40% - 强调文字颜色 4 13 2" xfId="353"/>
    <cellStyle name="40% - 强调文字颜色 4 13 2 2" xfId="1307"/>
    <cellStyle name="40% - 强调文字颜色 4 13 2 2 2" xfId="1314"/>
    <cellStyle name="40% - 强调文字颜色 4 13 2 3" xfId="841"/>
    <cellStyle name="40% - 强调文字颜色 4 13 3" xfId="1270"/>
    <cellStyle name="40% - 强调文字颜色 4 13 3 2" xfId="1319"/>
    <cellStyle name="40% - 强调文字颜色 4 13 4" xfId="1324"/>
    <cellStyle name="40% - 强调文字颜色 4 14" xfId="320"/>
    <cellStyle name="40% - 强调文字颜色 4 14 2" xfId="1327"/>
    <cellStyle name="40% - 强调文字颜色 4 14 2 2" xfId="1331"/>
    <cellStyle name="40% - 强调文字颜色 4 14 2 2 2" xfId="1338"/>
    <cellStyle name="40% - 强调文字颜色 4 14 2 3" xfId="1342"/>
    <cellStyle name="40% - 强调文字颜色 4 14 3" xfId="1345"/>
    <cellStyle name="40% - 强调文字颜色 4 14 3 2" xfId="1351"/>
    <cellStyle name="40% - 强调文字颜色 4 14 4" xfId="1355"/>
    <cellStyle name="40% - 强调文字颜色 4 15" xfId="301"/>
    <cellStyle name="40% - 强调文字颜色 4 15 2" xfId="1361"/>
    <cellStyle name="40% - 强调文字颜色 4 15 2 2" xfId="1371"/>
    <cellStyle name="40% - 强调文字颜色 4 15 2 2 2" xfId="1383"/>
    <cellStyle name="40% - 强调文字颜色 4 15 2 3" xfId="1391"/>
    <cellStyle name="40% - 强调文字颜色 4 15 3" xfId="1398"/>
    <cellStyle name="40% - 强调文字颜色 4 15 3 2" xfId="1409"/>
    <cellStyle name="40% - 强调文字颜色 4 15 4" xfId="1417"/>
    <cellStyle name="40% - 强调文字颜色 4 16" xfId="1421"/>
    <cellStyle name="40% - 强调文字颜色 4 16 2" xfId="1430"/>
    <cellStyle name="40% - 强调文字颜色 4 16 2 2" xfId="1438"/>
    <cellStyle name="40% - 强调文字颜色 4 16 2 2 2" xfId="1446"/>
    <cellStyle name="40% - 强调文字颜色 4 16 2 3" xfId="1451"/>
    <cellStyle name="40% - 强调文字颜色 4 16 3" xfId="1456"/>
    <cellStyle name="40% - 强调文字颜色 4 16 3 2" xfId="1466"/>
    <cellStyle name="40% - 强调文字颜色 4 16 4" xfId="1471"/>
    <cellStyle name="40% - 强调文字颜色 4 17" xfId="1475"/>
    <cellStyle name="40% - 强调文字颜色 4 17 2" xfId="1482"/>
    <cellStyle name="40% - 强调文字颜色 4 17 2 2" xfId="1182"/>
    <cellStyle name="40% - 强调文字颜色 4 17 2 2 2" xfId="1242"/>
    <cellStyle name="40% - 强调文字颜色 4 17 2 3" xfId="1172"/>
    <cellStyle name="40% - 强调文字颜色 4 17 3" xfId="248"/>
    <cellStyle name="40% - 强调文字颜色 4 17 3 2" xfId="255"/>
    <cellStyle name="40% - 强调文字颜色 4 17 4" xfId="261"/>
    <cellStyle name="40% - 强调文字颜色 4 18" xfId="1488"/>
    <cellStyle name="40% - 强调文字颜色 4 18 2" xfId="1494"/>
    <cellStyle name="40% - 强调文字颜色 4 18 2 2" xfId="1498"/>
    <cellStyle name="40% - 强调文字颜色 4 18 3" xfId="266"/>
    <cellStyle name="40% - 强调文字颜色 4 19" xfId="1510"/>
    <cellStyle name="40% - 强调文字颜色 4 19 2" xfId="1514"/>
    <cellStyle name="40% - 强调文字颜色 4 19 2 2" xfId="1518"/>
    <cellStyle name="40% - 强调文字颜色 4 19 3" xfId="1523"/>
    <cellStyle name="40% - 强调文字颜色 4 2" xfId="3573"/>
    <cellStyle name="40% - 强调文字颜色 4 2 2" xfId="3575"/>
    <cellStyle name="40% - 强调文字颜色 4 2 2 2" xfId="3576"/>
    <cellStyle name="40% - 强调文字颜色 4 2 2 2 2" xfId="3577"/>
    <cellStyle name="40% - 强调文字颜色 4 2 2 3" xfId="2405"/>
    <cellStyle name="40% - 强调文字颜色 4 2 2 3 2" xfId="2410"/>
    <cellStyle name="40% - 强调文字颜色 4 2 2 4" xfId="2416"/>
    <cellStyle name="40% - 强调文字颜色 4 2 2 5" xfId="3579"/>
    <cellStyle name="40% - 强调文字颜色 4 2 2 6" xfId="3582"/>
    <cellStyle name="40% - 强调文字颜色 4 2 2 7" xfId="3584"/>
    <cellStyle name="40% - 强调文字颜色 4 2 3" xfId="3585"/>
    <cellStyle name="40% - 强调文字颜色 4 2 3 2" xfId="152"/>
    <cellStyle name="40% - 强调文字颜色 4 2 3 2 2" xfId="3586"/>
    <cellStyle name="40% - 强调文字颜色 4 2 3 3" xfId="117"/>
    <cellStyle name="40% - 强调文字颜色 4 2 4" xfId="3587"/>
    <cellStyle name="40% - 强调文字颜色 4 2 4 2" xfId="3588"/>
    <cellStyle name="40% - 强调文字颜色 4 2 5" xfId="3589"/>
    <cellStyle name="40% - 强调文字颜色 4 2 6" xfId="1232"/>
    <cellStyle name="40% - 强调文字颜色 4 2 7" xfId="1533"/>
    <cellStyle name="40% - 强调文字颜色 4 2 8" xfId="1553"/>
    <cellStyle name="40% - 强调文字颜色 4 20" xfId="302"/>
    <cellStyle name="40% - 强调文字颜色 4 20 2" xfId="1362"/>
    <cellStyle name="40% - 强调文字颜色 4 20 2 2" xfId="1372"/>
    <cellStyle name="40% - 强调文字颜色 4 20 3" xfId="1399"/>
    <cellStyle name="40% - 强调文字颜色 4 21" xfId="1422"/>
    <cellStyle name="40% - 强调文字颜色 4 21 2" xfId="1431"/>
    <cellStyle name="40% - 强调文字颜色 4 21 2 2" xfId="1439"/>
    <cellStyle name="40% - 强调文字颜色 4 21 3" xfId="1457"/>
    <cellStyle name="40% - 强调文字颜色 4 22" xfId="1476"/>
    <cellStyle name="40% - 强调文字颜色 4 22 2" xfId="1483"/>
    <cellStyle name="40% - 强调文字颜色 4 22 2 2" xfId="1183"/>
    <cellStyle name="40% - 强调文字颜色 4 22 3" xfId="249"/>
    <cellStyle name="40% - 强调文字颜色 4 23" xfId="1489"/>
    <cellStyle name="40% - 强调文字颜色 4 23 2" xfId="1495"/>
    <cellStyle name="40% - 强调文字颜色 4 23 2 2" xfId="1499"/>
    <cellStyle name="40% - 强调文字颜色 4 23 3" xfId="267"/>
    <cellStyle name="40% - 强调文字颜色 4 24" xfId="1511"/>
    <cellStyle name="40% - 强调文字颜色 4 24 2" xfId="1515"/>
    <cellStyle name="40% - 强调文字颜色 4 24 2 2" xfId="1519"/>
    <cellStyle name="40% - 强调文字颜色 4 24 3" xfId="1524"/>
    <cellStyle name="40% - 强调文字颜色 4 25" xfId="1529"/>
    <cellStyle name="40% - 强调文字颜色 4 25 2" xfId="476"/>
    <cellStyle name="40% - 强调文字颜色 4 25 2 2" xfId="486"/>
    <cellStyle name="40% - 强调文字颜色 4 25 3" xfId="516"/>
    <cellStyle name="40% - 强调文字颜色 4 26" xfId="1569"/>
    <cellStyle name="40% - 强调文字颜色 4 26 2" xfId="1571"/>
    <cellStyle name="40% - 强调文字颜色 4 27" xfId="1577"/>
    <cellStyle name="40% - 强调文字颜色 4 27 2" xfId="1579"/>
    <cellStyle name="40% - 强调文字颜色 4 3" xfId="3591"/>
    <cellStyle name="40% - 强调文字颜色 4 3 2" xfId="3595"/>
    <cellStyle name="40% - 强调文字颜色 4 3 2 2" xfId="3597"/>
    <cellStyle name="40% - 强调文字颜色 4 3 2 2 2" xfId="3599"/>
    <cellStyle name="40% - 强调文字颜色 4 3 2 3" xfId="3602"/>
    <cellStyle name="40% - 强调文字颜色 4 3 2 4" xfId="3604"/>
    <cellStyle name="40% - 强调文字颜色 4 3 2 5" xfId="3606"/>
    <cellStyle name="40% - 强调文字颜色 4 3 2 6" xfId="3608"/>
    <cellStyle name="40% - 强调文字颜色 4 3 3" xfId="3609"/>
    <cellStyle name="40% - 强调文字颜色 4 3 3 2" xfId="3611"/>
    <cellStyle name="40% - 强调文字颜色 4 3 4" xfId="3612"/>
    <cellStyle name="40% - 强调文字颜色 4 3 4 2" xfId="3614"/>
    <cellStyle name="40% - 强调文字颜色 4 3 5" xfId="3615"/>
    <cellStyle name="40% - 强调文字颜色 4 3 6" xfId="3616"/>
    <cellStyle name="40% - 强调文字颜色 4 3 7" xfId="1585"/>
    <cellStyle name="40% - 强调文字颜色 4 3 8" xfId="1602"/>
    <cellStyle name="40% - 强调文字颜色 4 4" xfId="3617"/>
    <cellStyle name="40% - 强调文字颜色 4 4 2" xfId="3621"/>
    <cellStyle name="40% - 强调文字颜色 4 4 2 2" xfId="3622"/>
    <cellStyle name="40% - 强调文字颜色 4 4 2 2 2" xfId="3624"/>
    <cellStyle name="40% - 强调文字颜色 4 4 2 3" xfId="3626"/>
    <cellStyle name="40% - 强调文字颜色 4 4 2 4" xfId="3628"/>
    <cellStyle name="40% - 强调文字颜色 4 4 2 5" xfId="3629"/>
    <cellStyle name="40% - 强调文字颜色 4 4 2 6" xfId="3630"/>
    <cellStyle name="40% - 强调文字颜色 4 4 3" xfId="3631"/>
    <cellStyle name="40% - 强调文字颜色 4 4 3 2" xfId="3632"/>
    <cellStyle name="40% - 强调文字颜色 4 4 4" xfId="3467"/>
    <cellStyle name="40% - 强调文字颜色 4 4 4 2" xfId="3633"/>
    <cellStyle name="40% - 强调文字颜色 4 4 5" xfId="2197"/>
    <cellStyle name="40% - 强调文字颜色 4 4 6" xfId="720"/>
    <cellStyle name="40% - 强调文字颜色 4 4 7" xfId="1627"/>
    <cellStyle name="40% - 强调文字颜色 4 4 8" xfId="1642"/>
    <cellStyle name="40% - 强调文字颜色 4 5" xfId="1764"/>
    <cellStyle name="40% - 强调文字颜色 4 5 2" xfId="3637"/>
    <cellStyle name="40% - 强调文字颜色 4 5 2 2" xfId="3638"/>
    <cellStyle name="40% - 强调文字颜色 4 5 2 2 2" xfId="3639"/>
    <cellStyle name="40% - 强调文字颜色 4 5 2 3" xfId="3641"/>
    <cellStyle name="40% - 强调文字颜色 4 5 2 4" xfId="3643"/>
    <cellStyle name="40% - 强调文字颜色 4 5 2 5" xfId="3645"/>
    <cellStyle name="40% - 强调文字颜色 4 5 2 6" xfId="656"/>
    <cellStyle name="40% - 强调文字颜色 4 5 3" xfId="1305"/>
    <cellStyle name="40% - 强调文字颜色 4 5 3 2" xfId="1310"/>
    <cellStyle name="40% - 强调文字颜色 4 5 4" xfId="839"/>
    <cellStyle name="40% - 强调文字颜色 4 5 4 2" xfId="3646"/>
    <cellStyle name="40% - 强调文字颜色 4 5 5" xfId="2206"/>
    <cellStyle name="40% - 强调文字颜色 4 5 6" xfId="3647"/>
    <cellStyle name="40% - 强调文字颜色 4 5 7" xfId="1667"/>
    <cellStyle name="40% - 强调文字颜色 4 5 8" xfId="1679"/>
    <cellStyle name="40% - 强调文字颜色 4 6" xfId="3648"/>
    <cellStyle name="40% - 强调文字颜色 4 6 2" xfId="412"/>
    <cellStyle name="40% - 强调文字颜色 4 6 2 2" xfId="3649"/>
    <cellStyle name="40% - 强调文字颜色 4 6 2 2 2" xfId="3650"/>
    <cellStyle name="40% - 强调文字颜色 4 6 2 3" xfId="3652"/>
    <cellStyle name="40% - 强调文字颜色 4 6 3" xfId="1317"/>
    <cellStyle name="40% - 强调文字颜色 4 6 3 2" xfId="3653"/>
    <cellStyle name="40% - 强调文字颜色 4 6 4" xfId="3654"/>
    <cellStyle name="40% - 强调文字颜色 4 6 4 2" xfId="3655"/>
    <cellStyle name="40% - 强调文字颜色 4 6 5" xfId="3657"/>
    <cellStyle name="40% - 强调文字颜色 4 7" xfId="2447"/>
    <cellStyle name="40% - 强调文字颜色 4 7 2" xfId="3658"/>
    <cellStyle name="40% - 强调文字颜色 4 7 2 2" xfId="3659"/>
    <cellStyle name="40% - 强调文字颜色 4 7 2 2 2" xfId="3660"/>
    <cellStyle name="40% - 强调文字颜色 4 7 2 3" xfId="2691"/>
    <cellStyle name="40% - 强调文字颜色 4 7 3" xfId="3662"/>
    <cellStyle name="40% - 强调文字颜色 4 7 3 2" xfId="3664"/>
    <cellStyle name="40% - 强调文字颜色 4 7 4" xfId="3666"/>
    <cellStyle name="40% - 强调文字颜色 4 8" xfId="3667"/>
    <cellStyle name="40% - 强调文字颜色 4 8 2" xfId="3668"/>
    <cellStyle name="40% - 强调文字颜色 4 8 2 2" xfId="3670"/>
    <cellStyle name="40% - 强调文字颜色 4 8 2 2 2" xfId="3672"/>
    <cellStyle name="40% - 强调文字颜色 4 8 2 3" xfId="3674"/>
    <cellStyle name="40% - 强调文字颜色 4 8 3" xfId="3676"/>
    <cellStyle name="40% - 强调文字颜色 4 8 3 2" xfId="3678"/>
    <cellStyle name="40% - 强调文字颜色 4 8 4" xfId="3679"/>
    <cellStyle name="40% - 强调文字颜色 4 9" xfId="3680"/>
    <cellStyle name="40% - 强调文字颜色 4 9 2" xfId="3681"/>
    <cellStyle name="40% - 强调文字颜色 4 9 2 2" xfId="3682"/>
    <cellStyle name="40% - 强调文字颜色 4 9 2 2 2" xfId="3684"/>
    <cellStyle name="40% - 强调文字颜色 4 9 2 3" xfId="3685"/>
    <cellStyle name="40% - 强调文字颜色 4 9 3" xfId="3687"/>
    <cellStyle name="40% - 强调文字颜色 4 9 3 2" xfId="3690"/>
    <cellStyle name="40% - 强调文字颜色 4 9 4" xfId="3692"/>
    <cellStyle name="40% - 强调文字颜色 5 10" xfId="831"/>
    <cellStyle name="40% - 强调文字颜色 5 10 2" xfId="3695"/>
    <cellStyle name="40% - 强调文字颜色 5 10 2 2" xfId="1661"/>
    <cellStyle name="40% - 强调文字颜色 5 10 2 2 2" xfId="1666"/>
    <cellStyle name="40% - 强调文字颜色 5 10 2 3" xfId="566"/>
    <cellStyle name="40% - 强调文字颜色 5 10 3" xfId="3699"/>
    <cellStyle name="40% - 强调文字颜色 5 10 3 2" xfId="2101"/>
    <cellStyle name="40% - 强调文字颜色 5 10 4" xfId="3703"/>
    <cellStyle name="40% - 强调文字颜色 5 11" xfId="1751"/>
    <cellStyle name="40% - 强调文字颜色 5 11 2" xfId="1754"/>
    <cellStyle name="40% - 强调文字颜色 5 11 2 2" xfId="1760"/>
    <cellStyle name="40% - 强调文字颜色 5 11 2 2 2" xfId="1768"/>
    <cellStyle name="40% - 强调文字颜色 5 11 2 3" xfId="614"/>
    <cellStyle name="40% - 强调文字颜色 5 11 3" xfId="1774"/>
    <cellStyle name="40% - 强调文字颜色 5 11 3 2" xfId="1780"/>
    <cellStyle name="40% - 强调文字颜色 5 11 4" xfId="1786"/>
    <cellStyle name="40% - 强调文字颜色 5 12" xfId="1789"/>
    <cellStyle name="40% - 强调文字颜色 5 12 2" xfId="1792"/>
    <cellStyle name="40% - 强调文字颜色 5 12 2 2" xfId="1795"/>
    <cellStyle name="40% - 强调文字颜色 5 12 2 2 2" xfId="1798"/>
    <cellStyle name="40% - 强调文字颜色 5 12 2 3" xfId="644"/>
    <cellStyle name="40% - 强调文字颜色 5 12 3" xfId="1802"/>
    <cellStyle name="40% - 强调文字颜色 5 12 3 2" xfId="1807"/>
    <cellStyle name="40% - 强调文字颜色 5 12 4" xfId="1812"/>
    <cellStyle name="40% - 强调文字颜色 5 13" xfId="1816"/>
    <cellStyle name="40% - 强调文字颜色 5 13 2" xfId="1819"/>
    <cellStyle name="40% - 强调文字颜色 5 13 2 2" xfId="1822"/>
    <cellStyle name="40% - 强调文字颜色 5 13 2 2 2" xfId="1826"/>
    <cellStyle name="40% - 强调文字颜色 5 13 2 3" xfId="737"/>
    <cellStyle name="40% - 强调文字颜色 5 13 3" xfId="1830"/>
    <cellStyle name="40% - 强调文字颜色 5 13 3 2" xfId="1835"/>
    <cellStyle name="40% - 强调文字颜色 5 13 4" xfId="1840"/>
    <cellStyle name="40% - 强调文字颜色 5 14" xfId="1843"/>
    <cellStyle name="40% - 强调文字颜色 5 14 2" xfId="1846"/>
    <cellStyle name="40% - 强调文字颜色 5 14 2 2" xfId="1849"/>
    <cellStyle name="40% - 强调文字颜色 5 14 2 2 2" xfId="1853"/>
    <cellStyle name="40% - 强调文字颜色 5 14 2 3" xfId="1856"/>
    <cellStyle name="40% - 强调文字颜色 5 14 3" xfId="1860"/>
    <cellStyle name="40% - 强调文字颜色 5 14 3 2" xfId="1864"/>
    <cellStyle name="40% - 强调文字颜色 5 14 4" xfId="1868"/>
    <cellStyle name="40% - 强调文字颜色 5 15" xfId="1871"/>
    <cellStyle name="40% - 强调文字颜色 5 15 2" xfId="1875"/>
    <cellStyle name="40% - 强调文字颜色 5 15 2 2" xfId="1879"/>
    <cellStyle name="40% - 强调文字颜色 5 15 2 2 2" xfId="540"/>
    <cellStyle name="40% - 强调文字颜色 5 15 2 3" xfId="1883"/>
    <cellStyle name="40% - 强调文字颜色 5 15 3" xfId="1889"/>
    <cellStyle name="40% - 强调文字颜色 5 15 3 2" xfId="1895"/>
    <cellStyle name="40% - 强调文字颜色 5 15 4" xfId="1901"/>
    <cellStyle name="40% - 强调文字颜色 5 16" xfId="59"/>
    <cellStyle name="40% - 强调文字颜色 5 16 2" xfId="1904"/>
    <cellStyle name="40% - 强调文字颜色 5 16 2 2" xfId="1909"/>
    <cellStyle name="40% - 强调文字颜色 5 16 2 2 2" xfId="1915"/>
    <cellStyle name="40% - 强调文字颜色 5 16 2 3" xfId="1921"/>
    <cellStyle name="40% - 强调文字颜色 5 16 3" xfId="1927"/>
    <cellStyle name="40% - 强调文字颜色 5 16 3 2" xfId="1934"/>
    <cellStyle name="40% - 强调文字颜色 5 16 4" xfId="1940"/>
    <cellStyle name="40% - 强调文字颜色 5 17" xfId="1944"/>
    <cellStyle name="40% - 强调文字颜色 5 17 2" xfId="1951"/>
    <cellStyle name="40% - 强调文字颜色 5 17 2 2" xfId="214"/>
    <cellStyle name="40% - 强调文字颜色 5 17 2 2 2" xfId="222"/>
    <cellStyle name="40% - 强调文字颜色 5 17 2 3" xfId="236"/>
    <cellStyle name="40% - 强调文字颜色 5 17 3" xfId="1959"/>
    <cellStyle name="40% - 强调文字颜色 5 17 3 2" xfId="106"/>
    <cellStyle name="40% - 强调文字颜色 5 17 4" xfId="1963"/>
    <cellStyle name="40% - 强调文字颜色 5 18" xfId="1966"/>
    <cellStyle name="40% - 强调文字颜色 5 18 2" xfId="1972"/>
    <cellStyle name="40% - 强调文字颜色 5 18 2 2" xfId="596"/>
    <cellStyle name="40% - 强调文字颜色 5 18 3" xfId="1976"/>
    <cellStyle name="40% - 强调文字颜色 5 19" xfId="1981"/>
    <cellStyle name="40% - 强调文字颜色 5 19 2" xfId="1985"/>
    <cellStyle name="40% - 强调文字颜色 5 19 2 2" xfId="1598"/>
    <cellStyle name="40% - 强调文字颜色 5 19 3" xfId="1989"/>
    <cellStyle name="40% - 强调文字颜色 5 2" xfId="3704"/>
    <cellStyle name="40% - 强调文字颜色 5 2 2" xfId="3706"/>
    <cellStyle name="40% - 强调文字颜色 5 2 2 2" xfId="3707"/>
    <cellStyle name="40% - 强调文字颜色 5 2 2 2 2" xfId="3710"/>
    <cellStyle name="40% - 强调文字颜色 5 2 2 3" xfId="3711"/>
    <cellStyle name="40% - 强调文字颜色 5 2 2 3 2" xfId="3713"/>
    <cellStyle name="40% - 强调文字颜色 5 2 2 4" xfId="3714"/>
    <cellStyle name="40% - 强调文字颜色 5 2 2 5" xfId="3715"/>
    <cellStyle name="40% - 强调文字颜色 5 2 2 6" xfId="3716"/>
    <cellStyle name="40% - 强调文字颜色 5 2 2 7" xfId="3717"/>
    <cellStyle name="40% - 强调文字颜色 5 2 3" xfId="3718"/>
    <cellStyle name="40% - 强调文字颜色 5 2 3 2" xfId="3720"/>
    <cellStyle name="40% - 强调文字颜色 5 2 3 2 2" xfId="3721"/>
    <cellStyle name="40% - 强调文字颜色 5 2 3 3" xfId="3722"/>
    <cellStyle name="40% - 强调文字颜色 5 2 4" xfId="3723"/>
    <cellStyle name="40% - 强调文字颜色 5 2 4 2" xfId="3725"/>
    <cellStyle name="40% - 强调文字颜色 5 2 5" xfId="3726"/>
    <cellStyle name="40% - 强调文字颜色 5 2 6" xfId="3727"/>
    <cellStyle name="40% - 强调文字颜色 5 2 7" xfId="2011"/>
    <cellStyle name="40% - 强调文字颜色 5 2 8" xfId="2018"/>
    <cellStyle name="40% - 强调文字颜色 5 20" xfId="1872"/>
    <cellStyle name="40% - 强调文字颜色 5 20 2" xfId="1876"/>
    <cellStyle name="40% - 强调文字颜色 5 20 2 2" xfId="1880"/>
    <cellStyle name="40% - 强调文字颜色 5 20 3" xfId="1890"/>
    <cellStyle name="40% - 强调文字颜色 5 21" xfId="60"/>
    <cellStyle name="40% - 强调文字颜色 5 21 2" xfId="1905"/>
    <cellStyle name="40% - 强调文字颜色 5 21 2 2" xfId="1910"/>
    <cellStyle name="40% - 强调文字颜色 5 21 3" xfId="1928"/>
    <cellStyle name="40% - 强调文字颜色 5 22" xfId="1945"/>
    <cellStyle name="40% - 强调文字颜色 5 22 2" xfId="1952"/>
    <cellStyle name="40% - 强调文字颜色 5 22 2 2" xfId="215"/>
    <cellStyle name="40% - 强调文字颜色 5 22 3" xfId="1960"/>
    <cellStyle name="40% - 强调文字颜色 5 23" xfId="1967"/>
    <cellStyle name="40% - 强调文字颜色 5 23 2" xfId="1973"/>
    <cellStyle name="40% - 强调文字颜色 5 23 2 2" xfId="597"/>
    <cellStyle name="40% - 强调文字颜色 5 23 3" xfId="1977"/>
    <cellStyle name="40% - 强调文字颜色 5 24" xfId="1982"/>
    <cellStyle name="40% - 强调文字颜色 5 24 2" xfId="1986"/>
    <cellStyle name="40% - 强调文字颜色 5 24 2 2" xfId="1599"/>
    <cellStyle name="40% - 强调文字颜色 5 24 3" xfId="1990"/>
    <cellStyle name="40% - 强调文字颜色 5 25" xfId="1993"/>
    <cellStyle name="40% - 强调文字颜色 5 25 2" xfId="1996"/>
    <cellStyle name="40% - 强调文字颜色 5 25 2 2" xfId="2002"/>
    <cellStyle name="40% - 强调文字颜色 5 25 3" xfId="2005"/>
    <cellStyle name="40% - 强调文字颜色 5 26" xfId="2028"/>
    <cellStyle name="40% - 强调文字颜色 5 26 2" xfId="2030"/>
    <cellStyle name="40% - 强调文字颜色 5 3" xfId="3728"/>
    <cellStyle name="40% - 强调文字颜色 5 3 2" xfId="3732"/>
    <cellStyle name="40% - 强调文字颜色 5 3 2 2" xfId="3733"/>
    <cellStyle name="40% - 强调文字颜色 5 3 2 2 2" xfId="3734"/>
    <cellStyle name="40% - 强调文字颜色 5 3 2 3" xfId="3735"/>
    <cellStyle name="40% - 强调文字颜色 5 3 2 4" xfId="3736"/>
    <cellStyle name="40% - 强调文字颜色 5 3 2 5" xfId="3737"/>
    <cellStyle name="40% - 强调文字颜色 5 3 2 6" xfId="3738"/>
    <cellStyle name="40% - 强调文字颜色 5 3 3" xfId="3739"/>
    <cellStyle name="40% - 强调文字颜色 5 3 3 2" xfId="3740"/>
    <cellStyle name="40% - 强调文字颜色 5 3 4" xfId="3741"/>
    <cellStyle name="40% - 强调文字颜色 5 3 4 2" xfId="3742"/>
    <cellStyle name="40% - 强调文字颜色 5 3 5" xfId="3743"/>
    <cellStyle name="40% - 强调文字颜色 5 3 6" xfId="3744"/>
    <cellStyle name="40% - 强调文字颜色 5 3 7" xfId="877"/>
    <cellStyle name="40% - 强调文字颜色 5 3 8" xfId="2001"/>
    <cellStyle name="40% - 强调文字颜色 5 4" xfId="3745"/>
    <cellStyle name="40% - 强调文字颜色 5 4 2" xfId="3749"/>
    <cellStyle name="40% - 强调文字颜色 5 4 2 2" xfId="3750"/>
    <cellStyle name="40% - 强调文字颜色 5 4 2 2 2" xfId="3752"/>
    <cellStyle name="40% - 强调文字颜色 5 4 2 3" xfId="3753"/>
    <cellStyle name="40% - 强调文字颜色 5 4 2 4" xfId="3754"/>
    <cellStyle name="40% - 强调文字颜色 5 4 2 5" xfId="3755"/>
    <cellStyle name="40% - 强调文字颜色 5 4 2 6" xfId="3756"/>
    <cellStyle name="40% - 强调文字颜色 5 4 3" xfId="3757"/>
    <cellStyle name="40% - 强调文字颜色 5 4 3 2" xfId="3758"/>
    <cellStyle name="40% - 强调文字颜色 5 4 4" xfId="3759"/>
    <cellStyle name="40% - 强调文字颜色 5 4 4 2" xfId="3760"/>
    <cellStyle name="40% - 强调文字颜色 5 4 5" xfId="2218"/>
    <cellStyle name="40% - 强调文字颜色 5 4 6" xfId="1193"/>
    <cellStyle name="40% - 强调文字颜色 5 4 7" xfId="2065"/>
    <cellStyle name="40% - 强调文字颜色 5 4 8" xfId="2085"/>
    <cellStyle name="40% - 强调文字颜色 5 5" xfId="3761"/>
    <cellStyle name="40% - 强调文字颜色 5 5 2" xfId="3765"/>
    <cellStyle name="40% - 强调文字颜色 5 5 2 2" xfId="3766"/>
    <cellStyle name="40% - 强调文字颜色 5 5 2 2 2" xfId="3767"/>
    <cellStyle name="40% - 强调文字颜色 5 5 2 3" xfId="3768"/>
    <cellStyle name="40% - 强调文字颜色 5 5 2 4" xfId="3769"/>
    <cellStyle name="40% - 强调文字颜色 5 5 2 5" xfId="3771"/>
    <cellStyle name="40% - 强调文字颜色 5 5 2 6" xfId="3772"/>
    <cellStyle name="40% - 强调文字颜色 5 5 3" xfId="1329"/>
    <cellStyle name="40% - 强调文字颜色 5 5 3 2" xfId="1333"/>
    <cellStyle name="40% - 强调文字颜色 5 5 4" xfId="1340"/>
    <cellStyle name="40% - 强调文字颜色 5 5 4 2" xfId="3773"/>
    <cellStyle name="40% - 强调文字颜色 5 5 5" xfId="2227"/>
    <cellStyle name="40% - 强调文字颜色 5 5 6" xfId="3774"/>
    <cellStyle name="40% - 强调文字颜色 5 5 7" xfId="2103"/>
    <cellStyle name="40% - 强调文字颜色 5 5 8" xfId="2114"/>
    <cellStyle name="40% - 强调文字颜色 5 6" xfId="3777"/>
    <cellStyle name="40% - 强调文字颜色 5 6 2" xfId="455"/>
    <cellStyle name="40% - 强调文字颜色 5 6 2 2" xfId="3778"/>
    <cellStyle name="40% - 强调文字颜色 5 6 2 2 2" xfId="3494"/>
    <cellStyle name="40% - 强调文字颜色 5 6 2 3" xfId="3779"/>
    <cellStyle name="40% - 强调文字颜色 5 6 3" xfId="1348"/>
    <cellStyle name="40% - 强调文字颜色 5 6 3 2" xfId="3780"/>
    <cellStyle name="40% - 强调文字颜色 5 6 4" xfId="3782"/>
    <cellStyle name="40% - 强调文字颜色 5 6 4 2" xfId="3784"/>
    <cellStyle name="40% - 强调文字颜色 5 6 5" xfId="3787"/>
    <cellStyle name="40% - 强调文字颜色 5 7" xfId="3791"/>
    <cellStyle name="40% - 强调文字颜色 5 7 2" xfId="3792"/>
    <cellStyle name="40% - 强调文字颜色 5 7 2 2" xfId="3793"/>
    <cellStyle name="40% - 强调文字颜色 5 7 2 2 2" xfId="1148"/>
    <cellStyle name="40% - 强调文字颜色 5 7 2 3" xfId="3794"/>
    <cellStyle name="40% - 强调文字颜色 5 7 3" xfId="3796"/>
    <cellStyle name="40% - 强调文字颜色 5 7 3 2" xfId="3797"/>
    <cellStyle name="40% - 强调文字颜色 5 7 4" xfId="3799"/>
    <cellStyle name="40% - 强调文字颜色 5 8" xfId="3801"/>
    <cellStyle name="40% - 强调文字颜色 5 8 2" xfId="3802"/>
    <cellStyle name="40% - 强调文字颜色 5 8 2 2" xfId="3803"/>
    <cellStyle name="40% - 强调文字颜色 5 8 2 2 2" xfId="3806"/>
    <cellStyle name="40% - 强调文字颜色 5 8 2 3" xfId="3807"/>
    <cellStyle name="40% - 强调文字颜色 5 8 3" xfId="3808"/>
    <cellStyle name="40% - 强调文字颜色 5 8 3 2" xfId="3809"/>
    <cellStyle name="40% - 强调文字颜色 5 8 4" xfId="3810"/>
    <cellStyle name="40% - 强调文字颜色 5 9" xfId="3812"/>
    <cellStyle name="40% - 强调文字颜色 5 9 2" xfId="3813"/>
    <cellStyle name="40% - 强调文字颜色 5 9 2 2" xfId="3814"/>
    <cellStyle name="40% - 强调文字颜色 5 9 2 2 2" xfId="3815"/>
    <cellStyle name="40% - 强调文字颜色 5 9 2 3" xfId="3816"/>
    <cellStyle name="40% - 强调文字颜色 5 9 3" xfId="3420"/>
    <cellStyle name="40% - 强调文字颜色 5 9 3 2" xfId="3818"/>
    <cellStyle name="40% - 强调文字颜色 5 9 4" xfId="3821"/>
    <cellStyle name="40% - 强调文字颜色 6 10" xfId="3824"/>
    <cellStyle name="40% - 强调文字颜色 6 10 2" xfId="3825"/>
    <cellStyle name="40% - 强调文字颜色 6 10 2 2" xfId="3352"/>
    <cellStyle name="40% - 强调文字颜色 6 10 2 2 2" xfId="3826"/>
    <cellStyle name="40% - 强调文字颜色 6 10 2 3" xfId="1107"/>
    <cellStyle name="40% - 强调文字颜色 6 10 3" xfId="3827"/>
    <cellStyle name="40% - 强调文字颜色 6 10 3 2" xfId="3373"/>
    <cellStyle name="40% - 强调文字颜色 6 10 4" xfId="3829"/>
    <cellStyle name="40% - 强调文字颜色 6 11" xfId="2173"/>
    <cellStyle name="40% - 强调文字颜色 6 11 2" xfId="2176"/>
    <cellStyle name="40% - 强调文字颜色 6 11 2 2" xfId="2180"/>
    <cellStyle name="40% - 强调文字颜色 6 11 2 2 2" xfId="2182"/>
    <cellStyle name="40% - 强调文字颜色 6 11 2 3" xfId="1137"/>
    <cellStyle name="40% - 强调文字颜色 6 11 3" xfId="2184"/>
    <cellStyle name="40% - 强调文字颜色 6 11 3 2" xfId="2187"/>
    <cellStyle name="40% - 强调文字颜色 6 11 4" xfId="2190"/>
    <cellStyle name="40% - 强调文字颜色 6 12" xfId="2192"/>
    <cellStyle name="40% - 强调文字颜色 6 12 2" xfId="2195"/>
    <cellStyle name="40% - 强调文字颜色 6 12 2 2" xfId="2198"/>
    <cellStyle name="40% - 强调文字颜色 6 12 2 2 2" xfId="2200"/>
    <cellStyle name="40% - 强调文字颜色 6 12 2 3" xfId="721"/>
    <cellStyle name="40% - 强调文字颜色 6 12 3" xfId="2203"/>
    <cellStyle name="40% - 强调文字颜色 6 12 3 2" xfId="2207"/>
    <cellStyle name="40% - 强调文字颜色 6 12 4" xfId="2211"/>
    <cellStyle name="40% - 强调文字颜色 6 13" xfId="2213"/>
    <cellStyle name="40% - 强调文字颜色 6 13 2" xfId="2215"/>
    <cellStyle name="40% - 强调文字颜色 6 13 2 2" xfId="2219"/>
    <cellStyle name="40% - 强调文字颜色 6 13 2 2 2" xfId="2221"/>
    <cellStyle name="40% - 强调文字颜色 6 13 2 3" xfId="1194"/>
    <cellStyle name="40% - 强调文字颜色 6 13 3" xfId="2225"/>
    <cellStyle name="40% - 强调文字颜色 6 13 3 2" xfId="2228"/>
    <cellStyle name="40% - 强调文字颜色 6 13 4" xfId="2231"/>
    <cellStyle name="40% - 强调文字颜色 6 14" xfId="2233"/>
    <cellStyle name="40% - 强调文字颜色 6 14 2" xfId="2235"/>
    <cellStyle name="40% - 强调文字颜色 6 14 2 2" xfId="2239"/>
    <cellStyle name="40% - 强调文字颜色 6 14 2 2 2" xfId="2244"/>
    <cellStyle name="40% - 强调文字颜色 6 14 2 3" xfId="2247"/>
    <cellStyle name="40% - 强调文字颜色 6 14 3" xfId="2250"/>
    <cellStyle name="40% - 强调文字颜色 6 14 3 2" xfId="2253"/>
    <cellStyle name="40% - 强调文字颜色 6 14 4" xfId="2257"/>
    <cellStyle name="40% - 强调文字颜色 6 15" xfId="134"/>
    <cellStyle name="40% - 强调文字颜色 6 15 2" xfId="2260"/>
    <cellStyle name="40% - 强调文字颜色 6 15 2 2" xfId="2266"/>
    <cellStyle name="40% - 强调文字颜色 6 15 2 2 2" xfId="2270"/>
    <cellStyle name="40% - 强调文字颜色 6 15 2 3" xfId="2276"/>
    <cellStyle name="40% - 强调文字颜色 6 15 3" xfId="2279"/>
    <cellStyle name="40% - 强调文字颜色 6 15 3 2" xfId="2284"/>
    <cellStyle name="40% - 强调文字颜色 6 15 4" xfId="2287"/>
    <cellStyle name="40% - 强调文字颜色 6 16" xfId="2289"/>
    <cellStyle name="40% - 强调文字颜色 6 16 2" xfId="2295"/>
    <cellStyle name="40% - 强调文字颜色 6 16 2 2" xfId="2302"/>
    <cellStyle name="40% - 强调文字颜色 6 16 2 2 2" xfId="2309"/>
    <cellStyle name="40% - 强调文字颜色 6 16 2 3" xfId="2314"/>
    <cellStyle name="40% - 强调文字颜色 6 16 3" xfId="2316"/>
    <cellStyle name="40% - 强调文字颜色 6 16 3 2" xfId="2322"/>
    <cellStyle name="40% - 强调文字颜色 6 16 4" xfId="2324"/>
    <cellStyle name="40% - 强调文字颜色 6 17" xfId="2328"/>
    <cellStyle name="40% - 强调文字颜色 6 17 2" xfId="2334"/>
    <cellStyle name="40% - 强调文字颜色 6 17 2 2" xfId="2339"/>
    <cellStyle name="40% - 强调文字颜色 6 17 2 2 2" xfId="2344"/>
    <cellStyle name="40% - 强调文字颜色 6 17 2 3" xfId="2347"/>
    <cellStyle name="40% - 强调文字颜色 6 17 3" xfId="2350"/>
    <cellStyle name="40% - 强调文字颜色 6 17 3 2" xfId="2354"/>
    <cellStyle name="40% - 强调文字颜色 6 17 4" xfId="2356"/>
    <cellStyle name="40% - 强调文字颜色 6 18" xfId="2358"/>
    <cellStyle name="40% - 强调文字颜色 6 18 2" xfId="2364"/>
    <cellStyle name="40% - 强调文字颜色 6 18 2 2" xfId="2368"/>
    <cellStyle name="40% - 强调文字颜色 6 18 3" xfId="2374"/>
    <cellStyle name="40% - 强调文字颜色 6 19" xfId="2380"/>
    <cellStyle name="40% - 强调文字颜色 6 19 2" xfId="2386"/>
    <cellStyle name="40% - 强调文字颜色 6 19 2 2" xfId="468"/>
    <cellStyle name="40% - 强调文字颜色 6 19 3" xfId="2391"/>
    <cellStyle name="40% - 强调文字颜色 6 2" xfId="3833"/>
    <cellStyle name="40% - 强调文字颜色 6 2 2" xfId="3837"/>
    <cellStyle name="40% - 强调文字颜色 6 2 2 2" xfId="3841"/>
    <cellStyle name="40% - 强调文字颜色 6 2 2 2 2" xfId="3843"/>
    <cellStyle name="40% - 强调文字颜色 6 2 2 3" xfId="3846"/>
    <cellStyle name="40% - 强调文字颜色 6 2 2 3 2" xfId="3847"/>
    <cellStyle name="40% - 强调文字颜色 6 2 2 4" xfId="915"/>
    <cellStyle name="40% - 强调文字颜色 6 2 2 5" xfId="943"/>
    <cellStyle name="40% - 强调文字颜色 6 2 2 6" xfId="1776"/>
    <cellStyle name="40% - 强调文字颜色 6 2 2 7" xfId="3848"/>
    <cellStyle name="40% - 强调文字颜色 6 2 3" xfId="2884"/>
    <cellStyle name="40% - 强调文字颜色 6 2 3 2" xfId="2891"/>
    <cellStyle name="40% - 强调文字颜色 6 2 3 2 2" xfId="2896"/>
    <cellStyle name="40% - 强调文字颜色 6 2 3 3" xfId="2901"/>
    <cellStyle name="40% - 强调文字颜色 6 2 4" xfId="2906"/>
    <cellStyle name="40% - 强调文字颜色 6 2 4 2" xfId="2913"/>
    <cellStyle name="40% - 强调文字颜色 6 2 5" xfId="2917"/>
    <cellStyle name="40% - 强调文字颜色 6 2 6" xfId="3849"/>
    <cellStyle name="40% - 强调文字颜色 6 2 7" xfId="2422"/>
    <cellStyle name="40% - 强调文字颜色 6 2 8" xfId="2438"/>
    <cellStyle name="40% - 强调文字颜色 6 20" xfId="135"/>
    <cellStyle name="40% - 强调文字颜色 6 20 2" xfId="2261"/>
    <cellStyle name="40% - 强调文字颜色 6 20 2 2" xfId="2267"/>
    <cellStyle name="40% - 强调文字颜色 6 20 3" xfId="2280"/>
    <cellStyle name="40% - 强调文字颜色 6 21" xfId="2290"/>
    <cellStyle name="40% - 强调文字颜色 6 21 2" xfId="2296"/>
    <cellStyle name="40% - 强调文字颜色 6 21 2 2" xfId="2303"/>
    <cellStyle name="40% - 强调文字颜色 6 21 3" xfId="2317"/>
    <cellStyle name="40% - 强调文字颜色 6 22" xfId="2329"/>
    <cellStyle name="40% - 强调文字颜色 6 22 2" xfId="2335"/>
    <cellStyle name="40% - 强调文字颜色 6 22 2 2" xfId="2340"/>
    <cellStyle name="40% - 强调文字颜色 6 22 3" xfId="2351"/>
    <cellStyle name="40% - 强调文字颜色 6 23" xfId="2359"/>
    <cellStyle name="40% - 强调文字颜色 6 23 2" xfId="2365"/>
    <cellStyle name="40% - 强调文字颜色 6 23 2 2" xfId="2369"/>
    <cellStyle name="40% - 强调文字颜色 6 23 3" xfId="2375"/>
    <cellStyle name="40% - 强调文字颜色 6 24" xfId="2381"/>
    <cellStyle name="40% - 强调文字颜色 6 24 2" xfId="2387"/>
    <cellStyle name="40% - 强调文字颜色 6 24 2 2" xfId="469"/>
    <cellStyle name="40% - 强调文字颜色 6 24 3" xfId="2392"/>
    <cellStyle name="40% - 强调文字颜色 6 25" xfId="2397"/>
    <cellStyle name="40% - 强调文字颜色 6 25 2" xfId="2404"/>
    <cellStyle name="40% - 强调文字颜色 6 25 2 2" xfId="2409"/>
    <cellStyle name="40% - 强调文字颜色 6 25 3" xfId="2415"/>
    <cellStyle name="40% - 强调文字颜色 6 26" xfId="2459"/>
    <cellStyle name="40% - 强调文字颜色 6 26 2" xfId="116"/>
    <cellStyle name="40% - 强调文字颜色 6 27" xfId="2464"/>
    <cellStyle name="40% - 强调文字颜色 6 27 2" xfId="2466"/>
    <cellStyle name="40% - 强调文字颜色 6 3" xfId="3852"/>
    <cellStyle name="40% - 强调文字颜色 6 3 2" xfId="3854"/>
    <cellStyle name="40% - 强调文字颜色 6 3 2 2" xfId="3857"/>
    <cellStyle name="40% - 强调文字颜色 6 3 2 2 2" xfId="3860"/>
    <cellStyle name="40% - 强调文字颜色 6 3 2 3" xfId="3863"/>
    <cellStyle name="40% - 强调文字颜色 6 3 2 4" xfId="680"/>
    <cellStyle name="40% - 强调文字颜色 6 3 2 5" xfId="69"/>
    <cellStyle name="40% - 强调文字颜色 6 3 2 6" xfId="1804"/>
    <cellStyle name="40% - 强调文字颜色 6 3 3" xfId="2924"/>
    <cellStyle name="40% - 强调文字颜色 6 3 3 2" xfId="2931"/>
    <cellStyle name="40% - 强调文字颜色 6 3 4" xfId="2942"/>
    <cellStyle name="40% - 强调文字颜色 6 3 4 2" xfId="2949"/>
    <cellStyle name="40% - 强调文字颜色 6 3 5" xfId="2952"/>
    <cellStyle name="40% - 强调文字颜色 6 3 6" xfId="3864"/>
    <cellStyle name="40% - 强调文字颜色 6 3 7" xfId="2468"/>
    <cellStyle name="40% - 强调文字颜色 6 3 8" xfId="2033"/>
    <cellStyle name="40% - 强调文字颜色 6 4" xfId="3868"/>
    <cellStyle name="40% - 强调文字颜色 6 4 2" xfId="3871"/>
    <cellStyle name="40% - 强调文字颜色 6 4 2 2" xfId="3875"/>
    <cellStyle name="40% - 强调文字颜色 6 4 2 2 2" xfId="3877"/>
    <cellStyle name="40% - 强调文字颜色 6 4 2 3" xfId="3880"/>
    <cellStyle name="40% - 强调文字颜色 6 4 2 4" xfId="229"/>
    <cellStyle name="40% - 强调文字颜色 6 4 2 5" xfId="3"/>
    <cellStyle name="40% - 强调文字颜色 6 4 2 6" xfId="1833"/>
    <cellStyle name="40% - 强调文字颜色 6 4 3" xfId="2961"/>
    <cellStyle name="40% - 强调文字颜色 6 4 3 2" xfId="2970"/>
    <cellStyle name="40% - 强调文字颜色 6 4 4" xfId="2982"/>
    <cellStyle name="40% - 强调文字颜色 6 4 4 2" xfId="2988"/>
    <cellStyle name="40% - 强调文字颜色 6 4 5" xfId="2240"/>
    <cellStyle name="40% - 强调文字颜色 6 4 6" xfId="2248"/>
    <cellStyle name="40% - 强调文字颜色 6 4 7" xfId="2479"/>
    <cellStyle name="40% - 强调文字颜色 6 4 8" xfId="2488"/>
    <cellStyle name="40% - 强调文字颜色 6 5" xfId="3883"/>
    <cellStyle name="40% - 强调文字颜色 6 5 2" xfId="3886"/>
    <cellStyle name="40% - 强调文字颜色 6 5 2 2" xfId="3889"/>
    <cellStyle name="40% - 强调文字颜色 6 5 2 2 2" xfId="3890"/>
    <cellStyle name="40% - 强调文字颜色 6 5 2 3" xfId="3892"/>
    <cellStyle name="40% - 强调文字颜色 6 5 2 4" xfId="1014"/>
    <cellStyle name="40% - 强调文字颜色 6 5 2 5" xfId="1021"/>
    <cellStyle name="40% - 强调文字颜色 6 5 2 6" xfId="1862"/>
    <cellStyle name="40% - 强调文字颜色 6 5 3" xfId="1365"/>
    <cellStyle name="40% - 强调文字颜色 6 5 3 2" xfId="1376"/>
    <cellStyle name="40% - 强调文字颜色 6 5 4" xfId="1387"/>
    <cellStyle name="40% - 强调文字颜色 6 5 4 2" xfId="2997"/>
    <cellStyle name="40% - 强调文字颜色 6 5 5" xfId="2254"/>
    <cellStyle name="40% - 强调文字颜色 6 5 6" xfId="3893"/>
    <cellStyle name="40% - 强调文字颜色 6 5 7" xfId="2500"/>
    <cellStyle name="40% - 强调文字颜色 6 5 8" xfId="2513"/>
    <cellStyle name="40% - 强调文字颜色 6 6" xfId="3897"/>
    <cellStyle name="40% - 强调文字颜色 6 6 2" xfId="88"/>
    <cellStyle name="40% - 强调文字颜色 6 6 2 2" xfId="3899"/>
    <cellStyle name="40% - 强调文字颜色 6 6 2 2 2" xfId="3901"/>
    <cellStyle name="40% - 强调文字颜色 6 6 2 3" xfId="3903"/>
    <cellStyle name="40% - 强调文字颜色 6 6 3" xfId="1403"/>
    <cellStyle name="40% - 强调文字颜色 6 6 3 2" xfId="3005"/>
    <cellStyle name="40% - 强调文字颜色 6 6 4" xfId="3016"/>
    <cellStyle name="40% - 强调文字颜色 6 6 4 2" xfId="3020"/>
    <cellStyle name="40% - 强调文字颜色 6 6 5" xfId="3024"/>
    <cellStyle name="40% - 强调文字颜色 6 7" xfId="3906"/>
    <cellStyle name="40% - 强调文字颜色 6 7 2" xfId="3907"/>
    <cellStyle name="40% - 强调文字颜色 6 7 2 2" xfId="3158"/>
    <cellStyle name="40% - 强调文字颜色 6 7 2 2 2" xfId="3162"/>
    <cellStyle name="40% - 强调文字颜色 6 7 2 3" xfId="3166"/>
    <cellStyle name="40% - 强调文字颜色 6 7 3" xfId="3028"/>
    <cellStyle name="40% - 强调文字颜色 6 7 3 2" xfId="3035"/>
    <cellStyle name="40% - 强调文字颜色 6 7 4" xfId="3043"/>
    <cellStyle name="40% - 强调文字颜色 6 8" xfId="3909"/>
    <cellStyle name="40% - 强调文字颜色 6 8 2" xfId="3910"/>
    <cellStyle name="40% - 强调文字颜色 6 8 2 2" xfId="3346"/>
    <cellStyle name="40% - 强调文字颜色 6 8 2 2 2" xfId="3348"/>
    <cellStyle name="40% - 强调文字颜色 6 8 2 3" xfId="3350"/>
    <cellStyle name="40% - 强调文字颜色 6 8 3" xfId="3049"/>
    <cellStyle name="40% - 强调文字颜色 6 8 3 2" xfId="1259"/>
    <cellStyle name="40% - 强调文字颜色 6 8 4" xfId="3052"/>
    <cellStyle name="40% - 强调文字颜色 6 9" xfId="3446"/>
    <cellStyle name="40% - 强调文字颜色 6 9 2" xfId="3451"/>
    <cellStyle name="40% - 强调文字颜色 6 9 2 2" xfId="3453"/>
    <cellStyle name="40% - 强调文字颜色 6 9 2 2 2" xfId="3510"/>
    <cellStyle name="40% - 强调文字颜色 6 9 2 3" xfId="2178"/>
    <cellStyle name="40% - 强调文字颜色 6 9 3" xfId="3095"/>
    <cellStyle name="40% - 强调文字颜色 6 9 3 2" xfId="1299"/>
    <cellStyle name="40% - 强调文字颜色 6 9 4" xfId="3103"/>
    <cellStyle name="60% - 强调文字颜色 1 10" xfId="3913"/>
    <cellStyle name="60% - 强调文字颜色 1 10 2" xfId="3916"/>
    <cellStyle name="60% - 强调文字颜色 1 10 2 2" xfId="2202"/>
    <cellStyle name="60% - 强调文字颜色 1 10 2 2 2" xfId="2205"/>
    <cellStyle name="60% - 强调文字颜色 1 10 2 3" xfId="2210"/>
    <cellStyle name="60% - 强调文字颜色 1 10 3" xfId="3918"/>
    <cellStyle name="60% - 强调文字颜色 1 10 3 2" xfId="2224"/>
    <cellStyle name="60% - 强调文字颜色 1 10 4" xfId="3919"/>
    <cellStyle name="60% - 强调文字颜色 1 11" xfId="3922"/>
    <cellStyle name="60% - 强调文字颜色 1 11 2" xfId="3924"/>
    <cellStyle name="60% - 强调文字颜色 1 11 2 2" xfId="3925"/>
    <cellStyle name="60% - 强调文字颜色 1 11 2 2 2" xfId="3590"/>
    <cellStyle name="60% - 强调文字颜色 1 11 2 3" xfId="3926"/>
    <cellStyle name="60% - 强调文字颜色 1 11 3" xfId="3928"/>
    <cellStyle name="60% - 强调文字颜色 1 11 3 2" xfId="3929"/>
    <cellStyle name="60% - 强调文字颜色 1 11 4" xfId="3930"/>
    <cellStyle name="60% - 强调文字颜色 1 12" xfId="3931"/>
    <cellStyle name="60% - 强调文字颜色 1 12 2" xfId="3932"/>
    <cellStyle name="60% - 强调文字颜色 1 12 2 2" xfId="3934"/>
    <cellStyle name="60% - 强调文字颜色 1 12 2 2 2" xfId="3935"/>
    <cellStyle name="60% - 强调文字颜色 1 12 2 3" xfId="3936"/>
    <cellStyle name="60% - 强调文字颜色 1 12 3" xfId="3938"/>
    <cellStyle name="60% - 强调文字颜色 1 12 3 2" xfId="3940"/>
    <cellStyle name="60% - 强调文字颜色 1 12 4" xfId="3941"/>
    <cellStyle name="60% - 强调文字颜色 1 13" xfId="3942"/>
    <cellStyle name="60% - 强调文字颜色 1 13 2" xfId="3943"/>
    <cellStyle name="60% - 强调文字颜色 1 13 2 2" xfId="3945"/>
    <cellStyle name="60% - 强调文字颜色 1 13 2 2 2" xfId="3947"/>
    <cellStyle name="60% - 强调文字颜色 1 13 2 3" xfId="3949"/>
    <cellStyle name="60% - 强调文字颜色 1 13 3" xfId="3950"/>
    <cellStyle name="60% - 强调文字颜色 1 13 3 2" xfId="3952"/>
    <cellStyle name="60% - 强调文字颜色 1 13 4" xfId="2748"/>
    <cellStyle name="60% - 强调文字颜色 1 14" xfId="3953"/>
    <cellStyle name="60% - 强调文字颜色 1 14 2" xfId="3068"/>
    <cellStyle name="60% - 强调文字颜色 1 14 2 2" xfId="3071"/>
    <cellStyle name="60% - 强调文字颜色 1 14 2 2 2" xfId="3074"/>
    <cellStyle name="60% - 强调文字颜色 1 14 2 3" xfId="3077"/>
    <cellStyle name="60% - 强调文字颜色 1 14 3" xfId="3079"/>
    <cellStyle name="60% - 强调文字颜色 1 14 3 2" xfId="3083"/>
    <cellStyle name="60% - 强调文字颜色 1 14 4" xfId="3085"/>
    <cellStyle name="60% - 强调文字颜色 1 15" xfId="3954"/>
    <cellStyle name="60% - 强调文字颜色 1 15 2" xfId="3125"/>
    <cellStyle name="60% - 强调文字颜色 1 15 2 2" xfId="2599"/>
    <cellStyle name="60% - 强调文字颜色 1 15 2 2 2" xfId="2602"/>
    <cellStyle name="60% - 强调文字颜色 1 15 2 3" xfId="2604"/>
    <cellStyle name="60% - 强调文字颜色 1 15 3" xfId="3129"/>
    <cellStyle name="60% - 强调文字颜色 1 15 3 2" xfId="2617"/>
    <cellStyle name="60% - 强调文字颜色 1 15 4" xfId="3133"/>
    <cellStyle name="60% - 强调文字颜色 1 16" xfId="3955"/>
    <cellStyle name="60% - 强调文字颜色 1 16 2" xfId="3150"/>
    <cellStyle name="60% - 强调文字颜色 1 16 2 2" xfId="3155"/>
    <cellStyle name="60% - 强调文字颜色 1 16 2 2 2" xfId="3956"/>
    <cellStyle name="60% - 强调文字颜色 1 16 2 3" xfId="3957"/>
    <cellStyle name="60% - 强调文字颜色 1 16 3" xfId="3159"/>
    <cellStyle name="60% - 强调文字颜色 1 16 3 2" xfId="3163"/>
    <cellStyle name="60% - 强调文字颜色 1 16 4" xfId="3167"/>
    <cellStyle name="60% - 强调文字颜色 1 17" xfId="699"/>
    <cellStyle name="60% - 强调文字颜色 1 17 2" xfId="3186"/>
    <cellStyle name="60% - 强调文字颜色 1 17 2 2" xfId="3192"/>
    <cellStyle name="60% - 强调文字颜色 1 17 2 2 2" xfId="3958"/>
    <cellStyle name="60% - 强调文字颜色 1 17 2 3" xfId="3960"/>
    <cellStyle name="60% - 强调文字颜色 1 17 3" xfId="3036"/>
    <cellStyle name="60% - 强调文字颜色 1 17 3 2" xfId="3198"/>
    <cellStyle name="60% - 强调文字颜色 1 17 4" xfId="3201"/>
    <cellStyle name="60% - 强调文字颜色 1 18" xfId="3567"/>
    <cellStyle name="60% - 强调文字颜色 1 18 2" xfId="3211"/>
    <cellStyle name="60% - 强调文字颜色 1 18 2 2" xfId="3214"/>
    <cellStyle name="60% - 强调文字颜色 1 18 3" xfId="3217"/>
    <cellStyle name="60% - 强调文字颜色 1 19" xfId="3571"/>
    <cellStyle name="60% - 强调文字颜色 1 19 2" xfId="3232"/>
    <cellStyle name="60% - 强调文字颜色 1 2" xfId="2016"/>
    <cellStyle name="60% - 强调文字颜色 1 2 2" xfId="3962"/>
    <cellStyle name="60% - 强调文字颜色 1 2 2 2" xfId="746"/>
    <cellStyle name="60% - 强调文字颜色 1 2 2 2 2" xfId="766"/>
    <cellStyle name="60% - 强调文字颜色 1 2 2 3" xfId="1231"/>
    <cellStyle name="60% - 强调文字颜色 1 2 2 4" xfId="1235"/>
    <cellStyle name="60% - 强调文字颜色 1 2 2 5" xfId="1153"/>
    <cellStyle name="60% - 强调文字颜色 1 2 2 6" xfId="1157"/>
    <cellStyle name="60% - 强调文字颜色 1 2 3" xfId="3964"/>
    <cellStyle name="60% - 强调文字颜色 1 2 3 2" xfId="750"/>
    <cellStyle name="60% - 强调文字颜色 1 2 3 2 2" xfId="787"/>
    <cellStyle name="60% - 强调文字颜色 1 2 3 3" xfId="1189"/>
    <cellStyle name="60% - 强调文字颜色 1 2 4" xfId="3965"/>
    <cellStyle name="60% - 强调文字颜色 1 2 5" xfId="3966"/>
    <cellStyle name="60% - 强调文字颜色 1 2 6" xfId="3968"/>
    <cellStyle name="60% - 强调文字颜色 1 2 7" xfId="3969"/>
    <cellStyle name="60% - 强调文字颜色 1 3" xfId="3971"/>
    <cellStyle name="60% - 强调文字颜色 1 3 2" xfId="3972"/>
    <cellStyle name="60% - 强调文字颜色 1 3 2 2" xfId="1696"/>
    <cellStyle name="60% - 强调文字颜色 1 3 2 2 2" xfId="1698"/>
    <cellStyle name="60% - 强调文字颜色 1 3 2 3" xfId="1700"/>
    <cellStyle name="60% - 强调文字颜色 1 3 2 4" xfId="1705"/>
    <cellStyle name="60% - 强调文字颜色 1 3 2 5" xfId="3973"/>
    <cellStyle name="60% - 强调文字颜色 1 3 2 6" xfId="3974"/>
    <cellStyle name="60% - 强调文字颜色 1 3 3" xfId="3975"/>
    <cellStyle name="60% - 强调文字颜色 1 3 3 2" xfId="1711"/>
    <cellStyle name="60% - 强调文字颜色 1 3 4" xfId="3976"/>
    <cellStyle name="60% - 强调文字颜色 1 3 5" xfId="3977"/>
    <cellStyle name="60% - 强调文字颜色 1 3 6" xfId="3978"/>
    <cellStyle name="60% - 强调文字颜色 1 3 7" xfId="3981"/>
    <cellStyle name="60% - 强调文字颜色 1 4" xfId="3983"/>
    <cellStyle name="60% - 强调文字颜色 1 4 2" xfId="3984"/>
    <cellStyle name="60% - 强调文字颜色 1 4 2 2" xfId="2136"/>
    <cellStyle name="60% - 强调文字颜色 1 4 2 2 2" xfId="2138"/>
    <cellStyle name="60% - 强调文字颜色 1 4 2 3" xfId="2140"/>
    <cellStyle name="60% - 强调文字颜色 1 4 2 4" xfId="2143"/>
    <cellStyle name="60% - 强调文字颜色 1 4 2 5" xfId="3985"/>
    <cellStyle name="60% - 强调文字颜色 1 4 2 6" xfId="3986"/>
    <cellStyle name="60% - 强调文字颜色 1 4 3" xfId="3987"/>
    <cellStyle name="60% - 强调文字颜色 1 4 3 2" xfId="2152"/>
    <cellStyle name="60% - 强调文字颜色 1 4 4" xfId="3988"/>
    <cellStyle name="60% - 强调文字颜色 1 4 5" xfId="3989"/>
    <cellStyle name="60% - 强调文字颜色 1 4 6" xfId="3990"/>
    <cellStyle name="60% - 强调文字颜色 1 4 7" xfId="3993"/>
    <cellStyle name="60% - 强调文字颜色 1 5" xfId="3994"/>
    <cellStyle name="60% - 强调文字颜色 1 5 2" xfId="3995"/>
    <cellStyle name="60% - 强调文字颜色 1 5 2 2" xfId="2530"/>
    <cellStyle name="60% - 强调文字颜色 1 5 2 2 2" xfId="2532"/>
    <cellStyle name="60% - 强调文字颜色 1 5 2 3" xfId="2534"/>
    <cellStyle name="60% - 强调文字颜色 1 5 2 4" xfId="2537"/>
    <cellStyle name="60% - 强调文字颜色 1 5 2 5" xfId="3997"/>
    <cellStyle name="60% - 强调文字颜色 1 5 2 6" xfId="3999"/>
    <cellStyle name="60% - 强调文字颜色 1 5 3" xfId="4000"/>
    <cellStyle name="60% - 强调文字颜色 1 5 3 2" xfId="2545"/>
    <cellStyle name="60% - 强调文字颜色 1 5 4" xfId="4001"/>
    <cellStyle name="60% - 强调文字颜色 1 5 5" xfId="4002"/>
    <cellStyle name="60% - 强调文字颜色 1 5 6" xfId="4003"/>
    <cellStyle name="60% - 强调文字颜色 1 5 7" xfId="4006"/>
    <cellStyle name="60% - 强调文字颜色 1 6" xfId="4007"/>
    <cellStyle name="60% - 强调文字颜色 1 6 2" xfId="4008"/>
    <cellStyle name="60% - 强调文字颜色 1 6 2 2" xfId="2769"/>
    <cellStyle name="60% - 强调文字颜色 1 6 2 2 2" xfId="2772"/>
    <cellStyle name="60% - 强调文字颜色 1 6 2 3" xfId="2774"/>
    <cellStyle name="60% - 强调文字颜色 1 6 3" xfId="4009"/>
    <cellStyle name="60% - 强调文字颜色 1 6 3 2" xfId="2784"/>
    <cellStyle name="60% - 强调文字颜色 1 6 4" xfId="4010"/>
    <cellStyle name="60% - 强调文字颜色 1 7" xfId="4012"/>
    <cellStyle name="60% - 强调文字颜色 1 7 2" xfId="4014"/>
    <cellStyle name="60% - 强调文字颜色 1 7 2 2" xfId="379"/>
    <cellStyle name="60% - 强调文字颜色 1 7 2 2 2" xfId="201"/>
    <cellStyle name="60% - 强调文字颜色 1 7 2 3" xfId="397"/>
    <cellStyle name="60% - 强调文字颜色 1 7 3" xfId="4015"/>
    <cellStyle name="60% - 强调文字颜色 1 7 3 2" xfId="4016"/>
    <cellStyle name="60% - 强调文字颜色 1 7 4" xfId="3933"/>
    <cellStyle name="60% - 强调文字颜色 1 8" xfId="4018"/>
    <cellStyle name="60% - 强调文字颜色 1 8 2" xfId="4019"/>
    <cellStyle name="60% - 强调文字颜色 1 8 2 2" xfId="2606"/>
    <cellStyle name="60% - 强调文字颜色 1 8 2 2 2" xfId="2609"/>
    <cellStyle name="60% - 强调文字颜色 1 8 2 3" xfId="2623"/>
    <cellStyle name="60% - 强调文字颜色 1 8 3" xfId="4020"/>
    <cellStyle name="60% - 强调文字颜色 1 8 3 2" xfId="4021"/>
    <cellStyle name="60% - 强调文字颜色 1 8 4" xfId="3939"/>
    <cellStyle name="60% - 强调文字颜色 1 9" xfId="4023"/>
    <cellStyle name="60% - 强调文字颜色 1 9 2" xfId="4025"/>
    <cellStyle name="60% - 强调文字颜色 1 9 2 2" xfId="4026"/>
    <cellStyle name="60% - 强调文字颜色 1 9 2 2 2" xfId="303"/>
    <cellStyle name="60% - 强调文字颜色 1 9 2 3" xfId="4027"/>
    <cellStyle name="60% - 强调文字颜色 1 9 3" xfId="2148"/>
    <cellStyle name="60% - 强调文字颜色 1 9 3 2" xfId="4030"/>
    <cellStyle name="60% - 强调文字颜色 1 9 4" xfId="4031"/>
    <cellStyle name="60% - 强调文字颜色 2 10" xfId="4032"/>
    <cellStyle name="60% - 强调文字颜色 2 10 2" xfId="2508"/>
    <cellStyle name="60% - 强调文字颜色 2 10 2 2" xfId="4034"/>
    <cellStyle name="60% - 强调文字颜色 2 10 2 2 2" xfId="1083"/>
    <cellStyle name="60% - 强调文字颜色 2 10 2 3" xfId="4035"/>
    <cellStyle name="60% - 强调文字颜色 2 10 3" xfId="2511"/>
    <cellStyle name="60% - 强调文字颜色 2 10 3 2" xfId="1544"/>
    <cellStyle name="60% - 强调文字颜色 2 10 4" xfId="4037"/>
    <cellStyle name="60% - 强调文字颜色 2 11" xfId="2810"/>
    <cellStyle name="60% - 强调文字颜色 2 11 2" xfId="2814"/>
    <cellStyle name="60% - 强调文字颜色 2 11 2 2" xfId="2817"/>
    <cellStyle name="60% - 强调文字颜色 2 11 2 2 2" xfId="2821"/>
    <cellStyle name="60% - 强调文字颜色 2 11 2 3" xfId="2823"/>
    <cellStyle name="60% - 强调文字颜色 2 11 3" xfId="2826"/>
    <cellStyle name="60% - 强调文字颜色 2 11 3 2" xfId="1594"/>
    <cellStyle name="60% - 强调文字颜色 2 11 4" xfId="2829"/>
    <cellStyle name="60% - 强调文字颜色 2 12" xfId="2832"/>
    <cellStyle name="60% - 强调文字颜色 2 12 2" xfId="2837"/>
    <cellStyle name="60% - 强调文字颜色 2 12 2 2" xfId="2842"/>
    <cellStyle name="60% - 强调文字颜色 2 12 2 2 2" xfId="2847"/>
    <cellStyle name="60% - 强调文字颜色 2 12 2 3" xfId="2849"/>
    <cellStyle name="60% - 强调文字颜色 2 12 3" xfId="2853"/>
    <cellStyle name="60% - 强调文字颜色 2 12 3 2" xfId="1638"/>
    <cellStyle name="60% - 强调文字颜色 2 12 4" xfId="2856"/>
    <cellStyle name="60% - 强调文字颜色 2 13" xfId="2859"/>
    <cellStyle name="60% - 强调文字颜色 2 13 2" xfId="2864"/>
    <cellStyle name="60% - 强调文字颜色 2 13 2 2" xfId="2867"/>
    <cellStyle name="60% - 强调文字颜色 2 13 2 2 2" xfId="2869"/>
    <cellStyle name="60% - 强调文字颜色 2 13 2 3" xfId="2419"/>
    <cellStyle name="60% - 强调文字颜色 2 13 3" xfId="2873"/>
    <cellStyle name="60% - 强调文字颜色 2 13 3 2" xfId="1673"/>
    <cellStyle name="60% - 强调文字颜色 2 13 4" xfId="2876"/>
    <cellStyle name="60% - 强调文字颜色 2 14" xfId="2878"/>
    <cellStyle name="60% - 强调文字颜色 2 14 2" xfId="2882"/>
    <cellStyle name="60% - 强调文字颜色 2 14 2 2" xfId="2888"/>
    <cellStyle name="60% - 强调文字颜色 2 14 2 2 2" xfId="2894"/>
    <cellStyle name="60% - 强调文字颜色 2 14 2 3" xfId="2899"/>
    <cellStyle name="60% - 强调文字颜色 2 14 3" xfId="2905"/>
    <cellStyle name="60% - 强调文字颜色 2 14 3 2" xfId="2909"/>
    <cellStyle name="60% - 强调文字颜色 2 14 4" xfId="2916"/>
    <cellStyle name="60% - 强调文字颜色 2 15" xfId="2919"/>
    <cellStyle name="60% - 强调文字颜色 2 15 2" xfId="2923"/>
    <cellStyle name="60% - 强调文字颜色 2 15 2 2" xfId="2929"/>
    <cellStyle name="60% - 强调文字颜色 2 15 2 2 2" xfId="2934"/>
    <cellStyle name="60% - 强调文字颜色 2 15 2 3" xfId="2937"/>
    <cellStyle name="60% - 强调文字颜色 2 15 3" xfId="2941"/>
    <cellStyle name="60% - 强调文字颜色 2 15 3 2" xfId="2947"/>
    <cellStyle name="60% - 强调文字颜色 2 15 4" xfId="2951"/>
    <cellStyle name="60% - 强调文字颜色 2 16" xfId="2954"/>
    <cellStyle name="60% - 强调文字颜色 2 16 2" xfId="2960"/>
    <cellStyle name="60% - 强调文字颜色 2 16 2 2" xfId="2968"/>
    <cellStyle name="60% - 强调文字颜色 2 16 2 2 2" xfId="2974"/>
    <cellStyle name="60% - 强调文字颜色 2 16 2 3" xfId="2976"/>
    <cellStyle name="60% - 强调文字颜色 2 16 3" xfId="2981"/>
    <cellStyle name="60% - 强调文字颜色 2 16 3 2" xfId="2987"/>
    <cellStyle name="60% - 强调文字颜色 2 16 4" xfId="2238"/>
    <cellStyle name="60% - 强调文字颜色 2 17" xfId="1359"/>
    <cellStyle name="60% - 强调文字颜色 2 17 2" xfId="1369"/>
    <cellStyle name="60% - 强调文字颜色 2 17 2 2" xfId="1379"/>
    <cellStyle name="60% - 强调文字颜色 2 17 2 2 2" xfId="2990"/>
    <cellStyle name="60% - 强调文字颜色 2 17 2 3" xfId="2994"/>
    <cellStyle name="60% - 强调文字颜色 2 17 3" xfId="1390"/>
    <cellStyle name="60% - 强调文字颜色 2 17 3 2" xfId="2996"/>
    <cellStyle name="60% - 强调文字颜色 2 17 4" xfId="2252"/>
    <cellStyle name="60% - 强调文字颜色 2 18" xfId="1397"/>
    <cellStyle name="60% - 强调文字颜色 2 18 2" xfId="1406"/>
    <cellStyle name="60% - 强调文字颜色 2 18 2 2" xfId="3001"/>
    <cellStyle name="60% - 强调文字颜色 2 18 3" xfId="3013"/>
    <cellStyle name="60% - 强调文字颜色 2 19" xfId="1416"/>
    <cellStyle name="60% - 强调文字颜色 2 19 2" xfId="3026"/>
    <cellStyle name="60% - 强调文字颜色 2 2" xfId="4040"/>
    <cellStyle name="60% - 强调文字颜色 2 2 2" xfId="4041"/>
    <cellStyle name="60% - 强调文字颜色 2 2 2 2" xfId="4042"/>
    <cellStyle name="60% - 强调文字颜色 2 2 2 2 2" xfId="4043"/>
    <cellStyle name="60% - 强调文字颜色 2 2 2 3" xfId="4044"/>
    <cellStyle name="60% - 强调文字颜色 2 2 2 4" xfId="4045"/>
    <cellStyle name="60% - 强调文字颜色 2 2 2 5" xfId="4046"/>
    <cellStyle name="60% - 强调文字颜色 2 2 2 6" xfId="4047"/>
    <cellStyle name="60% - 强调文字颜色 2 2 3" xfId="4049"/>
    <cellStyle name="60% - 强调文字颜色 2 2 3 2" xfId="4050"/>
    <cellStyle name="60% - 强调文字颜色 2 2 3 2 2" xfId="4052"/>
    <cellStyle name="60% - 强调文字颜色 2 2 3 3" xfId="4053"/>
    <cellStyle name="60% - 强调文字颜色 2 2 4" xfId="4055"/>
    <cellStyle name="60% - 强调文字颜色 2 2 5" xfId="4056"/>
    <cellStyle name="60% - 强调文字颜色 2 2 6" xfId="4057"/>
    <cellStyle name="60% - 强调文字颜色 2 2 7" xfId="3058"/>
    <cellStyle name="60% - 强调文字颜色 2 3" xfId="47"/>
    <cellStyle name="60% - 强调文字颜色 2 3 2" xfId="4058"/>
    <cellStyle name="60% - 强调文字颜色 2 3 2 2" xfId="3775"/>
    <cellStyle name="60% - 强调文字颜色 2 3 2 2 2" xfId="453"/>
    <cellStyle name="60% - 强调文字颜色 2 3 2 3" xfId="3790"/>
    <cellStyle name="60% - 强调文字颜色 2 3 2 4" xfId="3800"/>
    <cellStyle name="60% - 强调文字颜色 2 3 2 5" xfId="3811"/>
    <cellStyle name="60% - 强调文字颜色 2 3 2 6" xfId="4059"/>
    <cellStyle name="60% - 强调文字颜色 2 3 3" xfId="4060"/>
    <cellStyle name="60% - 强调文字颜色 2 3 3 2" xfId="3894"/>
    <cellStyle name="60% - 强调文字颜色 2 3 4" xfId="4061"/>
    <cellStyle name="60% - 强调文字颜色 2 3 5" xfId="4062"/>
    <cellStyle name="60% - 强调文字颜色 2 3 6" xfId="4063"/>
    <cellStyle name="60% - 强调文字颜色 2 3 7" xfId="3121"/>
    <cellStyle name="60% - 强调文字颜色 2 4" xfId="4064"/>
    <cellStyle name="60% - 强调文字颜色 2 4 2" xfId="4065"/>
    <cellStyle name="60% - 强调文字颜色 2 4 2 2" xfId="4066"/>
    <cellStyle name="60% - 强调文字颜色 2 4 2 2 2" xfId="3368"/>
    <cellStyle name="60% - 强调文字颜色 2 4 2 3" xfId="4067"/>
    <cellStyle name="60% - 强调文字颜色 2 4 2 4" xfId="4068"/>
    <cellStyle name="60% - 强调文字颜色 2 4 2 5" xfId="4069"/>
    <cellStyle name="60% - 强调文字颜色 2 4 2 6" xfId="4071"/>
    <cellStyle name="60% - 强调文字颜色 2 4 3" xfId="4072"/>
    <cellStyle name="60% - 强调文字颜色 2 4 3 2" xfId="4073"/>
    <cellStyle name="60% - 强调文字颜色 2 4 4" xfId="4075"/>
    <cellStyle name="60% - 强调文字颜色 2 4 5" xfId="4076"/>
    <cellStyle name="60% - 强调文字颜色 2 4 6" xfId="4077"/>
    <cellStyle name="60% - 强调文字颜色 2 4 7" xfId="3139"/>
    <cellStyle name="60% - 强调文字颜色 2 5" xfId="4078"/>
    <cellStyle name="60% - 强调文字颜色 2 5 2" xfId="4079"/>
    <cellStyle name="60% - 强调文字颜色 2 5 2 2" xfId="4080"/>
    <cellStyle name="60% - 强调文字颜色 2 5 2 2 2" xfId="3526"/>
    <cellStyle name="60% - 强调文字颜色 2 5 2 3" xfId="4081"/>
    <cellStyle name="60% - 强调文字颜色 2 5 2 4" xfId="4082"/>
    <cellStyle name="60% - 强调文字颜色 2 5 2 5" xfId="4083"/>
    <cellStyle name="60% - 强调文字颜色 2 5 2 6" xfId="4084"/>
    <cellStyle name="60% - 强调文字颜色 2 5 3" xfId="2343"/>
    <cellStyle name="60% - 强调文字颜色 2 5 3 2" xfId="4085"/>
    <cellStyle name="60% - 强调文字颜色 2 5 4" xfId="4087"/>
    <cellStyle name="60% - 强调文字颜色 2 5 5" xfId="4088"/>
    <cellStyle name="60% - 强调文字颜色 2 5 6" xfId="4089"/>
    <cellStyle name="60% - 强调文字颜色 2 5 7" xfId="3174"/>
    <cellStyle name="60% - 强调文字颜色 2 6" xfId="4090"/>
    <cellStyle name="60% - 强调文字颜色 2 6 2" xfId="4091"/>
    <cellStyle name="60% - 强调文字颜色 2 6 2 2" xfId="4092"/>
    <cellStyle name="60% - 强调文字颜色 2 6 2 2 2" xfId="3644"/>
    <cellStyle name="60% - 强调文字颜色 2 6 2 3" xfId="4093"/>
    <cellStyle name="60% - 强调文字颜色 2 6 3" xfId="4094"/>
    <cellStyle name="60% - 强调文字颜色 2 6 3 2" xfId="4095"/>
    <cellStyle name="60% - 强调文字颜色 2 6 4" xfId="4096"/>
    <cellStyle name="60% - 强调文字颜色 2 7" xfId="4098"/>
    <cellStyle name="60% - 强调文字颜色 2 7 2" xfId="4099"/>
    <cellStyle name="60% - 强调文字颜色 2 7 2 2" xfId="4100"/>
    <cellStyle name="60% - 强调文字颜色 2 7 2 2 2" xfId="3770"/>
    <cellStyle name="60% - 强调文字颜色 2 7 2 3" xfId="4101"/>
    <cellStyle name="60% - 强调文字颜色 2 7 3" xfId="4102"/>
    <cellStyle name="60% - 强调文字颜色 2 7 3 2" xfId="4103"/>
    <cellStyle name="60% - 强调文字颜色 2 7 4" xfId="3944"/>
    <cellStyle name="60% - 强调文字颜色 2 8" xfId="4104"/>
    <cellStyle name="60% - 强调文字颜色 2 8 2" xfId="4105"/>
    <cellStyle name="60% - 强调文字颜色 2 8 2 2" xfId="4106"/>
    <cellStyle name="60% - 强调文字颜色 2 8 2 2 2" xfId="1019"/>
    <cellStyle name="60% - 强调文字颜色 2 8 2 3" xfId="4107"/>
    <cellStyle name="60% - 强调文字颜色 2 8 3" xfId="4108"/>
    <cellStyle name="60% - 强调文字颜色 2 8 3 2" xfId="4109"/>
    <cellStyle name="60% - 强调文字颜色 2 8 4" xfId="3951"/>
    <cellStyle name="60% - 强调文字颜色 2 9" xfId="4110"/>
    <cellStyle name="60% - 强调文字颜色 2 9 2" xfId="4111"/>
    <cellStyle name="60% - 强调文字颜色 2 9 2 2" xfId="4112"/>
    <cellStyle name="60% - 强调文字颜色 2 9 2 2 2" xfId="4113"/>
    <cellStyle name="60% - 强调文字颜色 2 9 2 3" xfId="4114"/>
    <cellStyle name="60% - 强调文字颜色 2 9 3" xfId="4115"/>
    <cellStyle name="60% - 强调文字颜色 2 9 3 2" xfId="4116"/>
    <cellStyle name="60% - 强调文字颜色 2 9 4" xfId="4117"/>
    <cellStyle name="60% - 强调文字颜色 3 10" xfId="1730"/>
    <cellStyle name="60% - 强调文字颜色 3 10 2" xfId="1732"/>
    <cellStyle name="60% - 强调文字颜色 3 10 2 2" xfId="1734"/>
    <cellStyle name="60% - 强调文字颜色 3 10 2 2 2" xfId="1736"/>
    <cellStyle name="60% - 强调文字颜色 3 10 2 3" xfId="1740"/>
    <cellStyle name="60% - 强调文字颜色 3 10 3" xfId="1742"/>
    <cellStyle name="60% - 强调文字颜色 3 10 3 2" xfId="1744"/>
    <cellStyle name="60% - 强调文字颜色 3 10 4" xfId="1748"/>
    <cellStyle name="60% - 强调文字颜色 3 11" xfId="3254"/>
    <cellStyle name="60% - 强调文字颜色 3 11 2" xfId="3256"/>
    <cellStyle name="60% - 强调文字颜色 3 11 2 2" xfId="3258"/>
    <cellStyle name="60% - 强调文字颜色 3 11 2 2 2" xfId="3260"/>
    <cellStyle name="60% - 强调文字颜色 3 11 2 3" xfId="3264"/>
    <cellStyle name="60% - 强调文字颜色 3 11 3" xfId="3267"/>
    <cellStyle name="60% - 强调文字颜色 3 11 3 2" xfId="3269"/>
    <cellStyle name="60% - 强调文字颜色 3 11 4" xfId="3271"/>
    <cellStyle name="60% - 强调文字颜色 3 12" xfId="290"/>
    <cellStyle name="60% - 强调文字颜色 3 12 2" xfId="294"/>
    <cellStyle name="60% - 强调文字颜色 3 12 2 2" xfId="297"/>
    <cellStyle name="60% - 强调文字颜色 3 12 2 2 2" xfId="305"/>
    <cellStyle name="60% - 强调文字颜色 3 12 2 3" xfId="309"/>
    <cellStyle name="60% - 强调文字颜色 3 12 3" xfId="316"/>
    <cellStyle name="60% - 强调文字颜色 3 12 3 2" xfId="323"/>
    <cellStyle name="60% - 强调文字颜色 3 12 4" xfId="326"/>
    <cellStyle name="60% - 强调文字颜色 3 13" xfId="35"/>
    <cellStyle name="60% - 强调文字颜色 3 13 2" xfId="330"/>
    <cellStyle name="60% - 强调文字颜色 3 13 2 2" xfId="338"/>
    <cellStyle name="60% - 强调文字颜色 3 13 2 2 2" xfId="348"/>
    <cellStyle name="60% - 强调文字颜色 3 13 2 3" xfId="356"/>
    <cellStyle name="60% - 强调文字颜色 3 13 3" xfId="363"/>
    <cellStyle name="60% - 强调文字颜色 3 13 3 2" xfId="372"/>
    <cellStyle name="60% - 强调文字颜色 3 13 4" xfId="79"/>
    <cellStyle name="60% - 强调文字颜色 3 14" xfId="380"/>
    <cellStyle name="60% - 强调文字颜色 3 14 2" xfId="202"/>
    <cellStyle name="60% - 强调文字颜色 3 14 2 2" xfId="176"/>
    <cellStyle name="60% - 强调文字颜色 3 14 2 2 2" xfId="209"/>
    <cellStyle name="60% - 强调文字颜色 3 14 2 3" xfId="139"/>
    <cellStyle name="60% - 强调文字颜色 3 14 3" xfId="383"/>
    <cellStyle name="60% - 强调文字颜色 3 14 3 2" xfId="389"/>
    <cellStyle name="60% - 强调文字颜色 3 14 4" xfId="394"/>
    <cellStyle name="60% - 强调文字颜色 3 15" xfId="398"/>
    <cellStyle name="60% - 强调文字颜色 3 15 2" xfId="8"/>
    <cellStyle name="60% - 强调文字颜色 3 15 2 2" xfId="401"/>
    <cellStyle name="60% - 强调文字颜色 3 15 2 2 2" xfId="407"/>
    <cellStyle name="60% - 强调文字颜色 3 15 2 3" xfId="410"/>
    <cellStyle name="60% - 强调文字颜色 3 15 3" xfId="419"/>
    <cellStyle name="60% - 强调文字颜色 3 15 3 2" xfId="422"/>
    <cellStyle name="60% - 强调文字颜色 3 15 4" xfId="425"/>
    <cellStyle name="60% - 强调文字颜色 3 16" xfId="430"/>
    <cellStyle name="60% - 强调文字颜色 3 16 2" xfId="435"/>
    <cellStyle name="60% - 强调文字颜色 3 16 2 2" xfId="439"/>
    <cellStyle name="60% - 强调文字颜色 3 16 2 2 2" xfId="448"/>
    <cellStyle name="60% - 强调文字颜色 3 16 2 3" xfId="452"/>
    <cellStyle name="60% - 强调文字颜色 3 16 3" xfId="458"/>
    <cellStyle name="60% - 强调文字颜色 3 16 3 2" xfId="462"/>
    <cellStyle name="60% - 强调文字颜色 3 16 4" xfId="466"/>
    <cellStyle name="60% - 强调文字颜色 3 17" xfId="475"/>
    <cellStyle name="60% - 强调文字颜色 3 17 2" xfId="485"/>
    <cellStyle name="60% - 强调文字颜色 3 17 2 2" xfId="28"/>
    <cellStyle name="60% - 强调文字颜色 3 17 2 2 2" xfId="493"/>
    <cellStyle name="60% - 强调文字颜色 3 17 2 3" xfId="87"/>
    <cellStyle name="60% - 强调文字颜色 3 17 3" xfId="499"/>
    <cellStyle name="60% - 强调文字颜色 3 17 3 2" xfId="504"/>
    <cellStyle name="60% - 强调文字颜色 3 17 4" xfId="509"/>
    <cellStyle name="60% - 强调文字颜色 3 18" xfId="514"/>
    <cellStyle name="60% - 强调文字颜色 3 18 2" xfId="522"/>
    <cellStyle name="60% - 强调文字颜色 3 18 2 2" xfId="530"/>
    <cellStyle name="60% - 强调文字颜色 3 18 3" xfId="539"/>
    <cellStyle name="60% - 强调文字颜色 3 19" xfId="342"/>
    <cellStyle name="60% - 强调文字颜色 3 19 2" xfId="553"/>
    <cellStyle name="60% - 强调文字颜色 3 2" xfId="4118"/>
    <cellStyle name="60% - 强调文字颜色 3 2 2" xfId="4119"/>
    <cellStyle name="60% - 强调文字颜色 3 2 2 2" xfId="4120"/>
    <cellStyle name="60% - 强调文字颜色 3 2 2 2 2" xfId="2027"/>
    <cellStyle name="60% - 强调文字颜色 3 2 2 3" xfId="4121"/>
    <cellStyle name="60% - 强调文字颜色 3 2 2 4" xfId="4122"/>
    <cellStyle name="60% - 强调文字颜色 3 2 2 5" xfId="4123"/>
    <cellStyle name="60% - 强调文字颜色 3 2 2 6" xfId="4124"/>
    <cellStyle name="60% - 强调文字颜色 3 2 3" xfId="4125"/>
    <cellStyle name="60% - 强调文字颜色 3 2 3 2" xfId="4126"/>
    <cellStyle name="60% - 强调文字颜色 3 2 3 2 2" xfId="4127"/>
    <cellStyle name="60% - 强调文字颜色 3 2 3 3" xfId="4128"/>
    <cellStyle name="60% - 强调文字颜色 3 2 4" xfId="4051"/>
    <cellStyle name="60% - 强调文字颜色 3 2 5" xfId="4054"/>
    <cellStyle name="60% - 强调文字颜色 3 2 6" xfId="4129"/>
    <cellStyle name="60% - 强调文字颜色 3 2 7" xfId="3275"/>
    <cellStyle name="60% - 强调文字颜色 3 3" xfId="777"/>
    <cellStyle name="60% - 强调文字颜色 3 3 2" xfId="416"/>
    <cellStyle name="60% - 强调文字颜色 3 3 2 2" xfId="1581"/>
    <cellStyle name="60% - 强调文字颜色 3 3 2 2 2" xfId="2645"/>
    <cellStyle name="60% - 强调文字颜色 3 3 2 3" xfId="4130"/>
    <cellStyle name="60% - 强调文字颜色 3 3 2 4" xfId="4131"/>
    <cellStyle name="60% - 强调文字颜色 3 3 2 5" xfId="4132"/>
    <cellStyle name="60% - 强调文字颜色 3 3 2 6" xfId="4133"/>
    <cellStyle name="60% - 强调文字颜色 3 3 3" xfId="1502"/>
    <cellStyle name="60% - 强调文字颜色 3 3 3 2" xfId="4134"/>
    <cellStyle name="60% - 强调文字颜色 3 3 4" xfId="4135"/>
    <cellStyle name="60% - 强调文字颜色 3 3 5" xfId="4136"/>
    <cellStyle name="60% - 强调文字颜色 3 3 6" xfId="4137"/>
    <cellStyle name="60% - 强调文字颜色 3 3 7" xfId="3304"/>
    <cellStyle name="60% - 强调文字颜色 3 4" xfId="779"/>
    <cellStyle name="60% - 强调文字颜色 3 4 2" xfId="4138"/>
    <cellStyle name="60% - 强调文字颜色 3 4 2 2" xfId="4140"/>
    <cellStyle name="60% - 强调文字颜色 3 4 2 2 2" xfId="4141"/>
    <cellStyle name="60% - 强调文字颜色 3 4 2 3" xfId="4142"/>
    <cellStyle name="60% - 强调文字颜色 3 4 2 4" xfId="4143"/>
    <cellStyle name="60% - 强调文字颜色 3 4 2 5" xfId="4144"/>
    <cellStyle name="60% - 强调文字颜色 3 4 2 6" xfId="4145"/>
    <cellStyle name="60% - 强调文字颜色 3 4 3" xfId="4146"/>
    <cellStyle name="60% - 强调文字颜色 3 4 3 2" xfId="4148"/>
    <cellStyle name="60% - 强调文字颜色 3 4 4" xfId="4149"/>
    <cellStyle name="60% - 强调文字颜色 3 4 5" xfId="4150"/>
    <cellStyle name="60% - 强调文字颜色 3 4 6" xfId="4151"/>
    <cellStyle name="60% - 强调文字颜色 3 4 7" xfId="3331"/>
    <cellStyle name="60% - 强调文字颜色 3 5" xfId="782"/>
    <cellStyle name="60% - 强调文字颜色 3 5 2" xfId="4152"/>
    <cellStyle name="60% - 强调文字颜色 3 5 2 2" xfId="4153"/>
    <cellStyle name="60% - 强调文字颜色 3 5 2 2 2" xfId="4154"/>
    <cellStyle name="60% - 强调文字颜色 3 5 2 3" xfId="4155"/>
    <cellStyle name="60% - 强调文字颜色 3 5 2 4" xfId="4156"/>
    <cellStyle name="60% - 强调文字颜色 3 5 2 5" xfId="4157"/>
    <cellStyle name="60% - 强调文字颜色 3 5 2 6" xfId="4158"/>
    <cellStyle name="60% - 强调文字颜色 3 5 3" xfId="4159"/>
    <cellStyle name="60% - 强调文字颜色 3 5 3 2" xfId="4160"/>
    <cellStyle name="60% - 强调文字颜色 3 5 4" xfId="4161"/>
    <cellStyle name="60% - 强调文字颜色 3 5 5" xfId="4162"/>
    <cellStyle name="60% - 强调文字颜色 3 5 6" xfId="4163"/>
    <cellStyle name="60% - 强调文字颜色 3 5 7" xfId="3357"/>
    <cellStyle name="60% - 强调文字颜色 3 6" xfId="784"/>
    <cellStyle name="60% - 强调文字颜色 3 6 2" xfId="4164"/>
    <cellStyle name="60% - 强调文字颜色 3 6 2 2" xfId="4165"/>
    <cellStyle name="60% - 强调文字颜色 3 6 2 2 2" xfId="4166"/>
    <cellStyle name="60% - 强调文字颜色 3 6 2 3" xfId="4167"/>
    <cellStyle name="60% - 强调文字颜色 3 6 3" xfId="4168"/>
    <cellStyle name="60% - 强调文字颜色 3 6 3 2" xfId="4169"/>
    <cellStyle name="60% - 强调文字颜色 3 6 4" xfId="3060"/>
    <cellStyle name="60% - 强调文字颜色 3 7" xfId="788"/>
    <cellStyle name="60% - 强调文字颜色 3 7 2" xfId="4171"/>
    <cellStyle name="60% - 强调文字颜色 3 7 2 2" xfId="4172"/>
    <cellStyle name="60% - 强调文字颜色 3 7 2 2 2" xfId="4173"/>
    <cellStyle name="60% - 强调文字颜色 3 7 2 3" xfId="4174"/>
    <cellStyle name="60% - 强调文字颜色 3 7 3" xfId="4175"/>
    <cellStyle name="60% - 强调文字颜色 3 7 3 2" xfId="4176"/>
    <cellStyle name="60% - 强调文字颜色 3 7 4" xfId="3070"/>
    <cellStyle name="60% - 强调文字颜色 3 8" xfId="4177"/>
    <cellStyle name="60% - 强调文字颜色 3 8 2" xfId="2040"/>
    <cellStyle name="60% - 强调文字颜色 3 8 2 2" xfId="2042"/>
    <cellStyle name="60% - 强调文字颜色 3 8 2 2 2" xfId="4178"/>
    <cellStyle name="60% - 强调文字颜色 3 8 2 3" xfId="4180"/>
    <cellStyle name="60% - 强调文字颜色 3 8 3" xfId="4181"/>
    <cellStyle name="60% - 强调文字颜色 3 8 3 2" xfId="4182"/>
    <cellStyle name="60% - 强调文字颜色 3 8 4" xfId="3082"/>
    <cellStyle name="60% - 强调文字颜色 3 9" xfId="4183"/>
    <cellStyle name="60% - 强调文字颜色 3 9 2" xfId="4184"/>
    <cellStyle name="60% - 强调文字颜色 3 9 2 2" xfId="4186"/>
    <cellStyle name="60% - 强调文字颜色 3 9 2 2 2" xfId="4187"/>
    <cellStyle name="60% - 强调文字颜色 3 9 2 3" xfId="4188"/>
    <cellStyle name="60% - 强调文字颜色 3 9 3" xfId="4189"/>
    <cellStyle name="60% - 强调文字颜色 3 9 3 2" xfId="4191"/>
    <cellStyle name="60% - 强调文字颜色 3 9 4" xfId="4192"/>
    <cellStyle name="60% - 强调文字颜色 4 10" xfId="4193"/>
    <cellStyle name="60% - 强调文字颜色 4 10 2" xfId="4195"/>
    <cellStyle name="60% - 强调文字颜色 4 10 2 2" xfId="4196"/>
    <cellStyle name="60% - 强调文字颜色 4 10 2 2 2" xfId="3937"/>
    <cellStyle name="60% - 强调文字颜色 4 10 2 3" xfId="3215"/>
    <cellStyle name="60% - 强调文字颜色 4 10 3" xfId="4198"/>
    <cellStyle name="60% - 强调文字颜色 4 10 3 2" xfId="4199"/>
    <cellStyle name="60% - 强调文字颜色 4 10 4" xfId="4201"/>
    <cellStyle name="60% - 强调文字颜色 4 11" xfId="3427"/>
    <cellStyle name="60% - 强调文字颜色 4 11 2" xfId="3430"/>
    <cellStyle name="60% - 强调文字颜色 4 11 2 2" xfId="3432"/>
    <cellStyle name="60% - 强调文字颜色 4 11 2 2 2" xfId="1772"/>
    <cellStyle name="60% - 强调文字颜色 4 11 2 3" xfId="3235"/>
    <cellStyle name="60% - 强调文字颜色 4 11 3" xfId="3434"/>
    <cellStyle name="60% - 强调文字颜色 4 11 3 2" xfId="3436"/>
    <cellStyle name="60% - 强调文字颜色 4 11 4" xfId="3439"/>
    <cellStyle name="60% - 强调文字颜色 4 12" xfId="866"/>
    <cellStyle name="60% - 强调文字颜色 4 12 2" xfId="869"/>
    <cellStyle name="60% - 强调文字颜色 4 12 2 2" xfId="872"/>
    <cellStyle name="60% - 强调文字颜色 4 12 2 2 2" xfId="876"/>
    <cellStyle name="60% - 强调文字颜色 4 12 2 3" xfId="881"/>
    <cellStyle name="60% - 强调文字颜色 4 12 3" xfId="886"/>
    <cellStyle name="60% - 强调文字颜色 4 12 3 2" xfId="889"/>
    <cellStyle name="60% - 强调文字颜色 4 12 4" xfId="894"/>
    <cellStyle name="60% - 强调文字颜色 4 13" xfId="897"/>
    <cellStyle name="60% - 强调文字颜色 4 13 2" xfId="900"/>
    <cellStyle name="60% - 强调文字颜色 4 13 2 2" xfId="913"/>
    <cellStyle name="60% - 强调文字颜色 4 13 2 2 2" xfId="927"/>
    <cellStyle name="60% - 强调文字颜色 4 13 2 3" xfId="941"/>
    <cellStyle name="60% - 强调文字颜色 4 13 3" xfId="947"/>
    <cellStyle name="60% - 强调文字颜色 4 13 3 2" xfId="952"/>
    <cellStyle name="60% - 强调文字颜色 4 13 4" xfId="957"/>
    <cellStyle name="60% - 强调文字颜色 4 14" xfId="961"/>
    <cellStyle name="60% - 强调文字颜色 4 14 2" xfId="965"/>
    <cellStyle name="60% - 强调文字颜色 4 14 2 2" xfId="678"/>
    <cellStyle name="60% - 强调文字颜色 4 14 2 2 2" xfId="971"/>
    <cellStyle name="60% - 强调文字颜色 4 14 2 3" xfId="67"/>
    <cellStyle name="60% - 强调文字颜色 4 14 3" xfId="445"/>
    <cellStyle name="60% - 强调文字颜色 4 14 3 2" xfId="973"/>
    <cellStyle name="60% - 强调文字颜色 4 14 4" xfId="978"/>
    <cellStyle name="60% - 强调文字颜色 4 15" xfId="981"/>
    <cellStyle name="60% - 强调文字颜色 4 15 2" xfId="986"/>
    <cellStyle name="60% - 强调文字颜色 4 15 2 2" xfId="227"/>
    <cellStyle name="60% - 强调文字颜色 4 15 2 2 2" xfId="989"/>
    <cellStyle name="60% - 强调文字颜色 4 15 2 3" xfId="1"/>
    <cellStyle name="60% - 强调文字颜色 4 15 3" xfId="993"/>
    <cellStyle name="60% - 强调文字颜色 4 15 3 2" xfId="96"/>
    <cellStyle name="60% - 强调文字颜色 4 15 4" xfId="998"/>
    <cellStyle name="60% - 强调文字颜色 4 16" xfId="1001"/>
    <cellStyle name="60% - 强调文字颜色 4 16 2" xfId="1007"/>
    <cellStyle name="60% - 强调文字颜色 4 16 2 2" xfId="1012"/>
    <cellStyle name="60% - 强调文字颜色 4 16 2 2 2" xfId="149"/>
    <cellStyle name="60% - 强调文字颜色 4 16 2 3" xfId="1018"/>
    <cellStyle name="60% - 强调文字颜色 4 16 3" xfId="1024"/>
    <cellStyle name="60% - 强调文字颜色 4 16 3 2" xfId="157"/>
    <cellStyle name="60% - 强调文字颜色 4 16 4" xfId="335"/>
    <cellStyle name="60% - 强调文字颜色 4 17" xfId="904"/>
    <cellStyle name="60% - 强调文字颜色 4 17 2" xfId="919"/>
    <cellStyle name="60% - 强调文字颜色 4 17 2 2" xfId="1029"/>
    <cellStyle name="60% - 强调文字颜色 4 17 2 2 2" xfId="1035"/>
    <cellStyle name="60% - 强调文字颜色 4 17 2 3" xfId="1038"/>
    <cellStyle name="60% - 强调文字颜色 4 17 3" xfId="1041"/>
    <cellStyle name="60% - 强调文字颜色 4 17 3 2" xfId="1050"/>
    <cellStyle name="60% - 强调文字颜色 4 17 4" xfId="366"/>
    <cellStyle name="60% - 强调文字颜色 4 18" xfId="930"/>
    <cellStyle name="60% - 强调文字颜色 4 18 2" xfId="12"/>
    <cellStyle name="60% - 强调文字颜色 4 18 2 2" xfId="1058"/>
    <cellStyle name="60% - 强调文字颜色 4 18 3" xfId="1071"/>
    <cellStyle name="60% - 强调文字颜色 4 19" xfId="1088"/>
    <cellStyle name="60% - 强调文字颜色 4 19 2" xfId="1096"/>
    <cellStyle name="60% - 强调文字颜色 4 2" xfId="4202"/>
    <cellStyle name="60% - 强调文字颜色 4 2 2" xfId="3866"/>
    <cellStyle name="60% - 强调文字颜色 4 2 2 2" xfId="3870"/>
    <cellStyle name="60% - 强调文字颜色 4 2 2 2 2" xfId="3873"/>
    <cellStyle name="60% - 强调文字颜色 4 2 2 3" xfId="2959"/>
    <cellStyle name="60% - 强调文字颜色 4 2 2 4" xfId="2980"/>
    <cellStyle name="60% - 强调文字颜色 4 2 2 5" xfId="2237"/>
    <cellStyle name="60% - 强调文字颜色 4 2 2 6" xfId="2246"/>
    <cellStyle name="60% - 强调文字颜色 4 2 3" xfId="3881"/>
    <cellStyle name="60% - 强调文字颜色 4 2 3 2" xfId="3884"/>
    <cellStyle name="60% - 强调文字颜色 4 2 3 2 2" xfId="3887"/>
    <cellStyle name="60% - 强调文字颜色 4 2 3 3" xfId="1367"/>
    <cellStyle name="60% - 强调文字颜色 4 2 4" xfId="3895"/>
    <cellStyle name="60% - 强调文字颜色 4 2 5" xfId="3904"/>
    <cellStyle name="60% - 强调文字颜色 4 2 6" xfId="3908"/>
    <cellStyle name="60% - 强调文字颜色 4 2 7" xfId="3445"/>
    <cellStyle name="60% - 强调文字颜色 4 3" xfId="792"/>
    <cellStyle name="60% - 强调文字颜色 4 3 2" xfId="4203"/>
    <cellStyle name="60% - 强调文字颜色 4 3 2 2" xfId="4204"/>
    <cellStyle name="60% - 强调文字颜色 4 3 2 2 2" xfId="4205"/>
    <cellStyle name="60% - 强调文字颜色 4 3 2 3" xfId="4206"/>
    <cellStyle name="60% - 强调文字颜色 4 3 2 4" xfId="4207"/>
    <cellStyle name="60% - 强调文字颜色 4 3 2 5" xfId="2263"/>
    <cellStyle name="60% - 强调文字颜色 4 3 2 6" xfId="2273"/>
    <cellStyle name="60% - 强调文字颜色 4 3 3" xfId="4208"/>
    <cellStyle name="60% - 强调文字颜色 4 3 3 2" xfId="4209"/>
    <cellStyle name="60% - 强调文字颜色 4 3 4" xfId="4210"/>
    <cellStyle name="60% - 强调文字颜色 4 3 5" xfId="4211"/>
    <cellStyle name="60% - 强调文字颜色 4 3 6" xfId="4212"/>
    <cellStyle name="60% - 强调文字颜色 4 3 7" xfId="3477"/>
    <cellStyle name="60% - 强调文字颜色 4 4" xfId="4213"/>
    <cellStyle name="60% - 强调文字颜色 4 4 2" xfId="4214"/>
    <cellStyle name="60% - 强调文字颜色 4 4 2 2" xfId="812"/>
    <cellStyle name="60% - 强调文字颜色 4 4 2 2 2" xfId="815"/>
    <cellStyle name="60% - 强调文字颜色 4 4 2 3" xfId="833"/>
    <cellStyle name="60% - 强调文字颜色 4 4 2 4" xfId="857"/>
    <cellStyle name="60% - 强调文字颜色 4 4 2 5" xfId="2299"/>
    <cellStyle name="60% - 强调文字颜色 4 4 2 6" xfId="2311"/>
    <cellStyle name="60% - 强调文字颜色 4 4 3" xfId="4216"/>
    <cellStyle name="60% - 强调文字颜色 4 4 3 2" xfId="1167"/>
    <cellStyle name="60% - 强调文字颜色 4 4 4" xfId="4217"/>
    <cellStyle name="60% - 强调文字颜色 4 4 5" xfId="4218"/>
    <cellStyle name="60% - 强调文字颜色 4 4 6" xfId="4219"/>
    <cellStyle name="60% - 强调文字颜色 4 4 7" xfId="3504"/>
    <cellStyle name="60% - 强调文字颜色 4 5" xfId="4220"/>
    <cellStyle name="60% - 强调文字颜色 4 5 2" xfId="4221"/>
    <cellStyle name="60% - 强调文字颜色 4 5 2 2" xfId="4222"/>
    <cellStyle name="60% - 强调文字颜色 4 5 2 2 2" xfId="4048"/>
    <cellStyle name="60% - 强调文字颜色 4 5 2 3" xfId="4223"/>
    <cellStyle name="60% - 强调文字颜色 4 5 2 4" xfId="571"/>
    <cellStyle name="60% - 强调文字颜色 4 5 2 5" xfId="2338"/>
    <cellStyle name="60% - 强调文字颜色 4 5 2 6" xfId="2346"/>
    <cellStyle name="60% - 强调文字颜色 4 5 3" xfId="4224"/>
    <cellStyle name="60% - 强调文字颜色 4 5 3 2" xfId="4225"/>
    <cellStyle name="60% - 强调文字颜色 4 5 4" xfId="4226"/>
    <cellStyle name="60% - 强调文字颜色 4 5 5" xfId="4227"/>
    <cellStyle name="60% - 强调文字颜色 4 5 6" xfId="4228"/>
    <cellStyle name="60% - 强调文字颜色 4 5 7" xfId="3514"/>
    <cellStyle name="60% - 强调文字颜色 4 6" xfId="4229"/>
    <cellStyle name="60% - 强调文字颜色 4 6 2" xfId="4230"/>
    <cellStyle name="60% - 强调文字颜色 4 6 2 2" xfId="4231"/>
    <cellStyle name="60% - 强调文字颜色 4 6 2 2 2" xfId="4233"/>
    <cellStyle name="60% - 强调文字颜色 4 6 2 3" xfId="4234"/>
    <cellStyle name="60% - 强调文字颜色 4 6 3" xfId="2573"/>
    <cellStyle name="60% - 强调文字颜色 4 6 3 2" xfId="2575"/>
    <cellStyle name="60% - 强调文字颜色 4 6 4" xfId="2580"/>
    <cellStyle name="60% - 强调文字颜色 4 7" xfId="4235"/>
    <cellStyle name="60% - 强调文字颜色 4 7 2" xfId="4238"/>
    <cellStyle name="60% - 强调文字颜色 4 7 2 2" xfId="4239"/>
    <cellStyle name="60% - 强调文字颜色 4 7 2 2 2" xfId="4241"/>
    <cellStyle name="60% - 强调文字颜色 4 7 2 3" xfId="434"/>
    <cellStyle name="60% - 强调文字颜色 4 7 3" xfId="2590"/>
    <cellStyle name="60% - 强调文字颜色 4 7 3 2" xfId="2592"/>
    <cellStyle name="60% - 强调文字颜色 4 7 4" xfId="2597"/>
    <cellStyle name="60% - 强调文字颜色 4 8" xfId="4242"/>
    <cellStyle name="60% - 强调文字颜色 4 8 2" xfId="4243"/>
    <cellStyle name="60% - 强调文字颜色 4 8 2 2" xfId="4244"/>
    <cellStyle name="60% - 强调文字颜色 4 8 2 2 2" xfId="4245"/>
    <cellStyle name="60% - 强调文字颜色 4 8 2 3" xfId="4246"/>
    <cellStyle name="60% - 强调文字颜色 4 8 3" xfId="2608"/>
    <cellStyle name="60% - 强调文字颜色 4 8 3 2" xfId="2611"/>
    <cellStyle name="60% - 强调文字颜色 4 8 4" xfId="2616"/>
    <cellStyle name="60% - 强调文字颜色 4 9" xfId="4248"/>
    <cellStyle name="60% - 强调文字颜色 4 9 2" xfId="4250"/>
    <cellStyle name="60% - 强调文字颜色 4 9 2 2" xfId="4251"/>
    <cellStyle name="60% - 强调文字颜色 4 9 2 2 2" xfId="4253"/>
    <cellStyle name="60% - 强调文字颜色 4 9 2 3" xfId="4254"/>
    <cellStyle name="60% - 强调文字颜色 4 9 3" xfId="2627"/>
    <cellStyle name="60% - 强调文字颜色 4 9 3 2" xfId="2630"/>
    <cellStyle name="60% - 强调文字颜色 4 9 4" xfId="2635"/>
    <cellStyle name="60% - 强调文字颜色 5 10" xfId="669"/>
    <cellStyle name="60% - 强调文字颜色 5 10 2" xfId="673"/>
    <cellStyle name="60% - 强调文字颜色 5 10 2 2" xfId="676"/>
    <cellStyle name="60% - 强调文字颜色 5 10 2 2 2" xfId="4256"/>
    <cellStyle name="60% - 强调文字颜色 5 10 2 3" xfId="3002"/>
    <cellStyle name="60% - 强调文字颜色 5 10 3" xfId="684"/>
    <cellStyle name="60% - 强调文字颜色 5 10 3 2" xfId="4258"/>
    <cellStyle name="60% - 强调文字颜色 5 10 4" xfId="4261"/>
    <cellStyle name="60% - 强调文字颜色 5 11" xfId="687"/>
    <cellStyle name="60% - 强调文字颜色 5 11 2" xfId="698"/>
    <cellStyle name="60% - 强调文字颜色 5 11 2 2" xfId="3184"/>
    <cellStyle name="60% - 强调文字颜色 5 11 2 2 2" xfId="3191"/>
    <cellStyle name="60% - 强调文字颜色 5 11 2 3" xfId="3032"/>
    <cellStyle name="60% - 强调文字颜色 5 11 3" xfId="3566"/>
    <cellStyle name="60% - 强调文字颜色 5 11 3 2" xfId="3210"/>
    <cellStyle name="60% - 强调文字颜色 5 11 4" xfId="3570"/>
    <cellStyle name="60% - 强调文字颜色 5 12" xfId="703"/>
    <cellStyle name="60% - 强调文字颜色 5 12 2" xfId="1248"/>
    <cellStyle name="60% - 强调文字颜色 5 12 2 2" xfId="130"/>
    <cellStyle name="60% - 强调文字颜色 5 12 2 2 2" xfId="279"/>
    <cellStyle name="60% - 强调文字颜色 5 12 2 3" xfId="1257"/>
    <cellStyle name="60% - 强调文字颜色 5 12 3" xfId="1265"/>
    <cellStyle name="60% - 强调文字颜色 5 12 3 2" xfId="1275"/>
    <cellStyle name="60% - 强调文字颜色 5 12 4" xfId="1281"/>
    <cellStyle name="60% - 强调文字颜色 5 13" xfId="710"/>
    <cellStyle name="60% - 强调文字颜色 5 13 2" xfId="1284"/>
    <cellStyle name="60% - 强调文字颜色 5 13 2 2" xfId="25"/>
    <cellStyle name="60% - 强调文字颜色 5 13 2 2 2" xfId="1289"/>
    <cellStyle name="60% - 强调文字颜色 5 13 2 3" xfId="1297"/>
    <cellStyle name="60% - 强调文字颜色 5 13 3" xfId="126"/>
    <cellStyle name="60% - 强调文字颜色 5 13 3 2" xfId="275"/>
    <cellStyle name="60% - 强调文字颜色 5 13 4" xfId="1253"/>
    <cellStyle name="60% - 强调文字颜色 5 14" xfId="715"/>
    <cellStyle name="60% - 强调文字颜色 5 14 2" xfId="352"/>
    <cellStyle name="60% - 强调文字颜色 5 14 2 2" xfId="1306"/>
    <cellStyle name="60% - 强调文字颜色 5 14 2 2 2" xfId="1311"/>
    <cellStyle name="60% - 强调文字颜色 5 14 2 3" xfId="840"/>
    <cellStyle name="60% - 强调文字颜色 5 14 3" xfId="1268"/>
    <cellStyle name="60% - 强调文字颜色 5 14 3 2" xfId="1318"/>
    <cellStyle name="60% - 强调文字颜色 5 14 4" xfId="1322"/>
    <cellStyle name="60% - 强调文字颜色 5 15" xfId="319"/>
    <cellStyle name="60% - 强调文字颜色 5 15 2" xfId="1326"/>
    <cellStyle name="60% - 强调文字颜色 5 15 2 2" xfId="1330"/>
    <cellStyle name="60% - 强调文字颜色 5 15 2 2 2" xfId="1334"/>
    <cellStyle name="60% - 强调文字颜色 5 15 2 3" xfId="1341"/>
    <cellStyle name="60% - 强调文字颜色 5 15 3" xfId="1344"/>
    <cellStyle name="60% - 强调文字颜色 5 15 3 2" xfId="1349"/>
    <cellStyle name="60% - 强调文字颜色 5 15 4" xfId="1354"/>
    <cellStyle name="60% - 强调文字颜色 5 16" xfId="300"/>
    <cellStyle name="60% - 强调文字颜色 5 16 2" xfId="1357"/>
    <cellStyle name="60% - 强调文字颜色 5 16 2 2" xfId="1366"/>
    <cellStyle name="60% - 强调文字颜色 5 16 2 2 2" xfId="1377"/>
    <cellStyle name="60% - 强调文字颜色 5 16 2 3" xfId="1388"/>
    <cellStyle name="60% - 强调文字颜色 5 16 3" xfId="1395"/>
    <cellStyle name="60% - 强调文字颜色 5 16 3 2" xfId="1404"/>
    <cellStyle name="60% - 强调文字颜色 5 16 4" xfId="1414"/>
    <cellStyle name="60% - 强调文字颜色 5 17" xfId="1420"/>
    <cellStyle name="60% - 强调文字颜色 5 17 2" xfId="1428"/>
    <cellStyle name="60% - 强调文字颜色 5 17 2 2" xfId="1437"/>
    <cellStyle name="60% - 强调文字颜色 5 17 2 2 2" xfId="1443"/>
    <cellStyle name="60% - 强调文字颜色 5 17 2 3" xfId="1450"/>
    <cellStyle name="60% - 强调文字颜色 5 17 3" xfId="1455"/>
    <cellStyle name="60% - 强调文字颜色 5 17 3 2" xfId="1464"/>
    <cellStyle name="60% - 强调文字颜色 5 17 4" xfId="1470"/>
    <cellStyle name="60% - 强调文字颜色 5 18" xfId="1473"/>
    <cellStyle name="60% - 强调文字颜色 5 18 2" xfId="1480"/>
    <cellStyle name="60% - 强调文字颜色 5 18 2 2" xfId="1180"/>
    <cellStyle name="60% - 强调文字颜色 5 18 3" xfId="246"/>
    <cellStyle name="60% - 强调文字颜色 5 19" xfId="1486"/>
    <cellStyle name="60% - 强调文字颜色 5 19 2" xfId="1492"/>
    <cellStyle name="60% - 强调文字颜色 5 2" xfId="4262"/>
    <cellStyle name="60% - 强调文字颜色 5 2 2" xfId="4263"/>
    <cellStyle name="60% - 强调文字颜色 5 2 2 2" xfId="4264"/>
    <cellStyle name="60% - 强调文字颜色 5 2 2 2 2" xfId="4265"/>
    <cellStyle name="60% - 强调文字颜色 5 2 2 3" xfId="2259"/>
    <cellStyle name="60% - 强调文字颜色 5 2 2 4" xfId="2278"/>
    <cellStyle name="60% - 强调文字颜色 5 2 2 5" xfId="2286"/>
    <cellStyle name="60% - 强调文字颜色 5 2 2 6" xfId="4266"/>
    <cellStyle name="60% - 强调文字颜色 5 2 3" xfId="4267"/>
    <cellStyle name="60% - 强调文字颜色 5 2 3 2" xfId="4269"/>
    <cellStyle name="60% - 强调文字颜色 5 2 3 2 2" xfId="4270"/>
    <cellStyle name="60% - 强调文字颜色 5 2 3 3" xfId="2294"/>
    <cellStyle name="60% - 强调文字颜色 5 2 4" xfId="4074"/>
    <cellStyle name="60% - 强调文字颜色 5 2 5" xfId="4271"/>
    <cellStyle name="60% - 强调文字颜色 5 2 6" xfId="4272"/>
    <cellStyle name="60% - 强调文字颜色 5 2 7" xfId="3574"/>
    <cellStyle name="60% - 强调文字颜色 5 3" xfId="795"/>
    <cellStyle name="60% - 强调文字颜色 5 3 2" xfId="4273"/>
    <cellStyle name="60% - 强调文字颜色 5 3 2 2" xfId="4274"/>
    <cellStyle name="60% - 强调文字颜色 5 3 2 2 2" xfId="4275"/>
    <cellStyle name="60% - 强调文字颜色 5 3 2 3" xfId="4276"/>
    <cellStyle name="60% - 强调文字颜色 5 3 2 4" xfId="4277"/>
    <cellStyle name="60% - 强调文字颜色 5 3 2 5" xfId="4278"/>
    <cellStyle name="60% - 强调文字颜色 5 3 2 6" xfId="4279"/>
    <cellStyle name="60% - 强调文字颜色 5 3 3" xfId="4280"/>
    <cellStyle name="60% - 强调文字颜色 5 3 3 2" xfId="4282"/>
    <cellStyle name="60% - 强调文字颜色 5 3 4" xfId="4283"/>
    <cellStyle name="60% - 强调文字颜色 5 3 5" xfId="4284"/>
    <cellStyle name="60% - 强调文字颜色 5 3 6" xfId="4285"/>
    <cellStyle name="60% - 强调文字颜色 5 3 7" xfId="3594"/>
    <cellStyle name="60% - 强调文字颜色 5 4" xfId="4286"/>
    <cellStyle name="60% - 强调文字颜色 5 4 2" xfId="4287"/>
    <cellStyle name="60% - 强调文字颜色 5 4 2 2" xfId="4289"/>
    <cellStyle name="60% - 强调文字颜色 5 4 2 2 2" xfId="4290"/>
    <cellStyle name="60% - 强调文字颜色 5 4 2 3" xfId="4291"/>
    <cellStyle name="60% - 强调文字颜色 5 4 2 4" xfId="78"/>
    <cellStyle name="60% - 强调文字颜色 5 4 2 5" xfId="4292"/>
    <cellStyle name="60% - 强调文字颜色 5 4 2 6" xfId="4293"/>
    <cellStyle name="60% - 强调文字颜色 5 4 3" xfId="4294"/>
    <cellStyle name="60% - 强调文字颜色 5 4 3 2" xfId="4296"/>
    <cellStyle name="60% - 强调文字颜色 5 4 4" xfId="4297"/>
    <cellStyle name="60% - 强调文字颜色 5 4 5" xfId="4298"/>
    <cellStyle name="60% - 强调文字颜色 5 4 6" xfId="4299"/>
    <cellStyle name="60% - 强调文字颜色 5 4 7" xfId="3620"/>
    <cellStyle name="60% - 强调文字颜色 5 5" xfId="4300"/>
    <cellStyle name="60% - 强调文字颜色 5 5 2" xfId="4301"/>
    <cellStyle name="60% - 强调文字颜色 5 5 2 2" xfId="4302"/>
    <cellStyle name="60% - 强调文字颜色 5 5 2 2 2" xfId="4303"/>
    <cellStyle name="60% - 强调文字颜色 5 5 2 3" xfId="4304"/>
    <cellStyle name="60% - 强调文字颜色 5 5 2 4" xfId="4305"/>
    <cellStyle name="60% - 强调文字颜色 5 5 2 5" xfId="4306"/>
    <cellStyle name="60% - 强调文字颜色 5 5 2 6" xfId="4307"/>
    <cellStyle name="60% - 强调文字颜色 5 5 3" xfId="4308"/>
    <cellStyle name="60% - 强调文字颜色 5 5 3 2" xfId="4310"/>
    <cellStyle name="60% - 强调文字颜色 5 5 4" xfId="4311"/>
    <cellStyle name="60% - 强调文字颜色 5 5 5" xfId="4312"/>
    <cellStyle name="60% - 强调文字颜色 5 5 6" xfId="4313"/>
    <cellStyle name="60% - 强调文字颜色 5 5 7" xfId="3636"/>
    <cellStyle name="60% - 强调文字颜色 5 6" xfId="4314"/>
    <cellStyle name="60% - 强调文字颜色 5 6 2" xfId="4315"/>
    <cellStyle name="60% - 强调文字颜色 5 6 2 2" xfId="4316"/>
    <cellStyle name="60% - 强调文字颜色 5 6 2 2 2" xfId="4317"/>
    <cellStyle name="60% - 强调文字颜色 5 6 2 3" xfId="4318"/>
    <cellStyle name="60% - 强调文字颜色 5 6 3" xfId="4319"/>
    <cellStyle name="60% - 强调文字颜色 5 6 3 2" xfId="4321"/>
    <cellStyle name="60% - 强调文字颜色 5 6 4" xfId="3144"/>
    <cellStyle name="60% - 强调文字颜色 5 7" xfId="4322"/>
    <cellStyle name="60% - 强调文字颜色 5 7 2" xfId="4324"/>
    <cellStyle name="60% - 强调文字颜色 5 7 2 2" xfId="4325"/>
    <cellStyle name="60% - 强调文字颜色 5 7 2 2 2" xfId="4326"/>
    <cellStyle name="60% - 强调文字颜色 5 7 2 3" xfId="2641"/>
    <cellStyle name="60% - 强调文字颜色 5 7 3" xfId="4327"/>
    <cellStyle name="60% - 强调文字颜色 5 7 3 2" xfId="4328"/>
    <cellStyle name="60% - 强调文字颜色 5 7 4" xfId="3153"/>
    <cellStyle name="60% - 强调文字颜色 5 8" xfId="4329"/>
    <cellStyle name="60% - 强调文字颜色 5 8 2" xfId="4330"/>
    <cellStyle name="60% - 强调文字颜色 5 8 2 2" xfId="4331"/>
    <cellStyle name="60% - 强调文字颜色 5 8 2 2 2" xfId="4332"/>
    <cellStyle name="60% - 强调文字颜色 5 8 2 3" xfId="4334"/>
    <cellStyle name="60% - 强调文字颜色 5 8 3" xfId="4335"/>
    <cellStyle name="60% - 强调文字颜色 5 8 3 2" xfId="4336"/>
    <cellStyle name="60% - 强调文字颜色 5 8 4" xfId="3161"/>
    <cellStyle name="60% - 强调文字颜色 5 9" xfId="4338"/>
    <cellStyle name="60% - 强调文字颜色 5 9 2" xfId="4339"/>
    <cellStyle name="60% - 强调文字颜色 5 9 2 2" xfId="4340"/>
    <cellStyle name="60% - 强调文字颜色 5 9 2 2 2" xfId="2097"/>
    <cellStyle name="60% - 强调文字颜色 5 9 2 3" xfId="4343"/>
    <cellStyle name="60% - 强调文字颜色 5 9 3" xfId="4345"/>
    <cellStyle name="60% - 强调文字颜色 5 9 3 2" xfId="4348"/>
    <cellStyle name="60% - 强调文字颜色 5 9 4" xfId="4350"/>
    <cellStyle name="60% - 强调文字颜色 6 10" xfId="821"/>
    <cellStyle name="60% - 强调文字颜色 6 10 2" xfId="826"/>
    <cellStyle name="60% - 强调文字颜色 6 10 2 2" xfId="3228"/>
    <cellStyle name="60% - 强调文字颜色 6 10 2 2 2" xfId="4352"/>
    <cellStyle name="60% - 强调文字颜色 6 10 2 3" xfId="531"/>
    <cellStyle name="60% - 强调文字颜色 6 10 3" xfId="4356"/>
    <cellStyle name="60% - 强调文字颜色 6 10 3 2" xfId="4358"/>
    <cellStyle name="60% - 强调文字颜色 6 10 4" xfId="4360"/>
    <cellStyle name="60% - 强调文字颜色 6 11" xfId="830"/>
    <cellStyle name="60% - 强调文字颜色 6 11 2" xfId="3694"/>
    <cellStyle name="60% - 强调文字颜色 6 11 2 2" xfId="1660"/>
    <cellStyle name="60% - 强调文字颜色 6 11 2 2 2" xfId="1665"/>
    <cellStyle name="60% - 强调文字颜色 6 11 2 3" xfId="563"/>
    <cellStyle name="60% - 强调文字颜色 6 11 3" xfId="3697"/>
    <cellStyle name="60% - 强调文字颜色 6 11 3 2" xfId="2099"/>
    <cellStyle name="60% - 强调文字颜色 6 11 4" xfId="3701"/>
    <cellStyle name="60% - 强调文字颜色 6 12" xfId="1750"/>
    <cellStyle name="60% - 强调文字颜色 6 12 2" xfId="1753"/>
    <cellStyle name="60% - 强调文字颜色 6 12 2 2" xfId="1757"/>
    <cellStyle name="60% - 强调文字颜色 6 12 2 2 2" xfId="1765"/>
    <cellStyle name="60% - 强调文字颜色 6 12 2 3" xfId="609"/>
    <cellStyle name="60% - 强调文字颜色 6 12 3" xfId="1770"/>
    <cellStyle name="60% - 强调文字颜色 6 12 3 2" xfId="1777"/>
    <cellStyle name="60% - 强调文字颜色 6 12 4" xfId="1784"/>
    <cellStyle name="60% - 强调文字颜色 6 13" xfId="1788"/>
    <cellStyle name="60% - 强调文字颜色 6 13 2" xfId="1791"/>
    <cellStyle name="60% - 强调文字颜色 6 13 2 2" xfId="1794"/>
    <cellStyle name="60% - 强调文字颜色 6 13 2 2 2" xfId="1797"/>
    <cellStyle name="60% - 强调文字颜色 6 13 2 3" xfId="642"/>
    <cellStyle name="60% - 强调文字颜色 6 13 3" xfId="1800"/>
    <cellStyle name="60% - 强调文字颜色 6 13 3 2" xfId="1805"/>
    <cellStyle name="60% - 强调文字颜色 6 13 4" xfId="1810"/>
    <cellStyle name="60% - 强调文字颜色 6 14" xfId="1815"/>
    <cellStyle name="60% - 强调文字颜色 6 14 2" xfId="1818"/>
    <cellStyle name="60% - 强调文字颜色 6 14 2 2" xfId="1821"/>
    <cellStyle name="60% - 强调文字颜色 6 14 2 2 2" xfId="1824"/>
    <cellStyle name="60% - 强调文字颜色 6 14 2 3" xfId="736"/>
    <cellStyle name="60% - 强调文字颜色 6 14 3" xfId="1828"/>
    <cellStyle name="60% - 强调文字颜色 6 14 3 2" xfId="1834"/>
    <cellStyle name="60% - 强调文字颜色 6 14 4" xfId="1839"/>
    <cellStyle name="60% - 强调文字颜色 6 15" xfId="1842"/>
    <cellStyle name="60% - 强调文字颜色 6 15 2" xfId="1845"/>
    <cellStyle name="60% - 强调文字颜色 6 15 2 2" xfId="1848"/>
    <cellStyle name="60% - 强调文字颜色 6 15 2 2 2" xfId="1852"/>
    <cellStyle name="60% - 强调文字颜色 6 15 2 3" xfId="1855"/>
    <cellStyle name="60% - 强调文字颜色 6 15 3" xfId="1858"/>
    <cellStyle name="60% - 强调文字颜色 6 15 3 2" xfId="1863"/>
    <cellStyle name="60% - 强调文字颜色 6 15 4" xfId="1867"/>
    <cellStyle name="60% - 强调文字颜色 6 16" xfId="1870"/>
    <cellStyle name="60% - 强调文字颜色 6 16 2" xfId="1874"/>
    <cellStyle name="60% - 强调文字颜色 6 16 2 2" xfId="1878"/>
    <cellStyle name="60% - 强调文字颜色 6 16 2 2 2" xfId="538"/>
    <cellStyle name="60% - 强调文字颜色 6 16 2 3" xfId="1882"/>
    <cellStyle name="60% - 强调文字颜色 6 16 3" xfId="1887"/>
    <cellStyle name="60% - 强调文字颜色 6 16 3 2" xfId="1894"/>
    <cellStyle name="60% - 强调文字颜色 6 16 4" xfId="1900"/>
    <cellStyle name="60% - 强调文字颜色 6 17" xfId="55"/>
    <cellStyle name="60% - 强调文字颜色 6 17 2" xfId="1903"/>
    <cellStyle name="60% - 强调文字颜色 6 17 2 2" xfId="1908"/>
    <cellStyle name="60% - 强调文字颜色 6 17 2 2 2" xfId="1914"/>
    <cellStyle name="60% - 强调文字颜色 6 17 2 3" xfId="1920"/>
    <cellStyle name="60% - 强调文字颜色 6 17 3" xfId="1926"/>
    <cellStyle name="60% - 强调文字颜色 6 17 3 2" xfId="1933"/>
    <cellStyle name="60% - 强调文字颜色 6 17 4" xfId="1939"/>
    <cellStyle name="60% - 强调文字颜色 6 18" xfId="1942"/>
    <cellStyle name="60% - 强调文字颜色 6 18 2" xfId="1949"/>
    <cellStyle name="60% - 强调文字颜色 6 18 2 2" xfId="213"/>
    <cellStyle name="60% - 强调文字颜色 6 18 3" xfId="1957"/>
    <cellStyle name="60% - 强调文字颜色 6 19" xfId="1965"/>
    <cellStyle name="60% - 强调文字颜色 6 19 2" xfId="1970"/>
    <cellStyle name="60% - 强调文字颜色 6 2" xfId="4361"/>
    <cellStyle name="60% - 强调文字颜色 6 2 2" xfId="4362"/>
    <cellStyle name="60% - 强调文字颜色 6 2 2 2" xfId="4363"/>
    <cellStyle name="60% - 强调文字颜色 6 2 2 2 2" xfId="4365"/>
    <cellStyle name="60% - 强调文字颜色 6 2 2 3" xfId="4367"/>
    <cellStyle name="60% - 强调文字颜色 6 2 2 4" xfId="4369"/>
    <cellStyle name="60% - 强调文字颜色 6 2 2 5" xfId="4029"/>
    <cellStyle name="60% - 强调文字颜色 6 2 2 6" xfId="4371"/>
    <cellStyle name="60% - 强调文字颜色 6 2 3" xfId="4372"/>
    <cellStyle name="60% - 强调文字颜色 6 2 3 2" xfId="4373"/>
    <cellStyle name="60% - 强调文字颜色 6 2 3 2 2" xfId="4374"/>
    <cellStyle name="60% - 强调文字颜色 6 2 3 3" xfId="4375"/>
    <cellStyle name="60% - 强调文字颜色 6 2 4" xfId="4086"/>
    <cellStyle name="60% - 强调文字颜色 6 2 5" xfId="4376"/>
    <cellStyle name="60% - 强调文字颜色 6 2 6" xfId="4377"/>
    <cellStyle name="60% - 强调文字颜色 6 2 7" xfId="3705"/>
    <cellStyle name="60% - 强调文字颜色 6 3" xfId="4378"/>
    <cellStyle name="60% - 强调文字颜色 6 3 2" xfId="4379"/>
    <cellStyle name="60% - 强调文字颜色 6 3 2 2" xfId="589"/>
    <cellStyle name="60% - 强调文字颜色 6 3 2 2 2" xfId="2522"/>
    <cellStyle name="60% - 强调文字颜色 6 3 2 3" xfId="4380"/>
    <cellStyle name="60% - 强调文字颜色 6 3 2 4" xfId="4381"/>
    <cellStyle name="60% - 强调文字颜色 6 3 2 5" xfId="4382"/>
    <cellStyle name="60% - 强调文字颜色 6 3 2 6" xfId="4383"/>
    <cellStyle name="60% - 强调文字颜色 6 3 3" xfId="4384"/>
    <cellStyle name="60% - 强调文字颜色 6 3 3 2" xfId="4385"/>
    <cellStyle name="60% - 强调文字颜色 6 3 4" xfId="4386"/>
    <cellStyle name="60% - 强调文字颜色 6 3 5" xfId="4387"/>
    <cellStyle name="60% - 强调文字颜色 6 3 6" xfId="4388"/>
    <cellStyle name="60% - 强调文字颜色 6 3 7" xfId="3731"/>
    <cellStyle name="60% - 强调文字颜色 6 4" xfId="4390"/>
    <cellStyle name="60% - 强调文字颜色 6 4 2" xfId="3580"/>
    <cellStyle name="60% - 强调文字颜色 6 4 2 2" xfId="4391"/>
    <cellStyle name="60% - 强调文字颜色 6 4 2 2 2" xfId="4394"/>
    <cellStyle name="60% - 强调文字颜色 6 4 2 3" xfId="4395"/>
    <cellStyle name="60% - 强调文字颜色 6 4 2 4" xfId="1160"/>
    <cellStyle name="60% - 强调文字颜色 6 4 2 5" xfId="4396"/>
    <cellStyle name="60% - 强调文字颜色 6 4 2 6" xfId="4397"/>
    <cellStyle name="60% - 强调文字颜色 6 4 3" xfId="3583"/>
    <cellStyle name="60% - 强调文字颜色 6 4 3 2" xfId="4398"/>
    <cellStyle name="60% - 强调文字颜色 6 4 4" xfId="4399"/>
    <cellStyle name="60% - 强调文字颜色 6 4 5" xfId="4400"/>
    <cellStyle name="60% - 强调文字颜色 6 4 6" xfId="4401"/>
    <cellStyle name="60% - 强调文字颜色 6 4 7" xfId="3748"/>
    <cellStyle name="60% - 强调文字颜色 6 5" xfId="4402"/>
    <cellStyle name="60% - 强调文字颜色 6 5 2" xfId="194"/>
    <cellStyle name="60% - 强调文字颜色 6 5 2 2" xfId="4403"/>
    <cellStyle name="60% - 强调文字颜色 6 5 2 2 2" xfId="4404"/>
    <cellStyle name="60% - 强调文字颜色 6 5 2 3" xfId="4405"/>
    <cellStyle name="60% - 强调文字颜色 6 5 2 4" xfId="4406"/>
    <cellStyle name="60% - 强调文字颜色 6 5 2 5" xfId="4407"/>
    <cellStyle name="60% - 强调文字颜色 6 5 2 6" xfId="4408"/>
    <cellStyle name="60% - 强调文字颜色 6 5 3" xfId="198"/>
    <cellStyle name="60% - 强调文字颜色 6 5 3 2" xfId="4409"/>
    <cellStyle name="60% - 强调文字颜色 6 5 4" xfId="4410"/>
    <cellStyle name="60% - 强调文字颜色 6 5 5" xfId="4411"/>
    <cellStyle name="60% - 强调文字颜色 6 5 6" xfId="4240"/>
    <cellStyle name="60% - 强调文字颜色 6 5 7" xfId="3764"/>
    <cellStyle name="60% - 强调文字颜色 6 6" xfId="4412"/>
    <cellStyle name="60% - 强调文字颜色 6 6 2" xfId="4413"/>
    <cellStyle name="60% - 强调文字颜色 6 6 2 2" xfId="4415"/>
    <cellStyle name="60% - 强调文字颜色 6 6 2 2 2" xfId="4416"/>
    <cellStyle name="60% - 强调文字颜色 6 6 2 3" xfId="4418"/>
    <cellStyle name="60% - 强调文字颜色 6 6 3" xfId="4419"/>
    <cellStyle name="60% - 强调文字颜色 6 6 3 2" xfId="4421"/>
    <cellStyle name="60% - 强调文字颜色 6 6 4" xfId="3178"/>
    <cellStyle name="60% - 强调文字颜色 6 7" xfId="4422"/>
    <cellStyle name="60% - 强调文字颜色 6 7 2" xfId="4424"/>
    <cellStyle name="60% - 强调文字颜色 6 7 2 2" xfId="773"/>
    <cellStyle name="60% - 强调文字颜色 6 7 2 2 2" xfId="4425"/>
    <cellStyle name="60% - 强调文字颜色 6 7 2 3" xfId="4426"/>
    <cellStyle name="60% - 强调文字颜色 6 7 3" xfId="4427"/>
    <cellStyle name="60% - 强调文字颜色 6 7 3 2" xfId="119"/>
    <cellStyle name="60% - 强调文字颜色 6 7 4" xfId="3189"/>
    <cellStyle name="60% - 强调文字颜色 6 8" xfId="4428"/>
    <cellStyle name="60% - 强调文字颜色 6 8 2" xfId="4036"/>
    <cellStyle name="60% - 强调文字颜色 6 8 2 2" xfId="1119"/>
    <cellStyle name="60% - 强调文字颜色 6 8 2 2 2" xfId="4430"/>
    <cellStyle name="60% - 强调文字颜色 6 8 2 3" xfId="4431"/>
    <cellStyle name="60% - 强调文字颜色 6 8 3" xfId="4432"/>
    <cellStyle name="60% - 强调文字颜色 6 8 3 2" xfId="1228"/>
    <cellStyle name="60% - 强调文字颜色 6 8 4" xfId="3197"/>
    <cellStyle name="60% - 强调文字颜色 6 9" xfId="4433"/>
    <cellStyle name="60% - 强调文字颜色 6 9 2" xfId="1547"/>
    <cellStyle name="60% - 强调文字颜色 6 9 2 2" xfId="1657"/>
    <cellStyle name="60% - 强调文字颜色 6 9 2 2 2" xfId="4434"/>
    <cellStyle name="60% - 强调文字颜色 6 9 2 3" xfId="4038"/>
    <cellStyle name="60% - 强调文字颜色 6 9 3" xfId="1551"/>
    <cellStyle name="60% - 强调文字颜色 6 9 3 2" xfId="1690"/>
    <cellStyle name="60% - 强调文字颜色 6 9 4" xfId="4436"/>
    <cellStyle name="Comma [0]" xfId="4438"/>
    <cellStyle name="Comma [0] 2" xfId="4439"/>
    <cellStyle name="Comma [0] 2 2" xfId="4440"/>
    <cellStyle name="Comma [0] 2 2 2" xfId="4070"/>
    <cellStyle name="Comma [0] 2 3" xfId="4441"/>
    <cellStyle name="Comma [0] 3" xfId="4442"/>
    <cellStyle name="Comma [0] 3 2" xfId="4443"/>
    <cellStyle name="Comma [0] 4" xfId="4444"/>
    <cellStyle name="Comma_Chart1" xfId="4446"/>
    <cellStyle name="Currency [0]" xfId="4447"/>
    <cellStyle name="Currency [0] 2" xfId="4448"/>
    <cellStyle name="Currency [0] 2 2" xfId="1537"/>
    <cellStyle name="Currency [0] 2 2 2" xfId="1539"/>
    <cellStyle name="Currency [0] 2 3" xfId="1541"/>
    <cellStyle name="Currency [0] 3" xfId="4449"/>
    <cellStyle name="Currency [0] 3 2" xfId="1558"/>
    <cellStyle name="Currency [0] 4" xfId="4450"/>
    <cellStyle name="Currency_Chart1" xfId="1652"/>
    <cellStyle name="MS Sans Serif" xfId="22"/>
    <cellStyle name="MS Sans Serif 2" xfId="3441"/>
    <cellStyle name="MS Sans Serif 2 2" xfId="3444"/>
    <cellStyle name="MS Sans Serif 2 2 2" xfId="3450"/>
    <cellStyle name="MS Sans Serif 2 3" xfId="3464"/>
    <cellStyle name="Normal_laroux" xfId="3789"/>
    <cellStyle name="百分比 2" xfId="4451"/>
    <cellStyle name="百分比 2 2" xfId="4452"/>
    <cellStyle name="百分比 2 2 2" xfId="4454"/>
    <cellStyle name="百分比 2 2 2 2" xfId="3462"/>
    <cellStyle name="百分比 2 2 3" xfId="4455"/>
    <cellStyle name="百分比 2 3" xfId="4456"/>
    <cellStyle name="百分比 2 3 2" xfId="4457"/>
    <cellStyle name="百分比 2 4" xfId="4458"/>
    <cellStyle name="百分比 3" xfId="4459"/>
    <cellStyle name="百分比 3 2" xfId="4460"/>
    <cellStyle name="百分比 3 2 2" xfId="4389"/>
    <cellStyle name="百分比 3 3" xfId="4461"/>
    <cellStyle name="百分比 4" xfId="4462"/>
    <cellStyle name="百分比 4 2" xfId="4463"/>
    <cellStyle name="百分比 4 2 2" xfId="4464"/>
    <cellStyle name="百分比 4 3" xfId="3225"/>
    <cellStyle name="标题 1 10" xfId="4467"/>
    <cellStyle name="标题 1 10 2" xfId="2624"/>
    <cellStyle name="标题 1 10 2 2" xfId="2626"/>
    <cellStyle name="标题 1 10 2 2 2" xfId="2629"/>
    <cellStyle name="标题 1 10 2 3" xfId="2634"/>
    <cellStyle name="标题 1 10 3" xfId="969"/>
    <cellStyle name="标题 1 10 3 2" xfId="2640"/>
    <cellStyle name="标题 1 10 4" xfId="2651"/>
    <cellStyle name="标题 1 11" xfId="4470"/>
    <cellStyle name="标题 1 11 2" xfId="4473"/>
    <cellStyle name="标题 1 11 2 2" xfId="4344"/>
    <cellStyle name="标题 1 11 2 2 2" xfId="4347"/>
    <cellStyle name="标题 1 11 2 3" xfId="4349"/>
    <cellStyle name="标题 1 11 3" xfId="4474"/>
    <cellStyle name="标题 1 11 3 2" xfId="4333"/>
    <cellStyle name="标题 1 11 4" xfId="2804"/>
    <cellStyle name="标题 1 12" xfId="4477"/>
    <cellStyle name="标题 1 12 2" xfId="4478"/>
    <cellStyle name="标题 1 12 2 2" xfId="1549"/>
    <cellStyle name="标题 1 12 2 2 2" xfId="1689"/>
    <cellStyle name="标题 1 12 2 3" xfId="4435"/>
    <cellStyle name="标题 1 12 3" xfId="4479"/>
    <cellStyle name="标题 1 12 3 2" xfId="4342"/>
    <cellStyle name="标题 1 12 4" xfId="4480"/>
    <cellStyle name="标题 1 13" xfId="4481"/>
    <cellStyle name="标题 1 13 2" xfId="4200"/>
    <cellStyle name="标题 1 13 2 2" xfId="4482"/>
    <cellStyle name="标题 1 13 2 2 2" xfId="4484"/>
    <cellStyle name="标题 1 13 2 3" xfId="4486"/>
    <cellStyle name="标题 1 13 3" xfId="4487"/>
    <cellStyle name="标题 1 13 3 2" xfId="4488"/>
    <cellStyle name="标题 1 13 4" xfId="4139"/>
    <cellStyle name="标题 1 14" xfId="4489"/>
    <cellStyle name="标题 1 14 2" xfId="3438"/>
    <cellStyle name="标题 1 14 2 2" xfId="4490"/>
    <cellStyle name="标题 1 14 2 2 2" xfId="4492"/>
    <cellStyle name="标题 1 14 2 3" xfId="4493"/>
    <cellStyle name="标题 1 14 3" xfId="4494"/>
    <cellStyle name="标题 1 14 3 2" xfId="4495"/>
    <cellStyle name="标题 1 14 4" xfId="4147"/>
    <cellStyle name="标题 1 15" xfId="809"/>
    <cellStyle name="标题 1 15 2" xfId="893"/>
    <cellStyle name="标题 1 15 2 2" xfId="2721"/>
    <cellStyle name="标题 1 15 2 2 2" xfId="2724"/>
    <cellStyle name="标题 1 15 2 3" xfId="2729"/>
    <cellStyle name="标题 1 15 3" xfId="4496"/>
    <cellStyle name="标题 1 15 3 2" xfId="4497"/>
    <cellStyle name="标题 1 15 4" xfId="4498"/>
    <cellStyle name="标题 1 16" xfId="4499"/>
    <cellStyle name="标题 1 16 2" xfId="956"/>
    <cellStyle name="标题 1 16 2 2" xfId="4500"/>
    <cellStyle name="标题 1 16 2 2 2" xfId="4502"/>
    <cellStyle name="标题 1 16 2 3" xfId="4503"/>
    <cellStyle name="标题 1 16 3" xfId="4504"/>
    <cellStyle name="标题 1 16 3 2" xfId="4505"/>
    <cellStyle name="标题 1 16 4" xfId="4506"/>
    <cellStyle name="标题 1 17" xfId="4507"/>
    <cellStyle name="标题 1 17 2" xfId="977"/>
    <cellStyle name="标题 1 17 2 2" xfId="4508"/>
    <cellStyle name="标题 1 17 2 2 2" xfId="4510"/>
    <cellStyle name="标题 1 17 2 3" xfId="4511"/>
    <cellStyle name="标题 1 17 3" xfId="4364"/>
    <cellStyle name="标题 1 17 3 2" xfId="4513"/>
    <cellStyle name="标题 1 17 4" xfId="4514"/>
    <cellStyle name="标题 1 18" xfId="4515"/>
    <cellStyle name="标题 1 18 2" xfId="997"/>
    <cellStyle name="标题 1 18 2 2" xfId="4516"/>
    <cellStyle name="标题 1 18 3" xfId="4518"/>
    <cellStyle name="标题 1 19" xfId="4519"/>
    <cellStyle name="标题 1 19 2" xfId="334"/>
    <cellStyle name="标题 1 2" xfId="4520"/>
    <cellStyle name="标题 1 2 2" xfId="4521"/>
    <cellStyle name="标题 1 2 2 2" xfId="4522"/>
    <cellStyle name="标题 1 2 2 2 2" xfId="762"/>
    <cellStyle name="标题 1 2 2 3" xfId="4523"/>
    <cellStyle name="标题 1 2 2 4" xfId="99"/>
    <cellStyle name="标题 1 2 2 5" xfId="4524"/>
    <cellStyle name="标题 1 2 3" xfId="4525"/>
    <cellStyle name="标题 1 2 3 2" xfId="4526"/>
    <cellStyle name="标题 1 2 3 2 2" xfId="781"/>
    <cellStyle name="标题 1 2 3 3" xfId="4527"/>
    <cellStyle name="标题 1 2 4" xfId="4528"/>
    <cellStyle name="标题 1 2 5" xfId="4295"/>
    <cellStyle name="标题 1 2 6" xfId="4529"/>
    <cellStyle name="标题 1 3" xfId="2431"/>
    <cellStyle name="标题 1 3 2" xfId="3398"/>
    <cellStyle name="标题 1 3 2 2" xfId="3400"/>
    <cellStyle name="标题 1 3 2 2 2" xfId="183"/>
    <cellStyle name="标题 1 3 2 3" xfId="4530"/>
    <cellStyle name="标题 1 3 2 4" xfId="4531"/>
    <cellStyle name="标题 1 3 2 5" xfId="1948"/>
    <cellStyle name="标题 1 3 3" xfId="3402"/>
    <cellStyle name="标题 1 3 3 2" xfId="4532"/>
    <cellStyle name="标题 1 3 4" xfId="4533"/>
    <cellStyle name="标题 1 3 5" xfId="4534"/>
    <cellStyle name="标题 1 3 6" xfId="4535"/>
    <cellStyle name="标题 1 4" xfId="3405"/>
    <cellStyle name="标题 1 4 2" xfId="3408"/>
    <cellStyle name="标题 1 4 2 2" xfId="3279"/>
    <cellStyle name="标题 1 4 2 2 2" xfId="1634"/>
    <cellStyle name="标题 1 4 2 3" xfId="3283"/>
    <cellStyle name="标题 1 4 2 4" xfId="3285"/>
    <cellStyle name="标题 1 4 2 5" xfId="3287"/>
    <cellStyle name="标题 1 4 3" xfId="4536"/>
    <cellStyle name="标题 1 4 3 2" xfId="3292"/>
    <cellStyle name="标题 1 4 4" xfId="4537"/>
    <cellStyle name="标题 1 4 5" xfId="4538"/>
    <cellStyle name="标题 1 4 6" xfId="4539"/>
    <cellStyle name="标题 1 5" xfId="3411"/>
    <cellStyle name="标题 1 5 2" xfId="76"/>
    <cellStyle name="标题 1 5 2 2" xfId="3308"/>
    <cellStyle name="标题 1 5 2 2 2" xfId="2077"/>
    <cellStyle name="标题 1 5 2 3" xfId="3311"/>
    <cellStyle name="标题 1 5 2 4" xfId="3314"/>
    <cellStyle name="标题 1 5 2 5" xfId="3318"/>
    <cellStyle name="标题 1 5 3" xfId="4540"/>
    <cellStyle name="标题 1 5 3 2" xfId="4541"/>
    <cellStyle name="标题 1 5 4" xfId="4392"/>
    <cellStyle name="标题 1 5 5" xfId="4542"/>
    <cellStyle name="标题 1 5 6" xfId="4543"/>
    <cellStyle name="标题 1 6" xfId="4544"/>
    <cellStyle name="标题 1 6 2" xfId="4545"/>
    <cellStyle name="标题 1 6 2 2" xfId="3336"/>
    <cellStyle name="标题 1 6 2 2 2" xfId="2484"/>
    <cellStyle name="标题 1 6 2 3" xfId="3339"/>
    <cellStyle name="标题 1 6 3" xfId="4546"/>
    <cellStyle name="标题 1 6 3 2" xfId="4550"/>
    <cellStyle name="标题 1 6 4" xfId="4551"/>
    <cellStyle name="标题 1 7" xfId="4552"/>
    <cellStyle name="标题 1 7 2" xfId="4553"/>
    <cellStyle name="标题 1 7 2 2" xfId="3361"/>
    <cellStyle name="标题 1 7 2 2 2" xfId="2734"/>
    <cellStyle name="标题 1 7 2 3" xfId="3364"/>
    <cellStyle name="标题 1 7 3" xfId="4554"/>
    <cellStyle name="标题 1 7 3 2" xfId="4555"/>
    <cellStyle name="标题 1 7 4" xfId="4556"/>
    <cellStyle name="标题 1 8" xfId="835"/>
    <cellStyle name="标题 1 8 2" xfId="837"/>
    <cellStyle name="标题 1 8 2 2" xfId="843"/>
    <cellStyle name="标题 1 8 2 2 2" xfId="3823"/>
    <cellStyle name="标题 1 8 2 3" xfId="4557"/>
    <cellStyle name="标题 1 8 3" xfId="848"/>
    <cellStyle name="标题 1 8 3 2" xfId="4558"/>
    <cellStyle name="标题 1 8 4" xfId="4559"/>
    <cellStyle name="标题 1 9" xfId="850"/>
    <cellStyle name="标题 1 9 2" xfId="852"/>
    <cellStyle name="标题 1 9 2 2" xfId="3386"/>
    <cellStyle name="标题 1 9 2 2 2" xfId="3948"/>
    <cellStyle name="标题 1 9 2 3" xfId="4560"/>
    <cellStyle name="标题 1 9 3" xfId="2844"/>
    <cellStyle name="标题 1 9 3 2" xfId="4561"/>
    <cellStyle name="标题 1 9 4" xfId="4562"/>
    <cellStyle name="标题 10" xfId="333"/>
    <cellStyle name="标题 10 2" xfId="4564"/>
    <cellStyle name="标题 10 2 2" xfId="4565"/>
    <cellStyle name="标题 10 2 2 2" xfId="4567"/>
    <cellStyle name="标题 10 2 3" xfId="4170"/>
    <cellStyle name="标题 10 3" xfId="4568"/>
    <cellStyle name="标题 10 3 2" xfId="2037"/>
    <cellStyle name="标题 10 4" xfId="4569"/>
    <cellStyle name="标题 11" xfId="4570"/>
    <cellStyle name="标题 11 2" xfId="4571"/>
    <cellStyle name="标题 11 2 2" xfId="4573"/>
    <cellStyle name="标题 11 2 2 2" xfId="4574"/>
    <cellStyle name="标题 11 2 3" xfId="4237"/>
    <cellStyle name="标题 11 3" xfId="4575"/>
    <cellStyle name="标题 11 3 2" xfId="4577"/>
    <cellStyle name="标题 11 4" xfId="4578"/>
    <cellStyle name="标题 12" xfId="3345"/>
    <cellStyle name="标题 12 2" xfId="4579"/>
    <cellStyle name="标题 12 2 2" xfId="4247"/>
    <cellStyle name="标题 12 2 2 2" xfId="4249"/>
    <cellStyle name="标题 12 2 3" xfId="4323"/>
    <cellStyle name="标题 12 3" xfId="4580"/>
    <cellStyle name="标题 12 3 2" xfId="4337"/>
    <cellStyle name="标题 12 4" xfId="4581"/>
    <cellStyle name="标题 13" xfId="4548"/>
    <cellStyle name="标题 13 2" xfId="2504"/>
    <cellStyle name="标题 13 2 2" xfId="4582"/>
    <cellStyle name="标题 13 2 2 2" xfId="759"/>
    <cellStyle name="标题 13 2 3" xfId="4423"/>
    <cellStyle name="标题 13 3" xfId="2507"/>
    <cellStyle name="标题 13 3 2" xfId="4033"/>
    <cellStyle name="标题 13 4" xfId="2510"/>
    <cellStyle name="标题 14" xfId="4584"/>
    <cellStyle name="标题 14 2" xfId="4585"/>
    <cellStyle name="标题 14 2 2" xfId="4586"/>
    <cellStyle name="标题 14 2 2 2" xfId="3917"/>
    <cellStyle name="标题 14 2 3" xfId="4587"/>
    <cellStyle name="标题 14 3" xfId="2813"/>
    <cellStyle name="标题 14 3 2" xfId="2816"/>
    <cellStyle name="标题 14 4" xfId="2825"/>
    <cellStyle name="标题 15" xfId="4589"/>
    <cellStyle name="标题 15 2" xfId="4591"/>
    <cellStyle name="标题 15 2 2" xfId="4593"/>
    <cellStyle name="标题 15 2 2 2" xfId="4353"/>
    <cellStyle name="标题 15 2 3" xfId="4596"/>
    <cellStyle name="标题 15 3" xfId="2835"/>
    <cellStyle name="标题 15 3 2" xfId="2839"/>
    <cellStyle name="标题 15 4" xfId="2851"/>
    <cellStyle name="标题 16" xfId="4598"/>
    <cellStyle name="标题 16 2" xfId="4600"/>
    <cellStyle name="标题 16 2 2" xfId="4602"/>
    <cellStyle name="标题 16 2 2 2" xfId="4604"/>
    <cellStyle name="标题 16 2 3" xfId="2009"/>
    <cellStyle name="标题 16 3" xfId="2861"/>
    <cellStyle name="标题 16 3 2" xfId="2866"/>
    <cellStyle name="标题 16 4" xfId="2871"/>
    <cellStyle name="标题 17" xfId="3830"/>
    <cellStyle name="标题 17 2" xfId="3834"/>
    <cellStyle name="标题 17 2 2" xfId="3839"/>
    <cellStyle name="标题 17 2 2 2" xfId="3842"/>
    <cellStyle name="标题 17 2 3" xfId="3844"/>
    <cellStyle name="标题 17 3" xfId="2880"/>
    <cellStyle name="标题 17 3 2" xfId="2886"/>
    <cellStyle name="标题 17 4" xfId="2904"/>
    <cellStyle name="标题 18" xfId="3850"/>
    <cellStyle name="标题 18 2" xfId="3853"/>
    <cellStyle name="标题 18 2 2" xfId="3855"/>
    <cellStyle name="标题 18 2 2 2" xfId="3858"/>
    <cellStyle name="标题 18 2 3" xfId="3861"/>
    <cellStyle name="标题 18 3" xfId="2922"/>
    <cellStyle name="标题 18 3 2" xfId="2928"/>
    <cellStyle name="标题 18 4" xfId="2940"/>
    <cellStyle name="标题 19" xfId="3865"/>
    <cellStyle name="标题 19 2" xfId="3869"/>
    <cellStyle name="标题 19 2 2" xfId="3872"/>
    <cellStyle name="标题 19 2 2 2" xfId="3876"/>
    <cellStyle name="标题 19 2 3" xfId="3878"/>
    <cellStyle name="标题 19 3" xfId="2958"/>
    <cellStyle name="标题 19 3 2" xfId="2967"/>
    <cellStyle name="标题 19 4" xfId="2979"/>
    <cellStyle name="标题 2 10" xfId="4605"/>
    <cellStyle name="标题 2 10 2" xfId="4606"/>
    <cellStyle name="标题 2 10 2 2" xfId="4607"/>
    <cellStyle name="标题 2 10 2 2 2" xfId="100"/>
    <cellStyle name="标题 2 10 2 3" xfId="4608"/>
    <cellStyle name="标题 2 10 3" xfId="4609"/>
    <cellStyle name="标题 2 10 3 2" xfId="4610"/>
    <cellStyle name="标题 2 10 4" xfId="4611"/>
    <cellStyle name="标题 2 11" xfId="4612"/>
    <cellStyle name="标题 2 11 2" xfId="4613"/>
    <cellStyle name="标题 2 11 2 2" xfId="4614"/>
    <cellStyle name="标题 2 11 2 2 2" xfId="4615"/>
    <cellStyle name="标题 2 11 2 3" xfId="2243"/>
    <cellStyle name="标题 2 11 3" xfId="4617"/>
    <cellStyle name="标题 2 11 3 2" xfId="4618"/>
    <cellStyle name="标题 2 11 4" xfId="4619"/>
    <cellStyle name="标题 2 12" xfId="4620"/>
    <cellStyle name="标题 2 12 2" xfId="664"/>
    <cellStyle name="标题 2 12 2 2" xfId="4621"/>
    <cellStyle name="标题 2 12 2 2 2" xfId="4622"/>
    <cellStyle name="标题 2 12 2 3" xfId="4624"/>
    <cellStyle name="标题 2 12 3" xfId="666"/>
    <cellStyle name="标题 2 12 3 2" xfId="4625"/>
    <cellStyle name="标题 2 12 4" xfId="648"/>
    <cellStyle name="标题 2 13" xfId="4626"/>
    <cellStyle name="标题 2 13 2" xfId="4259"/>
    <cellStyle name="标题 2 13 2 2" xfId="4627"/>
    <cellStyle name="标题 2 13 2 2 2" xfId="4629"/>
    <cellStyle name="标题 2 13 2 3" xfId="4630"/>
    <cellStyle name="标题 2 13 3" xfId="4631"/>
    <cellStyle name="标题 2 13 3 2" xfId="4632"/>
    <cellStyle name="标题 2 13 4" xfId="4185"/>
    <cellStyle name="标题 2 14" xfId="4633"/>
    <cellStyle name="标题 2 14 2" xfId="3569"/>
    <cellStyle name="标题 2 14 2 2" xfId="3231"/>
    <cellStyle name="标题 2 14 2 2 2" xfId="3234"/>
    <cellStyle name="标题 2 14 2 3" xfId="3238"/>
    <cellStyle name="标题 2 14 3" xfId="4634"/>
    <cellStyle name="标题 2 14 3 2" xfId="3242"/>
    <cellStyle name="标题 2 14 4" xfId="4190"/>
    <cellStyle name="标题 2 15" xfId="4635"/>
    <cellStyle name="标题 2 15 2" xfId="1279"/>
    <cellStyle name="标题 2 15 2 2" xfId="3389"/>
    <cellStyle name="标题 2 15 2 2 2" xfId="3392"/>
    <cellStyle name="标题 2 15 2 3" xfId="3395"/>
    <cellStyle name="标题 2 15 3" xfId="4636"/>
    <cellStyle name="标题 2 15 3 2" xfId="3404"/>
    <cellStyle name="标题 2 15 4" xfId="4637"/>
    <cellStyle name="标题 2 16" xfId="4638"/>
    <cellStyle name="标题 2 16 2" xfId="1252"/>
    <cellStyle name="标题 2 16 2 2" xfId="3542"/>
    <cellStyle name="标题 2 16 2 2 2" xfId="3544"/>
    <cellStyle name="标题 2 16 2 3" xfId="3546"/>
    <cellStyle name="标题 2 16 3" xfId="4640"/>
    <cellStyle name="标题 2 16 3 2" xfId="3554"/>
    <cellStyle name="标题 2 16 4" xfId="4642"/>
    <cellStyle name="标题 2 17" xfId="4643"/>
    <cellStyle name="标题 2 17 2" xfId="1321"/>
    <cellStyle name="标题 2 17 2 2" xfId="3661"/>
    <cellStyle name="标题 2 17 2 2 2" xfId="3663"/>
    <cellStyle name="标题 2 17 2 3" xfId="3665"/>
    <cellStyle name="标题 2 17 3" xfId="3709"/>
    <cellStyle name="标题 2 17 3 2" xfId="3675"/>
    <cellStyle name="标题 2 17 4" xfId="4646"/>
    <cellStyle name="标题 2 18" xfId="4647"/>
    <cellStyle name="标题 2 18 2" xfId="1353"/>
    <cellStyle name="标题 2 18 2 2" xfId="3795"/>
    <cellStyle name="标题 2 18 3" xfId="3712"/>
    <cellStyle name="标题 2 19" xfId="4648"/>
    <cellStyle name="标题 2 19 2" xfId="1412"/>
    <cellStyle name="标题 2 2" xfId="4649"/>
    <cellStyle name="标题 2 2 2" xfId="4644"/>
    <cellStyle name="标题 2 2 2 2" xfId="3686"/>
    <cellStyle name="标题 2 2 2 2 2" xfId="3689"/>
    <cellStyle name="标题 2 2 2 3" xfId="3691"/>
    <cellStyle name="标题 2 2 2 4" xfId="4616"/>
    <cellStyle name="标题 2 2 2 5" xfId="4650"/>
    <cellStyle name="标题 2 2 3" xfId="4651"/>
    <cellStyle name="标题 2 2 3 2" xfId="4652"/>
    <cellStyle name="标题 2 2 3 2 2" xfId="3967"/>
    <cellStyle name="标题 2 2 3 3" xfId="4653"/>
    <cellStyle name="标题 2 2 4" xfId="4654"/>
    <cellStyle name="标题 2 2 5" xfId="4309"/>
    <cellStyle name="标题 2 2 6" xfId="4655"/>
    <cellStyle name="标题 2 3" xfId="3414"/>
    <cellStyle name="标题 2 3 2" xfId="3416"/>
    <cellStyle name="标题 2 3 2 2" xfId="3419"/>
    <cellStyle name="标题 2 3 2 2 2" xfId="3817"/>
    <cellStyle name="标题 2 3 2 3" xfId="3820"/>
    <cellStyle name="标题 2 3 2 4" xfId="4656"/>
    <cellStyle name="标题 2 3 2 5" xfId="4657"/>
    <cellStyle name="标题 2 3 3" xfId="3422"/>
    <cellStyle name="标题 2 3 3 2" xfId="4658"/>
    <cellStyle name="标题 2 3 4" xfId="4659"/>
    <cellStyle name="标题 2 3 5" xfId="4660"/>
    <cellStyle name="标题 2 3 6" xfId="4661"/>
    <cellStyle name="标题 2 4" xfId="3424"/>
    <cellStyle name="标题 2 4 2" xfId="3089"/>
    <cellStyle name="标题 2 4 2 2" xfId="3094"/>
    <cellStyle name="标题 2 4 2 2 2" xfId="1295"/>
    <cellStyle name="标题 2 4 2 3" xfId="3102"/>
    <cellStyle name="标题 2 4 2 4" xfId="3458"/>
    <cellStyle name="标题 2 4 2 5" xfId="3460"/>
    <cellStyle name="标题 2 4 3" xfId="3107"/>
    <cellStyle name="标题 2 4 3 2" xfId="3110"/>
    <cellStyle name="标题 2 4 4" xfId="3113"/>
    <cellStyle name="标题 2 4 5" xfId="4662"/>
    <cellStyle name="标题 2 4 6" xfId="4663"/>
    <cellStyle name="标题 2 5" xfId="2550"/>
    <cellStyle name="标题 2 5 2" xfId="2554"/>
    <cellStyle name="标题 2 5 2 2" xfId="3483"/>
    <cellStyle name="标题 2 5 2 2 2" xfId="4664"/>
    <cellStyle name="标题 2 5 2 3" xfId="3486"/>
    <cellStyle name="标题 2 5 2 4" xfId="3488"/>
    <cellStyle name="标题 2 5 2 5" xfId="3490"/>
    <cellStyle name="标题 2 5 3" xfId="4665"/>
    <cellStyle name="标题 2 5 3 2" xfId="188"/>
    <cellStyle name="标题 2 5 4" xfId="4666"/>
    <cellStyle name="标题 2 5 5" xfId="4667"/>
    <cellStyle name="标题 2 5 6" xfId="4668"/>
    <cellStyle name="标题 2 6" xfId="2556"/>
    <cellStyle name="标题 2 6 2" xfId="4669"/>
    <cellStyle name="标题 2 6 2 2" xfId="2787"/>
    <cellStyle name="标题 2 6 2 2 2" xfId="2790"/>
    <cellStyle name="标题 2 6 2 3" xfId="2799"/>
    <cellStyle name="标题 2 6 3" xfId="1631"/>
    <cellStyle name="标题 2 6 3 2" xfId="4671"/>
    <cellStyle name="标题 2 6 4" xfId="4672"/>
    <cellStyle name="标题 2 7" xfId="4673"/>
    <cellStyle name="标题 2 7 2" xfId="4674"/>
    <cellStyle name="标题 2 7 2 2" xfId="3519"/>
    <cellStyle name="标题 2 7 2 2 2" xfId="4675"/>
    <cellStyle name="标题 2 7 2 3" xfId="3523"/>
    <cellStyle name="标题 2 7 3" xfId="4676"/>
    <cellStyle name="标题 2 7 3 2" xfId="4677"/>
    <cellStyle name="标题 2 7 4" xfId="4678"/>
    <cellStyle name="标题 2 8" xfId="860"/>
    <cellStyle name="标题 2 8 2" xfId="186"/>
    <cellStyle name="标题 2 8 2 2" xfId="102"/>
    <cellStyle name="标题 2 8 2 2 2" xfId="4679"/>
    <cellStyle name="标题 2 8 2 3" xfId="4681"/>
    <cellStyle name="标题 2 8 3" xfId="195"/>
    <cellStyle name="标题 2 8 3 2" xfId="4682"/>
    <cellStyle name="标题 2 8 4" xfId="4683"/>
    <cellStyle name="标题 2 9" xfId="863"/>
    <cellStyle name="标题 2 9 2" xfId="625"/>
    <cellStyle name="标题 2 9 2 2" xfId="634"/>
    <cellStyle name="标题 2 9 2 2 2" xfId="641"/>
    <cellStyle name="标题 2 9 2 3" xfId="652"/>
    <cellStyle name="标题 2 9 3" xfId="726"/>
    <cellStyle name="标题 2 9 3 2" xfId="731"/>
    <cellStyle name="标题 2 9 4" xfId="743"/>
    <cellStyle name="标题 20" xfId="4590"/>
    <cellStyle name="标题 20 2" xfId="4592"/>
    <cellStyle name="标题 20 2 2" xfId="4594"/>
    <cellStyle name="标题 20 2 2 2" xfId="4354"/>
    <cellStyle name="标题 20 2 3" xfId="4597"/>
    <cellStyle name="标题 20 3" xfId="2836"/>
    <cellStyle name="标题 20 3 2" xfId="2840"/>
    <cellStyle name="标题 20 4" xfId="2852"/>
    <cellStyle name="标题 21" xfId="4599"/>
    <cellStyle name="标题 21 2" xfId="4601"/>
    <cellStyle name="标题 21 2 2" xfId="4603"/>
    <cellStyle name="标题 21 3" xfId="2862"/>
    <cellStyle name="标题 22" xfId="3831"/>
    <cellStyle name="标题 22 2" xfId="3835"/>
    <cellStyle name="标题 3 10" xfId="2160"/>
    <cellStyle name="标题 3 10 2" xfId="4684"/>
    <cellStyle name="标题 3 10 2 2" xfId="4685"/>
    <cellStyle name="标题 3 10 2 2 2" xfId="4687"/>
    <cellStyle name="标题 3 10 2 3" xfId="4689"/>
    <cellStyle name="标题 3 10 3" xfId="3596"/>
    <cellStyle name="标题 3 10 3 2" xfId="3598"/>
    <cellStyle name="标题 3 10 4" xfId="3601"/>
    <cellStyle name="标题 3 11" xfId="4690"/>
    <cellStyle name="标题 3 11 2" xfId="4691"/>
    <cellStyle name="标题 3 11 2 2" xfId="4692"/>
    <cellStyle name="标题 3 11 2 2 2" xfId="4694"/>
    <cellStyle name="标题 3 11 2 3" xfId="4695"/>
    <cellStyle name="标题 3 11 3" xfId="3610"/>
    <cellStyle name="标题 3 11 3 2" xfId="4696"/>
    <cellStyle name="标题 3 11 4" xfId="4698"/>
    <cellStyle name="标题 3 12" xfId="4699"/>
    <cellStyle name="标题 3 12 2" xfId="4700"/>
    <cellStyle name="标题 3 12 2 2" xfId="4701"/>
    <cellStyle name="标题 3 12 2 2 2" xfId="3295"/>
    <cellStyle name="标题 3 12 2 3" xfId="4702"/>
    <cellStyle name="标题 3 12 3" xfId="3613"/>
    <cellStyle name="标题 3 12 3 2" xfId="4703"/>
    <cellStyle name="标题 3 12 4" xfId="4704"/>
    <cellStyle name="标题 3 13" xfId="4705"/>
    <cellStyle name="标题 3 13 2" xfId="4359"/>
    <cellStyle name="标题 3 13 2 2" xfId="4706"/>
    <cellStyle name="标题 3 13 2 2 2" xfId="4707"/>
    <cellStyle name="标题 3 13 2 3" xfId="4445"/>
    <cellStyle name="标题 3 13 3" xfId="4708"/>
    <cellStyle name="标题 3 13 3 2" xfId="4709"/>
    <cellStyle name="标题 3 13 4" xfId="4710"/>
    <cellStyle name="标题 3 14" xfId="4711"/>
    <cellStyle name="标题 3 14 2" xfId="3700"/>
    <cellStyle name="标题 3 14 2 2" xfId="2497"/>
    <cellStyle name="标题 3 14 2 2 2" xfId="2499"/>
    <cellStyle name="标题 3 14 2 3" xfId="2521"/>
    <cellStyle name="标题 3 14 3" xfId="4712"/>
    <cellStyle name="标题 3 14 3 2" xfId="2745"/>
    <cellStyle name="标题 3 14 4" xfId="4713"/>
    <cellStyle name="标题 3 15" xfId="4714"/>
    <cellStyle name="标题 3 15 2" xfId="1783"/>
    <cellStyle name="标题 3 15 2 2" xfId="4715"/>
    <cellStyle name="标题 3 15 2 2 2" xfId="4716"/>
    <cellStyle name="标题 3 15 2 3" xfId="4717"/>
    <cellStyle name="标题 3 15 3" xfId="1587"/>
    <cellStyle name="标题 3 15 3 2" xfId="1589"/>
    <cellStyle name="标题 3 15 4" xfId="1591"/>
    <cellStyle name="标题 3 16" xfId="2763"/>
    <cellStyle name="标题 3 16 2" xfId="1809"/>
    <cellStyle name="标题 3 16 2 2" xfId="4718"/>
    <cellStyle name="标题 3 16 2 2 2" xfId="51"/>
    <cellStyle name="标题 3 16 2 3" xfId="4719"/>
    <cellStyle name="标题 3 16 3" xfId="1605"/>
    <cellStyle name="标题 3 16 3 2" xfId="4721"/>
    <cellStyle name="标题 3 16 4" xfId="4723"/>
    <cellStyle name="标题 3 17" xfId="2765"/>
    <cellStyle name="标题 3 17 2" xfId="1837"/>
    <cellStyle name="标题 3 17 2 2" xfId="4724"/>
    <cellStyle name="标题 3 17 2 2 2" xfId="4725"/>
    <cellStyle name="标题 3 17 2 3" xfId="4726"/>
    <cellStyle name="标题 3 17 3" xfId="1612"/>
    <cellStyle name="标题 3 17 3 2" xfId="4727"/>
    <cellStyle name="标题 3 17 4" xfId="4729"/>
    <cellStyle name="标题 3 18" xfId="4730"/>
    <cellStyle name="标题 3 18 2" xfId="1866"/>
    <cellStyle name="标题 3 18 2 2" xfId="4731"/>
    <cellStyle name="标题 3 18 3" xfId="2014"/>
    <cellStyle name="标题 3 19" xfId="4732"/>
    <cellStyle name="标题 3 19 2" xfId="1897"/>
    <cellStyle name="标题 3 2" xfId="4733"/>
    <cellStyle name="标题 3 2 2" xfId="4734"/>
    <cellStyle name="标题 3 2 2 2" xfId="4735"/>
    <cellStyle name="标题 3 2 2 2 2" xfId="4736"/>
    <cellStyle name="标题 3 2 2 3" xfId="4737"/>
    <cellStyle name="标题 3 2 2 4" xfId="4623"/>
    <cellStyle name="标题 3 2 2 5" xfId="4215"/>
    <cellStyle name="标题 3 2 3" xfId="4738"/>
    <cellStyle name="标题 3 2 3 2" xfId="4739"/>
    <cellStyle name="标题 3 2 3 2 2" xfId="4740"/>
    <cellStyle name="标题 3 2 3 3" xfId="4741"/>
    <cellStyle name="标题 3 2 4" xfId="3550"/>
    <cellStyle name="标题 3 2 5" xfId="4320"/>
    <cellStyle name="标题 3 2 6" xfId="4742"/>
    <cellStyle name="标题 3 3" xfId="4743"/>
    <cellStyle name="标题 3 3 2" xfId="4744"/>
    <cellStyle name="标题 3 3 2 2" xfId="4011"/>
    <cellStyle name="标题 3 3 2 2 2" xfId="4013"/>
    <cellStyle name="标题 3 3 2 3" xfId="4017"/>
    <cellStyle name="标题 3 3 2 4" xfId="4022"/>
    <cellStyle name="标题 3 3 2 5" xfId="4288"/>
    <cellStyle name="标题 3 3 3" xfId="4745"/>
    <cellStyle name="标题 3 3 3 2" xfId="4097"/>
    <cellStyle name="标题 3 3 4" xfId="4746"/>
    <cellStyle name="标题 3 3 5" xfId="3146"/>
    <cellStyle name="标题 3 3 6" xfId="4747"/>
    <cellStyle name="标题 3 4" xfId="4748"/>
    <cellStyle name="标题 3 4 2" xfId="2395"/>
    <cellStyle name="标题 3 4 2 2" xfId="2401"/>
    <cellStyle name="标题 3 4 2 2 2" xfId="2408"/>
    <cellStyle name="标题 3 4 2 3" xfId="2413"/>
    <cellStyle name="标题 3 4 2 4" xfId="3578"/>
    <cellStyle name="标题 3 4 2 5" xfId="3581"/>
    <cellStyle name="标题 3 4 3" xfId="2457"/>
    <cellStyle name="标题 3 4 3 2" xfId="115"/>
    <cellStyle name="标题 3 4 4" xfId="2462"/>
    <cellStyle name="标题 3 4 5" xfId="4749"/>
    <cellStyle name="标题 3 4 6" xfId="4750"/>
    <cellStyle name="标题 3 5" xfId="2559"/>
    <cellStyle name="标题 3 5 2" xfId="4751"/>
    <cellStyle name="标题 3 5 2 2" xfId="3600"/>
    <cellStyle name="标题 3 5 2 2 2" xfId="4754"/>
    <cellStyle name="标题 3 5 2 3" xfId="3603"/>
    <cellStyle name="标题 3 5 2 4" xfId="3605"/>
    <cellStyle name="标题 3 5 2 5" xfId="3607"/>
    <cellStyle name="标题 3 5 3" xfId="4755"/>
    <cellStyle name="标题 3 5 3 2" xfId="4697"/>
    <cellStyle name="标题 3 5 4" xfId="4756"/>
    <cellStyle name="标题 3 5 5" xfId="406"/>
    <cellStyle name="标题 3 5 6" xfId="4757"/>
    <cellStyle name="标题 3 6" xfId="2973"/>
    <cellStyle name="标题 3 6 2" xfId="4758"/>
    <cellStyle name="标题 3 6 2 2" xfId="3625"/>
    <cellStyle name="标题 3 6 2 2 2" xfId="4761"/>
    <cellStyle name="标题 3 6 2 3" xfId="3627"/>
    <cellStyle name="标题 3 6 3" xfId="4762"/>
    <cellStyle name="标题 3 6 3 2" xfId="4764"/>
    <cellStyle name="标题 3 6 4" xfId="4766"/>
    <cellStyle name="标题 3 7" xfId="4767"/>
    <cellStyle name="标题 3 7 2" xfId="4768"/>
    <cellStyle name="标题 3 7 2 2" xfId="3640"/>
    <cellStyle name="标题 3 7 2 2 2" xfId="4771"/>
    <cellStyle name="标题 3 7 2 3" xfId="3642"/>
    <cellStyle name="标题 3 7 3" xfId="4772"/>
    <cellStyle name="标题 3 7 3 2" xfId="4773"/>
    <cellStyle name="标题 3 7 4" xfId="4775"/>
    <cellStyle name="标题 3 8" xfId="2306"/>
    <cellStyle name="标题 3 8 2" xfId="4776"/>
    <cellStyle name="标题 3 8 2 2" xfId="3651"/>
    <cellStyle name="标题 3 8 2 2 2" xfId="4777"/>
    <cellStyle name="标题 3 8 2 3" xfId="4778"/>
    <cellStyle name="标题 3 8 3" xfId="4779"/>
    <cellStyle name="标题 3 8 3 2" xfId="4781"/>
    <cellStyle name="标题 3 8 4" xfId="4783"/>
    <cellStyle name="标题 3 9" xfId="4784"/>
    <cellStyle name="标题 3 9 2" xfId="2687"/>
    <cellStyle name="标题 3 9 2 2" xfId="2690"/>
    <cellStyle name="标题 3 9 2 2 2" xfId="2449"/>
    <cellStyle name="标题 3 9 2 3" xfId="2694"/>
    <cellStyle name="标题 3 9 3" xfId="2710"/>
    <cellStyle name="标题 3 9 3 2" xfId="2712"/>
    <cellStyle name="标题 3 9 4" xfId="2716"/>
    <cellStyle name="标题 4 10" xfId="4785"/>
    <cellStyle name="标题 4 10 2" xfId="4786"/>
    <cellStyle name="标题 4 10 2 2" xfId="4787"/>
    <cellStyle name="标题 4 10 2 2 2" xfId="4788"/>
    <cellStyle name="标题 4 10 2 3" xfId="4517"/>
    <cellStyle name="标题 4 10 3" xfId="3669"/>
    <cellStyle name="标题 4 10 3 2" xfId="3671"/>
    <cellStyle name="标题 4 10 4" xfId="3673"/>
    <cellStyle name="标题 4 11" xfId="4789"/>
    <cellStyle name="标题 4 11 2" xfId="4790"/>
    <cellStyle name="标题 4 11 2 2" xfId="4791"/>
    <cellStyle name="标题 4 11 2 2 2" xfId="4792"/>
    <cellStyle name="标题 4 11 2 3" xfId="4563"/>
    <cellStyle name="标题 4 11 3" xfId="3677"/>
    <cellStyle name="标题 4 11 3 2" xfId="4793"/>
    <cellStyle name="标题 4 11 4" xfId="4794"/>
    <cellStyle name="标题 4 12" xfId="4795"/>
    <cellStyle name="标题 4 12 2" xfId="4796"/>
    <cellStyle name="标题 4 12 2 2" xfId="4797"/>
    <cellStyle name="标题 4 12 2 2 2" xfId="4798"/>
    <cellStyle name="标题 4 12 2 3" xfId="4799"/>
    <cellStyle name="标题 4 12 3" xfId="4800"/>
    <cellStyle name="标题 4 12 3 2" xfId="4801"/>
    <cellStyle name="标题 4 12 4" xfId="4803"/>
    <cellStyle name="标题 4 13" xfId="4804"/>
    <cellStyle name="标题 4 13 2" xfId="4805"/>
    <cellStyle name="标题 4 13 2 2" xfId="3220"/>
    <cellStyle name="标题 4 13 2 2 2" xfId="4485"/>
    <cellStyle name="标题 4 13 2 3" xfId="4806"/>
    <cellStyle name="标题 4 13 3" xfId="4807"/>
    <cellStyle name="标题 4 13 3 2" xfId="4808"/>
    <cellStyle name="标题 4 13 4" xfId="4810"/>
    <cellStyle name="标题 4 14" xfId="4811"/>
    <cellStyle name="标题 4 14 2" xfId="3828"/>
    <cellStyle name="标题 4 14 2 2" xfId="3381"/>
    <cellStyle name="标题 4 14 2 2 2" xfId="4812"/>
    <cellStyle name="标题 4 14 2 3" xfId="4429"/>
    <cellStyle name="标题 4 14 3" xfId="4813"/>
    <cellStyle name="标题 4 14 3 2" xfId="4814"/>
    <cellStyle name="标题 4 14 4" xfId="4816"/>
    <cellStyle name="标题 4 15" xfId="3073"/>
    <cellStyle name="标题 4 15 2" xfId="2189"/>
    <cellStyle name="标题 4 15 2 2" xfId="3538"/>
    <cellStyle name="标题 4 15 2 2 2" xfId="4817"/>
    <cellStyle name="标题 4 15 2 3" xfId="4818"/>
    <cellStyle name="标题 4 15 3" xfId="1715"/>
    <cellStyle name="标题 4 15 3 2" xfId="1718"/>
    <cellStyle name="标题 4 15 4" xfId="1722"/>
    <cellStyle name="标题 4 16" xfId="4819"/>
    <cellStyle name="标题 4 16 2" xfId="2209"/>
    <cellStyle name="标题 4 16 2 2" xfId="3656"/>
    <cellStyle name="标题 4 16 2 2 2" xfId="4822"/>
    <cellStyle name="标题 4 16 2 3" xfId="4823"/>
    <cellStyle name="标题 4 16 3" xfId="1726"/>
    <cellStyle name="标题 4 16 3 2" xfId="4824"/>
    <cellStyle name="标题 4 16 4" xfId="2895"/>
    <cellStyle name="标题 4 17" xfId="1851"/>
    <cellStyle name="标题 4 17 2" xfId="2230"/>
    <cellStyle name="标题 4 17 2 2" xfId="3785"/>
    <cellStyle name="标题 4 17 2 2 2" xfId="2920"/>
    <cellStyle name="标题 4 17 2 3" xfId="4825"/>
    <cellStyle name="标题 4 17 3" xfId="4826"/>
    <cellStyle name="标题 4 17 3 2" xfId="4827"/>
    <cellStyle name="标题 4 17 4" xfId="4828"/>
    <cellStyle name="标题 4 18" xfId="4829"/>
    <cellStyle name="标题 4 18 2" xfId="4830"/>
    <cellStyle name="标题 4 18 2 2" xfId="4831"/>
    <cellStyle name="标题 4 18 3" xfId="4832"/>
    <cellStyle name="标题 4 19" xfId="4833"/>
    <cellStyle name="标题 4 19 2" xfId="4834"/>
    <cellStyle name="标题 4 2" xfId="4835"/>
    <cellStyle name="标题 4 2 2" xfId="4836"/>
    <cellStyle name="标题 4 2 2 2" xfId="4837"/>
    <cellStyle name="标题 4 2 2 2 2" xfId="4838"/>
    <cellStyle name="标题 4 2 2 3" xfId="4839"/>
    <cellStyle name="标题 4 2 2 4" xfId="4628"/>
    <cellStyle name="标题 4 2 2 5" xfId="4840"/>
    <cellStyle name="标题 4 2 3" xfId="4841"/>
    <cellStyle name="标题 4 2 3 2" xfId="4842"/>
    <cellStyle name="标题 4 2 3 2 2" xfId="4843"/>
    <cellStyle name="标题 4 2 3 3" xfId="4844"/>
    <cellStyle name="标题 4 2 4" xfId="4845"/>
    <cellStyle name="标题 4 2 5" xfId="4846"/>
    <cellStyle name="标题 4 2 6" xfId="4847"/>
    <cellStyle name="标题 4 3" xfId="4848"/>
    <cellStyle name="标题 4 3 2" xfId="4849"/>
    <cellStyle name="标题 4 3 2 2" xfId="4850"/>
    <cellStyle name="标题 4 3 2 2 2" xfId="4851"/>
    <cellStyle name="标题 4 3 2 3" xfId="902"/>
    <cellStyle name="标题 4 3 2 4" xfId="949"/>
    <cellStyle name="标题 4 3 2 5" xfId="959"/>
    <cellStyle name="标题 4 3 3" xfId="4852"/>
    <cellStyle name="标题 4 3 3 2" xfId="4853"/>
    <cellStyle name="标题 4 3 4" xfId="4854"/>
    <cellStyle name="标题 4 3 5" xfId="4855"/>
    <cellStyle name="标题 4 3 6" xfId="4856"/>
    <cellStyle name="标题 4 4" xfId="4857"/>
    <cellStyle name="标题 4 4 2" xfId="4858"/>
    <cellStyle name="标题 4 4 2 2" xfId="4859"/>
    <cellStyle name="标题 4 4 2 2 2" xfId="4860"/>
    <cellStyle name="标题 4 4 2 3" xfId="4861"/>
    <cellStyle name="标题 4 4 2 4" xfId="4862"/>
    <cellStyle name="标题 4 4 2 5" xfId="4863"/>
    <cellStyle name="标题 4 4 3" xfId="4864"/>
    <cellStyle name="标题 4 4 3 2" xfId="4865"/>
    <cellStyle name="标题 4 4 4" xfId="4866"/>
    <cellStyle name="标题 4 4 5" xfId="4867"/>
    <cellStyle name="标题 4 4 6" xfId="4868"/>
    <cellStyle name="标题 4 5" xfId="4869"/>
    <cellStyle name="标题 4 5 2" xfId="4870"/>
    <cellStyle name="标题 4 5 2 2" xfId="4871"/>
    <cellStyle name="标题 4 5 2 2 2" xfId="4872"/>
    <cellStyle name="标题 4 5 2 3" xfId="4873"/>
    <cellStyle name="标题 4 5 2 4" xfId="4874"/>
    <cellStyle name="标题 4 5 2 5" xfId="4875"/>
    <cellStyle name="标题 4 5 3" xfId="4876"/>
    <cellStyle name="标题 4 5 3 2" xfId="4877"/>
    <cellStyle name="标题 4 5 4" xfId="4878"/>
    <cellStyle name="标题 4 5 5" xfId="4879"/>
    <cellStyle name="标题 4 5 6" xfId="4880"/>
    <cellStyle name="标题 4 6" xfId="4881"/>
    <cellStyle name="标题 4 6 2" xfId="4882"/>
    <cellStyle name="标题 4 6 2 2" xfId="4883"/>
    <cellStyle name="标题 4 6 2 2 2" xfId="4884"/>
    <cellStyle name="标题 4 6 2 3" xfId="4885"/>
    <cellStyle name="标题 4 6 3" xfId="4886"/>
    <cellStyle name="标题 4 6 3 2" xfId="4888"/>
    <cellStyle name="标题 4 6 4" xfId="4889"/>
    <cellStyle name="标题 4 7" xfId="4890"/>
    <cellStyle name="标题 4 7 2" xfId="4891"/>
    <cellStyle name="标题 4 7 2 2" xfId="4892"/>
    <cellStyle name="标题 4 7 2 2 2" xfId="4893"/>
    <cellStyle name="标题 4 7 2 3" xfId="4894"/>
    <cellStyle name="标题 4 7 3" xfId="4896"/>
    <cellStyle name="标题 4 7 3 2" xfId="4897"/>
    <cellStyle name="标题 4 7 4" xfId="4898"/>
    <cellStyle name="标题 4 8" xfId="4899"/>
    <cellStyle name="标题 4 8 2" xfId="4900"/>
    <cellStyle name="标题 4 8 2 2" xfId="4901"/>
    <cellStyle name="标题 4 8 2 2 2" xfId="4902"/>
    <cellStyle name="标题 4 8 2 3" xfId="1286"/>
    <cellStyle name="标题 4 8 3" xfId="4903"/>
    <cellStyle name="标题 4 8 3 2" xfId="4904"/>
    <cellStyle name="标题 4 8 4" xfId="4905"/>
    <cellStyle name="标题 4 9" xfId="4906"/>
    <cellStyle name="标题 4 9 2" xfId="2736"/>
    <cellStyle name="标题 4 9 2 2" xfId="4907"/>
    <cellStyle name="标题 4 9 2 2 2" xfId="4908"/>
    <cellStyle name="标题 4 9 2 3" xfId="4909"/>
    <cellStyle name="标题 4 9 3" xfId="2738"/>
    <cellStyle name="标题 4 9 3 2" xfId="4910"/>
    <cellStyle name="标题 4 9 4" xfId="4911"/>
    <cellStyle name="标题 5" xfId="4912"/>
    <cellStyle name="标题 5 2" xfId="4913"/>
    <cellStyle name="标题 5 2 2" xfId="4914"/>
    <cellStyle name="标题 5 2 2 2" xfId="4595"/>
    <cellStyle name="标题 5 2 3" xfId="4915"/>
    <cellStyle name="标题 5 2 4" xfId="4916"/>
    <cellStyle name="标题 5 2 5" xfId="4917"/>
    <cellStyle name="标题 5 3" xfId="4918"/>
    <cellStyle name="标题 5 3 2" xfId="4919"/>
    <cellStyle name="标题 5 3 2 2" xfId="2008"/>
    <cellStyle name="标题 5 3 3" xfId="4920"/>
    <cellStyle name="标题 5 4" xfId="4921"/>
    <cellStyle name="标题 5 5" xfId="4922"/>
    <cellStyle name="标题 5 6" xfId="4923"/>
    <cellStyle name="标题 6" xfId="4924"/>
    <cellStyle name="标题 6 2" xfId="4925"/>
    <cellStyle name="标题 6 2 2" xfId="4926"/>
    <cellStyle name="标题 6 2 2 2" xfId="4927"/>
    <cellStyle name="标题 6 2 3" xfId="4929"/>
    <cellStyle name="标题 6 2 4" xfId="4931"/>
    <cellStyle name="标题 6 2 5" xfId="4933"/>
    <cellStyle name="标题 6 3" xfId="4934"/>
    <cellStyle name="标题 6 3 2" xfId="4935"/>
    <cellStyle name="标题 6 4" xfId="4936"/>
    <cellStyle name="标题 6 5" xfId="4937"/>
    <cellStyle name="标题 6 6" xfId="4938"/>
    <cellStyle name="标题 7" xfId="4939"/>
    <cellStyle name="标题 7 2" xfId="4940"/>
    <cellStyle name="标题 7 2 2" xfId="4941"/>
    <cellStyle name="标题 7 2 2 2" xfId="4942"/>
    <cellStyle name="标题 7 2 3" xfId="4943"/>
    <cellStyle name="标题 7 2 4" xfId="4944"/>
    <cellStyle name="标题 7 2 5" xfId="4945"/>
    <cellStyle name="标题 7 3" xfId="4946"/>
    <cellStyle name="标题 7 3 2" xfId="4947"/>
    <cellStyle name="标题 7 4" xfId="4948"/>
    <cellStyle name="标题 7 5" xfId="4949"/>
    <cellStyle name="标题 7 6" xfId="4950"/>
    <cellStyle name="标题 8" xfId="4953"/>
    <cellStyle name="标题 8 2" xfId="4955"/>
    <cellStyle name="标题 8 2 2" xfId="4957"/>
    <cellStyle name="标题 8 2 2 2" xfId="4895"/>
    <cellStyle name="标题 8 2 3" xfId="4959"/>
    <cellStyle name="标题 8 2 4" xfId="4961"/>
    <cellStyle name="标题 8 2 5" xfId="4962"/>
    <cellStyle name="标题 8 3" xfId="4964"/>
    <cellStyle name="标题 8 3 2" xfId="4965"/>
    <cellStyle name="标题 8 4" xfId="4966"/>
    <cellStyle name="标题 8 5" xfId="4967"/>
    <cellStyle name="标题 8 6" xfId="4968"/>
    <cellStyle name="标题 9" xfId="4971"/>
    <cellStyle name="标题 9 2" xfId="4973"/>
    <cellStyle name="标题 9 2 2" xfId="4974"/>
    <cellStyle name="标题 9 2 2 2" xfId="4975"/>
    <cellStyle name="标题 9 2 3" xfId="4976"/>
    <cellStyle name="标题 9 3" xfId="4977"/>
    <cellStyle name="标题 9 3 2" xfId="4978"/>
    <cellStyle name="标题 9 4" xfId="4979"/>
    <cellStyle name="差 10" xfId="4980"/>
    <cellStyle name="差 10 2" xfId="4981"/>
    <cellStyle name="差 10 2 2" xfId="4982"/>
    <cellStyle name="差 10 2 2 2" xfId="4983"/>
    <cellStyle name="差 10 2 3" xfId="4984"/>
    <cellStyle name="差 10 3" xfId="4985"/>
    <cellStyle name="差 10 3 2" xfId="4986"/>
    <cellStyle name="差 10 4" xfId="4987"/>
    <cellStyle name="差 11" xfId="4988"/>
    <cellStyle name="差 11 2" xfId="4990"/>
    <cellStyle name="差 11 2 2" xfId="4992"/>
    <cellStyle name="差 11 2 2 2" xfId="4994"/>
    <cellStyle name="差 11 2 3" xfId="4995"/>
    <cellStyle name="差 11 3" xfId="4996"/>
    <cellStyle name="差 11 3 2" xfId="4997"/>
    <cellStyle name="差 11 4" xfId="4998"/>
    <cellStyle name="差 12" xfId="4512"/>
    <cellStyle name="差 12 2" xfId="4999"/>
    <cellStyle name="差 12 2 2" xfId="5000"/>
    <cellStyle name="差 12 2 2 2" xfId="5001"/>
    <cellStyle name="差 12 2 3" xfId="5002"/>
    <cellStyle name="差 12 3" xfId="5003"/>
    <cellStyle name="差 12 3 2" xfId="5004"/>
    <cellStyle name="差 12 4" xfId="5005"/>
    <cellStyle name="差 13" xfId="5008"/>
    <cellStyle name="差 13 2" xfId="5011"/>
    <cellStyle name="差 13 2 2" xfId="5014"/>
    <cellStyle name="差 13 2 2 2" xfId="5016"/>
    <cellStyle name="差 13 2 3" xfId="5017"/>
    <cellStyle name="差 13 3" xfId="5020"/>
    <cellStyle name="差 13 3 2" xfId="5021"/>
    <cellStyle name="差 13 4" xfId="5022"/>
    <cellStyle name="差 14" xfId="5025"/>
    <cellStyle name="差 14 2" xfId="5028"/>
    <cellStyle name="差 14 2 2" xfId="5029"/>
    <cellStyle name="差 14 2 2 2" xfId="5030"/>
    <cellStyle name="差 14 2 3" xfId="5031"/>
    <cellStyle name="差 14 3" xfId="5032"/>
    <cellStyle name="差 14 3 2" xfId="5033"/>
    <cellStyle name="差 14 4" xfId="5034"/>
    <cellStyle name="差 15" xfId="5040"/>
    <cellStyle name="差 15 2" xfId="5042"/>
    <cellStyle name="差 15 2 2" xfId="5043"/>
    <cellStyle name="差 15 2 2 2" xfId="5044"/>
    <cellStyle name="差 15 2 3" xfId="5045"/>
    <cellStyle name="差 15 3" xfId="5047"/>
    <cellStyle name="差 15 3 2" xfId="5048"/>
    <cellStyle name="差 15 4" xfId="5049"/>
    <cellStyle name="差 16" xfId="5051"/>
    <cellStyle name="差 16 2" xfId="5052"/>
    <cellStyle name="差 16 2 2" xfId="5053"/>
    <cellStyle name="差 16 2 2 2" xfId="5054"/>
    <cellStyle name="差 16 2 3" xfId="5055"/>
    <cellStyle name="差 16 3" xfId="5056"/>
    <cellStyle name="差 16 3 2" xfId="5057"/>
    <cellStyle name="差 16 4" xfId="5058"/>
    <cellStyle name="差 17" xfId="5059"/>
    <cellStyle name="差 17 2" xfId="5060"/>
    <cellStyle name="差 17 2 2" xfId="5061"/>
    <cellStyle name="差 17 2 2 2" xfId="5062"/>
    <cellStyle name="差 17 2 3" xfId="5063"/>
    <cellStyle name="差 17 3" xfId="3075"/>
    <cellStyle name="差 17 3 2" xfId="5064"/>
    <cellStyle name="差 17 4" xfId="5065"/>
    <cellStyle name="差 18" xfId="5066"/>
    <cellStyle name="差 18 2" xfId="5068"/>
    <cellStyle name="差 18 2 2" xfId="5070"/>
    <cellStyle name="差 18 3" xfId="5071"/>
    <cellStyle name="差 19" xfId="5072"/>
    <cellStyle name="差 19 2" xfId="5073"/>
    <cellStyle name="差 2" xfId="3317"/>
    <cellStyle name="差 2 2" xfId="3996"/>
    <cellStyle name="差 2 2 2" xfId="5074"/>
    <cellStyle name="差 2 2 2 2" xfId="5075"/>
    <cellStyle name="差 2 2 3" xfId="5076"/>
    <cellStyle name="差 2 2 4" xfId="5077"/>
    <cellStyle name="差 2 2 5" xfId="5078"/>
    <cellStyle name="差 2 2 6" xfId="5079"/>
    <cellStyle name="差 2 3" xfId="3998"/>
    <cellStyle name="差 2 3 2" xfId="5080"/>
    <cellStyle name="差 2 3 2 2" xfId="5081"/>
    <cellStyle name="差 2 3 3" xfId="5082"/>
    <cellStyle name="差 2 4" xfId="5083"/>
    <cellStyle name="差 2 4 2" xfId="5084"/>
    <cellStyle name="差 2 5" xfId="5085"/>
    <cellStyle name="差 2 6" xfId="5086"/>
    <cellStyle name="差 2 7" xfId="5087"/>
    <cellStyle name="差 2 8" xfId="5088"/>
    <cellStyle name="差 3" xfId="5089"/>
    <cellStyle name="差 3 2" xfId="5090"/>
    <cellStyle name="差 3 2 2" xfId="5091"/>
    <cellStyle name="差 3 2 2 2" xfId="5092"/>
    <cellStyle name="差 3 2 3" xfId="5093"/>
    <cellStyle name="差 3 2 4" xfId="5094"/>
    <cellStyle name="差 3 2 5" xfId="5095"/>
    <cellStyle name="差 3 2 6" xfId="5096"/>
    <cellStyle name="差 3 3" xfId="5097"/>
    <cellStyle name="差 3 3 2" xfId="5098"/>
    <cellStyle name="差 3 4" xfId="5099"/>
    <cellStyle name="差 3 5" xfId="5100"/>
    <cellStyle name="差 3 6" xfId="5101"/>
    <cellStyle name="差 3 7" xfId="5102"/>
    <cellStyle name="差 4" xfId="5103"/>
    <cellStyle name="差 4 2" xfId="5104"/>
    <cellStyle name="差 4 2 2" xfId="5105"/>
    <cellStyle name="差 4 2 2 2" xfId="5106"/>
    <cellStyle name="差 4 2 3" xfId="5107"/>
    <cellStyle name="差 4 2 4" xfId="5108"/>
    <cellStyle name="差 4 2 5" xfId="5109"/>
    <cellStyle name="差 4 2 6" xfId="5110"/>
    <cellStyle name="差 4 3" xfId="5111"/>
    <cellStyle name="差 4 3 2" xfId="5112"/>
    <cellStyle name="差 4 4" xfId="5113"/>
    <cellStyle name="差 4 5" xfId="5114"/>
    <cellStyle name="差 4 6" xfId="5115"/>
    <cellStyle name="差 4 7" xfId="5116"/>
    <cellStyle name="差 5" xfId="5117"/>
    <cellStyle name="差 5 2" xfId="5118"/>
    <cellStyle name="差 5 2 2" xfId="5119"/>
    <cellStyle name="差 5 2 2 2" xfId="5120"/>
    <cellStyle name="差 5 2 3" xfId="5121"/>
    <cellStyle name="差 5 2 4" xfId="5122"/>
    <cellStyle name="差 5 2 5" xfId="5123"/>
    <cellStyle name="差 5 2 6" xfId="66"/>
    <cellStyle name="差 5 3" xfId="5124"/>
    <cellStyle name="差 5 3 2" xfId="5125"/>
    <cellStyle name="差 5 4" xfId="5126"/>
    <cellStyle name="差 5 5" xfId="5127"/>
    <cellStyle name="差 5 6" xfId="5128"/>
    <cellStyle name="差 5 7" xfId="5129"/>
    <cellStyle name="差 6" xfId="5130"/>
    <cellStyle name="差 6 2" xfId="5131"/>
    <cellStyle name="差 6 2 2" xfId="5132"/>
    <cellStyle name="差 6 2 2 2" xfId="5134"/>
    <cellStyle name="差 6 2 3" xfId="5135"/>
    <cellStyle name="差 6 3" xfId="5136"/>
    <cellStyle name="差 6 3 2" xfId="5137"/>
    <cellStyle name="差 6 4" xfId="5138"/>
    <cellStyle name="差 7" xfId="5139"/>
    <cellStyle name="差 7 2" xfId="5140"/>
    <cellStyle name="差 7 2 2" xfId="5141"/>
    <cellStyle name="差 7 2 2 2" xfId="1093"/>
    <cellStyle name="差 7 2 3" xfId="5142"/>
    <cellStyle name="差 7 3" xfId="5143"/>
    <cellStyle name="差 7 3 2" xfId="5144"/>
    <cellStyle name="差 7 4" xfId="5145"/>
    <cellStyle name="差 8" xfId="5146"/>
    <cellStyle name="差 8 2" xfId="5147"/>
    <cellStyle name="差 8 2 2" xfId="5148"/>
    <cellStyle name="差 8 2 2 2" xfId="5150"/>
    <cellStyle name="差 8 2 3" xfId="5151"/>
    <cellStyle name="差 8 3" xfId="5152"/>
    <cellStyle name="差 8 3 2" xfId="5153"/>
    <cellStyle name="差 8 4" xfId="5154"/>
    <cellStyle name="差 9" xfId="5155"/>
    <cellStyle name="差 9 2" xfId="5156"/>
    <cellStyle name="差 9 2 2" xfId="5157"/>
    <cellStyle name="差 9 2 2 2" xfId="5158"/>
    <cellStyle name="差 9 2 3" xfId="5159"/>
    <cellStyle name="差 9 3" xfId="5160"/>
    <cellStyle name="差 9 3 2" xfId="5161"/>
    <cellStyle name="差 9 4" xfId="5162"/>
    <cellStyle name="差_1-2主要指标" xfId="5165"/>
    <cellStyle name="差_1-2主要指标 2" xfId="5166"/>
    <cellStyle name="差_1-2主要指标 2 2" xfId="5167"/>
    <cellStyle name="差_1-2主要指标 3" xfId="5168"/>
    <cellStyle name="差_1-3发展速度" xfId="5169"/>
    <cellStyle name="差_1-3发展速度 2" xfId="5170"/>
    <cellStyle name="差_1-3发展速度 2 2" xfId="5171"/>
    <cellStyle name="差_1-3发展速度 3" xfId="5172"/>
    <cellStyle name="差_1-4平均发展速度" xfId="5173"/>
    <cellStyle name="差_1-5" xfId="5177"/>
    <cellStyle name="差_1-5 2" xfId="5178"/>
    <cellStyle name="差_1-5 2 2" xfId="5179"/>
    <cellStyle name="差_1-5 3" xfId="5180"/>
    <cellStyle name="差_1-6" xfId="5182"/>
    <cellStyle name="差_1-6 2" xfId="5183"/>
    <cellStyle name="差_1-6 2 2" xfId="5184"/>
    <cellStyle name="差_1-6 3" xfId="5185"/>
    <cellStyle name="差_2-11" xfId="5186"/>
    <cellStyle name="差_2-11 2" xfId="5187"/>
    <cellStyle name="差_2-11 2 2" xfId="5188"/>
    <cellStyle name="差_2-11 2 2 2" xfId="5189"/>
    <cellStyle name="差_2-11 2 3" xfId="5190"/>
    <cellStyle name="差_2-11 3" xfId="5191"/>
    <cellStyle name="差_2-11 3 2" xfId="5192"/>
    <cellStyle name="差_2-11 4" xfId="5193"/>
    <cellStyle name="差_2-11_1-3发展速度" xfId="5194"/>
    <cellStyle name="差_2-11_1-3发展速度 2" xfId="5195"/>
    <cellStyle name="差_2-11_1-3发展速度 2 2" xfId="5196"/>
    <cellStyle name="差_2-11_1-3发展速度 3" xfId="5197"/>
    <cellStyle name="差_2-11_1-6" xfId="5198"/>
    <cellStyle name="差_2-11_1-6 2" xfId="5199"/>
    <cellStyle name="差_2-11_1-6 2 2" xfId="1723"/>
    <cellStyle name="差_2-11_1-6 3" xfId="5200"/>
    <cellStyle name="差_4-13（左上右上左下右下共6页大表）" xfId="5201"/>
    <cellStyle name="差_4-7" xfId="5067"/>
    <cellStyle name="差_4-7 2" xfId="5069"/>
    <cellStyle name="差_EI5" xfId="5202"/>
    <cellStyle name="差_EI5 2" xfId="5203"/>
    <cellStyle name="差_EI5 2 2" xfId="5204"/>
    <cellStyle name="差_EI5 3" xfId="5205"/>
    <cellStyle name="差_Sheet2" xfId="5206"/>
    <cellStyle name="差_Sheet2 2" xfId="5207"/>
    <cellStyle name="差_Sheet2 2 2" xfId="5208"/>
    <cellStyle name="差_Sheet2 2 2 2" xfId="5209"/>
    <cellStyle name="差_Sheet2 2 3" xfId="5210"/>
    <cellStyle name="差_Sheet2 3" xfId="5211"/>
    <cellStyle name="差_Sheet2 3 2" xfId="5212"/>
    <cellStyle name="差_Sheet2 3 2 2" xfId="5213"/>
    <cellStyle name="差_Sheet2 3 3" xfId="5214"/>
    <cellStyle name="差_Sheet2 4" xfId="5215"/>
    <cellStyle name="差_Sheet2 4 2" xfId="5216"/>
    <cellStyle name="差_Sheet2 4 2 2" xfId="5217"/>
    <cellStyle name="差_Sheet2 4 3" xfId="5218"/>
    <cellStyle name="差_Sheet2 5" xfId="5219"/>
    <cellStyle name="差_Sheet2 5 2" xfId="5220"/>
    <cellStyle name="差_Sheet2 6" xfId="5221"/>
    <cellStyle name="差_Sheet2_1" xfId="5222"/>
    <cellStyle name="差_Sheet2_1 2" xfId="5223"/>
    <cellStyle name="差_Sheet2_1 2 2" xfId="5224"/>
    <cellStyle name="差_Sheet2_1 2 2 2" xfId="5225"/>
    <cellStyle name="差_Sheet2_1 2 3" xfId="5226"/>
    <cellStyle name="差_Sheet2_1 3" xfId="5227"/>
    <cellStyle name="差_Sheet2_1 3 2" xfId="5229"/>
    <cellStyle name="差_Sheet2_1 3 2 2" xfId="5230"/>
    <cellStyle name="差_Sheet2_1 3 3" xfId="5232"/>
    <cellStyle name="差_Sheet2_1 4" xfId="5233"/>
    <cellStyle name="差_Sheet2_1 4 2" xfId="5235"/>
    <cellStyle name="差_Sheet2_1 4 2 2" xfId="5236"/>
    <cellStyle name="差_Sheet2_1 4 3" xfId="5237"/>
    <cellStyle name="差_Sheet2_1 5" xfId="5238"/>
    <cellStyle name="差_Sheet2_1 5 2" xfId="5239"/>
    <cellStyle name="差_Sheet2_1 6" xfId="5240"/>
    <cellStyle name="常规" xfId="0" builtinId="0"/>
    <cellStyle name="常规 10" xfId="5241"/>
    <cellStyle name="常规 10 2" xfId="5242"/>
    <cellStyle name="常规 10 2 2" xfId="5243"/>
    <cellStyle name="常规 10 2 2 2" xfId="5244"/>
    <cellStyle name="常规 10 2 2 2 2" xfId="5245"/>
    <cellStyle name="常规 10 2 2 3" xfId="5246"/>
    <cellStyle name="常规 10 2 3" xfId="5247"/>
    <cellStyle name="常规 10 2 3 2" xfId="5248"/>
    <cellStyle name="常规 10 2 4" xfId="5252"/>
    <cellStyle name="常规 10 2 5" xfId="5255"/>
    <cellStyle name="常规 10 2 6" xfId="5256"/>
    <cellStyle name="常规 10 2 7" xfId="5257"/>
    <cellStyle name="常规 10 3" xfId="5258"/>
    <cellStyle name="常规 10 3 2" xfId="5259"/>
    <cellStyle name="常规 10 3 2 2" xfId="5261"/>
    <cellStyle name="常规 10 3 2 2 2" xfId="5262"/>
    <cellStyle name="常规 10 3 2 3" xfId="5263"/>
    <cellStyle name="常规 10 3 3" xfId="5265"/>
    <cellStyle name="常规 10 3 3 2" xfId="1747"/>
    <cellStyle name="常规 10 3 4" xfId="5267"/>
    <cellStyle name="常规 10 3 5" xfId="5269"/>
    <cellStyle name="常规 10 3 6" xfId="5270"/>
    <cellStyle name="常规 10 3 7" xfId="5271"/>
    <cellStyle name="常规 10 4" xfId="5272"/>
    <cellStyle name="常规 10 4 2" xfId="5273"/>
    <cellStyle name="常规 10 4 2 2" xfId="5275"/>
    <cellStyle name="常规 10 4 2 2 2" xfId="5277"/>
    <cellStyle name="常规 10 4 2 2 3" xfId="12074"/>
    <cellStyle name="常规 10 4 3" xfId="5279"/>
    <cellStyle name="常规 10 4 3 2" xfId="5281"/>
    <cellStyle name="常规 10 4 3 2 2" xfId="5283"/>
    <cellStyle name="常规 10 4 3 2 3" xfId="12072"/>
    <cellStyle name="常规 10 4 4" xfId="5285"/>
    <cellStyle name="常规 10 4 4 2" xfId="5287"/>
    <cellStyle name="常规 10 4 5" xfId="5288"/>
    <cellStyle name="常规 10 4 5 2" xfId="5290"/>
    <cellStyle name="常规 10 4 6" xfId="5291"/>
    <cellStyle name="常规 10 5" xfId="5292"/>
    <cellStyle name="常规 10 5 2" xfId="5293"/>
    <cellStyle name="常规 10 6" xfId="5294"/>
    <cellStyle name="常规 10 6 2" xfId="5295"/>
    <cellStyle name="常规 10 7" xfId="5296"/>
    <cellStyle name="常规 10 7 2" xfId="5297"/>
    <cellStyle name="常规 10 8" xfId="5298"/>
    <cellStyle name="常规 10 8 2" xfId="5299"/>
    <cellStyle name="常规 10 9" xfId="5300"/>
    <cellStyle name="常规 10_1-2主要指标" xfId="5301"/>
    <cellStyle name="常规 100" xfId="5305"/>
    <cellStyle name="常规 100 2" xfId="5308"/>
    <cellStyle name="常规 100 2 2" xfId="5311"/>
    <cellStyle name="常规 100 2 2 2" xfId="5314"/>
    <cellStyle name="常规 100 2 2 2 2" xfId="5316"/>
    <cellStyle name="常规 100 2 2 3" xfId="5318"/>
    <cellStyle name="常规 100 2 3" xfId="5320"/>
    <cellStyle name="常规 100 2 3 2" xfId="5323"/>
    <cellStyle name="常规 100 2 4" xfId="1384"/>
    <cellStyle name="常规 100 3" xfId="5326"/>
    <cellStyle name="常规 100 3 2" xfId="1739"/>
    <cellStyle name="常规 100 3 2 2" xfId="5327"/>
    <cellStyle name="常规 100 3 2 2 2" xfId="5328"/>
    <cellStyle name="常规 100 3 2 3" xfId="5329"/>
    <cellStyle name="常规 100 3 3" xfId="5330"/>
    <cellStyle name="常规 100 3 3 2" xfId="5331"/>
    <cellStyle name="常规 100 3 4" xfId="2998"/>
    <cellStyle name="常规 100 4" xfId="2912"/>
    <cellStyle name="常规 100 4 2" xfId="5333"/>
    <cellStyle name="常规 100 4 2 2" xfId="5334"/>
    <cellStyle name="常规 100 4 3" xfId="5335"/>
    <cellStyle name="常规 100 5" xfId="5337"/>
    <cellStyle name="常规 100 5 2" xfId="5339"/>
    <cellStyle name="常规 100 6" xfId="5341"/>
    <cellStyle name="常规 101" xfId="5344"/>
    <cellStyle name="常规 101 2" xfId="5348"/>
    <cellStyle name="常规 101 2 2" xfId="5351"/>
    <cellStyle name="常规 101 2 2 2" xfId="5354"/>
    <cellStyle name="常规 101 2 2 2 2" xfId="5356"/>
    <cellStyle name="常规 101 2 2 3" xfId="5358"/>
    <cellStyle name="常规 101 2 3" xfId="5361"/>
    <cellStyle name="常规 101 2 3 2" xfId="5365"/>
    <cellStyle name="常规 101 2 4" xfId="3007"/>
    <cellStyle name="常规 101 3" xfId="5367"/>
    <cellStyle name="常规 101 3 2" xfId="3263"/>
    <cellStyle name="常规 101 3 2 2" xfId="5368"/>
    <cellStyle name="常规 101 3 2 2 2" xfId="5369"/>
    <cellStyle name="常规 101 3 2 3" xfId="5370"/>
    <cellStyle name="常规 101 3 3" xfId="5371"/>
    <cellStyle name="常规 101 3 3 2" xfId="5372"/>
    <cellStyle name="常规 101 3 4" xfId="3021"/>
    <cellStyle name="常规 101 4" xfId="5374"/>
    <cellStyle name="常规 101 4 2" xfId="5375"/>
    <cellStyle name="常规 101 4 2 2" xfId="963"/>
    <cellStyle name="常规 101 4 3" xfId="5376"/>
    <cellStyle name="常规 101 5" xfId="5378"/>
    <cellStyle name="常规 101 5 2" xfId="5379"/>
    <cellStyle name="常规 101 6" xfId="5381"/>
    <cellStyle name="常规 102" xfId="5384"/>
    <cellStyle name="常规 102 2" xfId="5386"/>
    <cellStyle name="常规 102 2 2" xfId="5388"/>
    <cellStyle name="常规 102 2 2 2" xfId="5389"/>
    <cellStyle name="常规 102 2 2 2 2" xfId="5390"/>
    <cellStyle name="常规 102 2 2 3" xfId="5391"/>
    <cellStyle name="常规 102 2 3" xfId="3187"/>
    <cellStyle name="常规 102 2 3 2" xfId="3195"/>
    <cellStyle name="常规 102 2 4" xfId="3037"/>
    <cellStyle name="常规 102 3" xfId="5392"/>
    <cellStyle name="常规 102 3 2" xfId="308"/>
    <cellStyle name="常规 102 3 2 2" xfId="5393"/>
    <cellStyle name="常规 102 3 2 2 2" xfId="5394"/>
    <cellStyle name="常规 102 3 2 3" xfId="5397"/>
    <cellStyle name="常规 102 3 3" xfId="3212"/>
    <cellStyle name="常规 102 3 3 2" xfId="5399"/>
    <cellStyle name="常规 102 3 4" xfId="5400"/>
    <cellStyle name="常规 102 4" xfId="5401"/>
    <cellStyle name="常规 102 4 2" xfId="5402"/>
    <cellStyle name="常规 102 4 2 2" xfId="5404"/>
    <cellStyle name="常规 102 4 3" xfId="5405"/>
    <cellStyle name="常规 102 5" xfId="5406"/>
    <cellStyle name="常规 102 5 2" xfId="5407"/>
    <cellStyle name="常规 102 6" xfId="5408"/>
    <cellStyle name="常规 103" xfId="5411"/>
    <cellStyle name="常规 103 2" xfId="5413"/>
    <cellStyle name="常规 103 2 2" xfId="5415"/>
    <cellStyle name="常规 103 2 2 2" xfId="5416"/>
    <cellStyle name="常规 103 2 2 2 2" xfId="5417"/>
    <cellStyle name="常规 103 2 2 3" xfId="5418"/>
    <cellStyle name="常规 103 2 3" xfId="131"/>
    <cellStyle name="常规 103 2 3 2" xfId="282"/>
    <cellStyle name="常规 103 2 4" xfId="1260"/>
    <cellStyle name="常规 103 3" xfId="5419"/>
    <cellStyle name="常规 103 3 2" xfId="355"/>
    <cellStyle name="常规 103 3 2 2" xfId="5420"/>
    <cellStyle name="常规 103 3 2 2 2" xfId="5421"/>
    <cellStyle name="常规 103 3 2 3" xfId="5424"/>
    <cellStyle name="常规 103 3 3" xfId="1276"/>
    <cellStyle name="常规 103 3 3 2" xfId="5254"/>
    <cellStyle name="常规 103 3 4" xfId="5425"/>
    <cellStyle name="常规 103 4" xfId="5426"/>
    <cellStyle name="常规 103 4 2" xfId="5427"/>
    <cellStyle name="常规 103 4 2 2" xfId="5428"/>
    <cellStyle name="常规 103 4 3" xfId="5429"/>
    <cellStyle name="常规 103 5" xfId="5430"/>
    <cellStyle name="常规 103 5 2" xfId="5431"/>
    <cellStyle name="常规 103 6" xfId="5432"/>
    <cellStyle name="常规 104" xfId="5434"/>
    <cellStyle name="常规 104 2" xfId="5435"/>
    <cellStyle name="常规 104 2 2" xfId="5436"/>
    <cellStyle name="常规 104 3" xfId="5437"/>
    <cellStyle name="常规 105" xfId="1759"/>
    <cellStyle name="常规 105 2" xfId="1767"/>
    <cellStyle name="常规 105 2 2" xfId="5438"/>
    <cellStyle name="常规 105 3" xfId="5315"/>
    <cellStyle name="常规 106" xfId="611"/>
    <cellStyle name="常规 106 2" xfId="5439"/>
    <cellStyle name="常规 106 2 2" xfId="5440"/>
    <cellStyle name="常规 106 3" xfId="5442"/>
    <cellStyle name="常规 107" xfId="5444"/>
    <cellStyle name="常规 107 2" xfId="5445"/>
    <cellStyle name="常规 107 2 2" xfId="5446"/>
    <cellStyle name="常规 107 2 2 2" xfId="5448"/>
    <cellStyle name="常规 107 2 3" xfId="1370"/>
    <cellStyle name="常规 107 3" xfId="5451"/>
    <cellStyle name="常规 107 3 2" xfId="86"/>
    <cellStyle name="常规 107 4" xfId="5454"/>
    <cellStyle name="常规 108" xfId="1506"/>
    <cellStyle name="常规 108 2" xfId="5456"/>
    <cellStyle name="常规 108 2 2" xfId="5457"/>
    <cellStyle name="常规 108 3" xfId="5460"/>
    <cellStyle name="常规 108 3 2" xfId="5462"/>
    <cellStyle name="常规 109" xfId="5464"/>
    <cellStyle name="常规 109 2" xfId="5466"/>
    <cellStyle name="常规 109 2 2" xfId="5467"/>
    <cellStyle name="常规 109 3" xfId="5469"/>
    <cellStyle name="常规 109 3 2" xfId="5471"/>
    <cellStyle name="常规 109 4" xfId="5473"/>
    <cellStyle name="常规 11" xfId="5474"/>
    <cellStyle name="常规 11 2" xfId="5475"/>
    <cellStyle name="常规 11 2 2" xfId="5476"/>
    <cellStyle name="常规 11 2 2 2" xfId="5477"/>
    <cellStyle name="常规 11 2 2 2 2" xfId="5478"/>
    <cellStyle name="常规 11 2 2 3" xfId="5479"/>
    <cellStyle name="常规 11 2 3" xfId="5480"/>
    <cellStyle name="常规 11 2 3 2" xfId="5481"/>
    <cellStyle name="常规 11 2 4" xfId="5482"/>
    <cellStyle name="常规 11 2 5" xfId="5483"/>
    <cellStyle name="常规 11 2 6" xfId="5484"/>
    <cellStyle name="常规 11 2 7" xfId="5485"/>
    <cellStyle name="常规 11 3" xfId="5486"/>
    <cellStyle name="常规 11 3 2" xfId="5487"/>
    <cellStyle name="常规 11 3 2 2" xfId="5491"/>
    <cellStyle name="常规 11 3 2 2 2" xfId="5494"/>
    <cellStyle name="常规 11 3 2 3" xfId="5497"/>
    <cellStyle name="常规 11 3 3" xfId="5499"/>
    <cellStyle name="常规 11 3 3 2" xfId="5503"/>
    <cellStyle name="常规 11 3 4" xfId="5505"/>
    <cellStyle name="常规 11 4" xfId="5506"/>
    <cellStyle name="常规 11 4 2" xfId="5507"/>
    <cellStyle name="常规 11 4 2 2" xfId="5508"/>
    <cellStyle name="常规 11 4 3" xfId="5510"/>
    <cellStyle name="常规 11 5" xfId="5511"/>
    <cellStyle name="常规 11 5 2" xfId="5512"/>
    <cellStyle name="常规 11 5 2 2" xfId="5513"/>
    <cellStyle name="常规 11 5 3" xfId="5514"/>
    <cellStyle name="常规 11 6" xfId="5515"/>
    <cellStyle name="常规 11 6 2" xfId="5516"/>
    <cellStyle name="常规 11 7" xfId="5517"/>
    <cellStyle name="常规 11 8" xfId="5518"/>
    <cellStyle name="常规 11 9" xfId="5519"/>
    <cellStyle name="常规 11 9 2" xfId="5520"/>
    <cellStyle name="常规 11_1-2主要指标" xfId="5313"/>
    <cellStyle name="常规 110" xfId="1758"/>
    <cellStyle name="常规 110 2" xfId="1766"/>
    <cellStyle name="常规 111" xfId="610"/>
    <cellStyle name="常规 112" xfId="5443"/>
    <cellStyle name="常规 113" xfId="1505"/>
    <cellStyle name="常规 113 2" xfId="5455"/>
    <cellStyle name="常规 114" xfId="5463"/>
    <cellStyle name="常规 114 2" xfId="5465"/>
    <cellStyle name="常规 115" xfId="5522"/>
    <cellStyle name="常规 116" xfId="5525"/>
    <cellStyle name="常规 117" xfId="5528"/>
    <cellStyle name="常规 118" xfId="5530"/>
    <cellStyle name="常规 119" xfId="5532"/>
    <cellStyle name="常规 12" xfId="5533"/>
    <cellStyle name="常规 12 2" xfId="5534"/>
    <cellStyle name="常规 12 2 2" xfId="5535"/>
    <cellStyle name="常规 12 2 2 2" xfId="5536"/>
    <cellStyle name="常规 12 2 2 2 2" xfId="5537"/>
    <cellStyle name="常规 12 2 2 3" xfId="5538"/>
    <cellStyle name="常规 12 2 3" xfId="5539"/>
    <cellStyle name="常规 12 2 3 2" xfId="5540"/>
    <cellStyle name="常规 12 2 4" xfId="5541"/>
    <cellStyle name="常规 12 2 5" xfId="5542"/>
    <cellStyle name="常规 12 2 6" xfId="5543"/>
    <cellStyle name="常规 12 2 7" xfId="5544"/>
    <cellStyle name="常规 12 3" xfId="5545"/>
    <cellStyle name="常规 12 3 2" xfId="5547"/>
    <cellStyle name="常规 12 3 2 2" xfId="933"/>
    <cellStyle name="常规 12 3 2 2 2" xfId="14"/>
    <cellStyle name="常规 12 3 2 3" xfId="1090"/>
    <cellStyle name="常规 12 3 3" xfId="5550"/>
    <cellStyle name="常规 12 3 3 2" xfId="5553"/>
    <cellStyle name="常规 12 3 4" xfId="5556"/>
    <cellStyle name="常规 12 4" xfId="5557"/>
    <cellStyle name="常规 12 4 2" xfId="5558"/>
    <cellStyle name="常规 12 4 2 2" xfId="5559"/>
    <cellStyle name="常规 12 4 3" xfId="5561"/>
    <cellStyle name="常规 12 5" xfId="5562"/>
    <cellStyle name="常规 12 5 2" xfId="5563"/>
    <cellStyle name="常规 12 5 2 2" xfId="5564"/>
    <cellStyle name="常规 12 5 3" xfId="5565"/>
    <cellStyle name="常规 12 6" xfId="5566"/>
    <cellStyle name="常规 12 6 2" xfId="5567"/>
    <cellStyle name="常规 12 7" xfId="5568"/>
    <cellStyle name="常规 12 8" xfId="5569"/>
    <cellStyle name="常规 12 9" xfId="5570"/>
    <cellStyle name="常规 12 9 2" xfId="5571"/>
    <cellStyle name="常规 12_1-2主要指标" xfId="5572"/>
    <cellStyle name="常规 120" xfId="5521"/>
    <cellStyle name="常规 121" xfId="5524"/>
    <cellStyle name="常规 122" xfId="5527"/>
    <cellStyle name="常规 123" xfId="5529"/>
    <cellStyle name="常规 124" xfId="5531"/>
    <cellStyle name="常规 125" xfId="5574"/>
    <cellStyle name="常规 126" xfId="5576"/>
    <cellStyle name="常规 127" xfId="5578"/>
    <cellStyle name="常规 128" xfId="5580"/>
    <cellStyle name="常规 129" xfId="5582"/>
    <cellStyle name="常规 13" xfId="5584"/>
    <cellStyle name="常规 13 10" xfId="5585"/>
    <cellStyle name="常规 13 10 2" xfId="5586"/>
    <cellStyle name="常规 13 2" xfId="5587"/>
    <cellStyle name="常规 13 2 2" xfId="1394"/>
    <cellStyle name="常规 13 2 2 2" xfId="1402"/>
    <cellStyle name="常规 13 2 2 2 2" xfId="3004"/>
    <cellStyle name="常规 13 2 2 3" xfId="3015"/>
    <cellStyle name="常规 13 2 3" xfId="1413"/>
    <cellStyle name="常规 13 2 3 2" xfId="3027"/>
    <cellStyle name="常规 13 2 3 2 2" xfId="3034"/>
    <cellStyle name="常规 13 2 3 3" xfId="3042"/>
    <cellStyle name="常规 13 2 4" xfId="5588"/>
    <cellStyle name="常规 13 2 4 2" xfId="3048"/>
    <cellStyle name="常规 13 2 5" xfId="5589"/>
    <cellStyle name="常规 13 2 6" xfId="5590"/>
    <cellStyle name="常规 13 2 7" xfId="5591"/>
    <cellStyle name="常规 13 2 8" xfId="5592"/>
    <cellStyle name="常规 13 2_1-2主要指标" xfId="5593"/>
    <cellStyle name="常规 13 3" xfId="5594"/>
    <cellStyle name="常规 13 3 2" xfId="1454"/>
    <cellStyle name="常规 13 3 2 2" xfId="1463"/>
    <cellStyle name="常规 13 3 2 2 2" xfId="5597"/>
    <cellStyle name="常规 13 3 2 3" xfId="5601"/>
    <cellStyle name="常规 13 3 3" xfId="1469"/>
    <cellStyle name="常规 13 3 3 2" xfId="5605"/>
    <cellStyle name="常规 13 3 3 2 2" xfId="1925"/>
    <cellStyle name="常规 13 3 3 3" xfId="5609"/>
    <cellStyle name="常规 13 3 4" xfId="5611"/>
    <cellStyle name="常规 13 3 4 2" xfId="5614"/>
    <cellStyle name="常规 13 3 5" xfId="5616"/>
    <cellStyle name="常规 13 3_1-2主要指标" xfId="5617"/>
    <cellStyle name="常规 13 4" xfId="5618"/>
    <cellStyle name="常规 13 4 2" xfId="245"/>
    <cellStyle name="常规 13 4 2 2" xfId="5621"/>
    <cellStyle name="常规 13 4 3" xfId="5623"/>
    <cellStyle name="常规 13 5" xfId="5624"/>
    <cellStyle name="常规 13 5 2" xfId="5625"/>
    <cellStyle name="常规 13 5 2 2" xfId="5626"/>
    <cellStyle name="常规 13 5 3" xfId="5627"/>
    <cellStyle name="常规 13 6" xfId="5628"/>
    <cellStyle name="常规 13 6 2" xfId="5629"/>
    <cellStyle name="常规 13 7" xfId="5630"/>
    <cellStyle name="常规 13 7 2" xfId="519"/>
    <cellStyle name="常规 13 8" xfId="5631"/>
    <cellStyle name="常规 13 9" xfId="5632"/>
    <cellStyle name="常规 13_1-5" xfId="5633"/>
    <cellStyle name="常规 130" xfId="5573"/>
    <cellStyle name="常规 131" xfId="5575"/>
    <cellStyle name="常规 132" xfId="5577"/>
    <cellStyle name="常规 133" xfId="5579"/>
    <cellStyle name="常规 134" xfId="5581"/>
    <cellStyle name="常规 135" xfId="5635"/>
    <cellStyle name="常规 136" xfId="5637"/>
    <cellStyle name="常规 137" xfId="5640"/>
    <cellStyle name="常规 138" xfId="5643"/>
    <cellStyle name="常规 139" xfId="5647"/>
    <cellStyle name="常规 14" xfId="5649"/>
    <cellStyle name="常规 14 2" xfId="5650"/>
    <cellStyle name="常规 14 2 2" xfId="2330"/>
    <cellStyle name="常规 14 2 3" xfId="2360"/>
    <cellStyle name="常规 14 2 4" xfId="2382"/>
    <cellStyle name="常规 14 2 5" xfId="2398"/>
    <cellStyle name="常规 14 3" xfId="5651"/>
    <cellStyle name="常规 14 4" xfId="5652"/>
    <cellStyle name="常规 14 5" xfId="5653"/>
    <cellStyle name="常规 14 6" xfId="5654"/>
    <cellStyle name="常规 140" xfId="5634"/>
    <cellStyle name="常规 141" xfId="5636"/>
    <cellStyle name="常规 142" xfId="5639"/>
    <cellStyle name="常规 143" xfId="5642"/>
    <cellStyle name="常规 144" xfId="5646"/>
    <cellStyle name="常规 145" xfId="5658"/>
    <cellStyle name="常规 146" xfId="5662"/>
    <cellStyle name="常规 147" xfId="5665"/>
    <cellStyle name="常规 148" xfId="912"/>
    <cellStyle name="常规 149" xfId="940"/>
    <cellStyle name="常规 15" xfId="5668"/>
    <cellStyle name="常规 15 2" xfId="5670"/>
    <cellStyle name="常规 15 2 2" xfId="5672"/>
    <cellStyle name="常规 15 2 3" xfId="5673"/>
    <cellStyle name="常规 15 2 4" xfId="5674"/>
    <cellStyle name="常规 15 2 5" xfId="5675"/>
    <cellStyle name="常规 15 3" xfId="5678"/>
    <cellStyle name="常规 15 4" xfId="5680"/>
    <cellStyle name="常规 15 5" xfId="2265"/>
    <cellStyle name="常规 15 6" xfId="2275"/>
    <cellStyle name="常规 150" xfId="5657"/>
    <cellStyle name="常规 151" xfId="5661"/>
    <cellStyle name="常规 152" xfId="5664"/>
    <cellStyle name="常规 152 2" xfId="5682"/>
    <cellStyle name="常规 153" xfId="911"/>
    <cellStyle name="常规 153 2" xfId="926"/>
    <cellStyle name="常规 154" xfId="939"/>
    <cellStyle name="常规 154 2" xfId="5684"/>
    <cellStyle name="常规 154 2 2" xfId="12066"/>
    <cellStyle name="常规 154 3" xfId="5687"/>
    <cellStyle name="常规 154 4" xfId="12064"/>
    <cellStyle name="常规 155" xfId="1779"/>
    <cellStyle name="常规 155 2" xfId="12065"/>
    <cellStyle name="常规 156" xfId="5688"/>
    <cellStyle name="常规 156 2" xfId="12067"/>
    <cellStyle name="常规 157" xfId="5689"/>
    <cellStyle name="常规 157 2" xfId="12068"/>
    <cellStyle name="常规 158" xfId="5690"/>
    <cellStyle name="常规 159" xfId="5691"/>
    <cellStyle name="常规 16" xfId="5694"/>
    <cellStyle name="常规 16 2" xfId="5698"/>
    <cellStyle name="常规 16 2 2" xfId="4952"/>
    <cellStyle name="常规 16 2 3" xfId="4970"/>
    <cellStyle name="常规 16 2 4" xfId="5700"/>
    <cellStyle name="常规 16 2 5" xfId="5701"/>
    <cellStyle name="常规 16 3" xfId="1436"/>
    <cellStyle name="常规 16 4" xfId="1449"/>
    <cellStyle name="常规 16 5" xfId="2283"/>
    <cellStyle name="常规 16 6" xfId="5703"/>
    <cellStyle name="常规 160" xfId="12063"/>
    <cellStyle name="常规 161" xfId="12062"/>
    <cellStyle name="常规 162" xfId="12069"/>
    <cellStyle name="常规 163" xfId="12070"/>
    <cellStyle name="常规 164" xfId="12071"/>
    <cellStyle name="常规 17" xfId="5706"/>
    <cellStyle name="常规 17 10" xfId="5709"/>
    <cellStyle name="常规 17 2" xfId="5712"/>
    <cellStyle name="常规 17 2 2" xfId="5714"/>
    <cellStyle name="常规 17 2 2 2" xfId="5716"/>
    <cellStyle name="常规 17 2 2 2 2" xfId="5718"/>
    <cellStyle name="常规 17 2 2 3" xfId="5721"/>
    <cellStyle name="常规 17 2 3" xfId="5723"/>
    <cellStyle name="常规 17 2 3 2" xfId="5725"/>
    <cellStyle name="常规 17 2 4" xfId="5727"/>
    <cellStyle name="常规 17 3" xfId="1462"/>
    <cellStyle name="常规 17 3 2" xfId="5596"/>
    <cellStyle name="常规 17 3 2 2" xfId="5729"/>
    <cellStyle name="常规 17 3 2 2 2" xfId="5732"/>
    <cellStyle name="常规 17 3 2 3" xfId="5736"/>
    <cellStyle name="常规 17 3 3" xfId="5739"/>
    <cellStyle name="常规 17 3 3 2" xfId="5742"/>
    <cellStyle name="常规 17 3 4" xfId="5745"/>
    <cellStyle name="常规 17 4" xfId="5600"/>
    <cellStyle name="常规 17 4 2" xfId="5747"/>
    <cellStyle name="常规 17 4 2 2" xfId="5749"/>
    <cellStyle name="常规 17 4 3" xfId="5751"/>
    <cellStyle name="常规 17 5" xfId="5753"/>
    <cellStyle name="常规 17 5 2" xfId="5755"/>
    <cellStyle name="常规 17 6" xfId="3805"/>
    <cellStyle name="常规 17 7" xfId="5757"/>
    <cellStyle name="常规 17 7 2" xfId="5759"/>
    <cellStyle name="常规 17 8" xfId="5761"/>
    <cellStyle name="常规 17 8 2" xfId="5763"/>
    <cellStyle name="常规 17 9" xfId="5765"/>
    <cellStyle name="常规 18" xfId="5490"/>
    <cellStyle name="常规 18 10" xfId="5766"/>
    <cellStyle name="常规 18 2" xfId="5493"/>
    <cellStyle name="常规 18 2 2" xfId="1886"/>
    <cellStyle name="常规 18 2 2 2" xfId="1893"/>
    <cellStyle name="常规 18 2 2 2 2" xfId="5769"/>
    <cellStyle name="常规 18 2 2 3" xfId="5771"/>
    <cellStyle name="常规 18 2 3" xfId="1899"/>
    <cellStyle name="常规 18 2 3 2" xfId="5773"/>
    <cellStyle name="常规 18 2 4" xfId="5775"/>
    <cellStyle name="常规 18 2 5" xfId="5776"/>
    <cellStyle name="常规 18 2 5 2" xfId="5777"/>
    <cellStyle name="常规 18 2 6" xfId="5780"/>
    <cellStyle name="常规 18 2 6 2" xfId="5783"/>
    <cellStyle name="常规 18 2 7" xfId="5786"/>
    <cellStyle name="常规 18 2 8" xfId="5787"/>
    <cellStyle name="常规 18 3" xfId="5604"/>
    <cellStyle name="常规 18 3 2" xfId="1924"/>
    <cellStyle name="常规 18 3 2 2" xfId="1932"/>
    <cellStyle name="常规 18 3 2 2 2" xfId="5789"/>
    <cellStyle name="常规 18 3 2 3" xfId="5791"/>
    <cellStyle name="常规 18 3 3" xfId="1938"/>
    <cellStyle name="常规 18 3 3 2" xfId="5793"/>
    <cellStyle name="常规 18 3 4" xfId="5795"/>
    <cellStyle name="常规 18 4" xfId="5608"/>
    <cellStyle name="常规 18 4 2" xfId="1956"/>
    <cellStyle name="常规 18 4 2 2" xfId="5797"/>
    <cellStyle name="常规 18 4 3" xfId="5799"/>
    <cellStyle name="常规 18 5" xfId="5801"/>
    <cellStyle name="常规 18 5 2" xfId="5803"/>
    <cellStyle name="常规 18 6" xfId="5805"/>
    <cellStyle name="常规 18 7" xfId="5806"/>
    <cellStyle name="常规 18 7 2" xfId="5807"/>
    <cellStyle name="常规 18 8" xfId="5808"/>
    <cellStyle name="常规 18 8 2" xfId="5809"/>
    <cellStyle name="常规 18 9" xfId="5810"/>
    <cellStyle name="常规 19" xfId="5496"/>
    <cellStyle name="常规 19 10" xfId="5811"/>
    <cellStyle name="常规 19 2" xfId="5813"/>
    <cellStyle name="常规 19 2 2" xfId="5815"/>
    <cellStyle name="常规 19 2 2 2" xfId="5817"/>
    <cellStyle name="常规 19 2 2 2 2" xfId="5819"/>
    <cellStyle name="常规 19 2 2 3" xfId="5821"/>
    <cellStyle name="常规 19 2 3" xfId="5823"/>
    <cellStyle name="常规 19 2 3 2" xfId="5825"/>
    <cellStyle name="常规 19 2 4" xfId="5827"/>
    <cellStyle name="常规 19 3" xfId="5613"/>
    <cellStyle name="常规 19 3 2" xfId="5829"/>
    <cellStyle name="常规 19 3 2 2" xfId="5779"/>
    <cellStyle name="常规 19 3 2 2 2" xfId="5782"/>
    <cellStyle name="常规 19 3 2 3" xfId="5785"/>
    <cellStyle name="常规 19 3 3" xfId="5831"/>
    <cellStyle name="常规 19 3 3 2" xfId="5833"/>
    <cellStyle name="常规 19 3 4" xfId="5835"/>
    <cellStyle name="常规 19 4" xfId="5837"/>
    <cellStyle name="常规 19 4 2" xfId="5839"/>
    <cellStyle name="常规 19 4 2 2" xfId="5841"/>
    <cellStyle name="常规 19 4 3" xfId="5843"/>
    <cellStyle name="常规 19 5" xfId="5845"/>
    <cellStyle name="常规 19 5 2" xfId="5847"/>
    <cellStyle name="常规 19 6" xfId="5849"/>
    <cellStyle name="常规 19 7" xfId="5850"/>
    <cellStyle name="常规 19 7 2" xfId="5851"/>
    <cellStyle name="常规 19 8" xfId="5852"/>
    <cellStyle name="常规 19 8 2" xfId="5853"/>
    <cellStyle name="常规 19 9" xfId="5854"/>
    <cellStyle name="常规 2" xfId="5855"/>
    <cellStyle name="常规 2 10" xfId="5856"/>
    <cellStyle name="常规 2 10 2" xfId="5857"/>
    <cellStyle name="常规 2 10 2 2" xfId="5720"/>
    <cellStyle name="常规 2 10 2 2 2" xfId="5858"/>
    <cellStyle name="常规 2 10 2 3" xfId="5859"/>
    <cellStyle name="常规 2 10 3" xfId="5860"/>
    <cellStyle name="常规 2 10 3 2" xfId="5861"/>
    <cellStyle name="常规 2 10 4" xfId="5862"/>
    <cellStyle name="常规 2 11" xfId="5863"/>
    <cellStyle name="常规 2 11 2" xfId="5865"/>
    <cellStyle name="常规 2 11 2 2" xfId="5735"/>
    <cellStyle name="常规 2 11 2 2 2" xfId="1528"/>
    <cellStyle name="常规 2 11 2 3" xfId="5866"/>
    <cellStyle name="常规 2 11 3" xfId="5868"/>
    <cellStyle name="常规 2 11 3 2" xfId="5870"/>
    <cellStyle name="常规 2 11 3 2 2" xfId="5872"/>
    <cellStyle name="常规 2 11 3 3" xfId="5874"/>
    <cellStyle name="常规 2 11 4" xfId="5876"/>
    <cellStyle name="常规 2 12" xfId="5877"/>
    <cellStyle name="常规 2 12 2" xfId="5879"/>
    <cellStyle name="常规 2 12 2 2" xfId="5881"/>
    <cellStyle name="常规 2 13" xfId="5882"/>
    <cellStyle name="常规 2 13 2" xfId="5884"/>
    <cellStyle name="常规 2 13 2 2" xfId="5885"/>
    <cellStyle name="常规 2 13 3" xfId="5886"/>
    <cellStyle name="常规 2 14" xfId="5887"/>
    <cellStyle name="常规 2 14 2" xfId="5888"/>
    <cellStyle name="常规 2 15" xfId="5889"/>
    <cellStyle name="常规 2 16" xfId="5891"/>
    <cellStyle name="常规 2 16 2" xfId="5892"/>
    <cellStyle name="常规 2 17" xfId="5894"/>
    <cellStyle name="常规 2 18" xfId="5895"/>
    <cellStyle name="常规 2 2" xfId="5896"/>
    <cellStyle name="常规 2 2 10" xfId="5897"/>
    <cellStyle name="常规 2 2 10 2" xfId="5898"/>
    <cellStyle name="常规 2 2 11" xfId="3683"/>
    <cellStyle name="常规 2 2 12" xfId="5899"/>
    <cellStyle name="常规 2 2 13" xfId="5900"/>
    <cellStyle name="常规 2 2 2" xfId="5902"/>
    <cellStyle name="常规 2 2 2 10" xfId="5903"/>
    <cellStyle name="常规 2 2 2 11" xfId="5904"/>
    <cellStyle name="常规 2 2 2 12" xfId="5905"/>
    <cellStyle name="常规 2 2 2 13" xfId="5906"/>
    <cellStyle name="常规 2 2 2 2" xfId="5907"/>
    <cellStyle name="常规 2 2 2 2 2" xfId="5908"/>
    <cellStyle name="常规 2 2 2 2 2 2" xfId="5909"/>
    <cellStyle name="常规 2 2 2 2 2 2 2" xfId="3781"/>
    <cellStyle name="常规 2 2 2 2 2 2 2 2" xfId="3783"/>
    <cellStyle name="常规 2 2 2 2 2 2 3" xfId="3786"/>
    <cellStyle name="常规 2 2 2 2 2 3" xfId="5910"/>
    <cellStyle name="常规 2 2 2 2 2 3 2" xfId="3798"/>
    <cellStyle name="常规 2 2 2 2 2 4" xfId="5911"/>
    <cellStyle name="常规 2 2 2 2 3" xfId="5912"/>
    <cellStyle name="常规 2 2 2 2 3 2" xfId="5913"/>
    <cellStyle name="常规 2 2 2 2 3 2 2" xfId="3014"/>
    <cellStyle name="常规 2 2 2 2 3 2 2 2" xfId="3019"/>
    <cellStyle name="常规 2 2 2 2 3 2 3" xfId="3023"/>
    <cellStyle name="常规 2 2 2 2 3 3" xfId="5914"/>
    <cellStyle name="常规 2 2 2 2 3 3 2" xfId="3041"/>
    <cellStyle name="常规 2 2 2 2 3 4" xfId="5915"/>
    <cellStyle name="常规 2 2 2 2 4" xfId="5916"/>
    <cellStyle name="常规 2 2 2 2 4 2" xfId="5917"/>
    <cellStyle name="常规 2 2 2 2 4 2 2" xfId="5599"/>
    <cellStyle name="常规 2 2 2 2 4 3" xfId="5918"/>
    <cellStyle name="常规 2 2 2 2 5" xfId="5919"/>
    <cellStyle name="常规 2 2 2 2 5 2" xfId="5920"/>
    <cellStyle name="常规 2 2 2 2 5 2 2" xfId="5923"/>
    <cellStyle name="常规 2 2 2 2 5 3" xfId="5924"/>
    <cellStyle name="常规 2 2 2 2 6" xfId="5925"/>
    <cellStyle name="常规 2 2 2 2 6 2" xfId="5926"/>
    <cellStyle name="常规 2 2 2 2 7" xfId="5927"/>
    <cellStyle name="常规 2 2 2 2_1-2主要指标" xfId="5929"/>
    <cellStyle name="常规 2 2 2 3" xfId="5930"/>
    <cellStyle name="常规 2 2 2 3 2" xfId="5931"/>
    <cellStyle name="常规 2 2 2 3 2 2" xfId="5932"/>
    <cellStyle name="常规 2 2 2 3 2 2 2" xfId="5933"/>
    <cellStyle name="常规 2 2 2 3 2 3" xfId="5934"/>
    <cellStyle name="常规 2 2 2 3 3" xfId="5935"/>
    <cellStyle name="常规 2 2 2 3 3 2" xfId="5937"/>
    <cellStyle name="常规 2 2 2 3 4" xfId="5938"/>
    <cellStyle name="常规 2 2 2 4" xfId="5939"/>
    <cellStyle name="常规 2 2 2 4 2" xfId="5940"/>
    <cellStyle name="常规 2 2 2 4 2 2" xfId="5941"/>
    <cellStyle name="常规 2 2 2 4 2 2 2" xfId="5942"/>
    <cellStyle name="常规 2 2 2 4 2 3" xfId="3428"/>
    <cellStyle name="常规 2 2 2 4 3" xfId="5943"/>
    <cellStyle name="常规 2 2 2 4 3 2" xfId="5944"/>
    <cellStyle name="常规 2 2 2 4 3 2 2" xfId="5945"/>
    <cellStyle name="常规 2 2 2 4 3 3" xfId="5946"/>
    <cellStyle name="常规 2 2 2 4 4" xfId="5947"/>
    <cellStyle name="常规 2 2 2 4 4 2" xfId="5948"/>
    <cellStyle name="常规 2 2 2 4 5" xfId="5949"/>
    <cellStyle name="常规 2 2 2 4_1-2主要指标" xfId="5950"/>
    <cellStyle name="常规 2 2 2 5" xfId="5951"/>
    <cellStyle name="常规 2 2 2 5 2" xfId="5952"/>
    <cellStyle name="常规 2 2 2 5 2 2" xfId="5954"/>
    <cellStyle name="常规 2 2 2 5 3" xfId="5955"/>
    <cellStyle name="常规 2 2 2 6" xfId="5956"/>
    <cellStyle name="常规 2 2 2 6 2" xfId="5957"/>
    <cellStyle name="常规 2 2 2 7" xfId="5958"/>
    <cellStyle name="常规 2 2 2 7 2" xfId="5959"/>
    <cellStyle name="常规 2 2 2 8" xfId="5960"/>
    <cellStyle name="常规 2 2 2 8 2" xfId="5961"/>
    <cellStyle name="常规 2 2 2 9" xfId="5962"/>
    <cellStyle name="常规 2 2 2_1-2主要指标" xfId="5963"/>
    <cellStyle name="常规 2 2 3" xfId="5964"/>
    <cellStyle name="常规 2 2 3 10" xfId="5965"/>
    <cellStyle name="常规 2 2 3 11" xfId="5966"/>
    <cellStyle name="常规 2 2 3 11 2" xfId="5969"/>
    <cellStyle name="常规 2 2 3 12" xfId="5970"/>
    <cellStyle name="常规 2 2 3 13" xfId="12076"/>
    <cellStyle name="常规 2 2 3 2" xfId="5971"/>
    <cellStyle name="常规 2 2 3 2 2" xfId="5972"/>
    <cellStyle name="常规 2 2 3 2 2 2" xfId="5973"/>
    <cellStyle name="常规 2 2 3 2 2 2 2" xfId="5974"/>
    <cellStyle name="常规 2 2 3 2 2 3" xfId="5975"/>
    <cellStyle name="常规 2 2 3 2 3" xfId="5976"/>
    <cellStyle name="常规 2 2 3 2 3 2" xfId="5977"/>
    <cellStyle name="常规 2 2 3 2 3 2 2" xfId="5980"/>
    <cellStyle name="常规 2 2 3 2 3 3" xfId="5981"/>
    <cellStyle name="常规 2 2 3 2 4" xfId="5982"/>
    <cellStyle name="常规 2 2 3 2 4 2" xfId="5983"/>
    <cellStyle name="常规 2 2 3 2 5" xfId="5984"/>
    <cellStyle name="常规 2 2 3 2_1-2主要指标" xfId="5985"/>
    <cellStyle name="常规 2 2 3 3" xfId="5986"/>
    <cellStyle name="常规 2 2 3 3 2" xfId="5987"/>
    <cellStyle name="常规 2 2 3 3 2 2" xfId="5988"/>
    <cellStyle name="常规 2 2 3 3 2 2 2" xfId="5989"/>
    <cellStyle name="常规 2 2 3 3 2 3" xfId="5990"/>
    <cellStyle name="常规 2 2 3 3 3" xfId="5991"/>
    <cellStyle name="常规 2 2 3 3 3 2" xfId="5993"/>
    <cellStyle name="常规 2 2 3 3 3 2 2" xfId="5996"/>
    <cellStyle name="常规 2 2 3 3 3 3" xfId="5997"/>
    <cellStyle name="常规 2 2 3 3 4" xfId="5998"/>
    <cellStyle name="常规 2 2 3 3 4 2" xfId="5999"/>
    <cellStyle name="常规 2 2 3 3 5" xfId="6000"/>
    <cellStyle name="常规 2 2 3 3 6" xfId="6002"/>
    <cellStyle name="常规 2 2 3 3_1-2主要指标" xfId="6003"/>
    <cellStyle name="常规 2 2 3 4" xfId="6004"/>
    <cellStyle name="常规 2 2 3 4 2" xfId="6005"/>
    <cellStyle name="常规 2 2 3 4 2 2" xfId="6006"/>
    <cellStyle name="常规 2 2 3 4 3" xfId="6007"/>
    <cellStyle name="常规 2 2 3 5" xfId="6008"/>
    <cellStyle name="常规 2 2 3 5 2" xfId="6009"/>
    <cellStyle name="常规 2 2 3 5 2 2" xfId="6011"/>
    <cellStyle name="常规 2 2 3 5 3" xfId="6012"/>
    <cellStyle name="常规 2 2 3 6" xfId="6013"/>
    <cellStyle name="常规 2 2 3 6 2" xfId="6015"/>
    <cellStyle name="常规 2 2 3 6 2 2" xfId="6017"/>
    <cellStyle name="常规 2 2 3 6 3" xfId="6019"/>
    <cellStyle name="常规 2 2 3 7" xfId="6020"/>
    <cellStyle name="常规 2 2 3 7 2" xfId="6021"/>
    <cellStyle name="常规 2 2 3 8" xfId="6022"/>
    <cellStyle name="常规 2 2 3 8 2" xfId="6023"/>
    <cellStyle name="常规 2 2 3 9" xfId="6024"/>
    <cellStyle name="常规 2 2 3_1-5" xfId="6025"/>
    <cellStyle name="常规 2 2 4" xfId="6026"/>
    <cellStyle name="常规 2 2 4 2" xfId="6027"/>
    <cellStyle name="常规 2 2 4 2 2" xfId="6029"/>
    <cellStyle name="常规 2 2 4 2 2 2" xfId="6030"/>
    <cellStyle name="常规 2 2 4 2 3" xfId="6031"/>
    <cellStyle name="常规 2 2 4 3" xfId="6032"/>
    <cellStyle name="常规 2 2 4 3 2" xfId="6034"/>
    <cellStyle name="常规 2 2 4 3 2 2" xfId="6035"/>
    <cellStyle name="常规 2 2 4 3 3" xfId="6036"/>
    <cellStyle name="常规 2 2 4 4" xfId="6037"/>
    <cellStyle name="常规 2 2 4 4 2" xfId="6039"/>
    <cellStyle name="常规 2 2 4 5" xfId="6040"/>
    <cellStyle name="常规 2 2 4 6" xfId="6041"/>
    <cellStyle name="常规 2 2 4 7" xfId="6042"/>
    <cellStyle name="常规 2 2 4 7 2" xfId="6043"/>
    <cellStyle name="常规 2 2 4_1-2主要指标" xfId="5304"/>
    <cellStyle name="常规 2 2 5" xfId="6044"/>
    <cellStyle name="常规 2 2 5 2" xfId="6045"/>
    <cellStyle name="常规 2 2 5 2 2" xfId="6047"/>
    <cellStyle name="常规 2 2 5 3" xfId="6048"/>
    <cellStyle name="常规 2 2 6" xfId="6049"/>
    <cellStyle name="常规 2 2 6 2" xfId="6050"/>
    <cellStyle name="常规 2 2 6 2 2" xfId="6052"/>
    <cellStyle name="常规 2 2 6 3" xfId="6053"/>
    <cellStyle name="常规 2 2 7" xfId="5403"/>
    <cellStyle name="常规 2 2 7 2" xfId="6054"/>
    <cellStyle name="常规 2 2 7 2 2" xfId="6056"/>
    <cellStyle name="常规 2 2 7 2 2 2" xfId="6058"/>
    <cellStyle name="常规 2 2 7 2 3" xfId="6059"/>
    <cellStyle name="常规 2 2 7 3" xfId="6060"/>
    <cellStyle name="常规 2 2 7 3 2" xfId="6062"/>
    <cellStyle name="常规 2 2 7 4" xfId="6063"/>
    <cellStyle name="常规 2 2 8" xfId="3227"/>
    <cellStyle name="常规 2 2 8 2" xfId="4351"/>
    <cellStyle name="常规 2 2 9" xfId="529"/>
    <cellStyle name="常规 2 2 9 2" xfId="6064"/>
    <cellStyle name="常规 2 2 9 2 2" xfId="6066"/>
    <cellStyle name="常规 2 2 9 3" xfId="6067"/>
    <cellStyle name="常规 2 2 9 3 2" xfId="6069"/>
    <cellStyle name="常规 2 2 9 4" xfId="2674"/>
    <cellStyle name="常规 2 2_1-2主要指标" xfId="6070"/>
    <cellStyle name="常规 2 3" xfId="6071"/>
    <cellStyle name="常规 2 3 10" xfId="6072"/>
    <cellStyle name="常规 2 3 11" xfId="6073"/>
    <cellStyle name="常规 2 3 12" xfId="6074"/>
    <cellStyle name="常规 2 3 12 2" xfId="6075"/>
    <cellStyle name="常规 2 3 2" xfId="6076"/>
    <cellStyle name="常规 2 3 2 2" xfId="6077"/>
    <cellStyle name="常规 2 3 2 2 2" xfId="3959"/>
    <cellStyle name="常规 2 3 2 2 2 2" xfId="6078"/>
    <cellStyle name="常规 2 3 2 2 3" xfId="463"/>
    <cellStyle name="常规 2 3 2 3" xfId="6079"/>
    <cellStyle name="常规 2 3 2 3 2" xfId="6080"/>
    <cellStyle name="常规 2 3 2 3 2 2" xfId="6081"/>
    <cellStyle name="常规 2 3 2 3 3" xfId="6082"/>
    <cellStyle name="常规 2 3 2 4" xfId="6084"/>
    <cellStyle name="常规 2 3 2 4 2" xfId="6086"/>
    <cellStyle name="常规 2 3 2 4 2 2" xfId="6087"/>
    <cellStyle name="常规 2 3 2 4 3" xfId="6088"/>
    <cellStyle name="常规 2 3 2 5" xfId="6090"/>
    <cellStyle name="常规 2 3 2 5 2" xfId="6091"/>
    <cellStyle name="常规 2 3 2 6" xfId="6093"/>
    <cellStyle name="常规 2 3 2 7" xfId="6094"/>
    <cellStyle name="常规 2 3 2 8" xfId="6095"/>
    <cellStyle name="常规 2 3 2 8 2" xfId="6096"/>
    <cellStyle name="常规 2 3 2_1-5" xfId="6097"/>
    <cellStyle name="常规 2 3 3" xfId="6098"/>
    <cellStyle name="常规 2 3 3 2" xfId="6099"/>
    <cellStyle name="常规 2 3 3 2 2" xfId="6100"/>
    <cellStyle name="常规 2 3 3 2 2 2" xfId="3080"/>
    <cellStyle name="常规 2 3 3 2 3" xfId="505"/>
    <cellStyle name="常规 2 3 3 3" xfId="6101"/>
    <cellStyle name="常规 2 3 3 3 2" xfId="6102"/>
    <cellStyle name="常规 2 3 3 3 2 2" xfId="3296"/>
    <cellStyle name="常规 2 3 3 3 3" xfId="6103"/>
    <cellStyle name="常规 2 3 3 4" xfId="6105"/>
    <cellStyle name="常规 2 3 3 4 2" xfId="6106"/>
    <cellStyle name="常规 2 3 3 5" xfId="6107"/>
    <cellStyle name="常规 2 3 3_1-2主要指标" xfId="6108"/>
    <cellStyle name="常规 2 3 4" xfId="6109"/>
    <cellStyle name="常规 2 3 4 2" xfId="6110"/>
    <cellStyle name="常规 2 3 4 2 2" xfId="6111"/>
    <cellStyle name="常规 2 3 4 2 2 2" xfId="1831"/>
    <cellStyle name="常规 2 3 4 2 3" xfId="546"/>
    <cellStyle name="常规 2 3 4 3" xfId="6112"/>
    <cellStyle name="常规 2 3 4 3 2" xfId="6113"/>
    <cellStyle name="常规 2 3 4 4" xfId="6114"/>
    <cellStyle name="常规 2 3 5" xfId="6115"/>
    <cellStyle name="常规 2 3 5 2" xfId="3698"/>
    <cellStyle name="常规 2 3 5 2 2" xfId="2100"/>
    <cellStyle name="常规 2 3 5 3" xfId="3702"/>
    <cellStyle name="常规 2 3 6" xfId="6117"/>
    <cellStyle name="常规 2 3 6 2" xfId="1773"/>
    <cellStyle name="常规 2 3 6 2 2" xfId="1778"/>
    <cellStyle name="常规 2 3 6 3" xfId="1785"/>
    <cellStyle name="常规 2 3 7" xfId="6119"/>
    <cellStyle name="常规 2 3 7 2" xfId="1801"/>
    <cellStyle name="常规 2 3 7 2 2" xfId="1806"/>
    <cellStyle name="常规 2 3 7 3" xfId="1811"/>
    <cellStyle name="常规 2 3 8" xfId="4357"/>
    <cellStyle name="常规 2 3 8 2" xfId="1829"/>
    <cellStyle name="常规 2 3 9" xfId="6120"/>
    <cellStyle name="常规 2 3 9 2" xfId="1859"/>
    <cellStyle name="常规 2 3_1-2主要指标" xfId="6121"/>
    <cellStyle name="常规 2 4" xfId="6122"/>
    <cellStyle name="常规 2 4 2" xfId="6123"/>
    <cellStyle name="常规 2 4 2 2" xfId="6124"/>
    <cellStyle name="常规 2 4 2 2 2" xfId="6125"/>
    <cellStyle name="常规 2 4 2 3" xfId="6126"/>
    <cellStyle name="常规 2 4 2 4" xfId="6127"/>
    <cellStyle name="常规 2 4 2 5" xfId="6128"/>
    <cellStyle name="常规 2 4 2 6" xfId="6129"/>
    <cellStyle name="常规 2 4 3" xfId="6130"/>
    <cellStyle name="常规 2 4 3 2" xfId="6131"/>
    <cellStyle name="常规 2 4 3 2 2" xfId="6133"/>
    <cellStyle name="常规 2 4 3 3" xfId="6134"/>
    <cellStyle name="常规 2 4 4" xfId="6135"/>
    <cellStyle name="常规 2 4 4 2" xfId="6136"/>
    <cellStyle name="常规 2 4 4 2 2" xfId="6137"/>
    <cellStyle name="常规 2 4 4 3" xfId="6138"/>
    <cellStyle name="常规 2 4 5" xfId="6139"/>
    <cellStyle name="常规 2 4 5 2" xfId="6140"/>
    <cellStyle name="常规 2 4 6" xfId="6141"/>
    <cellStyle name="常规 2 4 7" xfId="6142"/>
    <cellStyle name="常规 2 4 8" xfId="6143"/>
    <cellStyle name="常规 2 4 8 2" xfId="6144"/>
    <cellStyle name="常规 2 4_1-2主要指标" xfId="6145"/>
    <cellStyle name="常规 2 5" xfId="6146"/>
    <cellStyle name="常规 2 5 2" xfId="6147"/>
    <cellStyle name="常规 2 5 2 2" xfId="6148"/>
    <cellStyle name="常规 2 5 3" xfId="6149"/>
    <cellStyle name="常规 2 5 4" xfId="6150"/>
    <cellStyle name="常规 2 5 5" xfId="6151"/>
    <cellStyle name="常规 2 5 6" xfId="6152"/>
    <cellStyle name="常规 2 6" xfId="6153"/>
    <cellStyle name="常规 2 6 2" xfId="6154"/>
    <cellStyle name="常规 2 6 2 2" xfId="6155"/>
    <cellStyle name="常规 2 6 2 2 2" xfId="6156"/>
    <cellStyle name="常规 2 6 2 3" xfId="6157"/>
    <cellStyle name="常规 2 6 3" xfId="6158"/>
    <cellStyle name="常规 2 6 3 2" xfId="6159"/>
    <cellStyle name="常规 2 6 4" xfId="6160"/>
    <cellStyle name="常规 2 6 5" xfId="6161"/>
    <cellStyle name="常规 2 6 5 2" xfId="6162"/>
    <cellStyle name="常规 2 7" xfId="6163"/>
    <cellStyle name="常规 2 7 2" xfId="6164"/>
    <cellStyle name="常规 2 7 2 2" xfId="6165"/>
    <cellStyle name="常规 2 7 2 2 2" xfId="6166"/>
    <cellStyle name="常规 2 7 2 3" xfId="6167"/>
    <cellStyle name="常规 2 7 3" xfId="6168"/>
    <cellStyle name="常规 2 7 3 2" xfId="6169"/>
    <cellStyle name="常规 2 7 4" xfId="6170"/>
    <cellStyle name="常规 2 7 4 2" xfId="6171"/>
    <cellStyle name="常规 2 7 5" xfId="6172"/>
    <cellStyle name="常规 2 7 5 2" xfId="6173"/>
    <cellStyle name="常规 2 7 6" xfId="6174"/>
    <cellStyle name="常规 2 7 6 2" xfId="6175"/>
    <cellStyle name="常规 2 7 7" xfId="6176"/>
    <cellStyle name="常规 2 8" xfId="6179"/>
    <cellStyle name="常规 2 8 2" xfId="6181"/>
    <cellStyle name="常规 2 8 2 2" xfId="6184"/>
    <cellStyle name="常规 2 8 2 2 2" xfId="2993"/>
    <cellStyle name="常规 2 8 2 3" xfId="6186"/>
    <cellStyle name="常规 2 8 3" xfId="6188"/>
    <cellStyle name="常规 2 8 3 2" xfId="6190"/>
    <cellStyle name="常规 2 8 4" xfId="6192"/>
    <cellStyle name="常规 2 9" xfId="6195"/>
    <cellStyle name="常规 2 9 2" xfId="6197"/>
    <cellStyle name="常规 2 9 2 2" xfId="6199"/>
    <cellStyle name="常规 2 9 2 2 2" xfId="6201"/>
    <cellStyle name="常规 2 9 2 3" xfId="6203"/>
    <cellStyle name="常规 2 9 3" xfId="6205"/>
    <cellStyle name="常规 2 9 3 2" xfId="6207"/>
    <cellStyle name="常规 2 9 4" xfId="6209"/>
    <cellStyle name="常规 2_1-2主要指标" xfId="6210"/>
    <cellStyle name="常规 20" xfId="5667"/>
    <cellStyle name="常规 20 2" xfId="5669"/>
    <cellStyle name="常规 20 2 2" xfId="5671"/>
    <cellStyle name="常规 20 3" xfId="5677"/>
    <cellStyle name="常规 20 4" xfId="5679"/>
    <cellStyle name="常规 20 4 2" xfId="6211"/>
    <cellStyle name="常规 20 4 2 2" xfId="6212"/>
    <cellStyle name="常规 20 4 2 3" xfId="12077"/>
    <cellStyle name="常规 20 5" xfId="2264"/>
    <cellStyle name="常规 20 5 2" xfId="2269"/>
    <cellStyle name="常规 20 6" xfId="2274"/>
    <cellStyle name="常规 20 7" xfId="6213"/>
    <cellStyle name="常规 21" xfId="5693"/>
    <cellStyle name="常规 21 10" xfId="6215"/>
    <cellStyle name="常规 21 11" xfId="12075"/>
    <cellStyle name="常规 21 2" xfId="5697"/>
    <cellStyle name="常规 21 2 2" xfId="4951"/>
    <cellStyle name="常规 21 2 2 2" xfId="4954"/>
    <cellStyle name="常规 21 2 2 2 2" xfId="4956"/>
    <cellStyle name="常规 21 2 2 3" xfId="4963"/>
    <cellStyle name="常规 21 2 3" xfId="4969"/>
    <cellStyle name="常规 21 2 3 2" xfId="4972"/>
    <cellStyle name="常规 21 2 4" xfId="5699"/>
    <cellStyle name="常规 21 3" xfId="1435"/>
    <cellStyle name="常规 21 3 2" xfId="1442"/>
    <cellStyle name="常规 21 3 2 2" xfId="6216"/>
    <cellStyle name="常规 21 3 2 2 2" xfId="6217"/>
    <cellStyle name="常规 21 3 2 3" xfId="6218"/>
    <cellStyle name="常规 21 3 3" xfId="6220"/>
    <cellStyle name="常规 21 3 3 2" xfId="6222"/>
    <cellStyle name="常规 21 3 4" xfId="6224"/>
    <cellStyle name="常规 21 4" xfId="1448"/>
    <cellStyle name="常规 21 4 2" xfId="6225"/>
    <cellStyle name="常规 21 4 2 2" xfId="6226"/>
    <cellStyle name="常规 21 4 3" xfId="6228"/>
    <cellStyle name="常规 21 5" xfId="2282"/>
    <cellStyle name="常规 21 5 2" xfId="6229"/>
    <cellStyle name="常规 21 6" xfId="5702"/>
    <cellStyle name="常规 21 7" xfId="6230"/>
    <cellStyle name="常规 21 7 2" xfId="6231"/>
    <cellStyle name="常规 21 8" xfId="6232"/>
    <cellStyle name="常规 21 8 2" xfId="6233"/>
    <cellStyle name="常规 21 9" xfId="6234"/>
    <cellStyle name="常规 22" xfId="5705"/>
    <cellStyle name="常规 22 10" xfId="5708"/>
    <cellStyle name="常规 22 2" xfId="5711"/>
    <cellStyle name="常规 22 2 2" xfId="5713"/>
    <cellStyle name="常规 22 2 2 2" xfId="5715"/>
    <cellStyle name="常规 22 2 2 2 2" xfId="5717"/>
    <cellStyle name="常规 22 2 2 3" xfId="5719"/>
    <cellStyle name="常规 22 2 3" xfId="5722"/>
    <cellStyle name="常规 22 2 3 2" xfId="5724"/>
    <cellStyle name="常规 22 2 4" xfId="5726"/>
    <cellStyle name="常规 22 3" xfId="1461"/>
    <cellStyle name="常规 22 3 2" xfId="5595"/>
    <cellStyle name="常规 22 3 2 2" xfId="5728"/>
    <cellStyle name="常规 22 3 2 2 2" xfId="5731"/>
    <cellStyle name="常规 22 3 2 3" xfId="5734"/>
    <cellStyle name="常规 22 3 3" xfId="5738"/>
    <cellStyle name="常规 22 3 3 2" xfId="5741"/>
    <cellStyle name="常规 22 3 4" xfId="5744"/>
    <cellStyle name="常规 22 4" xfId="5598"/>
    <cellStyle name="常规 22 4 2" xfId="5746"/>
    <cellStyle name="常规 22 4 2 2" xfId="5748"/>
    <cellStyle name="常规 22 4 3" xfId="5750"/>
    <cellStyle name="常规 22 5" xfId="5752"/>
    <cellStyle name="常规 22 5 2" xfId="5754"/>
    <cellStyle name="常规 22 6" xfId="3804"/>
    <cellStyle name="常规 22 7" xfId="5756"/>
    <cellStyle name="常规 22 7 2" xfId="5758"/>
    <cellStyle name="常规 22 8" xfId="5760"/>
    <cellStyle name="常规 22 8 2" xfId="5762"/>
    <cellStyle name="常规 22 9" xfId="5764"/>
    <cellStyle name="常规 23" xfId="5489"/>
    <cellStyle name="常规 23 2" xfId="5492"/>
    <cellStyle name="常规 23 2 2" xfId="1885"/>
    <cellStyle name="常规 23 2 2 2" xfId="1892"/>
    <cellStyle name="常规 23 2 2 2 2" xfId="5768"/>
    <cellStyle name="常规 23 2 2 3" xfId="5770"/>
    <cellStyle name="常规 23 2 3" xfId="1898"/>
    <cellStyle name="常规 23 2 3 2" xfId="5772"/>
    <cellStyle name="常规 23 2 4" xfId="5774"/>
    <cellStyle name="常规 23 3" xfId="5603"/>
    <cellStyle name="常规 23 3 2" xfId="1923"/>
    <cellStyle name="常规 23 3 2 2" xfId="1931"/>
    <cellStyle name="常规 23 3 2 2 2" xfId="5788"/>
    <cellStyle name="常规 23 3 2 3" xfId="5790"/>
    <cellStyle name="常规 23 3 3" xfId="1937"/>
    <cellStyle name="常规 23 3 3 2" xfId="5792"/>
    <cellStyle name="常规 23 3 4" xfId="5794"/>
    <cellStyle name="常规 23 4" xfId="5607"/>
    <cellStyle name="常规 23 4 2" xfId="1955"/>
    <cellStyle name="常规 23 4 2 2" xfId="5796"/>
    <cellStyle name="常规 23 4 3" xfId="5798"/>
    <cellStyle name="常规 23 5" xfId="5800"/>
    <cellStyle name="常规 23 5 2" xfId="5802"/>
    <cellStyle name="常规 23 6" xfId="5804"/>
    <cellStyle name="常规 24" xfId="5495"/>
    <cellStyle name="常规 24 2" xfId="5812"/>
    <cellStyle name="常规 24 2 2" xfId="5814"/>
    <cellStyle name="常规 24 2 2 2" xfId="5816"/>
    <cellStyle name="常规 24 2 2 2 2" xfId="5818"/>
    <cellStyle name="常规 24 2 2 3" xfId="5820"/>
    <cellStyle name="常规 24 2 3" xfId="5822"/>
    <cellStyle name="常规 24 2 3 2" xfId="5824"/>
    <cellStyle name="常规 24 2 4" xfId="5826"/>
    <cellStyle name="常规 24 3" xfId="5612"/>
    <cellStyle name="常规 24 3 2" xfId="5828"/>
    <cellStyle name="常规 24 3 2 2" xfId="5778"/>
    <cellStyle name="常规 24 3 2 2 2" xfId="5781"/>
    <cellStyle name="常规 24 3 2 3" xfId="5784"/>
    <cellStyle name="常规 24 3 3" xfId="5830"/>
    <cellStyle name="常规 24 3 3 2" xfId="5832"/>
    <cellStyle name="常规 24 3 4" xfId="5834"/>
    <cellStyle name="常规 24 4" xfId="5836"/>
    <cellStyle name="常规 24 4 2" xfId="5838"/>
    <cellStyle name="常规 24 4 2 2" xfId="5840"/>
    <cellStyle name="常规 24 4 3" xfId="5842"/>
    <cellStyle name="常规 24 5" xfId="5844"/>
    <cellStyle name="常规 24 5 2" xfId="5846"/>
    <cellStyle name="常规 24 6" xfId="5848"/>
    <cellStyle name="常规 25" xfId="6236"/>
    <cellStyle name="常规 25 2" xfId="6238"/>
    <cellStyle name="常规 25 2 2" xfId="6240"/>
    <cellStyle name="常规 25 2 2 2" xfId="6242"/>
    <cellStyle name="常规 25 2 2 2 2" xfId="6244"/>
    <cellStyle name="常规 25 2 2 3" xfId="6246"/>
    <cellStyle name="常规 25 2 3" xfId="6248"/>
    <cellStyle name="常规 25 2 3 2" xfId="6250"/>
    <cellStyle name="常规 25 2 4" xfId="6252"/>
    <cellStyle name="常规 25 3" xfId="6254"/>
    <cellStyle name="常规 25 3 2" xfId="6256"/>
    <cellStyle name="常规 25 3 2 2" xfId="4469"/>
    <cellStyle name="常规 25 3 2 2 2" xfId="4472"/>
    <cellStyle name="常规 25 3 2 3" xfId="4476"/>
    <cellStyle name="常规 25 3 3" xfId="6258"/>
    <cellStyle name="常规 25 3 3 2" xfId="6260"/>
    <cellStyle name="常规 25 3 4" xfId="6262"/>
    <cellStyle name="常规 25 4" xfId="6264"/>
    <cellStyle name="常规 25 4 2" xfId="6266"/>
    <cellStyle name="常规 25 4 2 2" xfId="6268"/>
    <cellStyle name="常规 25 4 3" xfId="6270"/>
    <cellStyle name="常规 25 5" xfId="6272"/>
    <cellStyle name="常规 25 5 2" xfId="6274"/>
    <cellStyle name="常规 25 6" xfId="6276"/>
    <cellStyle name="常规 26" xfId="3493"/>
    <cellStyle name="常规 26 2" xfId="6278"/>
    <cellStyle name="常规 26 2 2" xfId="6280"/>
    <cellStyle name="常规 26 2 2 2" xfId="6281"/>
    <cellStyle name="常规 26 2 2 2 2" xfId="6282"/>
    <cellStyle name="常规 26 2 2 3" xfId="6283"/>
    <cellStyle name="常规 26 2 3" xfId="6284"/>
    <cellStyle name="常规 26 2 3 2" xfId="6285"/>
    <cellStyle name="常规 26 2 4" xfId="6286"/>
    <cellStyle name="常规 26 3" xfId="6288"/>
    <cellStyle name="常规 26 3 2" xfId="6289"/>
    <cellStyle name="常规 26 3 2 2" xfId="6292"/>
    <cellStyle name="常规 26 3 2 2 2" xfId="6294"/>
    <cellStyle name="常规 26 3 2 3" xfId="6296"/>
    <cellStyle name="常规 26 3 3" xfId="6297"/>
    <cellStyle name="常规 26 3 3 2" xfId="6299"/>
    <cellStyle name="常规 26 3 4" xfId="6300"/>
    <cellStyle name="常规 26 4" xfId="6301"/>
    <cellStyle name="常规 26 4 2" xfId="6302"/>
    <cellStyle name="常规 26 4 2 2" xfId="6303"/>
    <cellStyle name="常规 26 4 3" xfId="6304"/>
    <cellStyle name="常规 26 5" xfId="6305"/>
    <cellStyle name="常规 26 5 2" xfId="6306"/>
    <cellStyle name="常规 26 6" xfId="6307"/>
    <cellStyle name="常规 27" xfId="6309"/>
    <cellStyle name="常规 27 2" xfId="6311"/>
    <cellStyle name="常规 27 2 2" xfId="6313"/>
    <cellStyle name="常规 27 3" xfId="6315"/>
    <cellStyle name="常规 28" xfId="6317"/>
    <cellStyle name="常规 28 2" xfId="6319"/>
    <cellStyle name="常规 28 2 2" xfId="6321"/>
    <cellStyle name="常规 28 2 2 2" xfId="6323"/>
    <cellStyle name="常规 28 2 2 2 2" xfId="6325"/>
    <cellStyle name="常规 28 2 2 3" xfId="6327"/>
    <cellStyle name="常规 28 2 3" xfId="6329"/>
    <cellStyle name="常规 28 2 3 2" xfId="6331"/>
    <cellStyle name="常规 28 2 4" xfId="6333"/>
    <cellStyle name="常规 28 3" xfId="6335"/>
    <cellStyle name="常规 28 3 2" xfId="6337"/>
    <cellStyle name="常规 28 3 2 2" xfId="6339"/>
    <cellStyle name="常规 28 3 2 2 2" xfId="6341"/>
    <cellStyle name="常规 28 3 2 3" xfId="6343"/>
    <cellStyle name="常规 28 3 3" xfId="6345"/>
    <cellStyle name="常规 28 3 3 2" xfId="6347"/>
    <cellStyle name="常规 28 3 4" xfId="6349"/>
    <cellStyle name="常规 28 4" xfId="6351"/>
    <cellStyle name="常规 28 4 2" xfId="6353"/>
    <cellStyle name="常规 28 4 2 2" xfId="6355"/>
    <cellStyle name="常规 28 4 3" xfId="6357"/>
    <cellStyle name="常规 28 5" xfId="6359"/>
    <cellStyle name="常规 28 5 2" xfId="6361"/>
    <cellStyle name="常规 28 6" xfId="6363"/>
    <cellStyle name="常规 29" xfId="6365"/>
    <cellStyle name="常规 29 2" xfId="6367"/>
    <cellStyle name="常规 29 2 2" xfId="6369"/>
    <cellStyle name="常规 29 2 2 2" xfId="6371"/>
    <cellStyle name="常规 29 2 2 2 2" xfId="6373"/>
    <cellStyle name="常规 29 2 2 3" xfId="6375"/>
    <cellStyle name="常规 29 2 3" xfId="6377"/>
    <cellStyle name="常规 29 2 3 2" xfId="6379"/>
    <cellStyle name="常规 29 2 4" xfId="6381"/>
    <cellStyle name="常规 29 3" xfId="6383"/>
    <cellStyle name="常规 29 3 2" xfId="6385"/>
    <cellStyle name="常规 29 3 2 2" xfId="6387"/>
    <cellStyle name="常规 29 3 2 2 2" xfId="6389"/>
    <cellStyle name="常规 29 3 2 3" xfId="6391"/>
    <cellStyle name="常规 29 3 3" xfId="6393"/>
    <cellStyle name="常规 29 3 3 2" xfId="6395"/>
    <cellStyle name="常规 29 3 4" xfId="6397"/>
    <cellStyle name="常规 29 4" xfId="6399"/>
    <cellStyle name="常规 29 4 2" xfId="6401"/>
    <cellStyle name="常规 29 4 2 2" xfId="6403"/>
    <cellStyle name="常规 29 4 3" xfId="6405"/>
    <cellStyle name="常规 29 5" xfId="6407"/>
    <cellStyle name="常规 29 5 2" xfId="6409"/>
    <cellStyle name="常规 29 6" xfId="6411"/>
    <cellStyle name="常规 3" xfId="6412"/>
    <cellStyle name="常规 3 10" xfId="6413"/>
    <cellStyle name="常规 3 10 2" xfId="6414"/>
    <cellStyle name="常规 3 11" xfId="6415"/>
    <cellStyle name="常规 3 11 2" xfId="6416"/>
    <cellStyle name="常规 3 12" xfId="6417"/>
    <cellStyle name="常规 3 13" xfId="6418"/>
    <cellStyle name="常规 3 13 2" xfId="6419"/>
    <cellStyle name="常规 3 14" xfId="6420"/>
    <cellStyle name="常规 3 14 2" xfId="6421"/>
    <cellStyle name="常规 3 15" xfId="6422"/>
    <cellStyle name="常规 3 2" xfId="6424"/>
    <cellStyle name="常规 3 2 2" xfId="6425"/>
    <cellStyle name="常规 3 2 2 2" xfId="6426"/>
    <cellStyle name="常规 3 2 2 2 2" xfId="6427"/>
    <cellStyle name="常规 3 2 2 2 2 2" xfId="6428"/>
    <cellStyle name="常规 3 2 2 2 3" xfId="6429"/>
    <cellStyle name="常规 3 2 2 3" xfId="5864"/>
    <cellStyle name="常规 3 2 2 3 2" xfId="5733"/>
    <cellStyle name="常规 3 2 2 4" xfId="5867"/>
    <cellStyle name="常规 3 2 2 5" xfId="5875"/>
    <cellStyle name="常规 3 2 2 6" xfId="6430"/>
    <cellStyle name="常规 3 2 2 7" xfId="6432"/>
    <cellStyle name="常规 3 2 3" xfId="6433"/>
    <cellStyle name="常规 3 2 3 2" xfId="6434"/>
    <cellStyle name="常规 3 2 3 2 2" xfId="6435"/>
    <cellStyle name="常规 3 2 3 2 2 2" xfId="6436"/>
    <cellStyle name="常规 3 2 3 2 3" xfId="6437"/>
    <cellStyle name="常规 3 2 3 3" xfId="5878"/>
    <cellStyle name="常规 3 2 3 3 2" xfId="5880"/>
    <cellStyle name="常规 3 2 3 4" xfId="6438"/>
    <cellStyle name="常规 3 2 3 5" xfId="6439"/>
    <cellStyle name="常规 3 2 3 6" xfId="6440"/>
    <cellStyle name="常规 3 2 3 7" xfId="6441"/>
    <cellStyle name="常规 3 2 4" xfId="6442"/>
    <cellStyle name="常规 3 2 4 2" xfId="6443"/>
    <cellStyle name="常规 3 2 4 2 2" xfId="6444"/>
    <cellStyle name="常规 3 2 4 3" xfId="5883"/>
    <cellStyle name="常规 3 2 5" xfId="6445"/>
    <cellStyle name="常规 3 2 5 2" xfId="6446"/>
    <cellStyle name="常规 3 2 6" xfId="6447"/>
    <cellStyle name="常规 3 2 7" xfId="6448"/>
    <cellStyle name="常规 3 2 7 2" xfId="6449"/>
    <cellStyle name="常规 3 2 8" xfId="1659"/>
    <cellStyle name="常规 3 2 8 2" xfId="1664"/>
    <cellStyle name="常规 3 2 9" xfId="562"/>
    <cellStyle name="常规 3 2_1-5" xfId="6450"/>
    <cellStyle name="常规 3 3" xfId="6451"/>
    <cellStyle name="常规 3 3 2" xfId="6452"/>
    <cellStyle name="常规 3 3 2 2" xfId="6453"/>
    <cellStyle name="常规 3 3 2 2 2" xfId="1919"/>
    <cellStyle name="常规 3 3 2 3" xfId="6454"/>
    <cellStyle name="常规 3 3 2 4" xfId="6455"/>
    <cellStyle name="常规 3 3 2 5" xfId="6456"/>
    <cellStyle name="常规 3 3 2 6" xfId="6457"/>
    <cellStyle name="常规 3 3 3" xfId="6458"/>
    <cellStyle name="常规 3 3 3 2" xfId="6459"/>
    <cellStyle name="常规 3 3 3 3" xfId="6460"/>
    <cellStyle name="常规 3 3 3 4" xfId="6461"/>
    <cellStyle name="常规 3 3 3 5" xfId="6462"/>
    <cellStyle name="常规 3 3 4" xfId="6463"/>
    <cellStyle name="常规 3 3 5" xfId="6464"/>
    <cellStyle name="常规 3 3 5 2" xfId="6465"/>
    <cellStyle name="常规 3 3 6" xfId="6466"/>
    <cellStyle name="常规 3 3 6 2" xfId="6467"/>
    <cellStyle name="常规 3 3 7" xfId="6468"/>
    <cellStyle name="常规 3 3 8" xfId="2098"/>
    <cellStyle name="常规 3 3_1-5" xfId="384"/>
    <cellStyle name="常规 3 4" xfId="6469"/>
    <cellStyle name="常规 3 4 2" xfId="6470"/>
    <cellStyle name="常规 3 4 2 2" xfId="6471"/>
    <cellStyle name="常规 3 4 2 2 2" xfId="6472"/>
    <cellStyle name="常规 3 4 2 3" xfId="6473"/>
    <cellStyle name="常规 3 4 3" xfId="6474"/>
    <cellStyle name="常规 3 4 3 2" xfId="6476"/>
    <cellStyle name="常规 3 4 4" xfId="6477"/>
    <cellStyle name="常规 3 4 5" xfId="6478"/>
    <cellStyle name="常规 3 4 6" xfId="6479"/>
    <cellStyle name="常规 3 4 7" xfId="6480"/>
    <cellStyle name="常规 3 4_1-2主要指标" xfId="6482"/>
    <cellStyle name="常规 3 5" xfId="6483"/>
    <cellStyle name="常规 3 5 2" xfId="6484"/>
    <cellStyle name="常规 3 5 2 2" xfId="6485"/>
    <cellStyle name="常规 3 5 3" xfId="6486"/>
    <cellStyle name="常规 3 5 4" xfId="6487"/>
    <cellStyle name="常规 3 5 5" xfId="6488"/>
    <cellStyle name="常规 3 5 6" xfId="6489"/>
    <cellStyle name="常规 3 6" xfId="6491"/>
    <cellStyle name="常规 3 6 2" xfId="6492"/>
    <cellStyle name="常规 3 6 2 2" xfId="6493"/>
    <cellStyle name="常规 3 6 3" xfId="6494"/>
    <cellStyle name="常规 3 6 4" xfId="6495"/>
    <cellStyle name="常规 3 6 5" xfId="6496"/>
    <cellStyle name="常规 3 6 6" xfId="6497"/>
    <cellStyle name="常规 3 7" xfId="6499"/>
    <cellStyle name="常规 3 7 2" xfId="6500"/>
    <cellStyle name="常规 3 7 2 2" xfId="6501"/>
    <cellStyle name="常规 3 7 3" xfId="6502"/>
    <cellStyle name="常规 3 7 4" xfId="6503"/>
    <cellStyle name="常规 3 7 4 2" xfId="6504"/>
    <cellStyle name="常规 3 7 5" xfId="6505"/>
    <cellStyle name="常规 3 7 5 2" xfId="6506"/>
    <cellStyle name="常规 3 7 6" xfId="6507"/>
    <cellStyle name="常规 3 7 7" xfId="6508"/>
    <cellStyle name="常规 3 8" xfId="6509"/>
    <cellStyle name="常规 3 8 2" xfId="6510"/>
    <cellStyle name="常规 3 8 2 2" xfId="6512"/>
    <cellStyle name="常规 3 8 3" xfId="6513"/>
    <cellStyle name="常规 3 9" xfId="6514"/>
    <cellStyle name="常规 3 9 2" xfId="6515"/>
    <cellStyle name="常规 3 9 2 2" xfId="6516"/>
    <cellStyle name="常规 3 9 3" xfId="6517"/>
    <cellStyle name="常规 3_1-2主要指标" xfId="6518"/>
    <cellStyle name="常规 30" xfId="6235"/>
    <cellStyle name="常规 30 2" xfId="6237"/>
    <cellStyle name="常规 30 2 2" xfId="6239"/>
    <cellStyle name="常规 30 2 2 2" xfId="6241"/>
    <cellStyle name="常规 30 2 2 2 2" xfId="6243"/>
    <cellStyle name="常规 30 2 2 3" xfId="6245"/>
    <cellStyle name="常规 30 2 3" xfId="6247"/>
    <cellStyle name="常规 30 2 3 2" xfId="6249"/>
    <cellStyle name="常规 30 2 4" xfId="6251"/>
    <cellStyle name="常规 30 3" xfId="6253"/>
    <cellStyle name="常规 30 3 2" xfId="6255"/>
    <cellStyle name="常规 30 3 2 2" xfId="4468"/>
    <cellStyle name="常规 30 3 2 2 2" xfId="4471"/>
    <cellStyle name="常规 30 3 2 3" xfId="4475"/>
    <cellStyle name="常规 30 3 3" xfId="6257"/>
    <cellStyle name="常规 30 3 3 2" xfId="6259"/>
    <cellStyle name="常规 30 3 4" xfId="6261"/>
    <cellStyle name="常规 30 4" xfId="6263"/>
    <cellStyle name="常规 30 4 2" xfId="6265"/>
    <cellStyle name="常规 30 4 2 2" xfId="6267"/>
    <cellStyle name="常规 30 4 3" xfId="6269"/>
    <cellStyle name="常规 30 5" xfId="6271"/>
    <cellStyle name="常规 30 5 2" xfId="6273"/>
    <cellStyle name="常规 30 6" xfId="6275"/>
    <cellStyle name="常规 31" xfId="3492"/>
    <cellStyle name="常规 31 2" xfId="6277"/>
    <cellStyle name="常规 31 2 2" xfId="6279"/>
    <cellStyle name="常规 31 3" xfId="6287"/>
    <cellStyle name="常规 32" xfId="6308"/>
    <cellStyle name="常规 32 2" xfId="6310"/>
    <cellStyle name="常规 32 2 2" xfId="6312"/>
    <cellStyle name="常规 32 2 2 2" xfId="6519"/>
    <cellStyle name="常规 32 2 2 2 2" xfId="6520"/>
    <cellStyle name="常规 32 2 2 3" xfId="6521"/>
    <cellStyle name="常规 32 2 3" xfId="6522"/>
    <cellStyle name="常规 32 2 3 2" xfId="6523"/>
    <cellStyle name="常规 32 2 4" xfId="6524"/>
    <cellStyle name="常规 32 3" xfId="6314"/>
    <cellStyle name="常规 32 3 2" xfId="6525"/>
    <cellStyle name="常规 32 3 2 2" xfId="6526"/>
    <cellStyle name="常规 32 3 2 2 2" xfId="6527"/>
    <cellStyle name="常规 32 3 2 3" xfId="6528"/>
    <cellStyle name="常规 32 3 3" xfId="6529"/>
    <cellStyle name="常规 32 3 3 2" xfId="6530"/>
    <cellStyle name="常规 32 3 4" xfId="6531"/>
    <cellStyle name="常规 32 4" xfId="6532"/>
    <cellStyle name="常规 32 4 2" xfId="6533"/>
    <cellStyle name="常规 32 4 2 2" xfId="6534"/>
    <cellStyle name="常规 32 4 3" xfId="6535"/>
    <cellStyle name="常规 32 5" xfId="6536"/>
    <cellStyle name="常规 32 5 2" xfId="6537"/>
    <cellStyle name="常规 32 6" xfId="6538"/>
    <cellStyle name="常规 33" xfId="6316"/>
    <cellStyle name="常规 33 2" xfId="6318"/>
    <cellStyle name="常规 33 2 2" xfId="6320"/>
    <cellStyle name="常规 33 2 2 2" xfId="6322"/>
    <cellStyle name="常规 33 2 2 2 2" xfId="6324"/>
    <cellStyle name="常规 33 2 2 3" xfId="6326"/>
    <cellStyle name="常规 33 2 3" xfId="6328"/>
    <cellStyle name="常规 33 2 3 2" xfId="6330"/>
    <cellStyle name="常规 33 2 4" xfId="6332"/>
    <cellStyle name="常规 33 3" xfId="6334"/>
    <cellStyle name="常规 33 3 2" xfId="6336"/>
    <cellStyle name="常规 33 3 2 2" xfId="6338"/>
    <cellStyle name="常规 33 3 2 2 2" xfId="6340"/>
    <cellStyle name="常规 33 3 2 3" xfId="6342"/>
    <cellStyle name="常规 33 3 3" xfId="6344"/>
    <cellStyle name="常规 33 3 3 2" xfId="6346"/>
    <cellStyle name="常规 33 3 4" xfId="6348"/>
    <cellStyle name="常规 33 4" xfId="6350"/>
    <cellStyle name="常规 33 4 2" xfId="6352"/>
    <cellStyle name="常规 33 4 2 2" xfId="6354"/>
    <cellStyle name="常规 33 4 3" xfId="6356"/>
    <cellStyle name="常规 33 5" xfId="6358"/>
    <cellStyle name="常规 33 5 2" xfId="6360"/>
    <cellStyle name="常规 33 6" xfId="6362"/>
    <cellStyle name="常规 34" xfId="6364"/>
    <cellStyle name="常规 34 2" xfId="6366"/>
    <cellStyle name="常规 34 2 2" xfId="6368"/>
    <cellStyle name="常规 34 2 2 2" xfId="6370"/>
    <cellStyle name="常规 34 2 2 2 2" xfId="6372"/>
    <cellStyle name="常规 34 2 2 3" xfId="6374"/>
    <cellStyle name="常规 34 2 3" xfId="6376"/>
    <cellStyle name="常规 34 2 3 2" xfId="6378"/>
    <cellStyle name="常规 34 2 4" xfId="6380"/>
    <cellStyle name="常规 34 3" xfId="6382"/>
    <cellStyle name="常规 34 3 2" xfId="6384"/>
    <cellStyle name="常规 34 3 2 2" xfId="6386"/>
    <cellStyle name="常规 34 3 2 2 2" xfId="6388"/>
    <cellStyle name="常规 34 3 2 3" xfId="6390"/>
    <cellStyle name="常规 34 3 3" xfId="6392"/>
    <cellStyle name="常规 34 3 3 2" xfId="6394"/>
    <cellStyle name="常规 34 3 4" xfId="6396"/>
    <cellStyle name="常规 34 4" xfId="6398"/>
    <cellStyle name="常规 34 4 2" xfId="6400"/>
    <cellStyle name="常规 34 4 2 2" xfId="6402"/>
    <cellStyle name="常规 34 4 3" xfId="6404"/>
    <cellStyle name="常规 34 5" xfId="6406"/>
    <cellStyle name="常规 34 5 2" xfId="6408"/>
    <cellStyle name="常规 34 6" xfId="6410"/>
    <cellStyle name="常规 35" xfId="6540"/>
    <cellStyle name="常规 35 2" xfId="6542"/>
    <cellStyle name="常规 35 2 2" xfId="6544"/>
    <cellStyle name="常规 35 2 2 2" xfId="6546"/>
    <cellStyle name="常规 35 2 2 2 2" xfId="6548"/>
    <cellStyle name="常规 35 2 2 3" xfId="6550"/>
    <cellStyle name="常规 35 2 3" xfId="6552"/>
    <cellStyle name="常规 35 2 3 2" xfId="6554"/>
    <cellStyle name="常规 35 2 4" xfId="6556"/>
    <cellStyle name="常规 35 3" xfId="6558"/>
    <cellStyle name="常规 35 3 2" xfId="6560"/>
    <cellStyle name="常规 35 3 2 2" xfId="6562"/>
    <cellStyle name="常规 35 3 2 2 2" xfId="6564"/>
    <cellStyle name="常规 35 3 2 3" xfId="6566"/>
    <cellStyle name="常规 35 3 3" xfId="6568"/>
    <cellStyle name="常规 35 3 3 2" xfId="6570"/>
    <cellStyle name="常规 35 3 4" xfId="6572"/>
    <cellStyle name="常规 35 4" xfId="6574"/>
    <cellStyle name="常规 35 4 2" xfId="6576"/>
    <cellStyle name="常规 35 4 2 2" xfId="6578"/>
    <cellStyle name="常规 35 4 3" xfId="6580"/>
    <cellStyle name="常规 35 5" xfId="6582"/>
    <cellStyle name="常规 35 5 2" xfId="6584"/>
    <cellStyle name="常规 35 6" xfId="6586"/>
    <cellStyle name="常规 36" xfId="6589"/>
    <cellStyle name="常规 36 2" xfId="6592"/>
    <cellStyle name="常规 36 2 2" xfId="6595"/>
    <cellStyle name="常规 36 2 2 2" xfId="6597"/>
    <cellStyle name="常规 36 2 2 2 2" xfId="4466"/>
    <cellStyle name="常规 36 2 2 3" xfId="6599"/>
    <cellStyle name="常规 36 2 3" xfId="6602"/>
    <cellStyle name="常规 36 2 3 2" xfId="6604"/>
    <cellStyle name="常规 36 2 4" xfId="6606"/>
    <cellStyle name="常规 36 3" xfId="6609"/>
    <cellStyle name="常规 36 3 2" xfId="6611"/>
    <cellStyle name="常规 36 3 2 2" xfId="6614"/>
    <cellStyle name="常规 36 3 2 2 2" xfId="6618"/>
    <cellStyle name="常规 36 3 2 3" xfId="6621"/>
    <cellStyle name="常规 36 3 3" xfId="6623"/>
    <cellStyle name="常规 36 3 3 2" xfId="6625"/>
    <cellStyle name="常规 36 3 4" xfId="6627"/>
    <cellStyle name="常规 36 4" xfId="6630"/>
    <cellStyle name="常规 36 4 2" xfId="6632"/>
    <cellStyle name="常规 36 4 2 2" xfId="6634"/>
    <cellStyle name="常规 36 4 3" xfId="6636"/>
    <cellStyle name="常规 36 5" xfId="6638"/>
    <cellStyle name="常规 36 5 2" xfId="6640"/>
    <cellStyle name="常规 36 6" xfId="6642"/>
    <cellStyle name="常规 37" xfId="6645"/>
    <cellStyle name="常规 37 2" xfId="6648"/>
    <cellStyle name="常规 37 2 2" xfId="6650"/>
    <cellStyle name="常规 37 2 2 2" xfId="6652"/>
    <cellStyle name="常规 37 2 2 2 2" xfId="6654"/>
    <cellStyle name="常规 37 2 2 3" xfId="6656"/>
    <cellStyle name="常规 37 2 3" xfId="6658"/>
    <cellStyle name="常规 37 2 3 2" xfId="6660"/>
    <cellStyle name="常规 37 2 4" xfId="6662"/>
    <cellStyle name="常规 37 3" xfId="6665"/>
    <cellStyle name="常规 37 3 2" xfId="6667"/>
    <cellStyle name="常规 37 3 2 2" xfId="6669"/>
    <cellStyle name="常规 37 3 2 2 2" xfId="6671"/>
    <cellStyle name="常规 37 3 2 3" xfId="6673"/>
    <cellStyle name="常规 37 3 3" xfId="6675"/>
    <cellStyle name="常规 37 3 3 2" xfId="6677"/>
    <cellStyle name="常规 37 3 4" xfId="6679"/>
    <cellStyle name="常规 37 4" xfId="6681"/>
    <cellStyle name="常规 37 4 2" xfId="6683"/>
    <cellStyle name="常规 37 4 2 2" xfId="6685"/>
    <cellStyle name="常规 37 4 3" xfId="6687"/>
    <cellStyle name="常规 37 5" xfId="6689"/>
    <cellStyle name="常规 37 5 2" xfId="6691"/>
    <cellStyle name="常规 37 6" xfId="6693"/>
    <cellStyle name="常规 38" xfId="6696"/>
    <cellStyle name="常规 38 2" xfId="6698"/>
    <cellStyle name="常规 38 2 2" xfId="6700"/>
    <cellStyle name="常规 38 2 2 2" xfId="6702"/>
    <cellStyle name="常规 38 2 2 2 2" xfId="6704"/>
    <cellStyle name="常规 38 2 2 3" xfId="6706"/>
    <cellStyle name="常规 38 2 3" xfId="6708"/>
    <cellStyle name="常规 38 2 3 2" xfId="6710"/>
    <cellStyle name="常规 38 2 4" xfId="6712"/>
    <cellStyle name="常规 38 3" xfId="6714"/>
    <cellStyle name="常规 38 3 2" xfId="6716"/>
    <cellStyle name="常规 38 3 2 2" xfId="43"/>
    <cellStyle name="常规 38 3 2 2 2" xfId="6718"/>
    <cellStyle name="常规 38 3 2 3" xfId="756"/>
    <cellStyle name="常规 38 3 3" xfId="6720"/>
    <cellStyle name="常规 38 3 3 2" xfId="769"/>
    <cellStyle name="常规 38 3 4" xfId="6722"/>
    <cellStyle name="常规 38 4" xfId="6724"/>
    <cellStyle name="常规 38 4 2" xfId="6726"/>
    <cellStyle name="常规 38 4 2 2" xfId="1209"/>
    <cellStyle name="常规 38 4 3" xfId="6728"/>
    <cellStyle name="常规 38 5" xfId="6730"/>
    <cellStyle name="常规 38 5 2" xfId="6732"/>
    <cellStyle name="常规 38 6" xfId="6734"/>
    <cellStyle name="常规 39" xfId="6737"/>
    <cellStyle name="常规 39 2" xfId="6739"/>
    <cellStyle name="常规 39 2 2" xfId="6741"/>
    <cellStyle name="常规 39 2 2 2" xfId="6743"/>
    <cellStyle name="常规 39 2 2 2 2" xfId="6745"/>
    <cellStyle name="常规 39 2 2 3" xfId="6747"/>
    <cellStyle name="常规 39 2 3" xfId="4753"/>
    <cellStyle name="常规 39 2 3 2" xfId="6749"/>
    <cellStyle name="常规 39 2 4" xfId="6751"/>
    <cellStyle name="常规 39 3" xfId="6753"/>
    <cellStyle name="常规 39 3 2" xfId="6755"/>
    <cellStyle name="常规 39 3 2 2" xfId="6757"/>
    <cellStyle name="常规 39 3 2 2 2" xfId="6759"/>
    <cellStyle name="常规 39 3 2 3" xfId="6761"/>
    <cellStyle name="常规 39 3 3" xfId="6763"/>
    <cellStyle name="常规 39 3 3 2" xfId="6765"/>
    <cellStyle name="常规 39 3 4" xfId="6767"/>
    <cellStyle name="常规 39 4" xfId="6769"/>
    <cellStyle name="常规 39 4 2" xfId="6771"/>
    <cellStyle name="常规 39 4 2 2" xfId="6773"/>
    <cellStyle name="常规 39 4 3" xfId="6775"/>
    <cellStyle name="常规 39 5" xfId="6777"/>
    <cellStyle name="常规 39 5 2" xfId="6779"/>
    <cellStyle name="常规 39 6" xfId="6781"/>
    <cellStyle name="常规 4" xfId="6782"/>
    <cellStyle name="常规 4 10" xfId="6783"/>
    <cellStyle name="常规 4 11" xfId="6784"/>
    <cellStyle name="常规 4 12" xfId="6785"/>
    <cellStyle name="常规 4 13" xfId="6786"/>
    <cellStyle name="常规 4 14" xfId="6787"/>
    <cellStyle name="常规 4 2" xfId="6788"/>
    <cellStyle name="常规 4 2 2" xfId="6789"/>
    <cellStyle name="常规 4 2 2 2" xfId="6791"/>
    <cellStyle name="常规 4 2 2 2 2" xfId="6792"/>
    <cellStyle name="常规 4 2 2 3" xfId="6794"/>
    <cellStyle name="常规 4 2 2 4" xfId="2892"/>
    <cellStyle name="常规 4 2 2 5" xfId="2902"/>
    <cellStyle name="常规 4 2 2 6" xfId="954"/>
    <cellStyle name="常规 4 2 3" xfId="6795"/>
    <cellStyle name="常规 4 2 3 2" xfId="6797"/>
    <cellStyle name="常规 4 2 3 2 2" xfId="6798"/>
    <cellStyle name="常规 4 2 3 3" xfId="6800"/>
    <cellStyle name="常规 4 2 3 4" xfId="2914"/>
    <cellStyle name="常规 4 2 3 5" xfId="6801"/>
    <cellStyle name="常规 4 2 3 5 2" xfId="6802"/>
    <cellStyle name="常规 4 2 4" xfId="6803"/>
    <cellStyle name="常规 4 2 4 2" xfId="6805"/>
    <cellStyle name="常规 4 2 4 2 2" xfId="6806"/>
    <cellStyle name="常规 4 2 4 3" xfId="6808"/>
    <cellStyle name="常规 4 2 5" xfId="6809"/>
    <cellStyle name="常规 4 2 5 2" xfId="3170"/>
    <cellStyle name="常规 4 2 6" xfId="6810"/>
    <cellStyle name="常规 4 2 7" xfId="6811"/>
    <cellStyle name="常规 4 2 8" xfId="1756"/>
    <cellStyle name="常规 4 2 8 2" xfId="1763"/>
    <cellStyle name="常规 4 2_1-5" xfId="6812"/>
    <cellStyle name="常规 4 3" xfId="6813"/>
    <cellStyle name="常规 4 3 2" xfId="6814"/>
    <cellStyle name="常规 4 3 2 2" xfId="6815"/>
    <cellStyle name="常规 4 3 2 2 2" xfId="6816"/>
    <cellStyle name="常规 4 3 2 3" xfId="6817"/>
    <cellStyle name="常规 4 3 2 4" xfId="2932"/>
    <cellStyle name="常规 4 3 2 5" xfId="2938"/>
    <cellStyle name="常规 4 3 2 6" xfId="975"/>
    <cellStyle name="常规 4 3 3" xfId="6818"/>
    <cellStyle name="常规 4 3 3 2" xfId="6819"/>
    <cellStyle name="常规 4 3 4" xfId="3840"/>
    <cellStyle name="常规 4 3 5" xfId="3845"/>
    <cellStyle name="常规 4 3 6" xfId="914"/>
    <cellStyle name="常规 4 3 7" xfId="942"/>
    <cellStyle name="常规 4 3_1-2主要指标" xfId="6820"/>
    <cellStyle name="常规 4 4" xfId="6822"/>
    <cellStyle name="常规 4 4 2" xfId="6824"/>
    <cellStyle name="常规 4 4 2 2" xfId="6826"/>
    <cellStyle name="常规 4 4 3" xfId="6828"/>
    <cellStyle name="常规 4 4 4" xfId="2890"/>
    <cellStyle name="常规 4 4 5" xfId="2900"/>
    <cellStyle name="常规 4 4 6" xfId="6829"/>
    <cellStyle name="常规 4 5" xfId="5303"/>
    <cellStyle name="常规 4 5 2" xfId="5307"/>
    <cellStyle name="常规 4 5 2 2" xfId="5310"/>
    <cellStyle name="常规 4 5 2 2 2" xfId="5312"/>
    <cellStyle name="常规 4 5 2 3" xfId="5319"/>
    <cellStyle name="常规 4 5 3" xfId="5325"/>
    <cellStyle name="常规 4 5 3 2" xfId="1738"/>
    <cellStyle name="常规 4 5 4" xfId="2911"/>
    <cellStyle name="常规 4 5 4 2" xfId="5332"/>
    <cellStyle name="常规 4 5 5" xfId="5336"/>
    <cellStyle name="常规 4 5 5 2" xfId="5338"/>
    <cellStyle name="常规 4 5 6" xfId="5340"/>
    <cellStyle name="常规 4 6" xfId="5343"/>
    <cellStyle name="常规 4 6 2" xfId="5347"/>
    <cellStyle name="常规 4 6 2 2" xfId="5350"/>
    <cellStyle name="常规 4 6 2 2 2" xfId="5353"/>
    <cellStyle name="常规 4 6 2 3" xfId="5360"/>
    <cellStyle name="常规 4 6 3" xfId="5366"/>
    <cellStyle name="常规 4 6 3 2" xfId="3262"/>
    <cellStyle name="常规 4 6 4" xfId="5373"/>
    <cellStyle name="常规 4 6 5" xfId="5377"/>
    <cellStyle name="常规 4 6 6" xfId="5380"/>
    <cellStyle name="常规 4 6 6 2" xfId="6830"/>
    <cellStyle name="常规 4 7" xfId="5383"/>
    <cellStyle name="常规 4 7 2" xfId="5385"/>
    <cellStyle name="常规 4 7 2 2" xfId="5387"/>
    <cellStyle name="常规 4 8" xfId="5410"/>
    <cellStyle name="常规 4 8 2" xfId="5412"/>
    <cellStyle name="常规 4 9" xfId="5433"/>
    <cellStyle name="常规 4_1-2主要指标" xfId="2475"/>
    <cellStyle name="常规 40" xfId="6539"/>
    <cellStyle name="常规 40 2" xfId="6541"/>
    <cellStyle name="常规 40 2 2" xfId="6543"/>
    <cellStyle name="常规 40 2 2 2" xfId="6545"/>
    <cellStyle name="常规 40 2 2 2 2" xfId="6547"/>
    <cellStyle name="常规 40 2 2 3" xfId="6549"/>
    <cellStyle name="常规 40 2 3" xfId="6551"/>
    <cellStyle name="常规 40 2 3 2" xfId="6553"/>
    <cellStyle name="常规 40 2 4" xfId="6555"/>
    <cellStyle name="常规 40 3" xfId="6557"/>
    <cellStyle name="常规 40 3 2" xfId="6559"/>
    <cellStyle name="常规 40 3 2 2" xfId="6561"/>
    <cellStyle name="常规 40 3 2 2 2" xfId="6563"/>
    <cellStyle name="常规 40 3 2 3" xfId="6565"/>
    <cellStyle name="常规 40 3 3" xfId="6567"/>
    <cellStyle name="常规 40 3 3 2" xfId="6569"/>
    <cellStyle name="常规 40 3 4" xfId="6571"/>
    <cellStyle name="常规 40 4" xfId="6573"/>
    <cellStyle name="常规 40 4 2" xfId="6575"/>
    <cellStyle name="常规 40 4 2 2" xfId="6577"/>
    <cellStyle name="常规 40 4 3" xfId="6579"/>
    <cellStyle name="常规 40 5" xfId="6581"/>
    <cellStyle name="常规 40 5 2" xfId="6583"/>
    <cellStyle name="常规 40 6" xfId="6585"/>
    <cellStyle name="常规 41" xfId="6588"/>
    <cellStyle name="常规 41 2" xfId="6591"/>
    <cellStyle name="常规 41 2 2" xfId="6594"/>
    <cellStyle name="常规 41 2 2 2" xfId="6596"/>
    <cellStyle name="常规 41 2 2 2 2" xfId="4465"/>
    <cellStyle name="常规 41 2 2 3" xfId="6598"/>
    <cellStyle name="常规 41 2 3" xfId="6601"/>
    <cellStyle name="常规 41 2 3 2" xfId="6603"/>
    <cellStyle name="常规 41 2 4" xfId="6605"/>
    <cellStyle name="常规 41 3" xfId="6608"/>
    <cellStyle name="常规 41 3 2" xfId="6610"/>
    <cellStyle name="常规 41 3 2 2" xfId="6613"/>
    <cellStyle name="常规 41 3 2 2 2" xfId="6617"/>
    <cellStyle name="常规 41 3 2 3" xfId="6620"/>
    <cellStyle name="常规 41 3 3" xfId="6622"/>
    <cellStyle name="常规 41 3 3 2" xfId="6624"/>
    <cellStyle name="常规 41 3 4" xfId="6626"/>
    <cellStyle name="常规 41 4" xfId="6629"/>
    <cellStyle name="常规 41 4 2" xfId="6631"/>
    <cellStyle name="常规 41 4 2 2" xfId="6633"/>
    <cellStyle name="常规 41 4 3" xfId="6635"/>
    <cellStyle name="常规 41 5" xfId="6637"/>
    <cellStyle name="常规 41 5 2" xfId="6639"/>
    <cellStyle name="常规 41 6" xfId="6641"/>
    <cellStyle name="常规 42" xfId="6644"/>
    <cellStyle name="常规 42 2" xfId="6647"/>
    <cellStyle name="常规 42 2 2" xfId="6649"/>
    <cellStyle name="常规 42 2 2 2" xfId="6651"/>
    <cellStyle name="常规 42 2 2 2 2" xfId="6653"/>
    <cellStyle name="常规 42 2 2 3" xfId="6655"/>
    <cellStyle name="常规 42 2 3" xfId="6657"/>
    <cellStyle name="常规 42 2 3 2" xfId="6659"/>
    <cellStyle name="常规 42 2 4" xfId="6661"/>
    <cellStyle name="常规 42 3" xfId="6664"/>
    <cellStyle name="常规 42 3 2" xfId="6666"/>
    <cellStyle name="常规 42 3 2 2" xfId="6668"/>
    <cellStyle name="常规 42 3 2 2 2" xfId="6670"/>
    <cellStyle name="常规 42 3 2 3" xfId="6672"/>
    <cellStyle name="常规 42 3 3" xfId="6674"/>
    <cellStyle name="常规 42 3 3 2" xfId="6676"/>
    <cellStyle name="常规 42 3 4" xfId="6678"/>
    <cellStyle name="常规 42 4" xfId="6680"/>
    <cellStyle name="常规 42 4 2" xfId="6682"/>
    <cellStyle name="常规 42 4 2 2" xfId="6684"/>
    <cellStyle name="常规 42 4 3" xfId="6686"/>
    <cellStyle name="常规 42 5" xfId="6688"/>
    <cellStyle name="常规 42 5 2" xfId="6690"/>
    <cellStyle name="常规 42 6" xfId="6692"/>
    <cellStyle name="常规 43" xfId="6695"/>
    <cellStyle name="常规 43 2" xfId="6697"/>
    <cellStyle name="常规 43 2 2" xfId="6699"/>
    <cellStyle name="常规 43 2 2 2" xfId="6701"/>
    <cellStyle name="常规 43 2 2 2 2" xfId="6703"/>
    <cellStyle name="常规 43 2 2 3" xfId="6705"/>
    <cellStyle name="常规 43 2 3" xfId="6707"/>
    <cellStyle name="常规 43 2 3 2" xfId="6709"/>
    <cellStyle name="常规 43 2 4" xfId="6711"/>
    <cellStyle name="常规 43 3" xfId="6713"/>
    <cellStyle name="常规 43 3 2" xfId="6715"/>
    <cellStyle name="常规 43 3 2 2" xfId="42"/>
    <cellStyle name="常规 43 3 2 2 2" xfId="6717"/>
    <cellStyle name="常规 43 3 2 3" xfId="755"/>
    <cellStyle name="常规 43 3 3" xfId="6719"/>
    <cellStyle name="常规 43 3 3 2" xfId="768"/>
    <cellStyle name="常规 43 3 4" xfId="6721"/>
    <cellStyle name="常规 43 4" xfId="6723"/>
    <cellStyle name="常规 43 4 2" xfId="6725"/>
    <cellStyle name="常规 43 4 2 2" xfId="1208"/>
    <cellStyle name="常规 43 4 3" xfId="6727"/>
    <cellStyle name="常规 43 5" xfId="6729"/>
    <cellStyle name="常规 43 5 2" xfId="6731"/>
    <cellStyle name="常规 43 6" xfId="6733"/>
    <cellStyle name="常规 44" xfId="6736"/>
    <cellStyle name="常规 44 2" xfId="6738"/>
    <cellStyle name="常规 44 2 2" xfId="6740"/>
    <cellStyle name="常规 44 2 2 2" xfId="6742"/>
    <cellStyle name="常规 44 2 2 2 2" xfId="6744"/>
    <cellStyle name="常规 44 2 2 3" xfId="6746"/>
    <cellStyle name="常规 44 2 3" xfId="4752"/>
    <cellStyle name="常规 44 2 3 2" xfId="6748"/>
    <cellStyle name="常规 44 2 4" xfId="6750"/>
    <cellStyle name="常规 44 3" xfId="6752"/>
    <cellStyle name="常规 44 3 2" xfId="6754"/>
    <cellStyle name="常规 44 3 2 2" xfId="6756"/>
    <cellStyle name="常规 44 3 2 2 2" xfId="6758"/>
    <cellStyle name="常规 44 3 2 3" xfId="6760"/>
    <cellStyle name="常规 44 3 3" xfId="6762"/>
    <cellStyle name="常规 44 3 3 2" xfId="6764"/>
    <cellStyle name="常规 44 3 4" xfId="6766"/>
    <cellStyle name="常规 44 4" xfId="6768"/>
    <cellStyle name="常规 44 4 2" xfId="6770"/>
    <cellStyle name="常规 44 4 2 2" xfId="6772"/>
    <cellStyle name="常规 44 4 3" xfId="6774"/>
    <cellStyle name="常规 44 5" xfId="6776"/>
    <cellStyle name="常规 44 5 2" xfId="6778"/>
    <cellStyle name="常规 44 6" xfId="6780"/>
    <cellStyle name="常规 45" xfId="6832"/>
    <cellStyle name="常规 45 2" xfId="6834"/>
    <cellStyle name="常规 45 2 2" xfId="6836"/>
    <cellStyle name="常规 45 2 2 2" xfId="6838"/>
    <cellStyle name="常规 45 2 2 2 2" xfId="6840"/>
    <cellStyle name="常规 45 2 2 3" xfId="6842"/>
    <cellStyle name="常规 45 2 3" xfId="6844"/>
    <cellStyle name="常规 45 2 3 2" xfId="6846"/>
    <cellStyle name="常规 45 2 4" xfId="6848"/>
    <cellStyle name="常规 45 3" xfId="6850"/>
    <cellStyle name="常规 45 3 2" xfId="6852"/>
    <cellStyle name="常规 45 3 2 2" xfId="6854"/>
    <cellStyle name="常规 45 3 2 2 2" xfId="6856"/>
    <cellStyle name="常规 45 3 2 3" xfId="6858"/>
    <cellStyle name="常规 45 3 3" xfId="6860"/>
    <cellStyle name="常规 45 3 3 2" xfId="6862"/>
    <cellStyle name="常规 45 3 4" xfId="6864"/>
    <cellStyle name="常规 45 4" xfId="6866"/>
    <cellStyle name="常规 45 4 2" xfId="6868"/>
    <cellStyle name="常规 45 4 2 2" xfId="6870"/>
    <cellStyle name="常规 45 4 3" xfId="6872"/>
    <cellStyle name="常规 45 5" xfId="6874"/>
    <cellStyle name="常规 45 5 2" xfId="6876"/>
    <cellStyle name="常规 45 6" xfId="6878"/>
    <cellStyle name="常规 46" xfId="6880"/>
    <cellStyle name="常规 46 2" xfId="6882"/>
    <cellStyle name="常规 46 2 2" xfId="6884"/>
    <cellStyle name="常规 46 2 2 2" xfId="6886"/>
    <cellStyle name="常规 46 2 2 2 2" xfId="6888"/>
    <cellStyle name="常规 46 2 2 3" xfId="6890"/>
    <cellStyle name="常规 46 2 3" xfId="6892"/>
    <cellStyle name="常规 46 2 3 2" xfId="6894"/>
    <cellStyle name="常规 46 2 4" xfId="6896"/>
    <cellStyle name="常规 46 3" xfId="6898"/>
    <cellStyle name="常规 46 3 2" xfId="6900"/>
    <cellStyle name="常规 46 3 2 2" xfId="6902"/>
    <cellStyle name="常规 46 3 2 2 2" xfId="6904"/>
    <cellStyle name="常规 46 3 2 3" xfId="6906"/>
    <cellStyle name="常规 46 3 3" xfId="6908"/>
    <cellStyle name="常规 46 3 3 2" xfId="6910"/>
    <cellStyle name="常规 46 3 4" xfId="6912"/>
    <cellStyle name="常规 46 4" xfId="6914"/>
    <cellStyle name="常规 46 4 2" xfId="6917"/>
    <cellStyle name="常规 46 4 2 2" xfId="6920"/>
    <cellStyle name="常规 46 4 3" xfId="6923"/>
    <cellStyle name="常规 46 5" xfId="6925"/>
    <cellStyle name="常规 46 5 2" xfId="6928"/>
    <cellStyle name="常规 46 6" xfId="6930"/>
    <cellStyle name="常规 47" xfId="6932"/>
    <cellStyle name="常规 47 2" xfId="6934"/>
    <cellStyle name="常规 47 2 2" xfId="6936"/>
    <cellStyle name="常规 47 2 2 2" xfId="6938"/>
    <cellStyle name="常规 47 2 2 2 2" xfId="6940"/>
    <cellStyle name="常规 47 2 2 3" xfId="6943"/>
    <cellStyle name="常规 47 2 3" xfId="155"/>
    <cellStyle name="常规 47 2 3 2" xfId="3056"/>
    <cellStyle name="常规 47 2 4" xfId="162"/>
    <cellStyle name="常规 47 3" xfId="6947"/>
    <cellStyle name="常规 47 3 2" xfId="6949"/>
    <cellStyle name="常规 47 3 2 2" xfId="6951"/>
    <cellStyle name="常规 47 3 2 2 2" xfId="6953"/>
    <cellStyle name="常规 47 3 2 3" xfId="6955"/>
    <cellStyle name="常规 47 3 3" xfId="6957"/>
    <cellStyle name="常规 47 3 3 2" xfId="6959"/>
    <cellStyle name="常规 47 3 4" xfId="6961"/>
    <cellStyle name="常规 47 4" xfId="6963"/>
    <cellStyle name="常规 47 4 2" xfId="6965"/>
    <cellStyle name="常规 47 4 2 2" xfId="6967"/>
    <cellStyle name="常规 47 4 3" xfId="6969"/>
    <cellStyle name="常规 47 5" xfId="6971"/>
    <cellStyle name="常规 47 5 2" xfId="6973"/>
    <cellStyle name="常规 47 6" xfId="6975"/>
    <cellStyle name="常规 48" xfId="6977"/>
    <cellStyle name="常规 48 2" xfId="6980"/>
    <cellStyle name="常规 48 2 2" xfId="6982"/>
    <cellStyle name="常规 48 2 2 2" xfId="6984"/>
    <cellStyle name="常规 48 2 2 2 2" xfId="6986"/>
    <cellStyle name="常规 48 2 2 3" xfId="6988"/>
    <cellStyle name="常规 48 2 3" xfId="6990"/>
    <cellStyle name="常规 48 2 3 2" xfId="6992"/>
    <cellStyle name="常规 48 2 4" xfId="6996"/>
    <cellStyle name="常规 48 3" xfId="6998"/>
    <cellStyle name="常规 48 3 2" xfId="7000"/>
    <cellStyle name="常规 48 3 2 2" xfId="7002"/>
    <cellStyle name="常规 48 3 2 2 2" xfId="7004"/>
    <cellStyle name="常规 48 3 2 3" xfId="7006"/>
    <cellStyle name="常规 48 3 3" xfId="7008"/>
    <cellStyle name="常规 48 3 3 2" xfId="7011"/>
    <cellStyle name="常规 48 3 4" xfId="7015"/>
    <cellStyle name="常规 48 4" xfId="7017"/>
    <cellStyle name="常规 48 4 2" xfId="7019"/>
    <cellStyle name="常规 48 4 2 2" xfId="7021"/>
    <cellStyle name="常规 48 4 3" xfId="2820"/>
    <cellStyle name="常规 48 5" xfId="7023"/>
    <cellStyle name="常规 48 5 2" xfId="7025"/>
    <cellStyle name="常规 48 6" xfId="7027"/>
    <cellStyle name="常规 49" xfId="7029"/>
    <cellStyle name="常规 49 2" xfId="7031"/>
    <cellStyle name="常规 49 2 2" xfId="7033"/>
    <cellStyle name="常规 49 2 2 2" xfId="7035"/>
    <cellStyle name="常规 49 2 2 2 2" xfId="7037"/>
    <cellStyle name="常规 49 2 2 3" xfId="7039"/>
    <cellStyle name="常规 49 2 3" xfId="7041"/>
    <cellStyle name="常规 49 2 3 2" xfId="7043"/>
    <cellStyle name="常规 49 2 4" xfId="7047"/>
    <cellStyle name="常规 49 3" xfId="7049"/>
    <cellStyle name="常规 49 3 2" xfId="7051"/>
    <cellStyle name="常规 49 3 2 2" xfId="7053"/>
    <cellStyle name="常规 49 3 2 2 2" xfId="7055"/>
    <cellStyle name="常规 49 3 2 3" xfId="7057"/>
    <cellStyle name="常规 49 3 3" xfId="7059"/>
    <cellStyle name="常规 49 3 3 2" xfId="7061"/>
    <cellStyle name="常规 49 3 4" xfId="7065"/>
    <cellStyle name="常规 49 4" xfId="7067"/>
    <cellStyle name="常规 49 4 2" xfId="7069"/>
    <cellStyle name="常规 49 4 2 2" xfId="7071"/>
    <cellStyle name="常规 49 4 3" xfId="7073"/>
    <cellStyle name="常规 49 5" xfId="7075"/>
    <cellStyle name="常规 49 5 2" xfId="7077"/>
    <cellStyle name="常规 49 6" xfId="7079"/>
    <cellStyle name="常规 5" xfId="7080"/>
    <cellStyle name="常规 5 10" xfId="7081"/>
    <cellStyle name="常规 5 10 2" xfId="7083"/>
    <cellStyle name="常规 5 11" xfId="7084"/>
    <cellStyle name="常规 5 11 2" xfId="7085"/>
    <cellStyle name="常规 5 12" xfId="7086"/>
    <cellStyle name="常规 5 2" xfId="5638"/>
    <cellStyle name="常规 5 2 2" xfId="7087"/>
    <cellStyle name="常规 5 2 2 2" xfId="7088"/>
    <cellStyle name="常规 5 2 2 2 2" xfId="7091"/>
    <cellStyle name="常规 5 2 2 3" xfId="7093"/>
    <cellStyle name="常规 5 2 2 4" xfId="7095"/>
    <cellStyle name="常规 5 2 2 5" xfId="7096"/>
    <cellStyle name="常规 5 2 2 6" xfId="7097"/>
    <cellStyle name="常规 5 2 3" xfId="7098"/>
    <cellStyle name="常规 5 2 3 2" xfId="7099"/>
    <cellStyle name="常规 5 2 4" xfId="7100"/>
    <cellStyle name="常规 5 2 5" xfId="7101"/>
    <cellStyle name="常规 5 2 6" xfId="7102"/>
    <cellStyle name="常规 5 2 7" xfId="7103"/>
    <cellStyle name="常规 5 2_1-5" xfId="7104"/>
    <cellStyle name="常规 5 3" xfId="5641"/>
    <cellStyle name="常规 5 3 2" xfId="7105"/>
    <cellStyle name="常规 5 3 2 2" xfId="7106"/>
    <cellStyle name="常规 5 3 2 2 2" xfId="7107"/>
    <cellStyle name="常规 5 3 2 3" xfId="7108"/>
    <cellStyle name="常规 5 3 3" xfId="7109"/>
    <cellStyle name="常规 5 3 3 2" xfId="7110"/>
    <cellStyle name="常规 5 3 4" xfId="3856"/>
    <cellStyle name="常规 5 3 5" xfId="3862"/>
    <cellStyle name="常规 5 3 6" xfId="679"/>
    <cellStyle name="常规 5 3 7" xfId="68"/>
    <cellStyle name="常规 5 3_1-5" xfId="1424"/>
    <cellStyle name="常规 5 4" xfId="5645"/>
    <cellStyle name="常规 5 4 2" xfId="7113"/>
    <cellStyle name="常规 5 4 2 2" xfId="7114"/>
    <cellStyle name="常规 5 4 3" xfId="7115"/>
    <cellStyle name="常规 5 4 4" xfId="2930"/>
    <cellStyle name="常规 5 4 5" xfId="7116"/>
    <cellStyle name="常规 5 4 6" xfId="7117"/>
    <cellStyle name="常规 5 5" xfId="5656"/>
    <cellStyle name="常规 5 5 2" xfId="7118"/>
    <cellStyle name="常规 5 5 2 2" xfId="7119"/>
    <cellStyle name="常规 5 5 3" xfId="7120"/>
    <cellStyle name="常规 5 5 4" xfId="2948"/>
    <cellStyle name="常规 5 5 4 2" xfId="7122"/>
    <cellStyle name="常规 5 5 5" xfId="7123"/>
    <cellStyle name="常规 5 5 5 2" xfId="7125"/>
    <cellStyle name="常规 5 5 6" xfId="7126"/>
    <cellStyle name="常规 5 5 7" xfId="7127"/>
    <cellStyle name="常规 5 6" xfId="5660"/>
    <cellStyle name="常规 5 6 2" xfId="7128"/>
    <cellStyle name="常规 5 6 2 2" xfId="7129"/>
    <cellStyle name="常规 5 6 2 2 2" xfId="7130"/>
    <cellStyle name="常规 5 6 2 3" xfId="7131"/>
    <cellStyle name="常规 5 6 3" xfId="7132"/>
    <cellStyle name="常规 5 7" xfId="5663"/>
    <cellStyle name="常规 5 7 2" xfId="5681"/>
    <cellStyle name="常规 5 8" xfId="910"/>
    <cellStyle name="常规 5 8 2" xfId="925"/>
    <cellStyle name="常规 5 8 2 2" xfId="7134"/>
    <cellStyle name="常规 5 8 3" xfId="7135"/>
    <cellStyle name="常规 5 9" xfId="938"/>
    <cellStyle name="常规 5 9 2" xfId="5683"/>
    <cellStyle name="常规 5_1-2主要指标" xfId="7136"/>
    <cellStyle name="常规 50" xfId="6831"/>
    <cellStyle name="常规 50 2" xfId="6833"/>
    <cellStyle name="常规 50 2 2" xfId="6835"/>
    <cellStyle name="常规 50 2 2 2" xfId="6837"/>
    <cellStyle name="常规 50 2 2 2 2" xfId="6839"/>
    <cellStyle name="常规 50 2 2 3" xfId="6841"/>
    <cellStyle name="常规 50 2 3" xfId="6843"/>
    <cellStyle name="常规 50 2 3 2" xfId="6845"/>
    <cellStyle name="常规 50 2 4" xfId="6847"/>
    <cellStyle name="常规 50 3" xfId="6849"/>
    <cellStyle name="常规 50 3 2" xfId="6851"/>
    <cellStyle name="常规 50 3 2 2" xfId="6853"/>
    <cellStyle name="常规 50 3 2 2 2" xfId="6855"/>
    <cellStyle name="常规 50 3 2 3" xfId="6857"/>
    <cellStyle name="常规 50 3 3" xfId="6859"/>
    <cellStyle name="常规 50 3 3 2" xfId="6861"/>
    <cellStyle name="常规 50 3 4" xfId="6863"/>
    <cellStyle name="常规 50 4" xfId="6865"/>
    <cellStyle name="常规 50 4 2" xfId="6867"/>
    <cellStyle name="常规 50 4 2 2" xfId="6869"/>
    <cellStyle name="常规 50 4 3" xfId="6871"/>
    <cellStyle name="常规 50 5" xfId="6873"/>
    <cellStyle name="常规 50 5 2" xfId="6875"/>
    <cellStyle name="常规 50 6" xfId="6877"/>
    <cellStyle name="常规 51" xfId="6879"/>
    <cellStyle name="常规 51 2" xfId="6881"/>
    <cellStyle name="常规 51 2 2" xfId="6883"/>
    <cellStyle name="常规 51 2 2 2" xfId="6885"/>
    <cellStyle name="常规 51 2 2 2 2" xfId="6887"/>
    <cellStyle name="常规 51 2 2 3" xfId="6889"/>
    <cellStyle name="常规 51 2 3" xfId="6891"/>
    <cellStyle name="常规 51 2 3 2" xfId="6893"/>
    <cellStyle name="常规 51 2 4" xfId="6895"/>
    <cellStyle name="常规 51 3" xfId="6897"/>
    <cellStyle name="常规 51 3 2" xfId="6899"/>
    <cellStyle name="常规 51 3 2 2" xfId="6901"/>
    <cellStyle name="常规 51 3 2 2 2" xfId="6903"/>
    <cellStyle name="常规 51 3 2 3" xfId="6905"/>
    <cellStyle name="常规 51 3 3" xfId="6907"/>
    <cellStyle name="常规 51 3 3 2" xfId="6909"/>
    <cellStyle name="常规 51 3 4" xfId="6911"/>
    <cellStyle name="常规 51 4" xfId="6913"/>
    <cellStyle name="常规 51 4 2" xfId="6916"/>
    <cellStyle name="常规 51 4 2 2" xfId="6919"/>
    <cellStyle name="常规 51 4 3" xfId="6922"/>
    <cellStyle name="常规 51 5" xfId="6924"/>
    <cellStyle name="常规 51 5 2" xfId="6927"/>
    <cellStyle name="常规 51 6" xfId="6929"/>
    <cellStyle name="常规 52" xfId="6931"/>
    <cellStyle name="常规 52 2" xfId="6933"/>
    <cellStyle name="常规 52 2 2" xfId="6935"/>
    <cellStyle name="常规 52 2 2 2" xfId="6937"/>
    <cellStyle name="常规 52 2 2 2 2" xfId="6939"/>
    <cellStyle name="常规 52 2 2 3" xfId="6942"/>
    <cellStyle name="常规 52 2 3" xfId="154"/>
    <cellStyle name="常规 52 2 3 2" xfId="3055"/>
    <cellStyle name="常规 52 2 4" xfId="161"/>
    <cellStyle name="常规 52 3" xfId="6946"/>
    <cellStyle name="常规 52 3 2" xfId="6948"/>
    <cellStyle name="常规 52 3 2 2" xfId="6950"/>
    <cellStyle name="常规 52 3 2 2 2" xfId="6952"/>
    <cellStyle name="常规 52 3 2 3" xfId="6954"/>
    <cellStyle name="常规 52 3 3" xfId="6956"/>
    <cellStyle name="常规 52 3 3 2" xfId="6958"/>
    <cellStyle name="常规 52 3 4" xfId="6960"/>
    <cellStyle name="常规 52 4" xfId="6962"/>
    <cellStyle name="常规 52 4 2" xfId="6964"/>
    <cellStyle name="常规 52 4 2 2" xfId="6966"/>
    <cellStyle name="常规 52 4 3" xfId="6968"/>
    <cellStyle name="常规 52 5" xfId="6970"/>
    <cellStyle name="常规 52 5 2" xfId="6972"/>
    <cellStyle name="常规 52 6" xfId="6974"/>
    <cellStyle name="常规 53" xfId="6976"/>
    <cellStyle name="常规 53 2" xfId="6979"/>
    <cellStyle name="常规 53 2 2" xfId="6981"/>
    <cellStyle name="常规 53 2 2 2" xfId="6983"/>
    <cellStyle name="常规 53 2 2 2 2" xfId="6985"/>
    <cellStyle name="常规 53 2 2 3" xfId="6987"/>
    <cellStyle name="常规 53 2 3" xfId="6989"/>
    <cellStyle name="常规 53 2 3 2" xfId="6991"/>
    <cellStyle name="常规 53 2 4" xfId="6995"/>
    <cellStyle name="常规 53 3" xfId="6997"/>
    <cellStyle name="常规 53 3 2" xfId="6999"/>
    <cellStyle name="常规 53 3 2 2" xfId="7001"/>
    <cellStyle name="常规 53 3 2 2 2" xfId="7003"/>
    <cellStyle name="常规 53 3 2 3" xfId="7005"/>
    <cellStyle name="常规 53 3 3" xfId="7007"/>
    <cellStyle name="常规 53 3 3 2" xfId="7010"/>
    <cellStyle name="常规 53 3 4" xfId="7014"/>
    <cellStyle name="常规 53 4" xfId="7016"/>
    <cellStyle name="常规 53 4 2" xfId="7018"/>
    <cellStyle name="常规 53 4 2 2" xfId="7020"/>
    <cellStyle name="常规 53 4 3" xfId="2819"/>
    <cellStyle name="常规 53 5" xfId="7022"/>
    <cellStyle name="常规 53 5 2" xfId="7024"/>
    <cellStyle name="常规 53 6" xfId="7026"/>
    <cellStyle name="常规 54" xfId="7028"/>
    <cellStyle name="常规 54 2" xfId="7030"/>
    <cellStyle name="常规 54 2 2" xfId="7032"/>
    <cellStyle name="常规 54 2 2 2" xfId="7034"/>
    <cellStyle name="常规 54 2 2 2 2" xfId="7036"/>
    <cellStyle name="常规 54 2 2 3" xfId="7038"/>
    <cellStyle name="常规 54 2 3" xfId="7040"/>
    <cellStyle name="常规 54 2 3 2" xfId="7042"/>
    <cellStyle name="常规 54 2 4" xfId="7046"/>
    <cellStyle name="常规 54 3" xfId="7048"/>
    <cellStyle name="常规 54 3 2" xfId="7050"/>
    <cellStyle name="常规 54 3 2 2" xfId="7052"/>
    <cellStyle name="常规 54 3 2 2 2" xfId="7054"/>
    <cellStyle name="常规 54 3 2 3" xfId="7056"/>
    <cellStyle name="常规 54 3 3" xfId="7058"/>
    <cellStyle name="常规 54 3 3 2" xfId="7060"/>
    <cellStyle name="常规 54 3 4" xfId="7064"/>
    <cellStyle name="常规 54 4" xfId="7066"/>
    <cellStyle name="常规 54 4 2" xfId="7068"/>
    <cellStyle name="常规 54 4 2 2" xfId="7070"/>
    <cellStyle name="常规 54 4 3" xfId="7072"/>
    <cellStyle name="常规 54 5" xfId="7074"/>
    <cellStyle name="常规 54 5 2" xfId="7076"/>
    <cellStyle name="常规 54 6" xfId="7078"/>
    <cellStyle name="常规 55" xfId="7138"/>
    <cellStyle name="常规 55 2" xfId="7140"/>
    <cellStyle name="常规 55 2 2" xfId="5007"/>
    <cellStyle name="常规 55 2 2 2" xfId="5010"/>
    <cellStyle name="常规 55 2 2 2 2" xfId="5013"/>
    <cellStyle name="常规 55 2 2 3" xfId="5019"/>
    <cellStyle name="常规 55 2 3" xfId="5024"/>
    <cellStyle name="常规 55 2 3 2" xfId="5027"/>
    <cellStyle name="常规 55 2 4" xfId="5039"/>
    <cellStyle name="常规 55 3" xfId="7142"/>
    <cellStyle name="常规 55 3 2" xfId="7144"/>
    <cellStyle name="常规 55 3 2 2" xfId="7147"/>
    <cellStyle name="常规 55 3 2 2 2" xfId="7150"/>
    <cellStyle name="常规 55 3 2 3" xfId="7153"/>
    <cellStyle name="常规 55 3 3" xfId="7155"/>
    <cellStyle name="常规 55 3 3 2" xfId="7158"/>
    <cellStyle name="常规 55 3 4" xfId="7160"/>
    <cellStyle name="常规 55 4" xfId="7162"/>
    <cellStyle name="常规 55 4 2" xfId="7164"/>
    <cellStyle name="常规 55 4 2 2" xfId="7166"/>
    <cellStyle name="常规 55 4 3" xfId="7168"/>
    <cellStyle name="常规 55 5" xfId="7170"/>
    <cellStyle name="常规 55 5 2" xfId="7172"/>
    <cellStyle name="常规 55 6" xfId="7174"/>
    <cellStyle name="常规 56" xfId="7176"/>
    <cellStyle name="常规 56 2" xfId="7178"/>
    <cellStyle name="常规 56 2 2" xfId="7180"/>
    <cellStyle name="常规 56 2 2 2" xfId="7182"/>
    <cellStyle name="常规 56 2 2 2 2" xfId="7184"/>
    <cellStyle name="常规 56 2 2 3" xfId="7186"/>
    <cellStyle name="常规 56 2 3" xfId="7188"/>
    <cellStyle name="常规 56 2 3 2" xfId="7190"/>
    <cellStyle name="常规 56 2 4" xfId="7192"/>
    <cellStyle name="常规 56 3" xfId="7194"/>
    <cellStyle name="常规 56 3 2" xfId="7196"/>
    <cellStyle name="常规 56 3 2 2" xfId="7198"/>
    <cellStyle name="常规 56 3 2 2 2" xfId="7200"/>
    <cellStyle name="常规 56 3 2 3" xfId="7203"/>
    <cellStyle name="常规 56 3 3" xfId="7205"/>
    <cellStyle name="常规 56 3 3 2" xfId="7207"/>
    <cellStyle name="常规 56 3 4" xfId="7209"/>
    <cellStyle name="常规 56 4" xfId="7211"/>
    <cellStyle name="常规 56 4 2" xfId="7213"/>
    <cellStyle name="常规 56 4 2 2" xfId="7215"/>
    <cellStyle name="常规 56 4 3" xfId="7217"/>
    <cellStyle name="常规 56 5" xfId="7219"/>
    <cellStyle name="常规 56 5 2" xfId="7221"/>
    <cellStyle name="常规 56 6" xfId="7223"/>
    <cellStyle name="常规 57" xfId="7225"/>
    <cellStyle name="常规 57 2" xfId="7227"/>
    <cellStyle name="常规 57 2 2" xfId="7229"/>
    <cellStyle name="常规 57 2 2 2" xfId="7231"/>
    <cellStyle name="常规 57 2 2 2 2" xfId="7233"/>
    <cellStyle name="常规 57 2 2 3" xfId="7235"/>
    <cellStyle name="常规 57 2 3" xfId="7237"/>
    <cellStyle name="常规 57 2 3 2" xfId="7239"/>
    <cellStyle name="常规 57 2 4" xfId="7241"/>
    <cellStyle name="常规 57 3" xfId="7243"/>
    <cellStyle name="常规 57 3 2" xfId="7245"/>
    <cellStyle name="常规 57 3 2 2" xfId="7247"/>
    <cellStyle name="常规 57 3 2 2 2" xfId="7249"/>
    <cellStyle name="常规 57 3 2 3" xfId="7251"/>
    <cellStyle name="常规 57 3 3" xfId="7253"/>
    <cellStyle name="常规 57 3 3 2" xfId="7255"/>
    <cellStyle name="常规 57 3 4" xfId="7257"/>
    <cellStyle name="常规 57 4" xfId="7259"/>
    <cellStyle name="常规 57 4 2" xfId="7261"/>
    <cellStyle name="常规 57 4 2 2" xfId="7263"/>
    <cellStyle name="常规 57 4 3" xfId="7265"/>
    <cellStyle name="常规 57 5" xfId="7267"/>
    <cellStyle name="常规 57 5 2" xfId="7269"/>
    <cellStyle name="常规 57 6" xfId="7271"/>
    <cellStyle name="常规 58" xfId="7273"/>
    <cellStyle name="常规 58 2" xfId="7275"/>
    <cellStyle name="常规 58 2 2" xfId="7277"/>
    <cellStyle name="常规 58 2 2 2" xfId="7279"/>
    <cellStyle name="常规 58 2 2 2 2" xfId="7281"/>
    <cellStyle name="常规 58 2 2 3" xfId="5979"/>
    <cellStyle name="常规 58 2 3" xfId="7283"/>
    <cellStyle name="常规 58 2 3 2" xfId="7285"/>
    <cellStyle name="常规 58 2 4" xfId="7287"/>
    <cellStyle name="常规 58 3" xfId="7289"/>
    <cellStyle name="常规 58 3 2" xfId="7292"/>
    <cellStyle name="常规 58 3 2 2" xfId="1043"/>
    <cellStyle name="常规 58 3 2 2 2" xfId="1054"/>
    <cellStyle name="常规 58 3 2 3" xfId="368"/>
    <cellStyle name="常规 58 3 3" xfId="7294"/>
    <cellStyle name="常规 58 3 3 2" xfId="1074"/>
    <cellStyle name="常规 58 3 4" xfId="7296"/>
    <cellStyle name="常规 58 4" xfId="7298"/>
    <cellStyle name="常规 58 4 2" xfId="7301"/>
    <cellStyle name="常规 58 4 2 2" xfId="7303"/>
    <cellStyle name="常规 58 4 3" xfId="7305"/>
    <cellStyle name="常规 58 5" xfId="7307"/>
    <cellStyle name="常规 58 5 2" xfId="7309"/>
    <cellStyle name="常规 58 6" xfId="7311"/>
    <cellStyle name="常规 59" xfId="7313"/>
    <cellStyle name="常规 59 2" xfId="7315"/>
    <cellStyle name="常规 59 2 2" xfId="7317"/>
    <cellStyle name="常规 59 2 2 2" xfId="7319"/>
    <cellStyle name="常规 59 2 2 2 2" xfId="7321"/>
    <cellStyle name="常规 59 2 2 3" xfId="5995"/>
    <cellStyle name="常规 59 2 3" xfId="3912"/>
    <cellStyle name="常规 59 2 3 2" xfId="3915"/>
    <cellStyle name="常规 59 2 4" xfId="3921"/>
    <cellStyle name="常规 59 3" xfId="7323"/>
    <cellStyle name="常规 59 3 2" xfId="7325"/>
    <cellStyle name="常规 59 3 2 2" xfId="7327"/>
    <cellStyle name="常规 59 3 2 2 2" xfId="7329"/>
    <cellStyle name="常规 59 3 2 3" xfId="7331"/>
    <cellStyle name="常规 59 3 3" xfId="7333"/>
    <cellStyle name="常规 59 3 3 2" xfId="7335"/>
    <cellStyle name="常规 59 3 4" xfId="7337"/>
    <cellStyle name="常规 59 4" xfId="7339"/>
    <cellStyle name="常规 59 4 2" xfId="7341"/>
    <cellStyle name="常规 59 4 2 2" xfId="7343"/>
    <cellStyle name="常规 59 4 3" xfId="7345"/>
    <cellStyle name="常规 59 5" xfId="7347"/>
    <cellStyle name="常规 59 5 2" xfId="7349"/>
    <cellStyle name="常规 59 6" xfId="7351"/>
    <cellStyle name="常规 6" xfId="7352"/>
    <cellStyle name="常规 6 10" xfId="7353"/>
    <cellStyle name="常规 6 10 2" xfId="7354"/>
    <cellStyle name="常规 6 11" xfId="7355"/>
    <cellStyle name="常规 6 2" xfId="7356"/>
    <cellStyle name="常规 6 2 2" xfId="7357"/>
    <cellStyle name="常规 6 2 2 2" xfId="7358"/>
    <cellStyle name="常规 6 2 2 2 2" xfId="992"/>
    <cellStyle name="常规 6 2 2 3" xfId="7359"/>
    <cellStyle name="常规 6 2 3" xfId="7360"/>
    <cellStyle name="常规 6 2 3 2" xfId="7361"/>
    <cellStyle name="常规 6 2 4" xfId="7362"/>
    <cellStyle name="常规 6 2 5" xfId="7363"/>
    <cellStyle name="常规 6 2 6" xfId="7364"/>
    <cellStyle name="常规 6 2 7" xfId="7365"/>
    <cellStyle name="常规 6 3" xfId="7366"/>
    <cellStyle name="常规 6 3 2" xfId="7367"/>
    <cellStyle name="常规 6 3 2 2" xfId="7368"/>
    <cellStyle name="常规 6 3 2 2 2" xfId="2728"/>
    <cellStyle name="常规 6 3 2 3" xfId="6978"/>
    <cellStyle name="常规 6 3 3" xfId="7369"/>
    <cellStyle name="常规 6 3 3 2" xfId="7370"/>
    <cellStyle name="常规 6 3 4" xfId="3874"/>
    <cellStyle name="常规 6 3 5" xfId="3879"/>
    <cellStyle name="常规 6 3 6" xfId="228"/>
    <cellStyle name="常规 6 3 7" xfId="2"/>
    <cellStyle name="常规 6 4" xfId="7373"/>
    <cellStyle name="常规 6 4 2" xfId="7375"/>
    <cellStyle name="常规 6 4 2 2" xfId="7376"/>
    <cellStyle name="常规 6 4 3" xfId="7377"/>
    <cellStyle name="常规 6 4 4" xfId="2969"/>
    <cellStyle name="常规 6 4 5" xfId="7378"/>
    <cellStyle name="常规 6 4 6" xfId="7379"/>
    <cellStyle name="常规 6 5" xfId="7382"/>
    <cellStyle name="常规 6 5 2" xfId="7383"/>
    <cellStyle name="常规 6 6" xfId="7385"/>
    <cellStyle name="常规 6 7" xfId="7386"/>
    <cellStyle name="常规 6 8" xfId="951"/>
    <cellStyle name="常规 6 8 2" xfId="7387"/>
    <cellStyle name="常规 6 9" xfId="7388"/>
    <cellStyle name="常规 6 9 2" xfId="7390"/>
    <cellStyle name="常规 6_1-2主要指标" xfId="7391"/>
    <cellStyle name="常规 60" xfId="7137"/>
    <cellStyle name="常规 60 2" xfId="7139"/>
    <cellStyle name="常规 60 2 2" xfId="5006"/>
    <cellStyle name="常规 60 2 2 2" xfId="5009"/>
    <cellStyle name="常规 60 2 2 2 2" xfId="5012"/>
    <cellStyle name="常规 60 2 2 3" xfId="5018"/>
    <cellStyle name="常规 60 2 3" xfId="5023"/>
    <cellStyle name="常规 60 2 3 2" xfId="5026"/>
    <cellStyle name="常规 60 2 4" xfId="5038"/>
    <cellStyle name="常规 60 3" xfId="7141"/>
    <cellStyle name="常规 60 3 2" xfId="7143"/>
    <cellStyle name="常规 60 3 2 2" xfId="7146"/>
    <cellStyle name="常规 60 3 2 2 2" xfId="7149"/>
    <cellStyle name="常规 60 3 2 3" xfId="7152"/>
    <cellStyle name="常规 60 3 3" xfId="7154"/>
    <cellStyle name="常规 60 3 3 2" xfId="7157"/>
    <cellStyle name="常规 60 3 4" xfId="7159"/>
    <cellStyle name="常规 60 4" xfId="7161"/>
    <cellStyle name="常规 60 4 2" xfId="7163"/>
    <cellStyle name="常规 60 4 2 2" xfId="7165"/>
    <cellStyle name="常规 60 4 3" xfId="7167"/>
    <cellStyle name="常规 60 5" xfId="7169"/>
    <cellStyle name="常规 60 5 2" xfId="7171"/>
    <cellStyle name="常规 60 6" xfId="7173"/>
    <cellStyle name="常规 61" xfId="7175"/>
    <cellStyle name="常规 61 2" xfId="7177"/>
    <cellStyle name="常规 61 2 2" xfId="7179"/>
    <cellStyle name="常规 61 2 2 2" xfId="7181"/>
    <cellStyle name="常规 61 2 2 2 2" xfId="7183"/>
    <cellStyle name="常规 61 2 2 3" xfId="7185"/>
    <cellStyle name="常规 61 2 3" xfId="7187"/>
    <cellStyle name="常规 61 2 3 2" xfId="7189"/>
    <cellStyle name="常规 61 2 4" xfId="7191"/>
    <cellStyle name="常规 61 3" xfId="7193"/>
    <cellStyle name="常规 61 3 2" xfId="7195"/>
    <cellStyle name="常规 61 3 2 2" xfId="7197"/>
    <cellStyle name="常规 61 3 2 2 2" xfId="7199"/>
    <cellStyle name="常规 61 3 2 3" xfId="7202"/>
    <cellStyle name="常规 61 3 3" xfId="7204"/>
    <cellStyle name="常规 61 3 3 2" xfId="7206"/>
    <cellStyle name="常规 61 3 4" xfId="7208"/>
    <cellStyle name="常规 61 4" xfId="7210"/>
    <cellStyle name="常规 61 4 2" xfId="7212"/>
    <cellStyle name="常规 61 4 2 2" xfId="7214"/>
    <cellStyle name="常规 61 4 3" xfId="7216"/>
    <cellStyle name="常规 61 5" xfId="7218"/>
    <cellStyle name="常规 61 5 2" xfId="7220"/>
    <cellStyle name="常规 61 6" xfId="7222"/>
    <cellStyle name="常规 62" xfId="7224"/>
    <cellStyle name="常规 62 2" xfId="7226"/>
    <cellStyle name="常规 62 2 2" xfId="7228"/>
    <cellStyle name="常规 62 2 2 2" xfId="7230"/>
    <cellStyle name="常规 62 2 2 2 2" xfId="7232"/>
    <cellStyle name="常规 62 2 2 3" xfId="7234"/>
    <cellStyle name="常规 62 2 3" xfId="7236"/>
    <cellStyle name="常规 62 2 3 2" xfId="7238"/>
    <cellStyle name="常规 62 2 4" xfId="7240"/>
    <cellStyle name="常规 62 3" xfId="7242"/>
    <cellStyle name="常规 62 3 2" xfId="7244"/>
    <cellStyle name="常规 62 3 2 2" xfId="7246"/>
    <cellStyle name="常规 62 3 2 2 2" xfId="7248"/>
    <cellStyle name="常规 62 3 2 3" xfId="7250"/>
    <cellStyle name="常规 62 3 3" xfId="7252"/>
    <cellStyle name="常规 62 3 3 2" xfId="7254"/>
    <cellStyle name="常规 62 3 4" xfId="7256"/>
    <cellStyle name="常规 62 4" xfId="7258"/>
    <cellStyle name="常规 62 4 2" xfId="7260"/>
    <cellStyle name="常规 62 4 2 2" xfId="7262"/>
    <cellStyle name="常规 62 4 3" xfId="7264"/>
    <cellStyle name="常规 62 5" xfId="7266"/>
    <cellStyle name="常规 62 5 2" xfId="7268"/>
    <cellStyle name="常规 62 6" xfId="7270"/>
    <cellStyle name="常规 63" xfId="7272"/>
    <cellStyle name="常规 63 2" xfId="7274"/>
    <cellStyle name="常规 63 2 2" xfId="7276"/>
    <cellStyle name="常规 63 2 2 2" xfId="7278"/>
    <cellStyle name="常规 63 2 2 2 2" xfId="7280"/>
    <cellStyle name="常规 63 2 2 3" xfId="5978"/>
    <cellStyle name="常规 63 2 3" xfId="7282"/>
    <cellStyle name="常规 63 2 3 2" xfId="7284"/>
    <cellStyle name="常规 63 2 4" xfId="7286"/>
    <cellStyle name="常规 63 3" xfId="7288"/>
    <cellStyle name="常规 63 3 2" xfId="7291"/>
    <cellStyle name="常规 63 3 2 2" xfId="1042"/>
    <cellStyle name="常规 63 3 2 2 2" xfId="1053"/>
    <cellStyle name="常规 63 3 2 3" xfId="367"/>
    <cellStyle name="常规 63 3 3" xfId="7293"/>
    <cellStyle name="常规 63 3 3 2" xfId="1073"/>
    <cellStyle name="常规 63 3 4" xfId="7295"/>
    <cellStyle name="常规 63 4" xfId="7297"/>
    <cellStyle name="常规 63 4 2" xfId="7300"/>
    <cellStyle name="常规 63 4 2 2" xfId="7302"/>
    <cellStyle name="常规 63 4 3" xfId="7304"/>
    <cellStyle name="常规 63 5" xfId="7306"/>
    <cellStyle name="常规 63 5 2" xfId="7308"/>
    <cellStyle name="常规 63 6" xfId="7310"/>
    <cellStyle name="常规 64" xfId="7312"/>
    <cellStyle name="常规 64 2" xfId="7314"/>
    <cellStyle name="常规 64 2 2" xfId="7316"/>
    <cellStyle name="常规 64 2 2 2" xfId="7318"/>
    <cellStyle name="常规 64 2 2 2 2" xfId="7320"/>
    <cellStyle name="常规 64 2 2 3" xfId="5994"/>
    <cellStyle name="常规 64 2 3" xfId="3911"/>
    <cellStyle name="常规 64 2 3 2" xfId="3914"/>
    <cellStyle name="常规 64 2 4" xfId="3920"/>
    <cellStyle name="常规 64 3" xfId="7322"/>
    <cellStyle name="常规 64 3 2" xfId="7324"/>
    <cellStyle name="常规 64 3 2 2" xfId="7326"/>
    <cellStyle name="常规 64 3 2 2 2" xfId="7328"/>
    <cellStyle name="常规 64 3 2 3" xfId="7330"/>
    <cellStyle name="常规 64 3 3" xfId="7332"/>
    <cellStyle name="常规 64 3 3 2" xfId="7334"/>
    <cellStyle name="常规 64 3 4" xfId="7336"/>
    <cellStyle name="常规 64 4" xfId="7338"/>
    <cellStyle name="常规 64 4 2" xfId="7340"/>
    <cellStyle name="常规 64 4 2 2" xfId="7342"/>
    <cellStyle name="常规 64 4 3" xfId="7344"/>
    <cellStyle name="常规 64 5" xfId="7346"/>
    <cellStyle name="常规 64 5 2" xfId="7348"/>
    <cellStyle name="常规 64 6" xfId="7350"/>
    <cellStyle name="常规 65" xfId="7393"/>
    <cellStyle name="常规 65 2" xfId="7395"/>
    <cellStyle name="常规 65 2 2" xfId="7397"/>
    <cellStyle name="常规 65 2 2 2" xfId="7400"/>
    <cellStyle name="常规 65 2 2 2 2" xfId="5396"/>
    <cellStyle name="常规 65 2 2 3" xfId="7403"/>
    <cellStyle name="常规 65 2 3" xfId="820"/>
    <cellStyle name="常规 65 2 3 2" xfId="825"/>
    <cellStyle name="常规 65 2 4" xfId="829"/>
    <cellStyle name="常规 65 3" xfId="7406"/>
    <cellStyle name="常规 65 3 2" xfId="7408"/>
    <cellStyle name="常规 65 3 2 2" xfId="7410"/>
    <cellStyle name="常规 65 3 2 2 2" xfId="5423"/>
    <cellStyle name="常规 65 3 2 3" xfId="7412"/>
    <cellStyle name="常规 65 3 3" xfId="7414"/>
    <cellStyle name="常规 65 3 3 2" xfId="7416"/>
    <cellStyle name="常规 65 3 4" xfId="7418"/>
    <cellStyle name="常规 65 4" xfId="7420"/>
    <cellStyle name="常规 65 4 2" xfId="7422"/>
    <cellStyle name="常规 65 4 2 2" xfId="7424"/>
    <cellStyle name="常规 65 4 3" xfId="7426"/>
    <cellStyle name="常规 65 5" xfId="2301"/>
    <cellStyle name="常规 65 5 2" xfId="2308"/>
    <cellStyle name="常规 65 6" xfId="2313"/>
    <cellStyle name="常规 66" xfId="7429"/>
    <cellStyle name="常规 66 2" xfId="7431"/>
    <cellStyle name="常规 66 2 2" xfId="7433"/>
    <cellStyle name="常规 66 2 2 2" xfId="7435"/>
    <cellStyle name="常规 66 2 2 2 2" xfId="690"/>
    <cellStyle name="常规 66 2 2 3" xfId="7437"/>
    <cellStyle name="常规 66 2 3" xfId="7439"/>
    <cellStyle name="常规 66 2 3 2" xfId="7441"/>
    <cellStyle name="常规 66 2 4" xfId="7443"/>
    <cellStyle name="常规 66 3" xfId="1179"/>
    <cellStyle name="常规 66 3 2" xfId="7446"/>
    <cellStyle name="常规 66 3 2 2" xfId="7449"/>
    <cellStyle name="常规 66 3 2 2 2" xfId="7451"/>
    <cellStyle name="常规 66 3 2 3" xfId="7454"/>
    <cellStyle name="常规 66 3 3" xfId="7457"/>
    <cellStyle name="常规 66 3 3 2" xfId="7459"/>
    <cellStyle name="常规 66 3 4" xfId="7462"/>
    <cellStyle name="常规 66 4" xfId="7464"/>
    <cellStyle name="常规 66 4 2" xfId="7467"/>
    <cellStyle name="常规 66 4 2 2" xfId="7469"/>
    <cellStyle name="常规 66 4 3" xfId="7472"/>
    <cellStyle name="常规 66 5" xfId="2321"/>
    <cellStyle name="常规 66 5 2" xfId="7475"/>
    <cellStyle name="常规 66 6" xfId="7477"/>
    <cellStyle name="常规 67" xfId="7479"/>
    <cellStyle name="常规 67 2" xfId="7481"/>
    <cellStyle name="常规 67 2 2" xfId="7483"/>
    <cellStyle name="常规 67 2 2 2" xfId="7485"/>
    <cellStyle name="常规 67 2 2 2 2" xfId="7487"/>
    <cellStyle name="常规 67 2 2 3" xfId="7489"/>
    <cellStyle name="常规 67 2 3" xfId="7491"/>
    <cellStyle name="常规 67 2 3 2" xfId="7493"/>
    <cellStyle name="常规 67 2 4" xfId="7495"/>
    <cellStyle name="常规 67 3" xfId="5620"/>
    <cellStyle name="常规 67 3 2" xfId="7497"/>
    <cellStyle name="常规 67 3 2 2" xfId="7499"/>
    <cellStyle name="常规 67 3 2 2 2" xfId="7501"/>
    <cellStyle name="常规 67 3 2 3" xfId="7503"/>
    <cellStyle name="常规 67 3 3" xfId="7505"/>
    <cellStyle name="常规 67 3 3 2" xfId="7507"/>
    <cellStyle name="常规 67 3 4" xfId="7509"/>
    <cellStyle name="常规 67 4" xfId="5922"/>
    <cellStyle name="常规 67 4 2" xfId="7511"/>
    <cellStyle name="常规 67 4 2 2" xfId="7513"/>
    <cellStyle name="常规 67 4 3" xfId="7515"/>
    <cellStyle name="常规 67 5" xfId="7517"/>
    <cellStyle name="常规 67 5 2" xfId="7519"/>
    <cellStyle name="常规 67 6" xfId="7521"/>
    <cellStyle name="常规 68" xfId="5502"/>
    <cellStyle name="常规 68 2" xfId="7523"/>
    <cellStyle name="常规 68 2 2" xfId="7525"/>
    <cellStyle name="常规 68 2 2 2" xfId="7527"/>
    <cellStyle name="常规 68 2 2 2 2" xfId="7529"/>
    <cellStyle name="常规 68 2 2 3" xfId="7531"/>
    <cellStyle name="常规 68 2 3" xfId="5968"/>
    <cellStyle name="常规 68 2 3 2" xfId="7533"/>
    <cellStyle name="常规 68 2 4" xfId="7535"/>
    <cellStyle name="常规 68 3" xfId="7537"/>
    <cellStyle name="常规 68 3 2" xfId="7539"/>
    <cellStyle name="常规 68 3 2 2" xfId="7541"/>
    <cellStyle name="常规 68 3 2 2 2" xfId="7543"/>
    <cellStyle name="常规 68 3 2 3" xfId="7545"/>
    <cellStyle name="常规 68 3 3" xfId="7547"/>
    <cellStyle name="常规 68 3 3 2" xfId="7550"/>
    <cellStyle name="常规 68 3 4" xfId="7552"/>
    <cellStyle name="常规 68 4" xfId="7554"/>
    <cellStyle name="常规 68 4 2" xfId="7556"/>
    <cellStyle name="常规 68 4 2 2" xfId="7558"/>
    <cellStyle name="常规 68 4 3" xfId="7560"/>
    <cellStyle name="常规 68 5" xfId="7562"/>
    <cellStyle name="常规 68 5 2" xfId="7564"/>
    <cellStyle name="常规 68 6" xfId="7566"/>
    <cellStyle name="常规 69" xfId="7569"/>
    <cellStyle name="常规 69 2" xfId="7571"/>
    <cellStyle name="常规 69 2 2" xfId="7573"/>
    <cellStyle name="常规 69 2 2 2" xfId="7575"/>
    <cellStyle name="常规 69 2 2 2 2" xfId="7577"/>
    <cellStyle name="常规 69 2 2 3" xfId="7579"/>
    <cellStyle name="常规 69 2 3" xfId="7581"/>
    <cellStyle name="常规 69 2 3 2" xfId="7583"/>
    <cellStyle name="常规 69 2 4" xfId="7585"/>
    <cellStyle name="常规 69 3" xfId="7587"/>
    <cellStyle name="常规 69 3 2" xfId="7589"/>
    <cellStyle name="常规 69 3 2 2" xfId="7591"/>
    <cellStyle name="常规 69 3 2 2 2" xfId="7593"/>
    <cellStyle name="常规 69 3 2 3" xfId="7595"/>
    <cellStyle name="常规 69 3 3" xfId="7597"/>
    <cellStyle name="常规 69 3 3 2" xfId="7599"/>
    <cellStyle name="常规 69 3 4" xfId="7601"/>
    <cellStyle name="常规 69 4" xfId="7603"/>
    <cellStyle name="常规 69 4 2" xfId="7605"/>
    <cellStyle name="常规 69 4 2 2" xfId="7607"/>
    <cellStyle name="常规 69 4 3" xfId="7609"/>
    <cellStyle name="常规 69 5" xfId="7611"/>
    <cellStyle name="常规 69 5 2" xfId="7613"/>
    <cellStyle name="常规 69 6" xfId="7615"/>
    <cellStyle name="常规 7" xfId="7616"/>
    <cellStyle name="常规 7 10" xfId="6018"/>
    <cellStyle name="常规 7 11" xfId="7617"/>
    <cellStyle name="常规 7 2" xfId="7618"/>
    <cellStyle name="常规 7 2 2" xfId="7619"/>
    <cellStyle name="常规 7 2 2 2" xfId="7620"/>
    <cellStyle name="常规 7 2 2 2 2" xfId="7621"/>
    <cellStyle name="常规 7 2 2 3" xfId="7622"/>
    <cellStyle name="常规 7 2 3" xfId="7623"/>
    <cellStyle name="常规 7 2 3 2" xfId="7624"/>
    <cellStyle name="常规 7 2 4" xfId="7625"/>
    <cellStyle name="常规 7 2 5" xfId="7626"/>
    <cellStyle name="常规 7 2 6" xfId="7627"/>
    <cellStyle name="常规 7 2 7" xfId="7628"/>
    <cellStyle name="常规 7 3" xfId="7629"/>
    <cellStyle name="常规 7 3 2" xfId="7630"/>
    <cellStyle name="常规 7 3 2 2" xfId="7631"/>
    <cellStyle name="常规 7 3 2 2 2" xfId="7632"/>
    <cellStyle name="常规 7 3 2 3" xfId="7633"/>
    <cellStyle name="常规 7 3 3" xfId="7634"/>
    <cellStyle name="常规 7 3 3 2" xfId="7635"/>
    <cellStyle name="常规 7 3 4" xfId="3888"/>
    <cellStyle name="常规 7 3 5" xfId="3891"/>
    <cellStyle name="常规 7 3 6" xfId="1013"/>
    <cellStyle name="常规 7 3 7" xfId="1020"/>
    <cellStyle name="常规 7 4" xfId="7637"/>
    <cellStyle name="常规 7 4 2" xfId="7638"/>
    <cellStyle name="常规 7 4 2 2" xfId="7639"/>
    <cellStyle name="常规 7 4 3" xfId="7640"/>
    <cellStyle name="常规 7 4 4" xfId="1375"/>
    <cellStyle name="常规 7 4 5" xfId="7641"/>
    <cellStyle name="常规 7 4 6" xfId="7642"/>
    <cellStyle name="常规 7 5" xfId="7643"/>
    <cellStyle name="常规 7 5 2" xfId="7644"/>
    <cellStyle name="常规 7 6" xfId="7645"/>
    <cellStyle name="常规 7 7" xfId="7646"/>
    <cellStyle name="常规 7 8" xfId="7647"/>
    <cellStyle name="常规 7 8 2" xfId="7648"/>
    <cellStyle name="常规 7 9" xfId="7649"/>
    <cellStyle name="常规 7 9 2" xfId="7650"/>
    <cellStyle name="常规 7_1-2主要指标" xfId="7652"/>
    <cellStyle name="常规 70" xfId="7392"/>
    <cellStyle name="常规 70 2" xfId="7394"/>
    <cellStyle name="常规 70 2 2" xfId="7396"/>
    <cellStyle name="常规 70 2 2 2" xfId="7399"/>
    <cellStyle name="常规 70 2 2 2 2" xfId="5395"/>
    <cellStyle name="常规 70 2 2 3" xfId="7402"/>
    <cellStyle name="常规 70 2 3" xfId="819"/>
    <cellStyle name="常规 70 2 3 2" xfId="824"/>
    <cellStyle name="常规 70 2 4" xfId="828"/>
    <cellStyle name="常规 70 3" xfId="7405"/>
    <cellStyle name="常规 70 3 2" xfId="7407"/>
    <cellStyle name="常规 70 3 2 2" xfId="7409"/>
    <cellStyle name="常规 70 3 2 2 2" xfId="5422"/>
    <cellStyle name="常规 70 3 2 3" xfId="7411"/>
    <cellStyle name="常规 70 3 3" xfId="7413"/>
    <cellStyle name="常规 70 3 3 2" xfId="7415"/>
    <cellStyle name="常规 70 3 4" xfId="7417"/>
    <cellStyle name="常规 70 4" xfId="7419"/>
    <cellStyle name="常规 70 4 2" xfId="7421"/>
    <cellStyle name="常规 70 4 2 2" xfId="7423"/>
    <cellStyle name="常规 70 4 3" xfId="7425"/>
    <cellStyle name="常规 70 5" xfId="2300"/>
    <cellStyle name="常规 70 5 2" xfId="2307"/>
    <cellStyle name="常规 70 6" xfId="2312"/>
    <cellStyle name="常规 71" xfId="7428"/>
    <cellStyle name="常规 71 2" xfId="7430"/>
    <cellStyle name="常规 71 2 2" xfId="7432"/>
    <cellStyle name="常规 71 2 2 2" xfId="7434"/>
    <cellStyle name="常规 71 2 2 2 2" xfId="689"/>
    <cellStyle name="常规 71 2 2 3" xfId="7436"/>
    <cellStyle name="常规 71 2 3" xfId="7438"/>
    <cellStyle name="常规 71 2 3 2" xfId="7440"/>
    <cellStyle name="常规 71 2 4" xfId="7442"/>
    <cellStyle name="常规 71 3" xfId="1178"/>
    <cellStyle name="常规 71 3 2" xfId="7445"/>
    <cellStyle name="常规 71 3 2 2" xfId="7448"/>
    <cellStyle name="常规 71 3 2 2 2" xfId="7450"/>
    <cellStyle name="常规 71 3 2 3" xfId="7453"/>
    <cellStyle name="常规 71 3 3" xfId="7456"/>
    <cellStyle name="常规 71 3 3 2" xfId="7458"/>
    <cellStyle name="常规 71 3 4" xfId="7461"/>
    <cellStyle name="常规 71 4" xfId="7463"/>
    <cellStyle name="常规 71 4 2" xfId="7466"/>
    <cellStyle name="常规 71 4 2 2" xfId="7468"/>
    <cellStyle name="常规 71 4 3" xfId="7471"/>
    <cellStyle name="常规 71 5" xfId="2320"/>
    <cellStyle name="常规 71 5 2" xfId="7474"/>
    <cellStyle name="常规 71 6" xfId="7476"/>
    <cellStyle name="常规 72" xfId="7478"/>
    <cellStyle name="常规 72 2" xfId="7480"/>
    <cellStyle name="常规 72 2 2" xfId="7482"/>
    <cellStyle name="常规 72 2 2 2" xfId="7484"/>
    <cellStyle name="常规 72 2 2 2 2" xfId="7486"/>
    <cellStyle name="常规 72 2 2 3" xfId="7488"/>
    <cellStyle name="常规 72 2 3" xfId="7490"/>
    <cellStyle name="常规 72 2 3 2" xfId="7492"/>
    <cellStyle name="常规 72 2 4" xfId="7494"/>
    <cellStyle name="常规 72 3" xfId="5619"/>
    <cellStyle name="常规 72 3 2" xfId="7496"/>
    <cellStyle name="常规 72 3 2 2" xfId="7498"/>
    <cellStyle name="常规 72 3 2 2 2" xfId="7500"/>
    <cellStyle name="常规 72 3 2 3" xfId="7502"/>
    <cellStyle name="常规 72 3 3" xfId="7504"/>
    <cellStyle name="常规 72 3 3 2" xfId="7506"/>
    <cellStyle name="常规 72 3 4" xfId="7508"/>
    <cellStyle name="常规 72 4" xfId="5921"/>
    <cellStyle name="常规 72 4 2" xfId="7510"/>
    <cellStyle name="常规 72 4 2 2" xfId="7512"/>
    <cellStyle name="常规 72 4 3" xfId="7514"/>
    <cellStyle name="常规 72 5" xfId="7516"/>
    <cellStyle name="常规 72 5 2" xfId="7518"/>
    <cellStyle name="常规 72 6" xfId="7520"/>
    <cellStyle name="常规 73" xfId="5501"/>
    <cellStyle name="常规 73 2" xfId="7522"/>
    <cellStyle name="常规 73 2 2" xfId="7524"/>
    <cellStyle name="常规 73 2 2 2" xfId="7526"/>
    <cellStyle name="常规 73 2 2 2 2" xfId="7528"/>
    <cellStyle name="常规 73 2 2 3" xfId="7530"/>
    <cellStyle name="常规 73 2 3" xfId="5967"/>
    <cellStyle name="常规 73 2 3 2" xfId="7532"/>
    <cellStyle name="常规 73 2 4" xfId="7534"/>
    <cellStyle name="常规 73 3" xfId="7536"/>
    <cellStyle name="常规 73 3 2" xfId="7538"/>
    <cellStyle name="常规 73 3 2 2" xfId="7540"/>
    <cellStyle name="常规 73 3 2 2 2" xfId="7542"/>
    <cellStyle name="常规 73 3 2 3" xfId="7544"/>
    <cellStyle name="常规 73 3 3" xfId="7546"/>
    <cellStyle name="常规 73 3 3 2" xfId="7549"/>
    <cellStyle name="常规 73 3 4" xfId="7551"/>
    <cellStyle name="常规 73 4" xfId="7553"/>
    <cellStyle name="常规 73 4 2" xfId="7555"/>
    <cellStyle name="常规 73 4 2 2" xfId="7557"/>
    <cellStyle name="常规 73 4 3" xfId="7559"/>
    <cellStyle name="常规 73 5" xfId="7561"/>
    <cellStyle name="常规 73 5 2" xfId="7563"/>
    <cellStyle name="常规 73 6" xfId="7565"/>
    <cellStyle name="常规 74" xfId="7568"/>
    <cellStyle name="常规 74 2" xfId="7570"/>
    <cellStyle name="常规 74 2 2" xfId="7572"/>
    <cellStyle name="常规 74 2 2 2" xfId="7574"/>
    <cellStyle name="常规 74 2 2 2 2" xfId="7576"/>
    <cellStyle name="常规 74 2 2 3" xfId="7578"/>
    <cellStyle name="常规 74 2 3" xfId="7580"/>
    <cellStyle name="常规 74 2 3 2" xfId="7582"/>
    <cellStyle name="常规 74 2 4" xfId="7584"/>
    <cellStyle name="常规 74 3" xfId="7586"/>
    <cellStyle name="常规 74 3 2" xfId="7588"/>
    <cellStyle name="常规 74 3 2 2" xfId="7590"/>
    <cellStyle name="常规 74 3 2 2 2" xfId="7592"/>
    <cellStyle name="常规 74 3 2 3" xfId="7594"/>
    <cellStyle name="常规 74 3 3" xfId="7596"/>
    <cellStyle name="常规 74 3 3 2" xfId="7598"/>
    <cellStyle name="常规 74 3 4" xfId="7600"/>
    <cellStyle name="常规 74 4" xfId="7602"/>
    <cellStyle name="常规 74 4 2" xfId="7604"/>
    <cellStyle name="常规 74 4 2 2" xfId="7606"/>
    <cellStyle name="常规 74 4 3" xfId="7608"/>
    <cellStyle name="常规 74 5" xfId="7610"/>
    <cellStyle name="常规 74 5 2" xfId="7612"/>
    <cellStyle name="常规 74 6" xfId="7614"/>
    <cellStyle name="常规 75" xfId="7654"/>
    <cellStyle name="常规 75 2" xfId="7656"/>
    <cellStyle name="常规 75 2 2" xfId="7658"/>
    <cellStyle name="常规 75 2 2 2" xfId="7660"/>
    <cellStyle name="常规 75 2 2 2 2" xfId="7662"/>
    <cellStyle name="常规 75 2 2 3" xfId="7664"/>
    <cellStyle name="常规 75 2 3" xfId="7666"/>
    <cellStyle name="常规 75 2 3 2" xfId="7668"/>
    <cellStyle name="常规 75 2 4" xfId="7670"/>
    <cellStyle name="常规 75 3" xfId="7672"/>
    <cellStyle name="常规 75 3 2" xfId="7674"/>
    <cellStyle name="常规 75 3 2 2" xfId="7676"/>
    <cellStyle name="常规 75 3 2 2 2" xfId="5686"/>
    <cellStyle name="常规 75 3 2 3" xfId="5322"/>
    <cellStyle name="常规 75 3 3" xfId="7678"/>
    <cellStyle name="常规 75 3 3 2" xfId="7680"/>
    <cellStyle name="常规 75 3 4" xfId="7682"/>
    <cellStyle name="常规 75 4" xfId="7684"/>
    <cellStyle name="常规 75 4 2" xfId="7686"/>
    <cellStyle name="常规 75 4 2 2" xfId="7688"/>
    <cellStyle name="常规 75 4 3" xfId="7690"/>
    <cellStyle name="常规 75 5" xfId="7692"/>
    <cellStyle name="常规 75 5 2" xfId="7694"/>
    <cellStyle name="常规 75 6" xfId="7696"/>
    <cellStyle name="常规 76" xfId="7698"/>
    <cellStyle name="常规 76 2" xfId="7700"/>
    <cellStyle name="常规 76 2 2" xfId="7702"/>
    <cellStyle name="常规 76 2 2 2" xfId="7704"/>
    <cellStyle name="常规 76 2 2 2 2" xfId="3282"/>
    <cellStyle name="常规 76 2 2 3" xfId="7707"/>
    <cellStyle name="常规 76 2 3" xfId="7709"/>
    <cellStyle name="常规 76 2 3 2" xfId="7711"/>
    <cellStyle name="常规 76 2 4" xfId="7713"/>
    <cellStyle name="常规 76 3" xfId="7715"/>
    <cellStyle name="常规 76 3 2" xfId="7717"/>
    <cellStyle name="常规 76 3 2 2" xfId="7719"/>
    <cellStyle name="常规 76 3 2 2 2" xfId="3101"/>
    <cellStyle name="常规 76 3 2 3" xfId="5364"/>
    <cellStyle name="常规 76 3 3" xfId="7721"/>
    <cellStyle name="常规 76 3 3 2" xfId="7723"/>
    <cellStyle name="常规 76 3 4" xfId="7725"/>
    <cellStyle name="常规 76 4" xfId="7727"/>
    <cellStyle name="常规 76 4 2" xfId="7729"/>
    <cellStyle name="常规 76 4 2 2" xfId="7731"/>
    <cellStyle name="常规 76 4 3" xfId="7733"/>
    <cellStyle name="常规 76 5" xfId="7735"/>
    <cellStyle name="常规 76 5 2" xfId="7737"/>
    <cellStyle name="常规 76 6" xfId="7739"/>
    <cellStyle name="常规 77" xfId="7741"/>
    <cellStyle name="常规 77 2" xfId="7743"/>
    <cellStyle name="常规 77 2 2" xfId="7745"/>
    <cellStyle name="常规 77 2 2 2" xfId="7747"/>
    <cellStyle name="常规 77 2 2 2 2" xfId="7749"/>
    <cellStyle name="常规 77 2 2 3" xfId="7751"/>
    <cellStyle name="常规 77 2 3" xfId="7753"/>
    <cellStyle name="常规 77 2 3 2" xfId="7755"/>
    <cellStyle name="常规 77 2 4" xfId="7757"/>
    <cellStyle name="常规 77 3" xfId="7759"/>
    <cellStyle name="常规 77 3 2" xfId="7761"/>
    <cellStyle name="常规 77 3 2 2" xfId="7763"/>
    <cellStyle name="常规 77 3 2 2 2" xfId="121"/>
    <cellStyle name="常规 77 3 2 3" xfId="3194"/>
    <cellStyle name="常规 77 3 3" xfId="7765"/>
    <cellStyle name="常规 77 3 3 2" xfId="7767"/>
    <cellStyle name="常规 77 3 4" xfId="7769"/>
    <cellStyle name="常规 77 4" xfId="7772"/>
    <cellStyle name="常规 77 4 2" xfId="7775"/>
    <cellStyle name="常规 77 4 2 2" xfId="7778"/>
    <cellStyle name="常规 77 4 3" xfId="7781"/>
    <cellStyle name="常规 77 5" xfId="7784"/>
    <cellStyle name="常规 77 5 2" xfId="7787"/>
    <cellStyle name="常规 77 6" xfId="7790"/>
    <cellStyle name="常规 78" xfId="7792"/>
    <cellStyle name="常规 78 2" xfId="7794"/>
    <cellStyle name="常规 78 2 2" xfId="7796"/>
    <cellStyle name="常规 78 2 2 2" xfId="7798"/>
    <cellStyle name="常规 78 2 2 2 2" xfId="7800"/>
    <cellStyle name="常规 78 2 2 3" xfId="7802"/>
    <cellStyle name="常规 78 2 3" xfId="7805"/>
    <cellStyle name="常规 78 2 3 2" xfId="7808"/>
    <cellStyle name="常规 78 2 4" xfId="7811"/>
    <cellStyle name="常规 78 3" xfId="7813"/>
    <cellStyle name="常规 78 3 2" xfId="7815"/>
    <cellStyle name="常规 78 3 2 2" xfId="7817"/>
    <cellStyle name="常规 78 3 2 2 2" xfId="7819"/>
    <cellStyle name="常规 78 3 2 3" xfId="281"/>
    <cellStyle name="常规 78 3 3" xfId="7822"/>
    <cellStyle name="常规 78 3 3 2" xfId="7826"/>
    <cellStyle name="常规 78 3 4" xfId="7829"/>
    <cellStyle name="常规 78 4" xfId="7832"/>
    <cellStyle name="常规 78 4 2" xfId="7835"/>
    <cellStyle name="常规 78 4 2 2" xfId="5251"/>
    <cellStyle name="常规 78 4 3" xfId="7839"/>
    <cellStyle name="常规 78 5" xfId="7842"/>
    <cellStyle name="常规 78 5 2" xfId="7845"/>
    <cellStyle name="常规 78 6" xfId="7848"/>
    <cellStyle name="常规 79" xfId="7850"/>
    <cellStyle name="常规 79 2" xfId="7852"/>
    <cellStyle name="常规 79 2 2" xfId="7854"/>
    <cellStyle name="常规 79 2 2 2" xfId="6994"/>
    <cellStyle name="常规 79 2 2 2 2" xfId="37"/>
    <cellStyle name="常规 79 2 2 3" xfId="7856"/>
    <cellStyle name="常规 79 2 3" xfId="7858"/>
    <cellStyle name="常规 79 2 3 2" xfId="7013"/>
    <cellStyle name="常规 79 2 4" xfId="7860"/>
    <cellStyle name="常规 79 3" xfId="4770"/>
    <cellStyle name="常规 79 3 2" xfId="7862"/>
    <cellStyle name="常规 79 3 2 2" xfId="7045"/>
    <cellStyle name="常规 79 3 2 2 2" xfId="7864"/>
    <cellStyle name="常规 79 3 2 3" xfId="1291"/>
    <cellStyle name="常规 79 3 3" xfId="7866"/>
    <cellStyle name="常规 79 3 3 2" xfId="7063"/>
    <cellStyle name="常规 79 3 4" xfId="7868"/>
    <cellStyle name="常规 79 4" xfId="7871"/>
    <cellStyle name="常规 79 4 2" xfId="7874"/>
    <cellStyle name="常规 79 4 2 2" xfId="5037"/>
    <cellStyle name="常规 79 4 3" xfId="7877"/>
    <cellStyle name="常规 79 5" xfId="7880"/>
    <cellStyle name="常规 79 5 2" xfId="7883"/>
    <cellStyle name="常规 79 6" xfId="7886"/>
    <cellStyle name="常规 8" xfId="7887"/>
    <cellStyle name="常规 8 10" xfId="7888"/>
    <cellStyle name="常规 8 11" xfId="700"/>
    <cellStyle name="常规 8 2" xfId="7889"/>
    <cellStyle name="常规 8 2 2" xfId="7890"/>
    <cellStyle name="常规 8 2 2 2" xfId="7891"/>
    <cellStyle name="常规 8 2 2 2 2" xfId="7892"/>
    <cellStyle name="常规 8 2 2 3" xfId="7893"/>
    <cellStyle name="常规 8 2 3" xfId="7894"/>
    <cellStyle name="常规 8 2 3 2" xfId="7895"/>
    <cellStyle name="常规 8 2 4" xfId="7896"/>
    <cellStyle name="常规 8 2 5" xfId="7897"/>
    <cellStyle name="常规 8 2 6" xfId="7898"/>
    <cellStyle name="常规 8 2 7" xfId="7899"/>
    <cellStyle name="常规 8 3" xfId="7900"/>
    <cellStyle name="常规 8 3 2" xfId="7901"/>
    <cellStyle name="常规 8 3 2 2" xfId="7903"/>
    <cellStyle name="常规 8 3 2 2 2" xfId="7904"/>
    <cellStyle name="常规 8 3 2 3" xfId="7906"/>
    <cellStyle name="常规 8 3 3" xfId="7907"/>
    <cellStyle name="常规 8 3 3 2" xfId="7909"/>
    <cellStyle name="常规 8 3 4" xfId="3898"/>
    <cellStyle name="常规 8 3 5" xfId="3902"/>
    <cellStyle name="常规 8 3 6" xfId="7910"/>
    <cellStyle name="常规 8 3 7" xfId="7911"/>
    <cellStyle name="常规 8 4" xfId="7912"/>
    <cellStyle name="常规 8 4 2" xfId="7913"/>
    <cellStyle name="常规 8 4 2 2" xfId="7914"/>
    <cellStyle name="常规 8 4 3" xfId="7915"/>
    <cellStyle name="常规 8 4 4" xfId="3003"/>
    <cellStyle name="常规 8 4 5" xfId="7916"/>
    <cellStyle name="常规 8 4 6" xfId="7917"/>
    <cellStyle name="常规 8 5" xfId="7918"/>
    <cellStyle name="常规 8 5 2" xfId="3265"/>
    <cellStyle name="常规 8 6" xfId="7919"/>
    <cellStyle name="常规 8 7" xfId="7920"/>
    <cellStyle name="常规 8 8" xfId="7921"/>
    <cellStyle name="常规 8 8 2" xfId="7922"/>
    <cellStyle name="常规 8 9" xfId="7923"/>
    <cellStyle name="常规 8 9 2" xfId="7924"/>
    <cellStyle name="常规 8_1-2主要指标" xfId="7925"/>
    <cellStyle name="常规 80" xfId="7653"/>
    <cellStyle name="常规 80 2" xfId="7655"/>
    <cellStyle name="常规 80 2 2" xfId="7657"/>
    <cellStyle name="常规 80 2 2 2" xfId="7659"/>
    <cellStyle name="常规 80 2 2 2 2" xfId="7661"/>
    <cellStyle name="常规 80 2 2 3" xfId="7663"/>
    <cellStyle name="常规 80 2 3" xfId="7665"/>
    <cellStyle name="常规 80 2 3 2" xfId="7667"/>
    <cellStyle name="常规 80 2 4" xfId="7669"/>
    <cellStyle name="常规 80 3" xfId="7671"/>
    <cellStyle name="常规 80 3 2" xfId="7673"/>
    <cellStyle name="常规 80 3 2 2" xfId="7675"/>
    <cellStyle name="常规 80 3 2 2 2" xfId="5685"/>
    <cellStyle name="常规 80 3 2 3" xfId="5321"/>
    <cellStyle name="常规 80 3 3" xfId="7677"/>
    <cellStyle name="常规 80 3 3 2" xfId="7679"/>
    <cellStyle name="常规 80 3 4" xfId="7681"/>
    <cellStyle name="常规 80 4" xfId="7683"/>
    <cellStyle name="常规 80 4 2" xfId="7685"/>
    <cellStyle name="常规 80 4 2 2" xfId="7687"/>
    <cellStyle name="常规 80 4 3" xfId="7689"/>
    <cellStyle name="常规 80 5" xfId="7691"/>
    <cellStyle name="常规 80 5 2" xfId="7693"/>
    <cellStyle name="常规 80 6" xfId="7695"/>
    <cellStyle name="常规 81" xfId="7697"/>
    <cellStyle name="常规 81 2" xfId="7699"/>
    <cellStyle name="常规 81 2 2" xfId="7701"/>
    <cellStyle name="常规 81 2 2 2" xfId="7703"/>
    <cellStyle name="常规 81 2 2 2 2" xfId="3281"/>
    <cellStyle name="常规 81 2 2 3" xfId="7706"/>
    <cellStyle name="常规 81 2 3" xfId="7708"/>
    <cellStyle name="常规 81 2 3 2" xfId="7710"/>
    <cellStyle name="常规 81 2 4" xfId="7712"/>
    <cellStyle name="常规 81 3" xfId="7714"/>
    <cellStyle name="常规 81 3 2" xfId="7716"/>
    <cellStyle name="常规 81 3 2 2" xfId="7718"/>
    <cellStyle name="常规 81 3 2 2 2" xfId="3100"/>
    <cellStyle name="常规 81 3 2 3" xfId="5363"/>
    <cellStyle name="常规 81 3 3" xfId="7720"/>
    <cellStyle name="常规 81 3 3 2" xfId="7722"/>
    <cellStyle name="常规 81 3 4" xfId="7724"/>
    <cellStyle name="常规 81 4" xfId="7726"/>
    <cellStyle name="常规 81 4 2" xfId="7728"/>
    <cellStyle name="常规 81 4 2 2" xfId="7730"/>
    <cellStyle name="常规 81 4 3" xfId="7732"/>
    <cellStyle name="常规 81 5" xfId="7734"/>
    <cellStyle name="常规 81 5 2" xfId="7736"/>
    <cellStyle name="常规 81 6" xfId="7738"/>
    <cellStyle name="常规 82" xfId="7740"/>
    <cellStyle name="常规 82 2" xfId="7742"/>
    <cellStyle name="常规 82 2 2" xfId="7744"/>
    <cellStyle name="常规 82 2 2 2" xfId="7746"/>
    <cellStyle name="常规 82 2 2 2 2" xfId="7748"/>
    <cellStyle name="常规 82 2 2 3" xfId="7750"/>
    <cellStyle name="常规 82 2 3" xfId="7752"/>
    <cellStyle name="常规 82 2 3 2" xfId="7754"/>
    <cellStyle name="常规 82 2 4" xfId="7756"/>
    <cellStyle name="常规 82 3" xfId="7758"/>
    <cellStyle name="常规 82 3 2" xfId="7760"/>
    <cellStyle name="常规 82 3 2 2" xfId="7762"/>
    <cellStyle name="常规 82 3 2 2 2" xfId="120"/>
    <cellStyle name="常规 82 3 2 3" xfId="3193"/>
    <cellStyle name="常规 82 3 3" xfId="7764"/>
    <cellStyle name="常规 82 3 3 2" xfId="7766"/>
    <cellStyle name="常规 82 3 4" xfId="7768"/>
    <cellStyle name="常规 82 4" xfId="7771"/>
    <cellStyle name="常规 82 4 2" xfId="7774"/>
    <cellStyle name="常规 82 4 2 2" xfId="7777"/>
    <cellStyle name="常规 82 4 3" xfId="7780"/>
    <cellStyle name="常规 82 5" xfId="7783"/>
    <cellStyle name="常规 82 5 2" xfId="7786"/>
    <cellStyle name="常规 82 6" xfId="7789"/>
    <cellStyle name="常规 83" xfId="7791"/>
    <cellStyle name="常规 83 2" xfId="7793"/>
    <cellStyle name="常规 83 2 2" xfId="7795"/>
    <cellStyle name="常规 83 2 2 2" xfId="7797"/>
    <cellStyle name="常规 83 2 2 2 2" xfId="7799"/>
    <cellStyle name="常规 83 2 2 3" xfId="7801"/>
    <cellStyle name="常规 83 2 3" xfId="7804"/>
    <cellStyle name="常规 83 2 3 2" xfId="7807"/>
    <cellStyle name="常规 83 2 4" xfId="7810"/>
    <cellStyle name="常规 83 3" xfId="7812"/>
    <cellStyle name="常规 83 3 2" xfId="7814"/>
    <cellStyle name="常规 83 3 2 2" xfId="7816"/>
    <cellStyle name="常规 83 3 2 2 2" xfId="7818"/>
    <cellStyle name="常规 83 3 2 3" xfId="280"/>
    <cellStyle name="常规 83 3 3" xfId="7821"/>
    <cellStyle name="常规 83 3 3 2" xfId="7825"/>
    <cellStyle name="常规 83 3 4" xfId="7828"/>
    <cellStyle name="常规 83 4" xfId="7831"/>
    <cellStyle name="常规 83 4 2" xfId="7834"/>
    <cellStyle name="常规 83 4 2 2" xfId="5250"/>
    <cellStyle name="常规 83 4 3" xfId="7838"/>
    <cellStyle name="常规 83 5" xfId="7841"/>
    <cellStyle name="常规 83 5 2" xfId="7844"/>
    <cellStyle name="常规 83 6" xfId="7847"/>
    <cellStyle name="常规 84" xfId="7849"/>
    <cellStyle name="常规 84 2" xfId="7851"/>
    <cellStyle name="常规 84 2 2" xfId="7853"/>
    <cellStyle name="常规 84 2 2 2" xfId="6993"/>
    <cellStyle name="常规 84 2 2 2 2" xfId="36"/>
    <cellStyle name="常规 84 2 2 3" xfId="7855"/>
    <cellStyle name="常规 84 2 3" xfId="7857"/>
    <cellStyle name="常规 84 2 3 2" xfId="7012"/>
    <cellStyle name="常规 84 2 4" xfId="7859"/>
    <cellStyle name="常规 84 3" xfId="4769"/>
    <cellStyle name="常规 84 3 2" xfId="7861"/>
    <cellStyle name="常规 84 3 2 2" xfId="7044"/>
    <cellStyle name="常规 84 3 2 2 2" xfId="7863"/>
    <cellStyle name="常规 84 3 2 3" xfId="1290"/>
    <cellStyle name="常规 84 3 3" xfId="7865"/>
    <cellStyle name="常规 84 3 3 2" xfId="7062"/>
    <cellStyle name="常规 84 3 4" xfId="7867"/>
    <cellStyle name="常规 84 4" xfId="7870"/>
    <cellStyle name="常规 84 4 2" xfId="7873"/>
    <cellStyle name="常规 84 4 2 2" xfId="5036"/>
    <cellStyle name="常规 84 4 3" xfId="7876"/>
    <cellStyle name="常规 84 5" xfId="7879"/>
    <cellStyle name="常规 84 5 2" xfId="7882"/>
    <cellStyle name="常规 84 6" xfId="7885"/>
    <cellStyle name="常规 85" xfId="7927"/>
    <cellStyle name="常规 85 2" xfId="7929"/>
    <cellStyle name="常规 85 2 2" xfId="7931"/>
    <cellStyle name="常规 85 2 2 2" xfId="7935"/>
    <cellStyle name="常规 85 2 2 2 2" xfId="7938"/>
    <cellStyle name="常规 85 2 2 3" xfId="7941"/>
    <cellStyle name="常规 85 2 3" xfId="7943"/>
    <cellStyle name="常规 85 2 3 2" xfId="7947"/>
    <cellStyle name="常规 85 2 4" xfId="7949"/>
    <cellStyle name="常规 85 3" xfId="7951"/>
    <cellStyle name="常规 85 3 2" xfId="7953"/>
    <cellStyle name="常规 85 3 2 2" xfId="7956"/>
    <cellStyle name="常规 85 3 2 2 2" xfId="7958"/>
    <cellStyle name="常规 85 3 2 3" xfId="1313"/>
    <cellStyle name="常规 85 3 3" xfId="7960"/>
    <cellStyle name="常规 85 3 3 2" xfId="7963"/>
    <cellStyle name="常规 85 3 4" xfId="7965"/>
    <cellStyle name="常规 85 4" xfId="7968"/>
    <cellStyle name="常规 85 4 2" xfId="7971"/>
    <cellStyle name="常规 85 4 2 2" xfId="7974"/>
    <cellStyle name="常规 85 4 3" xfId="5176"/>
    <cellStyle name="常规 85 5" xfId="7977"/>
    <cellStyle name="常规 85 5 2" xfId="7980"/>
    <cellStyle name="常规 85 6" xfId="7983"/>
    <cellStyle name="常规 86" xfId="7986"/>
    <cellStyle name="常规 86 2" xfId="7989"/>
    <cellStyle name="常规 86 2 2" xfId="7993"/>
    <cellStyle name="常规 86 2 2 2" xfId="7996"/>
    <cellStyle name="常规 86 2 2 2 2" xfId="7999"/>
    <cellStyle name="常规 86 2 2 3" xfId="8002"/>
    <cellStyle name="常规 86 2 3" xfId="8006"/>
    <cellStyle name="常规 86 2 3 2" xfId="8009"/>
    <cellStyle name="常规 86 2 4" xfId="8012"/>
    <cellStyle name="常规 86 3" xfId="8015"/>
    <cellStyle name="常规 86 3 2" xfId="8018"/>
    <cellStyle name="常规 86 3 2 2" xfId="8021"/>
    <cellStyle name="常规 86 3 2 2 2" xfId="8024"/>
    <cellStyle name="常规 86 3 2 3" xfId="1337"/>
    <cellStyle name="常规 86 3 3" xfId="8027"/>
    <cellStyle name="常规 86 3 3 2" xfId="8030"/>
    <cellStyle name="常规 86 3 4" xfId="8033"/>
    <cellStyle name="常规 86 4" xfId="8037"/>
    <cellStyle name="常规 86 4 2" xfId="8040"/>
    <cellStyle name="常规 86 4 2 2" xfId="8043"/>
    <cellStyle name="常规 86 4 3" xfId="8046"/>
    <cellStyle name="常规 86 5" xfId="8049"/>
    <cellStyle name="常规 86 5 2" xfId="8052"/>
    <cellStyle name="常规 86 6" xfId="8055"/>
    <cellStyle name="常规 87" xfId="8058"/>
    <cellStyle name="常规 87 2" xfId="8061"/>
    <cellStyle name="常规 87 2 2" xfId="8063"/>
    <cellStyle name="常规 87 2 2 2" xfId="8066"/>
    <cellStyle name="常规 87 2 2 2 2" xfId="8068"/>
    <cellStyle name="常规 87 2 2 3" xfId="8071"/>
    <cellStyle name="常规 87 2 3" xfId="8073"/>
    <cellStyle name="常规 87 2 3 2" xfId="8076"/>
    <cellStyle name="常规 87 2 4" xfId="8078"/>
    <cellStyle name="常规 87 3" xfId="8081"/>
    <cellStyle name="常规 87 3 2" xfId="8083"/>
    <cellStyle name="常规 87 3 2 2" xfId="8086"/>
    <cellStyle name="常规 87 3 2 2 2" xfId="8089"/>
    <cellStyle name="常规 87 3 2 3" xfId="1382"/>
    <cellStyle name="常规 87 3 3" xfId="8091"/>
    <cellStyle name="常规 87 3 3 2" xfId="8093"/>
    <cellStyle name="常规 87 3 4" xfId="8095"/>
    <cellStyle name="常规 87 4" xfId="8098"/>
    <cellStyle name="常规 87 4 2" xfId="8101"/>
    <cellStyle name="常规 87 4 2 2" xfId="8106"/>
    <cellStyle name="常规 87 4 3" xfId="8109"/>
    <cellStyle name="常规 87 5" xfId="694"/>
    <cellStyle name="常规 87 5 2" xfId="8112"/>
    <cellStyle name="常规 87 6" xfId="8115"/>
    <cellStyle name="常规 88" xfId="8118"/>
    <cellStyle name="常规 88 2" xfId="8120"/>
    <cellStyle name="常规 88 2 2" xfId="8122"/>
    <cellStyle name="常规 88 2 2 2" xfId="8124"/>
    <cellStyle name="常规 88 2 2 2 2" xfId="8126"/>
    <cellStyle name="常规 88 2 2 3" xfId="8128"/>
    <cellStyle name="常规 88 2 3" xfId="8131"/>
    <cellStyle name="常规 88 2 3 2" xfId="8134"/>
    <cellStyle name="常规 88 2 4" xfId="8137"/>
    <cellStyle name="常规 88 3" xfId="8139"/>
    <cellStyle name="常规 88 3 2" xfId="8141"/>
    <cellStyle name="常规 88 3 2 2" xfId="8143"/>
    <cellStyle name="常规 88 3 2 2 2" xfId="8145"/>
    <cellStyle name="常规 88 3 2 3" xfId="1445"/>
    <cellStyle name="常规 88 3 3" xfId="8148"/>
    <cellStyle name="常规 88 3 3 2" xfId="8152"/>
    <cellStyle name="常规 88 3 4" xfId="8155"/>
    <cellStyle name="常规 88 4" xfId="8158"/>
    <cellStyle name="常规 88 4 2" xfId="8161"/>
    <cellStyle name="常规 88 4 2 2" xfId="8164"/>
    <cellStyle name="常规 88 4 3" xfId="8168"/>
    <cellStyle name="常规 88 5" xfId="8171"/>
    <cellStyle name="常规 88 5 2" xfId="58"/>
    <cellStyle name="常规 88 6" xfId="8174"/>
    <cellStyle name="常规 89" xfId="8177"/>
    <cellStyle name="常规 89 2" xfId="8179"/>
    <cellStyle name="常规 89 2 2" xfId="8181"/>
    <cellStyle name="常规 89 2 2 2" xfId="8183"/>
    <cellStyle name="常规 89 2 2 2 2" xfId="8185"/>
    <cellStyle name="常规 89 2 2 3" xfId="8187"/>
    <cellStyle name="常规 89 2 3" xfId="4760"/>
    <cellStyle name="常规 89 2 3 2" xfId="8189"/>
    <cellStyle name="常规 89 2 4" xfId="8191"/>
    <cellStyle name="常规 89 3" xfId="8193"/>
    <cellStyle name="常规 89 3 2" xfId="8195"/>
    <cellStyle name="常规 89 3 2 2" xfId="8197"/>
    <cellStyle name="常规 89 3 2 2 2" xfId="8199"/>
    <cellStyle name="常规 89 3 2 3" xfId="1241"/>
    <cellStyle name="常规 89 3 3" xfId="8201"/>
    <cellStyle name="常规 89 3 3 2" xfId="8203"/>
    <cellStyle name="常规 89 3 4" xfId="8205"/>
    <cellStyle name="常规 89 4" xfId="8208"/>
    <cellStyle name="常规 89 4 2" xfId="8211"/>
    <cellStyle name="常规 89 4 2 2" xfId="8214"/>
    <cellStyle name="常规 89 4 3" xfId="8217"/>
    <cellStyle name="常规 89 5" xfId="8220"/>
    <cellStyle name="常规 89 5 2" xfId="8223"/>
    <cellStyle name="常规 89 6" xfId="8226"/>
    <cellStyle name="常规 9" xfId="8227"/>
    <cellStyle name="常规 9 10" xfId="8228"/>
    <cellStyle name="常规 9 11" xfId="1360"/>
    <cellStyle name="常规 9 2" xfId="8229"/>
    <cellStyle name="常规 9 2 2" xfId="8230"/>
    <cellStyle name="常规 9 2 2 2" xfId="8231"/>
    <cellStyle name="常规 9 2 2 2 2" xfId="8232"/>
    <cellStyle name="常规 9 2 2 3" xfId="8233"/>
    <cellStyle name="常规 9 2 3" xfId="3124"/>
    <cellStyle name="常规 9 2 3 2" xfId="2598"/>
    <cellStyle name="常规 9 2 4" xfId="3128"/>
    <cellStyle name="常规 9 2 5" xfId="3132"/>
    <cellStyle name="常规 9 2 6" xfId="8234"/>
    <cellStyle name="常规 9 2 7" xfId="8235"/>
    <cellStyle name="常规 9 3" xfId="8236"/>
    <cellStyle name="常规 9 3 2" xfId="8237"/>
    <cellStyle name="常规 9 3 2 2" xfId="8238"/>
    <cellStyle name="常规 9 3 2 2 2" xfId="8239"/>
    <cellStyle name="常规 9 3 2 3" xfId="8240"/>
    <cellStyle name="常规 9 3 3" xfId="3149"/>
    <cellStyle name="常规 9 3 3 2" xfId="3154"/>
    <cellStyle name="常规 9 3 4" xfId="3157"/>
    <cellStyle name="常规 9 3 5" xfId="3165"/>
    <cellStyle name="常规 9 3 6" xfId="8241"/>
    <cellStyle name="常规 9 3 7" xfId="8242"/>
    <cellStyle name="常规 9 4" xfId="8243"/>
    <cellStyle name="常规 9 4 2" xfId="8244"/>
    <cellStyle name="常规 9 4 2 2" xfId="8245"/>
    <cellStyle name="常规 9 4 3" xfId="3185"/>
    <cellStyle name="常规 9 4 4" xfId="3033"/>
    <cellStyle name="常规 9 4 5" xfId="3200"/>
    <cellStyle name="常规 9 4 6" xfId="8246"/>
    <cellStyle name="常规 9 5" xfId="8247"/>
    <cellStyle name="常规 9 5 2" xfId="310"/>
    <cellStyle name="常规 9 6" xfId="8248"/>
    <cellStyle name="常规 9 7" xfId="8249"/>
    <cellStyle name="常规 9 8" xfId="8250"/>
    <cellStyle name="常规 9 8 2" xfId="8251"/>
    <cellStyle name="常规 9 9" xfId="8252"/>
    <cellStyle name="常规 9 9 2" xfId="8253"/>
    <cellStyle name="常规 9_1-2主要指标" xfId="8254"/>
    <cellStyle name="常规 90" xfId="7926"/>
    <cellStyle name="常规 90 2" xfId="7928"/>
    <cellStyle name="常规 90 2 2" xfId="7930"/>
    <cellStyle name="常规 90 2 2 2" xfId="7934"/>
    <cellStyle name="常规 90 2 2 2 2" xfId="7937"/>
    <cellStyle name="常规 90 2 2 3" xfId="7940"/>
    <cellStyle name="常规 90 2 3" xfId="7942"/>
    <cellStyle name="常规 90 2 3 2" xfId="7946"/>
    <cellStyle name="常规 90 2 4" xfId="7948"/>
    <cellStyle name="常规 90 3" xfId="7950"/>
    <cellStyle name="常规 90 3 2" xfId="7952"/>
    <cellStyle name="常规 90 3 2 2" xfId="7955"/>
    <cellStyle name="常规 90 3 2 2 2" xfId="7957"/>
    <cellStyle name="常规 90 3 2 3" xfId="1312"/>
    <cellStyle name="常规 90 3 3" xfId="7959"/>
    <cellStyle name="常规 90 3 3 2" xfId="7962"/>
    <cellStyle name="常规 90 3 4" xfId="7964"/>
    <cellStyle name="常规 90 4" xfId="7967"/>
    <cellStyle name="常规 90 4 2" xfId="7970"/>
    <cellStyle name="常规 90 4 2 2" xfId="7973"/>
    <cellStyle name="常规 90 4 3" xfId="5175"/>
    <cellStyle name="常规 90 5" xfId="7976"/>
    <cellStyle name="常规 90 5 2" xfId="7979"/>
    <cellStyle name="常规 90 6" xfId="7982"/>
    <cellStyle name="常规 91" xfId="7985"/>
    <cellStyle name="常规 91 2" xfId="7988"/>
    <cellStyle name="常规 91 2 2" xfId="7992"/>
    <cellStyle name="常规 91 2 2 2" xfId="7995"/>
    <cellStyle name="常规 91 2 2 2 2" xfId="7998"/>
    <cellStyle name="常规 91 2 2 3" xfId="8001"/>
    <cellStyle name="常规 91 2 3" xfId="8005"/>
    <cellStyle name="常规 91 2 3 2" xfId="8008"/>
    <cellStyle name="常规 91 2 4" xfId="8011"/>
    <cellStyle name="常规 91 3" xfId="8014"/>
    <cellStyle name="常规 91 3 2" xfId="8017"/>
    <cellStyle name="常规 91 3 2 2" xfId="8020"/>
    <cellStyle name="常规 91 3 2 2 2" xfId="8023"/>
    <cellStyle name="常规 91 3 2 3" xfId="1336"/>
    <cellStyle name="常规 91 3 3" xfId="8026"/>
    <cellStyle name="常规 91 3 3 2" xfId="8029"/>
    <cellStyle name="常规 91 3 4" xfId="8032"/>
    <cellStyle name="常规 91 4" xfId="8036"/>
    <cellStyle name="常规 91 4 2" xfId="8039"/>
    <cellStyle name="常规 91 4 2 2" xfId="8042"/>
    <cellStyle name="常规 91 4 3" xfId="8045"/>
    <cellStyle name="常规 91 5" xfId="8048"/>
    <cellStyle name="常规 91 5 2" xfId="8051"/>
    <cellStyle name="常规 91 6" xfId="8054"/>
    <cellStyle name="常规 92" xfId="8057"/>
    <cellStyle name="常规 92 2" xfId="8060"/>
    <cellStyle name="常规 92 2 2" xfId="8062"/>
    <cellStyle name="常规 92 2 2 2" xfId="8065"/>
    <cellStyle name="常规 92 2 2 2 2" xfId="8067"/>
    <cellStyle name="常规 92 2 2 3" xfId="8070"/>
    <cellStyle name="常规 92 2 3" xfId="8072"/>
    <cellStyle name="常规 92 2 3 2" xfId="8075"/>
    <cellStyle name="常规 92 2 4" xfId="8077"/>
    <cellStyle name="常规 92 3" xfId="8080"/>
    <cellStyle name="常规 92 3 2" xfId="8082"/>
    <cellStyle name="常规 92 3 2 2" xfId="8085"/>
    <cellStyle name="常规 92 3 2 2 2" xfId="8088"/>
    <cellStyle name="常规 92 3 2 3" xfId="1381"/>
    <cellStyle name="常规 92 3 3" xfId="8090"/>
    <cellStyle name="常规 92 3 3 2" xfId="8092"/>
    <cellStyle name="常规 92 3 4" xfId="8094"/>
    <cellStyle name="常规 92 4" xfId="8097"/>
    <cellStyle name="常规 92 4 2" xfId="8100"/>
    <cellStyle name="常规 92 4 2 2" xfId="8105"/>
    <cellStyle name="常规 92 4 3" xfId="8108"/>
    <cellStyle name="常规 92 5" xfId="693"/>
    <cellStyle name="常规 92 5 2" xfId="8111"/>
    <cellStyle name="常规 92 6" xfId="8114"/>
    <cellStyle name="常规 93" xfId="8117"/>
    <cellStyle name="常规 93 2" xfId="8119"/>
    <cellStyle name="常规 93 2 2" xfId="8121"/>
    <cellStyle name="常规 93 2 2 2" xfId="8123"/>
    <cellStyle name="常规 93 2 2 2 2" xfId="8125"/>
    <cellStyle name="常规 93 2 2 3" xfId="8127"/>
    <cellStyle name="常规 93 2 3" xfId="8130"/>
    <cellStyle name="常规 93 2 3 2" xfId="8133"/>
    <cellStyle name="常规 93 2 4" xfId="8136"/>
    <cellStyle name="常规 93 3" xfId="8138"/>
    <cellStyle name="常规 93 3 2" xfId="8140"/>
    <cellStyle name="常规 93 3 2 2" xfId="8142"/>
    <cellStyle name="常规 93 3 2 2 2" xfId="8144"/>
    <cellStyle name="常规 93 3 2 3" xfId="1444"/>
    <cellStyle name="常规 93 3 3" xfId="8147"/>
    <cellStyle name="常规 93 3 3 2" xfId="8151"/>
    <cellStyle name="常规 93 3 4" xfId="8154"/>
    <cellStyle name="常规 93 4" xfId="8157"/>
    <cellStyle name="常规 93 4 2" xfId="8160"/>
    <cellStyle name="常规 93 4 2 2" xfId="8163"/>
    <cellStyle name="常规 93 4 3" xfId="8167"/>
    <cellStyle name="常规 93 5" xfId="8170"/>
    <cellStyle name="常规 93 5 2" xfId="57"/>
    <cellStyle name="常规 93 6" xfId="8173"/>
    <cellStyle name="常规 94" xfId="8176"/>
    <cellStyle name="常规 94 2" xfId="8178"/>
    <cellStyle name="常规 94 2 2" xfId="8180"/>
    <cellStyle name="常规 94 2 2 2" xfId="8182"/>
    <cellStyle name="常规 94 2 2 2 2" xfId="8184"/>
    <cellStyle name="常规 94 2 2 3" xfId="8186"/>
    <cellStyle name="常规 94 2 3" xfId="4759"/>
    <cellStyle name="常规 94 2 3 2" xfId="8188"/>
    <cellStyle name="常规 94 2 4" xfId="8190"/>
    <cellStyle name="常规 94 3" xfId="8192"/>
    <cellStyle name="常规 94 3 2" xfId="8194"/>
    <cellStyle name="常规 94 3 2 2" xfId="8196"/>
    <cellStyle name="常规 94 3 2 2 2" xfId="8198"/>
    <cellStyle name="常规 94 3 2 3" xfId="1240"/>
    <cellStyle name="常规 94 3 3" xfId="8200"/>
    <cellStyle name="常规 94 3 3 2" xfId="8202"/>
    <cellStyle name="常规 94 3 4" xfId="8204"/>
    <cellStyle name="常规 94 4" xfId="8207"/>
    <cellStyle name="常规 94 4 2" xfId="8210"/>
    <cellStyle name="常规 94 4 2 2" xfId="8213"/>
    <cellStyle name="常规 94 4 3" xfId="8216"/>
    <cellStyle name="常规 94 5" xfId="8219"/>
    <cellStyle name="常规 94 5 2" xfId="8222"/>
    <cellStyle name="常规 94 6" xfId="8225"/>
    <cellStyle name="常规 95" xfId="8255"/>
    <cellStyle name="常规 95 2" xfId="8256"/>
    <cellStyle name="常规 95 2 2" xfId="8257"/>
    <cellStyle name="常规 95 2 2 2" xfId="8258"/>
    <cellStyle name="常规 95 2 2 2 2" xfId="3776"/>
    <cellStyle name="常规 95 2 2 3" xfId="8259"/>
    <cellStyle name="常规 95 2 3" xfId="8260"/>
    <cellStyle name="常规 95 2 3 2" xfId="8261"/>
    <cellStyle name="常规 95 2 4" xfId="8262"/>
    <cellStyle name="常规 95 3" xfId="8263"/>
    <cellStyle name="常规 95 3 2" xfId="8264"/>
    <cellStyle name="常规 95 3 2 2" xfId="8265"/>
    <cellStyle name="常规 95 3 2 2 2" xfId="8266"/>
    <cellStyle name="常规 95 3 2 3" xfId="8267"/>
    <cellStyle name="常规 95 3 3" xfId="8268"/>
    <cellStyle name="常规 95 3 3 2" xfId="8269"/>
    <cellStyle name="常规 95 3 4" xfId="8270"/>
    <cellStyle name="常规 95 4" xfId="8271"/>
    <cellStyle name="常规 95 4 2" xfId="8272"/>
    <cellStyle name="常规 95 4 2 2" xfId="5666"/>
    <cellStyle name="常规 95 4 3" xfId="8273"/>
    <cellStyle name="常规 95 5" xfId="8274"/>
    <cellStyle name="常规 95 5 2" xfId="8275"/>
    <cellStyle name="常规 95 6" xfId="8276"/>
    <cellStyle name="常规 96" xfId="8277"/>
    <cellStyle name="常规 96 2" xfId="8278"/>
    <cellStyle name="常规 96 2 2" xfId="8280"/>
    <cellStyle name="常规 96 2 2 2" xfId="8282"/>
    <cellStyle name="常规 96 2 2 2 2" xfId="8283"/>
    <cellStyle name="常规 96 2 2 3" xfId="8285"/>
    <cellStyle name="常规 96 2 3" xfId="8288"/>
    <cellStyle name="常规 96 2 3 2" xfId="8290"/>
    <cellStyle name="常规 96 2 4" xfId="8293"/>
    <cellStyle name="常规 96 3" xfId="8294"/>
    <cellStyle name="常规 96 3 2" xfId="8296"/>
    <cellStyle name="常规 96 3 2 2" xfId="8298"/>
    <cellStyle name="常规 96 3 2 2 2" xfId="8299"/>
    <cellStyle name="常规 96 3 2 3" xfId="8301"/>
    <cellStyle name="常规 96 3 3" xfId="8303"/>
    <cellStyle name="常规 96 3 3 2" xfId="8305"/>
    <cellStyle name="常规 96 3 4" xfId="8307"/>
    <cellStyle name="常规 96 4" xfId="8308"/>
    <cellStyle name="常规 96 4 2" xfId="8310"/>
    <cellStyle name="常规 96 4 2 2" xfId="983"/>
    <cellStyle name="常规 96 4 3" xfId="8312"/>
    <cellStyle name="常规 96 5" xfId="8313"/>
    <cellStyle name="常规 96 5 2" xfId="8315"/>
    <cellStyle name="常规 96 6" xfId="8316"/>
    <cellStyle name="常规 97" xfId="8317"/>
    <cellStyle name="常规 97 2" xfId="8318"/>
    <cellStyle name="常规 97 2 2" xfId="8319"/>
    <cellStyle name="常规 97 2 2 2" xfId="3181"/>
    <cellStyle name="常规 97 2 2 2 2" xfId="8320"/>
    <cellStyle name="常规 97 2 2 3" xfId="442"/>
    <cellStyle name="常规 97 2 3" xfId="8321"/>
    <cellStyle name="常规 97 2 3 2" xfId="8322"/>
    <cellStyle name="常规 97 2 4" xfId="8323"/>
    <cellStyle name="常规 97 3" xfId="8326"/>
    <cellStyle name="常规 97 3 2" xfId="8327"/>
    <cellStyle name="常规 97 3 2 2" xfId="48"/>
    <cellStyle name="常规 97 3 2 2 2" xfId="8328"/>
    <cellStyle name="常规 97 3 2 3" xfId="8329"/>
    <cellStyle name="常规 97 3 3" xfId="8330"/>
    <cellStyle name="常规 97 3 3 2" xfId="8331"/>
    <cellStyle name="常规 97 3 4" xfId="8332"/>
    <cellStyle name="常规 97 4" xfId="8333"/>
    <cellStyle name="常规 97 4 2" xfId="8334"/>
    <cellStyle name="常规 97 4 2 2" xfId="3229"/>
    <cellStyle name="常规 97 4 3" xfId="8335"/>
    <cellStyle name="常规 97 5" xfId="8336"/>
    <cellStyle name="常规 97 5 2" xfId="8337"/>
    <cellStyle name="常规 97 6" xfId="8338"/>
    <cellStyle name="常规 98" xfId="8339"/>
    <cellStyle name="常规 98 2" xfId="8340"/>
    <cellStyle name="常规 98 2 2" xfId="5928"/>
    <cellStyle name="常规 98 2 2 2" xfId="3362"/>
    <cellStyle name="常规 98 2 2 2 2" xfId="8341"/>
    <cellStyle name="常规 98 2 2 3" xfId="3365"/>
    <cellStyle name="常规 98 2 3" xfId="8343"/>
    <cellStyle name="常规 98 2 3 2" xfId="8345"/>
    <cellStyle name="常规 98 2 4" xfId="7933"/>
    <cellStyle name="常规 98 3" xfId="8346"/>
    <cellStyle name="常规 98 3 2" xfId="8347"/>
    <cellStyle name="常规 98 3 2 2" xfId="844"/>
    <cellStyle name="常规 98 3 2 2 2" xfId="8348"/>
    <cellStyle name="常规 98 3 2 3" xfId="8349"/>
    <cellStyle name="常规 98 3 3" xfId="8351"/>
    <cellStyle name="常规 98 3 3 2" xfId="8354"/>
    <cellStyle name="常规 98 3 4" xfId="7945"/>
    <cellStyle name="常规 98 4" xfId="8355"/>
    <cellStyle name="常规 98 4 2" xfId="8356"/>
    <cellStyle name="常规 98 4 2 2" xfId="3387"/>
    <cellStyle name="常规 98 4 3" xfId="2846"/>
    <cellStyle name="常规 98 5" xfId="8357"/>
    <cellStyle name="常规 98 5 2" xfId="8358"/>
    <cellStyle name="常规 98 6" xfId="8359"/>
    <cellStyle name="常规 99" xfId="8360"/>
    <cellStyle name="常规 99 2" xfId="8361"/>
    <cellStyle name="常规 99 2 2" xfId="8362"/>
    <cellStyle name="常规 99 2 2 2" xfId="3520"/>
    <cellStyle name="常规 99 2 2 2 2" xfId="8363"/>
    <cellStyle name="常规 99 2 2 3" xfId="3524"/>
    <cellStyle name="常规 99 2 3" xfId="8364"/>
    <cellStyle name="常规 99 2 3 2" xfId="8365"/>
    <cellStyle name="常规 99 2 4" xfId="7954"/>
    <cellStyle name="常规 99 3" xfId="8366"/>
    <cellStyle name="常规 99 3 2" xfId="8367"/>
    <cellStyle name="常规 99 3 2 2" xfId="103"/>
    <cellStyle name="常规 99 3 2 2 2" xfId="8368"/>
    <cellStyle name="常规 99 3 2 3" xfId="8369"/>
    <cellStyle name="常规 99 3 3" xfId="8370"/>
    <cellStyle name="常规 99 3 3 2" xfId="8371"/>
    <cellStyle name="常规 99 3 4" xfId="7961"/>
    <cellStyle name="常规 99 4" xfId="8372"/>
    <cellStyle name="常规 99 4 2" xfId="8373"/>
    <cellStyle name="常规 99 4 2 2" xfId="635"/>
    <cellStyle name="常规 99 4 3" xfId="8374"/>
    <cellStyle name="常规 99 5" xfId="8375"/>
    <cellStyle name="常规 99 5 2" xfId="8376"/>
    <cellStyle name="常规 99 6" xfId="8377"/>
    <cellStyle name="常规_4-13（左上右上左下右下共6页大表）" xfId="8378"/>
    <cellStyle name="常规_Sheet1 2" xfId="8379"/>
    <cellStyle name="常规_Sheet1_1" xfId="8380"/>
    <cellStyle name="常规_社保中心表1-26 2" xfId="12073"/>
    <cellStyle name="超链接 2" xfId="8381"/>
    <cellStyle name="超链接 2 2" xfId="8382"/>
    <cellStyle name="好 10" xfId="8383"/>
    <cellStyle name="好 10 2" xfId="4765"/>
    <cellStyle name="好 10 2 2" xfId="8384"/>
    <cellStyle name="好 10 2 2 2" xfId="8287"/>
    <cellStyle name="好 10 2 2 3" xfId="8292"/>
    <cellStyle name="好 10 2 3" xfId="8385"/>
    <cellStyle name="好 10 2 4" xfId="8386"/>
    <cellStyle name="好 10 3" xfId="8387"/>
    <cellStyle name="好 10 3 2" xfId="8388"/>
    <cellStyle name="好 10 3 3" xfId="8389"/>
    <cellStyle name="好 10 4" xfId="8390"/>
    <cellStyle name="好 10 5" xfId="8391"/>
    <cellStyle name="好 11" xfId="8392"/>
    <cellStyle name="好 11 2" xfId="4774"/>
    <cellStyle name="好 11 2 2" xfId="8393"/>
    <cellStyle name="好 11 2 2 2" xfId="8394"/>
    <cellStyle name="好 11 2 2 3" xfId="8396"/>
    <cellStyle name="好 11 2 3" xfId="8397"/>
    <cellStyle name="好 11 2 4" xfId="8398"/>
    <cellStyle name="好 11 3" xfId="8399"/>
    <cellStyle name="好 11 3 2" xfId="8400"/>
    <cellStyle name="好 11 3 3" xfId="8401"/>
    <cellStyle name="好 11 4" xfId="8402"/>
    <cellStyle name="好 11 5" xfId="8404"/>
    <cellStyle name="好 12" xfId="8405"/>
    <cellStyle name="好 12 2" xfId="4782"/>
    <cellStyle name="好 12 2 2" xfId="8407"/>
    <cellStyle name="好 12 2 2 2" xfId="7372"/>
    <cellStyle name="好 12 2 2 3" xfId="7381"/>
    <cellStyle name="好 12 2 3" xfId="8409"/>
    <cellStyle name="好 12 2 4" xfId="8411"/>
    <cellStyle name="好 12 3" xfId="8412"/>
    <cellStyle name="好 12 3 2" xfId="8414"/>
    <cellStyle name="好 12 3 3" xfId="8416"/>
    <cellStyle name="好 12 4" xfId="8417"/>
    <cellStyle name="好 12 5" xfId="6016"/>
    <cellStyle name="好 13" xfId="8418"/>
    <cellStyle name="好 13 2" xfId="2715"/>
    <cellStyle name="好 13 2 2" xfId="8419"/>
    <cellStyle name="好 13 2 2 2" xfId="8420"/>
    <cellStyle name="好 13 2 2 3" xfId="1429"/>
    <cellStyle name="好 13 2 3" xfId="8421"/>
    <cellStyle name="好 13 2 4" xfId="8422"/>
    <cellStyle name="好 13 3" xfId="8423"/>
    <cellStyle name="好 13 3 2" xfId="8424"/>
    <cellStyle name="好 13 3 3" xfId="8425"/>
    <cellStyle name="好 13 4" xfId="8426"/>
    <cellStyle name="好 13 5" xfId="8427"/>
    <cellStyle name="好 14" xfId="8428"/>
    <cellStyle name="好 14 2" xfId="8429"/>
    <cellStyle name="好 14 2 2" xfId="8430"/>
    <cellStyle name="好 14 2 2 2" xfId="8431"/>
    <cellStyle name="好 14 2 2 3" xfId="8432"/>
    <cellStyle name="好 14 2 3" xfId="8433"/>
    <cellStyle name="好 14 2 4" xfId="8434"/>
    <cellStyle name="好 14 3" xfId="8435"/>
    <cellStyle name="好 14 3 2" xfId="8436"/>
    <cellStyle name="好 14 3 3" xfId="8437"/>
    <cellStyle name="好 14 4" xfId="6790"/>
    <cellStyle name="好 14 5" xfId="6793"/>
    <cellStyle name="好 15" xfId="8438"/>
    <cellStyle name="好 15 2" xfId="8439"/>
    <cellStyle name="好 15 2 2" xfId="8440"/>
    <cellStyle name="好 15 2 2 2" xfId="8442"/>
    <cellStyle name="好 15 2 2 3" xfId="8443"/>
    <cellStyle name="好 15 2 3" xfId="8444"/>
    <cellStyle name="好 15 2 4" xfId="8445"/>
    <cellStyle name="好 15 3" xfId="8446"/>
    <cellStyle name="好 15 3 2" xfId="8447"/>
    <cellStyle name="好 15 3 3" xfId="8448"/>
    <cellStyle name="好 15 4" xfId="6796"/>
    <cellStyle name="好 15 5" xfId="6799"/>
    <cellStyle name="好 16" xfId="7082"/>
    <cellStyle name="好 16 2" xfId="6941"/>
    <cellStyle name="好 16 2 2" xfId="8449"/>
    <cellStyle name="好 16 2 2 2" xfId="8450"/>
    <cellStyle name="好 16 2 2 3" xfId="8452"/>
    <cellStyle name="好 16 2 3" xfId="8453"/>
    <cellStyle name="好 16 2 4" xfId="494"/>
    <cellStyle name="好 16 3" xfId="8454"/>
    <cellStyle name="好 16 3 2" xfId="8455"/>
    <cellStyle name="好 16 3 3" xfId="8457"/>
    <cellStyle name="好 16 4" xfId="6804"/>
    <cellStyle name="好 16 5" xfId="6807"/>
    <cellStyle name="好 17" xfId="8458"/>
    <cellStyle name="好 17 2" xfId="3117"/>
    <cellStyle name="好 17 2 2" xfId="3122"/>
    <cellStyle name="好 17 2 2 2" xfId="2581"/>
    <cellStyle name="好 17 2 2 3" xfId="2586"/>
    <cellStyle name="好 17 2 3" xfId="3126"/>
    <cellStyle name="好 17 2 4" xfId="3130"/>
    <cellStyle name="好 17 3" xfId="1701"/>
    <cellStyle name="好 17 3 2" xfId="3140"/>
    <cellStyle name="好 17 3 3" xfId="3151"/>
    <cellStyle name="好 17 4" xfId="3169"/>
    <cellStyle name="好 17 5" xfId="3205"/>
    <cellStyle name="好 18" xfId="8459"/>
    <cellStyle name="好 18 2" xfId="3300"/>
    <cellStyle name="好 18 2 2" xfId="3305"/>
    <cellStyle name="好 18 2 3" xfId="3321"/>
    <cellStyle name="好 18 3" xfId="3327"/>
    <cellStyle name="好 18 4" xfId="3353"/>
    <cellStyle name="好 19" xfId="8460"/>
    <cellStyle name="好 19 2" xfId="3473"/>
    <cellStyle name="好 19 3" xfId="3500"/>
    <cellStyle name="好 2" xfId="8461"/>
    <cellStyle name="好 2 2" xfId="8462"/>
    <cellStyle name="好 2 2 2" xfId="8463"/>
    <cellStyle name="好 2 2 2 2" xfId="8464"/>
    <cellStyle name="好 2 2 2 3" xfId="8465"/>
    <cellStyle name="好 2 2 3" xfId="8466"/>
    <cellStyle name="好 2 2 4" xfId="8467"/>
    <cellStyle name="好 2 2 5" xfId="8468"/>
    <cellStyle name="好 2 2 6" xfId="8469"/>
    <cellStyle name="好 2 3" xfId="8470"/>
    <cellStyle name="好 2 3 2" xfId="8471"/>
    <cellStyle name="好 2 3 2 2" xfId="8472"/>
    <cellStyle name="好 2 3 2 3" xfId="8473"/>
    <cellStyle name="好 2 3 3" xfId="8474"/>
    <cellStyle name="好 2 3 4" xfId="8475"/>
    <cellStyle name="好 2 4" xfId="8476"/>
    <cellStyle name="好 2 4 2" xfId="8478"/>
    <cellStyle name="好 2 4 3" xfId="8479"/>
    <cellStyle name="好 2 5" xfId="8480"/>
    <cellStyle name="好 2 6" xfId="8481"/>
    <cellStyle name="好 2 7" xfId="8482"/>
    <cellStyle name="好 2 8" xfId="3788"/>
    <cellStyle name="好 3" xfId="5740"/>
    <cellStyle name="好 3 2" xfId="8483"/>
    <cellStyle name="好 3 2 2" xfId="8484"/>
    <cellStyle name="好 3 2 2 2" xfId="8485"/>
    <cellStyle name="好 3 2 2 3" xfId="8486"/>
    <cellStyle name="好 3 2 3" xfId="2863"/>
    <cellStyle name="好 3 2 4" xfId="2872"/>
    <cellStyle name="好 3 2 5" xfId="2875"/>
    <cellStyle name="好 3 2 6" xfId="8487"/>
    <cellStyle name="好 3 3" xfId="8488"/>
    <cellStyle name="好 3 3 2" xfId="8489"/>
    <cellStyle name="好 3 3 3" xfId="2881"/>
    <cellStyle name="好 3 4" xfId="8490"/>
    <cellStyle name="好 3 5" xfId="8491"/>
    <cellStyle name="好 3 6" xfId="8492"/>
    <cellStyle name="好 3 7" xfId="8493"/>
    <cellStyle name="好 4" xfId="5869"/>
    <cellStyle name="好 4 2" xfId="5871"/>
    <cellStyle name="好 4 2 2" xfId="8494"/>
    <cellStyle name="好 4 2 2 2" xfId="8495"/>
    <cellStyle name="好 4 2 2 3" xfId="8496"/>
    <cellStyle name="好 4 2 3" xfId="8497"/>
    <cellStyle name="好 4 2 4" xfId="8498"/>
    <cellStyle name="好 4 2 5" xfId="8499"/>
    <cellStyle name="好 4 2 6" xfId="8500"/>
    <cellStyle name="好 4 3" xfId="8501"/>
    <cellStyle name="好 4 3 2" xfId="8502"/>
    <cellStyle name="好 4 3 3" xfId="8503"/>
    <cellStyle name="好 4 4" xfId="8504"/>
    <cellStyle name="好 4 5" xfId="8505"/>
    <cellStyle name="好 4 6" xfId="8506"/>
    <cellStyle name="好 4 7" xfId="8507"/>
    <cellStyle name="好 5" xfId="5873"/>
    <cellStyle name="好 5 2" xfId="8508"/>
    <cellStyle name="好 5 2 2" xfId="8509"/>
    <cellStyle name="好 5 2 2 2" xfId="8511"/>
    <cellStyle name="好 5 2 2 3" xfId="8513"/>
    <cellStyle name="好 5 2 3" xfId="8514"/>
    <cellStyle name="好 5 2 4" xfId="8515"/>
    <cellStyle name="好 5 2 5" xfId="2811"/>
    <cellStyle name="好 5 2 6" xfId="2833"/>
    <cellStyle name="好 5 3" xfId="8516"/>
    <cellStyle name="好 5 3 2" xfId="8517"/>
    <cellStyle name="好 5 3 3" xfId="8518"/>
    <cellStyle name="好 5 4" xfId="8519"/>
    <cellStyle name="好 5 5" xfId="8520"/>
    <cellStyle name="好 5 6" xfId="8521"/>
    <cellStyle name="好 5 7" xfId="8522"/>
    <cellStyle name="好 6" xfId="8523"/>
    <cellStyle name="好 6 2" xfId="8524"/>
    <cellStyle name="好 6 2 2" xfId="8525"/>
    <cellStyle name="好 6 2 2 2" xfId="8526"/>
    <cellStyle name="好 6 2 2 3" xfId="6183"/>
    <cellStyle name="好 6 2 3" xfId="8527"/>
    <cellStyle name="好 6 2 4" xfId="8528"/>
    <cellStyle name="好 6 3" xfId="8529"/>
    <cellStyle name="好 6 3 2" xfId="8530"/>
    <cellStyle name="好 6 3 3" xfId="8531"/>
    <cellStyle name="好 6 4" xfId="8532"/>
    <cellStyle name="好 6 5" xfId="8533"/>
    <cellStyle name="好 7" xfId="8534"/>
    <cellStyle name="好 7 2" xfId="8535"/>
    <cellStyle name="好 7 2 2" xfId="8536"/>
    <cellStyle name="好 7 2 2 2" xfId="8537"/>
    <cellStyle name="好 7 2 2 3" xfId="6511"/>
    <cellStyle name="好 7 2 3" xfId="8538"/>
    <cellStyle name="好 7 2 4" xfId="8539"/>
    <cellStyle name="好 7 3" xfId="8540"/>
    <cellStyle name="好 7 3 2" xfId="8541"/>
    <cellStyle name="好 7 3 3" xfId="8542"/>
    <cellStyle name="好 7 4" xfId="8543"/>
    <cellStyle name="好 7 5" xfId="8544"/>
    <cellStyle name="好 8" xfId="8545"/>
    <cellStyle name="好 8 2" xfId="8546"/>
    <cellStyle name="好 8 2 2" xfId="8547"/>
    <cellStyle name="好 8 2 2 2" xfId="8548"/>
    <cellStyle name="好 8 2 2 3" xfId="5414"/>
    <cellStyle name="好 8 2 3" xfId="329"/>
    <cellStyle name="好 8 2 4" xfId="362"/>
    <cellStyle name="好 8 3" xfId="8549"/>
    <cellStyle name="好 8 3 2" xfId="8550"/>
    <cellStyle name="好 8 3 3" xfId="200"/>
    <cellStyle name="好 8 4" xfId="4572"/>
    <cellStyle name="好 8 5" xfId="4236"/>
    <cellStyle name="好 9" xfId="8551"/>
    <cellStyle name="好 9 2" xfId="8552"/>
    <cellStyle name="好 9 2 2" xfId="8553"/>
    <cellStyle name="好 9 2 2 2" xfId="8554"/>
    <cellStyle name="好 9 2 2 3" xfId="7133"/>
    <cellStyle name="好 9 2 3" xfId="8555"/>
    <cellStyle name="好 9 2 4" xfId="8557"/>
    <cellStyle name="好 9 3" xfId="8558"/>
    <cellStyle name="好 9 3 2" xfId="8559"/>
    <cellStyle name="好 9 3 3" xfId="8560"/>
    <cellStyle name="好 9 4" xfId="4576"/>
    <cellStyle name="好 9 5" xfId="8561"/>
    <cellStyle name="好_1-2主要指标" xfId="8562"/>
    <cellStyle name="好_1-2主要指标 2" xfId="7092"/>
    <cellStyle name="好_1-2主要指标 2 2" xfId="8563"/>
    <cellStyle name="好_1-2主要指标 3" xfId="7094"/>
    <cellStyle name="好_1-3发展速度" xfId="8564"/>
    <cellStyle name="好_1-3发展速度 2" xfId="8565"/>
    <cellStyle name="好_1-3发展速度 2 2" xfId="8403"/>
    <cellStyle name="好_1-3发展速度 3" xfId="6014"/>
    <cellStyle name="好_1-4平均发展速度" xfId="8566"/>
    <cellStyle name="好_1-5" xfId="8567"/>
    <cellStyle name="好_1-5 2" xfId="8568"/>
    <cellStyle name="好_1-5 2 2" xfId="8569"/>
    <cellStyle name="好_1-5 3" xfId="8570"/>
    <cellStyle name="好_1-6" xfId="8571"/>
    <cellStyle name="好_1-6 2" xfId="8572"/>
    <cellStyle name="好_1-6 2 2" xfId="8573"/>
    <cellStyle name="好_1-6 3" xfId="8574"/>
    <cellStyle name="好_2-11" xfId="4179"/>
    <cellStyle name="好_2-11 2" xfId="8575"/>
    <cellStyle name="好_2-11 2 2" xfId="8576"/>
    <cellStyle name="好_2-11 2 2 2" xfId="8577"/>
    <cellStyle name="好_2-11 2 3" xfId="8578"/>
    <cellStyle name="好_2-11 3" xfId="8579"/>
    <cellStyle name="好_2-11 3 2" xfId="8580"/>
    <cellStyle name="好_2-11 4" xfId="8581"/>
    <cellStyle name="好_2-11_1-3发展速度" xfId="8582"/>
    <cellStyle name="好_2-11_1-3发展速度 2" xfId="8583"/>
    <cellStyle name="好_2-11_1-3发展速度 2 2" xfId="8584"/>
    <cellStyle name="好_2-11_1-3发展速度 3" xfId="8585"/>
    <cellStyle name="好_2-11_1-4平均发展速度" xfId="8586"/>
    <cellStyle name="好_2-11_1-6" xfId="8587"/>
    <cellStyle name="好_2-11_1-6 2" xfId="8588"/>
    <cellStyle name="好_2-11_1-6 2 2" xfId="8589"/>
    <cellStyle name="好_2-11_1-6 3" xfId="8590"/>
    <cellStyle name="好_4-13（左上右上左下右下共6页大表）" xfId="8592"/>
    <cellStyle name="好_4-7" xfId="4821"/>
    <cellStyle name="好_4-7 2" xfId="8594"/>
    <cellStyle name="好_4-7 3" xfId="8596"/>
    <cellStyle name="好_EI5" xfId="8597"/>
    <cellStyle name="好_EI5 2" xfId="8598"/>
    <cellStyle name="好_EI5 2 2" xfId="8599"/>
    <cellStyle name="好_EI5 2 3" xfId="8600"/>
    <cellStyle name="好_EI5 3" xfId="8601"/>
    <cellStyle name="好_EI5 4" xfId="8602"/>
    <cellStyle name="好_Sheet2" xfId="8603"/>
    <cellStyle name="好_Sheet2 2" xfId="8604"/>
    <cellStyle name="好_Sheet2 2 2" xfId="8605"/>
    <cellStyle name="好_Sheet2 2 2 2" xfId="8606"/>
    <cellStyle name="好_Sheet2 2 3" xfId="8607"/>
    <cellStyle name="好_Sheet2 3" xfId="8608"/>
    <cellStyle name="好_Sheet2 3 2" xfId="8610"/>
    <cellStyle name="好_Sheet2 3 2 2" xfId="8612"/>
    <cellStyle name="好_Sheet2 3 3" xfId="8614"/>
    <cellStyle name="好_Sheet2 4" xfId="8615"/>
    <cellStyle name="好_Sheet2 4 2" xfId="8617"/>
    <cellStyle name="好_Sheet2 4 2 2" xfId="8618"/>
    <cellStyle name="好_Sheet2 4 3" xfId="8619"/>
    <cellStyle name="好_Sheet2 5" xfId="8620"/>
    <cellStyle name="好_Sheet2 5 2" xfId="8622"/>
    <cellStyle name="好_Sheet2 6" xfId="6423"/>
    <cellStyle name="好_Sheet2_1" xfId="8623"/>
    <cellStyle name="好_Sheet2_1 2" xfId="8624"/>
    <cellStyle name="好_Sheet2_1 2 2" xfId="8625"/>
    <cellStyle name="好_Sheet2_1 2 2 2" xfId="8626"/>
    <cellStyle name="好_Sheet2_1 2 3" xfId="8627"/>
    <cellStyle name="好_Sheet2_1 3" xfId="8611"/>
    <cellStyle name="好_Sheet2_1 3 2" xfId="8628"/>
    <cellStyle name="好_Sheet2_1 3 2 2" xfId="8629"/>
    <cellStyle name="好_Sheet2_1 3 3" xfId="8630"/>
    <cellStyle name="好_Sheet2_1 4" xfId="8631"/>
    <cellStyle name="好_Sheet2_1 4 2" xfId="8632"/>
    <cellStyle name="好_Sheet2_1 4 2 2" xfId="8633"/>
    <cellStyle name="好_Sheet2_1 4 3" xfId="8634"/>
    <cellStyle name="好_Sheet2_1 5" xfId="8635"/>
    <cellStyle name="好_Sheet2_1 5 2" xfId="8637"/>
    <cellStyle name="好_Sheet2_1 6" xfId="8638"/>
    <cellStyle name="汇总 10" xfId="8639"/>
    <cellStyle name="汇总 10 2" xfId="8640"/>
    <cellStyle name="汇总 10 2 2" xfId="8641"/>
    <cellStyle name="汇总 10 2 2 2" xfId="8642"/>
    <cellStyle name="汇总 10 2 2 3" xfId="8643"/>
    <cellStyle name="汇总 10 2 3" xfId="8644"/>
    <cellStyle name="汇总 10 2 4" xfId="8645"/>
    <cellStyle name="汇总 10 3" xfId="8646"/>
    <cellStyle name="汇总 10 3 2" xfId="2060"/>
    <cellStyle name="汇总 10 3 3" xfId="8647"/>
    <cellStyle name="汇总 10 4" xfId="8648"/>
    <cellStyle name="汇总 10 5" xfId="4341"/>
    <cellStyle name="汇总 11" xfId="8649"/>
    <cellStyle name="汇总 11 2" xfId="4928"/>
    <cellStyle name="汇总 11 2 2" xfId="8650"/>
    <cellStyle name="汇总 11 2 2 2" xfId="8652"/>
    <cellStyle name="汇总 11 2 2 3" xfId="8653"/>
    <cellStyle name="汇总 11 2 3" xfId="8654"/>
    <cellStyle name="汇总 11 2 4" xfId="8655"/>
    <cellStyle name="汇总 11 3" xfId="4930"/>
    <cellStyle name="汇总 11 3 2" xfId="2083"/>
    <cellStyle name="汇总 11 3 3" xfId="8656"/>
    <cellStyle name="汇总 11 4" xfId="4932"/>
    <cellStyle name="汇总 11 5" xfId="8657"/>
    <cellStyle name="汇总 12" xfId="8658"/>
    <cellStyle name="汇总 12 2" xfId="8659"/>
    <cellStyle name="汇总 12 2 2" xfId="8660"/>
    <cellStyle name="汇总 12 2 2 2" xfId="8661"/>
    <cellStyle name="汇总 12 2 2 3" xfId="8662"/>
    <cellStyle name="汇总 12 2 3" xfId="8663"/>
    <cellStyle name="汇总 12 2 4" xfId="8664"/>
    <cellStyle name="汇总 12 3" xfId="8665"/>
    <cellStyle name="汇总 12 3 2" xfId="191"/>
    <cellStyle name="汇总 12 3 3" xfId="8666"/>
    <cellStyle name="汇总 12 4" xfId="8667"/>
    <cellStyle name="汇总 12 5" xfId="8668"/>
    <cellStyle name="汇总 13" xfId="8670"/>
    <cellStyle name="汇总 13 2" xfId="8671"/>
    <cellStyle name="汇总 13 2 2" xfId="8673"/>
    <cellStyle name="汇总 13 2 2 2" xfId="8674"/>
    <cellStyle name="汇总 13 2 2 3" xfId="8675"/>
    <cellStyle name="汇总 13 2 3" xfId="8676"/>
    <cellStyle name="汇总 13 2 4" xfId="8677"/>
    <cellStyle name="汇总 13 3" xfId="8678"/>
    <cellStyle name="汇总 13 3 2" xfId="8680"/>
    <cellStyle name="汇总 13 3 3" xfId="8681"/>
    <cellStyle name="汇总 13 4" xfId="8682"/>
    <cellStyle name="汇总 13 5" xfId="8683"/>
    <cellStyle name="汇总 14" xfId="8684"/>
    <cellStyle name="汇总 14 2" xfId="8685"/>
    <cellStyle name="汇总 14 2 2" xfId="8686"/>
    <cellStyle name="汇总 14 2 2 2" xfId="8687"/>
    <cellStyle name="汇总 14 2 2 3" xfId="8688"/>
    <cellStyle name="汇总 14 2 3" xfId="8689"/>
    <cellStyle name="汇总 14 2 4" xfId="8690"/>
    <cellStyle name="汇总 14 3" xfId="3751"/>
    <cellStyle name="汇总 14 3 2" xfId="8691"/>
    <cellStyle name="汇总 14 3 3" xfId="8692"/>
    <cellStyle name="汇总 14 4" xfId="8693"/>
    <cellStyle name="汇总 14 5" xfId="8694"/>
    <cellStyle name="汇总 15" xfId="8696"/>
    <cellStyle name="汇总 15 2" xfId="8698"/>
    <cellStyle name="汇总 15 2 2" xfId="8700"/>
    <cellStyle name="汇总 15 2 2 2" xfId="8701"/>
    <cellStyle name="汇总 15 2 2 3" xfId="8702"/>
    <cellStyle name="汇总 15 2 3" xfId="8703"/>
    <cellStyle name="汇总 15 2 4" xfId="8704"/>
    <cellStyle name="汇总 15 3" xfId="8706"/>
    <cellStyle name="汇总 15 3 2" xfId="8707"/>
    <cellStyle name="汇总 15 3 3" xfId="8708"/>
    <cellStyle name="汇总 15 4" xfId="8709"/>
    <cellStyle name="汇总 15 5" xfId="8710"/>
    <cellStyle name="汇总 16" xfId="8711"/>
    <cellStyle name="汇总 16 2" xfId="8712"/>
    <cellStyle name="汇总 16 2 2" xfId="8713"/>
    <cellStyle name="汇总 16 2 2 2" xfId="8714"/>
    <cellStyle name="汇总 16 2 2 3" xfId="8715"/>
    <cellStyle name="汇总 16 2 3" xfId="8716"/>
    <cellStyle name="汇总 16 2 4" xfId="8717"/>
    <cellStyle name="汇总 16 3" xfId="8718"/>
    <cellStyle name="汇总 16 3 2" xfId="8719"/>
    <cellStyle name="汇总 16 3 3" xfId="8720"/>
    <cellStyle name="汇总 16 4" xfId="8721"/>
    <cellStyle name="汇总 16 5" xfId="8722"/>
    <cellStyle name="汇总 17" xfId="8723"/>
    <cellStyle name="汇总 17 2" xfId="8724"/>
    <cellStyle name="汇总 17 2 2" xfId="8725"/>
    <cellStyle name="汇总 17 2 2 2" xfId="8726"/>
    <cellStyle name="汇总 17 2 2 3" xfId="8727"/>
    <cellStyle name="汇总 17 2 3" xfId="8728"/>
    <cellStyle name="汇总 17 2 4" xfId="8729"/>
    <cellStyle name="汇总 17 3" xfId="8730"/>
    <cellStyle name="汇总 17 3 2" xfId="8731"/>
    <cellStyle name="汇总 17 3 3" xfId="8732"/>
    <cellStyle name="汇总 17 4" xfId="8733"/>
    <cellStyle name="汇总 17 5" xfId="8734"/>
    <cellStyle name="汇总 18" xfId="8735"/>
    <cellStyle name="汇总 18 2" xfId="8736"/>
    <cellStyle name="汇总 18 2 2" xfId="8737"/>
    <cellStyle name="汇总 18 2 3" xfId="8738"/>
    <cellStyle name="汇总 18 3" xfId="8739"/>
    <cellStyle name="汇总 18 4" xfId="8740"/>
    <cellStyle name="汇总 19" xfId="8741"/>
    <cellStyle name="汇总 19 2" xfId="8742"/>
    <cellStyle name="汇总 19 3" xfId="8743"/>
    <cellStyle name="汇总 2" xfId="8744"/>
    <cellStyle name="汇总 2 2" xfId="8745"/>
    <cellStyle name="汇总 2 2 2" xfId="8746"/>
    <cellStyle name="汇总 2 2 2 2" xfId="8748"/>
    <cellStyle name="汇总 2 2 2 3" xfId="8750"/>
    <cellStyle name="汇总 2 2 3" xfId="8751"/>
    <cellStyle name="汇总 2 2 4" xfId="8752"/>
    <cellStyle name="汇总 2 2 5" xfId="8753"/>
    <cellStyle name="汇总 2 2 6" xfId="8754"/>
    <cellStyle name="汇总 2 3" xfId="8755"/>
    <cellStyle name="汇总 2 3 2" xfId="2830"/>
    <cellStyle name="汇总 2 3 2 2" xfId="8757"/>
    <cellStyle name="汇总 2 3 2 3" xfId="8758"/>
    <cellStyle name="汇总 2 3 3" xfId="8759"/>
    <cellStyle name="汇总 2 3 4" xfId="8760"/>
    <cellStyle name="汇总 2 4" xfId="8761"/>
    <cellStyle name="汇总 2 4 2" xfId="2857"/>
    <cellStyle name="汇总 2 4 3" xfId="8762"/>
    <cellStyle name="汇总 2 5" xfId="8763"/>
    <cellStyle name="汇总 2 6" xfId="8764"/>
    <cellStyle name="汇总 2 7" xfId="8765"/>
    <cellStyle name="汇总 2 8" xfId="8766"/>
    <cellStyle name="汇总 20" xfId="8695"/>
    <cellStyle name="汇总 20 2" xfId="8697"/>
    <cellStyle name="汇总 20 3" xfId="8705"/>
    <cellStyle name="汇总 3" xfId="8767"/>
    <cellStyle name="汇总 3 2" xfId="8768"/>
    <cellStyle name="汇总 3 2 2" xfId="8769"/>
    <cellStyle name="汇总 3 2 2 2" xfId="8770"/>
    <cellStyle name="汇总 3 2 2 3" xfId="8771"/>
    <cellStyle name="汇总 3 2 3" xfId="8772"/>
    <cellStyle name="汇总 3 2 4" xfId="8773"/>
    <cellStyle name="汇总 3 2 5" xfId="8774"/>
    <cellStyle name="汇总 3 2 6" xfId="8775"/>
    <cellStyle name="汇总 3 3" xfId="8776"/>
    <cellStyle name="汇总 3 3 2" xfId="8777"/>
    <cellStyle name="汇总 3 3 3" xfId="8778"/>
    <cellStyle name="汇总 3 4" xfId="8779"/>
    <cellStyle name="汇总 3 5" xfId="8780"/>
    <cellStyle name="汇总 3 6" xfId="8781"/>
    <cellStyle name="汇总 3 7" xfId="8782"/>
    <cellStyle name="汇总 4" xfId="8783"/>
    <cellStyle name="汇总 4 2" xfId="8784"/>
    <cellStyle name="汇总 4 2 2" xfId="8785"/>
    <cellStyle name="汇总 4 2 2 2" xfId="8786"/>
    <cellStyle name="汇总 4 2 2 3" xfId="8787"/>
    <cellStyle name="汇总 4 2 3" xfId="8788"/>
    <cellStyle name="汇总 4 2 4" xfId="8789"/>
    <cellStyle name="汇总 4 2 5" xfId="8790"/>
    <cellStyle name="汇总 4 2 6" xfId="8791"/>
    <cellStyle name="汇总 4 3" xfId="8792"/>
    <cellStyle name="汇总 4 3 2" xfId="8793"/>
    <cellStyle name="汇总 4 3 3" xfId="8794"/>
    <cellStyle name="汇总 4 4" xfId="349"/>
    <cellStyle name="汇总 4 5" xfId="8795"/>
    <cellStyle name="汇总 4 6" xfId="8796"/>
    <cellStyle name="汇总 4 7" xfId="8797"/>
    <cellStyle name="汇总 5" xfId="8798"/>
    <cellStyle name="汇总 5 2" xfId="8799"/>
    <cellStyle name="汇总 5 2 2" xfId="8800"/>
    <cellStyle name="汇总 5 2 2 2" xfId="8801"/>
    <cellStyle name="汇总 5 2 2 3" xfId="8802"/>
    <cellStyle name="汇总 5 2 3" xfId="8803"/>
    <cellStyle name="汇总 5 2 4" xfId="8804"/>
    <cellStyle name="汇总 5 2 5" xfId="8805"/>
    <cellStyle name="汇总 5 2 6" xfId="8806"/>
    <cellStyle name="汇总 5 3" xfId="8807"/>
    <cellStyle name="汇总 5 3 2" xfId="8808"/>
    <cellStyle name="汇总 5 3 3" xfId="8809"/>
    <cellStyle name="汇总 5 4" xfId="8810"/>
    <cellStyle name="汇总 5 5" xfId="8811"/>
    <cellStyle name="汇总 5 6" xfId="8812"/>
    <cellStyle name="汇总 5 7" xfId="8813"/>
    <cellStyle name="汇总 6" xfId="8814"/>
    <cellStyle name="汇总 6 2" xfId="8815"/>
    <cellStyle name="汇总 6 2 2" xfId="8816"/>
    <cellStyle name="汇总 6 2 2 2" xfId="8817"/>
    <cellStyle name="汇总 6 2 2 3" xfId="8818"/>
    <cellStyle name="汇总 6 2 3" xfId="8819"/>
    <cellStyle name="汇总 6 2 4" xfId="8820"/>
    <cellStyle name="汇总 6 3" xfId="8821"/>
    <cellStyle name="汇总 6 3 2" xfId="8822"/>
    <cellStyle name="汇总 6 3 3" xfId="8823"/>
    <cellStyle name="汇总 6 4" xfId="8824"/>
    <cellStyle name="汇总 6 5" xfId="6132"/>
    <cellStyle name="汇总 7" xfId="8825"/>
    <cellStyle name="汇总 7 2" xfId="8826"/>
    <cellStyle name="汇总 7 2 2" xfId="8827"/>
    <cellStyle name="汇总 7 2 2 2" xfId="8828"/>
    <cellStyle name="汇总 7 2 2 3" xfId="8829"/>
    <cellStyle name="汇总 7 2 3" xfId="8830"/>
    <cellStyle name="汇总 7 2 4" xfId="8831"/>
    <cellStyle name="汇总 7 3" xfId="8832"/>
    <cellStyle name="汇总 7 3 2" xfId="3272"/>
    <cellStyle name="汇总 7 3 3" xfId="8833"/>
    <cellStyle name="汇总 7 4" xfId="8834"/>
    <cellStyle name="汇总 7 5" xfId="8835"/>
    <cellStyle name="汇总 8" xfId="8747"/>
    <cellStyle name="汇总 8 2" xfId="8837"/>
    <cellStyle name="汇总 8 2 2" xfId="8838"/>
    <cellStyle name="汇总 8 2 2 2" xfId="8839"/>
    <cellStyle name="汇总 8 2 2 3" xfId="8840"/>
    <cellStyle name="汇总 8 2 3" xfId="8841"/>
    <cellStyle name="汇总 8 2 4" xfId="8842"/>
    <cellStyle name="汇总 8 3" xfId="8843"/>
    <cellStyle name="汇总 8 3 2" xfId="8844"/>
    <cellStyle name="汇总 8 3 3" xfId="8845"/>
    <cellStyle name="汇总 8 4" xfId="8846"/>
    <cellStyle name="汇总 8 5" xfId="8847"/>
    <cellStyle name="汇总 9" xfId="8749"/>
    <cellStyle name="汇总 9 2" xfId="8848"/>
    <cellStyle name="汇总 9 2 2" xfId="8849"/>
    <cellStyle name="汇总 9 2 2 2" xfId="8850"/>
    <cellStyle name="汇总 9 2 2 3" xfId="8852"/>
    <cellStyle name="汇总 9 2 3" xfId="8853"/>
    <cellStyle name="汇总 9 2 4" xfId="8855"/>
    <cellStyle name="汇总 9 3" xfId="8856"/>
    <cellStyle name="汇总 9 3 2" xfId="8857"/>
    <cellStyle name="汇总 9 3 3" xfId="4232"/>
    <cellStyle name="汇总 9 4" xfId="8858"/>
    <cellStyle name="汇总 9 5" xfId="8859"/>
    <cellStyle name="货币 2" xfId="1057"/>
    <cellStyle name="货币 2 2" xfId="8860"/>
    <cellStyle name="货币 2 2 2" xfId="8861"/>
    <cellStyle name="货币 2 2 2 2" xfId="2827"/>
    <cellStyle name="货币 2 2 3" xfId="8862"/>
    <cellStyle name="货币 2 2 3 2" xfId="2854"/>
    <cellStyle name="货币 2 2 4" xfId="8863"/>
    <cellStyle name="货币 2 2 5" xfId="8864"/>
    <cellStyle name="货币 2 3" xfId="8865"/>
    <cellStyle name="货币 2 4" xfId="8866"/>
    <cellStyle name="货币 2 5" xfId="8867"/>
    <cellStyle name="货币 2 5 2" xfId="8868"/>
    <cellStyle name="货币 2 6" xfId="8869"/>
    <cellStyle name="货币 2 6 2" xfId="8871"/>
    <cellStyle name="货币 2 7" xfId="8872"/>
    <cellStyle name="货币 3" xfId="8873"/>
    <cellStyle name="货币 3 2" xfId="8874"/>
    <cellStyle name="货币 3 2 2" xfId="8876"/>
    <cellStyle name="货币 3 3" xfId="8877"/>
    <cellStyle name="货币 3 3 2" xfId="8879"/>
    <cellStyle name="货币 3 4" xfId="8880"/>
    <cellStyle name="货币 3 5" xfId="8881"/>
    <cellStyle name="计算 10" xfId="8882"/>
    <cellStyle name="计算 10 2" xfId="8884"/>
    <cellStyle name="计算 10 2 2" xfId="8886"/>
    <cellStyle name="计算 10 2 2 2" xfId="8887"/>
    <cellStyle name="计算 10 2 2 3" xfId="4670"/>
    <cellStyle name="计算 10 2 3" xfId="3456"/>
    <cellStyle name="计算 10 2 4" xfId="8889"/>
    <cellStyle name="计算 10 3" xfId="8891"/>
    <cellStyle name="计算 10 3 2" xfId="8893"/>
    <cellStyle name="计算 10 3 3" xfId="1303"/>
    <cellStyle name="计算 10 4" xfId="8894"/>
    <cellStyle name="计算 10 5" xfId="8896"/>
    <cellStyle name="计算 11" xfId="8897"/>
    <cellStyle name="计算 11 2" xfId="8899"/>
    <cellStyle name="计算 11 2 2" xfId="8900"/>
    <cellStyle name="计算 11 2 2 2" xfId="8901"/>
    <cellStyle name="计算 11 2 2 3" xfId="4763"/>
    <cellStyle name="计算 11 2 3" xfId="3468"/>
    <cellStyle name="计算 11 2 4" xfId="8902"/>
    <cellStyle name="计算 11 3" xfId="8904"/>
    <cellStyle name="计算 11 3 2" xfId="8905"/>
    <cellStyle name="计算 11 3 3" xfId="8906"/>
    <cellStyle name="计算 11 4" xfId="8907"/>
    <cellStyle name="计算 11 5" xfId="8908"/>
    <cellStyle name="计算 12" xfId="8909"/>
    <cellStyle name="计算 12 2" xfId="8910"/>
    <cellStyle name="计算 12 2 2" xfId="8911"/>
    <cellStyle name="计算 12 2 2 2" xfId="8912"/>
    <cellStyle name="计算 12 2 2 3" xfId="4887"/>
    <cellStyle name="计算 12 2 3" xfId="8913"/>
    <cellStyle name="计算 12 2 4" xfId="8914"/>
    <cellStyle name="计算 12 3" xfId="8915"/>
    <cellStyle name="计算 12 3 2" xfId="8916"/>
    <cellStyle name="计算 12 3 3" xfId="8917"/>
    <cellStyle name="计算 12 4" xfId="8918"/>
    <cellStyle name="计算 12 5" xfId="8919"/>
    <cellStyle name="计算 13" xfId="8920"/>
    <cellStyle name="计算 13 2" xfId="8921"/>
    <cellStyle name="计算 13 2 2" xfId="2957"/>
    <cellStyle name="计算 13 2 2 2" xfId="2966"/>
    <cellStyle name="计算 13 2 2 3" xfId="8922"/>
    <cellStyle name="计算 13 2 3" xfId="2978"/>
    <cellStyle name="计算 13 2 4" xfId="8923"/>
    <cellStyle name="计算 13 3" xfId="8925"/>
    <cellStyle name="计算 13 3 2" xfId="8926"/>
    <cellStyle name="计算 13 3 3" xfId="8927"/>
    <cellStyle name="计算 13 4" xfId="8929"/>
    <cellStyle name="计算 13 5" xfId="8930"/>
    <cellStyle name="计算 14" xfId="8931"/>
    <cellStyle name="计算 14 2" xfId="8932"/>
    <cellStyle name="计算 14 2 2" xfId="8933"/>
    <cellStyle name="计算 14 2 2 2" xfId="8934"/>
    <cellStyle name="计算 14 2 2 3" xfId="8699"/>
    <cellStyle name="计算 14 2 3" xfId="8935"/>
    <cellStyle name="计算 14 2 4" xfId="8936"/>
    <cellStyle name="计算 14 3" xfId="8937"/>
    <cellStyle name="计算 14 3 2" xfId="8939"/>
    <cellStyle name="计算 14 3 3" xfId="8940"/>
    <cellStyle name="计算 14 4" xfId="8941"/>
    <cellStyle name="计算 14 5" xfId="8672"/>
    <cellStyle name="计算 15" xfId="8943"/>
    <cellStyle name="计算 15 2" xfId="2132"/>
    <cellStyle name="计算 15 2 2" xfId="8944"/>
    <cellStyle name="计算 15 2 2 2" xfId="8945"/>
    <cellStyle name="计算 15 2 2 3" xfId="8946"/>
    <cellStyle name="计算 15 2 3" xfId="8947"/>
    <cellStyle name="计算 15 2 4" xfId="8948"/>
    <cellStyle name="计算 15 3" xfId="8950"/>
    <cellStyle name="计算 15 3 2" xfId="8952"/>
    <cellStyle name="计算 15 3 3" xfId="8953"/>
    <cellStyle name="计算 15 4" xfId="8954"/>
    <cellStyle name="计算 15 5" xfId="8679"/>
    <cellStyle name="计算 16" xfId="8955"/>
    <cellStyle name="计算 16 2" xfId="8956"/>
    <cellStyle name="计算 16 2 2" xfId="8957"/>
    <cellStyle name="计算 16 2 2 2" xfId="8958"/>
    <cellStyle name="计算 16 2 2 3" xfId="8959"/>
    <cellStyle name="计算 16 2 3" xfId="8960"/>
    <cellStyle name="计算 16 2 4" xfId="8961"/>
    <cellStyle name="计算 16 3" xfId="8962"/>
    <cellStyle name="计算 16 3 2" xfId="8963"/>
    <cellStyle name="计算 16 3 3" xfId="8964"/>
    <cellStyle name="计算 16 4" xfId="8965"/>
    <cellStyle name="计算 16 5" xfId="8966"/>
    <cellStyle name="计算 17" xfId="8967"/>
    <cellStyle name="计算 17 2" xfId="8968"/>
    <cellStyle name="计算 17 2 2" xfId="8969"/>
    <cellStyle name="计算 17 2 2 2" xfId="8970"/>
    <cellStyle name="计算 17 2 2 3" xfId="8971"/>
    <cellStyle name="计算 17 2 3" xfId="8972"/>
    <cellStyle name="计算 17 2 4" xfId="8973"/>
    <cellStyle name="计算 17 3" xfId="8974"/>
    <cellStyle name="计算 17 3 2" xfId="8975"/>
    <cellStyle name="计算 17 3 3" xfId="8976"/>
    <cellStyle name="计算 17 4" xfId="8977"/>
    <cellStyle name="计算 17 5" xfId="8978"/>
    <cellStyle name="计算 18" xfId="8979"/>
    <cellStyle name="计算 18 2" xfId="8980"/>
    <cellStyle name="计算 18 2 2" xfId="8981"/>
    <cellStyle name="计算 18 2 3" xfId="8982"/>
    <cellStyle name="计算 18 3" xfId="8983"/>
    <cellStyle name="计算 18 4" xfId="8984"/>
    <cellStyle name="计算 19" xfId="8985"/>
    <cellStyle name="计算 19 2" xfId="8986"/>
    <cellStyle name="计算 19 3" xfId="8987"/>
    <cellStyle name="计算 2" xfId="8988"/>
    <cellStyle name="计算 2 2" xfId="8989"/>
    <cellStyle name="计算 2 2 2" xfId="8990"/>
    <cellStyle name="计算 2 2 2 2" xfId="8991"/>
    <cellStyle name="计算 2 2 2 3" xfId="8992"/>
    <cellStyle name="计算 2 2 3" xfId="8993"/>
    <cellStyle name="计算 2 2 4" xfId="8994"/>
    <cellStyle name="计算 2 2 5" xfId="8995"/>
    <cellStyle name="计算 2 2 6" xfId="8996"/>
    <cellStyle name="计算 2 3" xfId="8997"/>
    <cellStyle name="计算 2 3 2" xfId="8998"/>
    <cellStyle name="计算 2 3 2 2" xfId="8999"/>
    <cellStyle name="计算 2 3 2 3" xfId="9000"/>
    <cellStyle name="计算 2 3 3" xfId="9001"/>
    <cellStyle name="计算 2 3 4" xfId="9002"/>
    <cellStyle name="计算 2 4" xfId="9003"/>
    <cellStyle name="计算 2 4 2" xfId="9004"/>
    <cellStyle name="计算 2 4 3" xfId="9005"/>
    <cellStyle name="计算 2 5" xfId="9006"/>
    <cellStyle name="计算 2 6" xfId="9007"/>
    <cellStyle name="计算 2 7" xfId="9008"/>
    <cellStyle name="计算 2 8" xfId="9009"/>
    <cellStyle name="计算 20" xfId="8942"/>
    <cellStyle name="计算 20 2" xfId="2131"/>
    <cellStyle name="计算 20 3" xfId="8949"/>
    <cellStyle name="计算 3" xfId="9010"/>
    <cellStyle name="计算 3 2" xfId="9011"/>
    <cellStyle name="计算 3 2 2" xfId="9012"/>
    <cellStyle name="计算 3 2 2 2" xfId="9013"/>
    <cellStyle name="计算 3 2 2 3" xfId="9014"/>
    <cellStyle name="计算 3 2 3" xfId="9015"/>
    <cellStyle name="计算 3 2 4" xfId="9016"/>
    <cellStyle name="计算 3 2 5" xfId="9017"/>
    <cellStyle name="计算 3 2 6" xfId="9018"/>
    <cellStyle name="计算 3 3" xfId="9019"/>
    <cellStyle name="计算 3 3 2" xfId="9020"/>
    <cellStyle name="计算 3 3 3" xfId="9021"/>
    <cellStyle name="计算 3 4" xfId="7902"/>
    <cellStyle name="计算 3 5" xfId="7905"/>
    <cellStyle name="计算 3 6" xfId="9022"/>
    <cellStyle name="计算 3 7" xfId="9023"/>
    <cellStyle name="计算 4" xfId="9024"/>
    <cellStyle name="计算 4 2" xfId="9025"/>
    <cellStyle name="计算 4 2 2" xfId="6001"/>
    <cellStyle name="计算 4 2 2 2" xfId="9026"/>
    <cellStyle name="计算 4 2 2 3" xfId="8756"/>
    <cellStyle name="计算 4 2 3" xfId="9027"/>
    <cellStyle name="计算 4 2 4" xfId="9028"/>
    <cellStyle name="计算 4 2 5" xfId="9029"/>
    <cellStyle name="计算 4 2 6" xfId="9030"/>
    <cellStyle name="计算 4 3" xfId="9031"/>
    <cellStyle name="计算 4 3 2" xfId="9032"/>
    <cellStyle name="计算 4 3 3" xfId="9033"/>
    <cellStyle name="计算 4 4" xfId="7908"/>
    <cellStyle name="计算 4 5" xfId="9034"/>
    <cellStyle name="计算 4 6" xfId="9035"/>
    <cellStyle name="计算 4 7" xfId="9036"/>
    <cellStyle name="计算 5" xfId="9037"/>
    <cellStyle name="计算 5 2" xfId="7201"/>
    <cellStyle name="计算 5 2 2" xfId="9038"/>
    <cellStyle name="计算 5 2 2 2" xfId="9040"/>
    <cellStyle name="计算 5 2 2 3" xfId="9041"/>
    <cellStyle name="计算 5 2 3" xfId="9042"/>
    <cellStyle name="计算 5 2 4" xfId="9043"/>
    <cellStyle name="计算 5 2 5" xfId="9044"/>
    <cellStyle name="计算 5 2 6" xfId="9045"/>
    <cellStyle name="计算 5 3" xfId="9046"/>
    <cellStyle name="计算 5 3 2" xfId="9047"/>
    <cellStyle name="计算 5 3 3" xfId="9048"/>
    <cellStyle name="计算 5 4" xfId="3900"/>
    <cellStyle name="计算 5 5" xfId="9049"/>
    <cellStyle name="计算 5 6" xfId="9050"/>
    <cellStyle name="计算 5 7" xfId="9051"/>
    <cellStyle name="计算 6" xfId="9052"/>
    <cellStyle name="计算 6 2" xfId="9053"/>
    <cellStyle name="计算 6 2 2" xfId="9055"/>
    <cellStyle name="计算 6 2 2 2" xfId="9056"/>
    <cellStyle name="计算 6 2 2 3" xfId="9057"/>
    <cellStyle name="计算 6 2 3" xfId="9058"/>
    <cellStyle name="计算 6 2 4" xfId="9059"/>
    <cellStyle name="计算 6 3" xfId="9060"/>
    <cellStyle name="计算 6 3 2" xfId="9061"/>
    <cellStyle name="计算 6 3 3" xfId="9062"/>
    <cellStyle name="计算 6 4" xfId="9063"/>
    <cellStyle name="计算 6 5" xfId="9064"/>
    <cellStyle name="计算 7" xfId="9065"/>
    <cellStyle name="计算 7 2" xfId="9066"/>
    <cellStyle name="计算 7 2 2" xfId="9067"/>
    <cellStyle name="计算 7 2 2 2" xfId="9068"/>
    <cellStyle name="计算 7 2 2 3" xfId="9069"/>
    <cellStyle name="计算 7 2 3" xfId="9070"/>
    <cellStyle name="计算 7 2 4" xfId="9071"/>
    <cellStyle name="计算 7 3" xfId="9072"/>
    <cellStyle name="计算 7 3 2" xfId="9073"/>
    <cellStyle name="计算 7 3 3" xfId="3367"/>
    <cellStyle name="计算 7 4" xfId="9074"/>
    <cellStyle name="计算 7 5" xfId="9075"/>
    <cellStyle name="计算 8" xfId="9076"/>
    <cellStyle name="计算 8 2" xfId="9077"/>
    <cellStyle name="计算 8 2 2" xfId="9078"/>
    <cellStyle name="计算 8 2 2 2" xfId="9079"/>
    <cellStyle name="计算 8 2 2 3" xfId="9080"/>
    <cellStyle name="计算 8 2 3" xfId="4268"/>
    <cellStyle name="计算 8 2 4" xfId="2293"/>
    <cellStyle name="计算 8 3" xfId="9081"/>
    <cellStyle name="计算 8 3 2" xfId="9082"/>
    <cellStyle name="计算 8 3 3" xfId="9083"/>
    <cellStyle name="计算 8 4" xfId="9084"/>
    <cellStyle name="计算 8 5" xfId="9085"/>
    <cellStyle name="计算 9" xfId="2618"/>
    <cellStyle name="计算 9 2" xfId="9086"/>
    <cellStyle name="计算 9 2 2" xfId="9087"/>
    <cellStyle name="计算 9 2 2 2" xfId="9088"/>
    <cellStyle name="计算 9 2 2 3" xfId="9089"/>
    <cellStyle name="计算 9 2 3" xfId="4281"/>
    <cellStyle name="计算 9 2 4" xfId="9090"/>
    <cellStyle name="计算 9 3" xfId="9091"/>
    <cellStyle name="计算 9 3 2" xfId="9092"/>
    <cellStyle name="计算 9 3 3" xfId="9093"/>
    <cellStyle name="计算 9 4" xfId="5767"/>
    <cellStyle name="计算 9 5" xfId="9094"/>
    <cellStyle name="检查单元格 10" xfId="9095"/>
    <cellStyle name="检查单元格 10 2" xfId="9096"/>
    <cellStyle name="检查单元格 10 2 2" xfId="9097"/>
    <cellStyle name="检查单元格 10 2 2 2" xfId="9098"/>
    <cellStyle name="检查单元格 10 2 2 3" xfId="9099"/>
    <cellStyle name="检查单元格 10 2 3" xfId="9100"/>
    <cellStyle name="检查单元格 10 2 4" xfId="9101"/>
    <cellStyle name="检查单元格 10 3" xfId="9102"/>
    <cellStyle name="检查单元格 10 3 2" xfId="9103"/>
    <cellStyle name="检查单元格 10 3 3" xfId="9104"/>
    <cellStyle name="检查单元格 10 4" xfId="803"/>
    <cellStyle name="检查单元格 10 5" xfId="9105"/>
    <cellStyle name="检查单元格 11" xfId="9106"/>
    <cellStyle name="检查单元格 11 2" xfId="9107"/>
    <cellStyle name="检查单元格 11 2 2" xfId="9108"/>
    <cellStyle name="检查单元格 11 2 2 2" xfId="9109"/>
    <cellStyle name="检查单元格 11 2 2 3" xfId="9110"/>
    <cellStyle name="检查单元格 11 2 3" xfId="9111"/>
    <cellStyle name="检查单元格 11 2 4" xfId="9112"/>
    <cellStyle name="检查单元格 11 3" xfId="9113"/>
    <cellStyle name="检查单元格 11 3 2" xfId="167"/>
    <cellStyle name="检查单元格 11 3 3" xfId="173"/>
    <cellStyle name="检查单元格 11 4" xfId="9114"/>
    <cellStyle name="检查单元格 11 5" xfId="9115"/>
    <cellStyle name="检查单元格 12" xfId="9116"/>
    <cellStyle name="检查单元格 12 2" xfId="9117"/>
    <cellStyle name="检查单元格 12 2 2" xfId="9118"/>
    <cellStyle name="检查单元格 12 2 2 2" xfId="9119"/>
    <cellStyle name="检查单元格 12 2 2 3" xfId="9120"/>
    <cellStyle name="检查单元格 12 2 3" xfId="9121"/>
    <cellStyle name="检查单元格 12 2 4" xfId="9122"/>
    <cellStyle name="检查单元格 12 3" xfId="9123"/>
    <cellStyle name="检查单元格 12 3 2" xfId="9124"/>
    <cellStyle name="检查单元格 12 3 3" xfId="9125"/>
    <cellStyle name="检查单元格 12 4" xfId="9126"/>
    <cellStyle name="检查单元格 12 5" xfId="9127"/>
    <cellStyle name="检查单元格 13" xfId="9128"/>
    <cellStyle name="检查单元格 13 2" xfId="9129"/>
    <cellStyle name="检查单元格 13 2 2" xfId="9130"/>
    <cellStyle name="检查单元格 13 2 2 2" xfId="9131"/>
    <cellStyle name="检查单元格 13 2 2 3" xfId="9132"/>
    <cellStyle name="检查单元格 13 2 3" xfId="9133"/>
    <cellStyle name="检查单元格 13 2 4" xfId="9134"/>
    <cellStyle name="检查单元格 13 3" xfId="9135"/>
    <cellStyle name="检查单元格 13 3 2" xfId="9136"/>
    <cellStyle name="检查单元格 13 3 3" xfId="9137"/>
    <cellStyle name="检查单元格 13 4" xfId="9138"/>
    <cellStyle name="检查单元格 13 5" xfId="9139"/>
    <cellStyle name="检查单元格 14" xfId="9140"/>
    <cellStyle name="检查单元格 14 2" xfId="9141"/>
    <cellStyle name="检查单元格 14 2 2" xfId="9142"/>
    <cellStyle name="检查单元格 14 2 2 2" xfId="9143"/>
    <cellStyle name="检查单元格 14 2 2 3" xfId="9144"/>
    <cellStyle name="检查单元格 14 2 3" xfId="9145"/>
    <cellStyle name="检查单元格 14 2 4" xfId="9146"/>
    <cellStyle name="检查单元格 14 3" xfId="9147"/>
    <cellStyle name="检查单元格 14 3 2" xfId="9148"/>
    <cellStyle name="检查单元格 14 3 3" xfId="9149"/>
    <cellStyle name="检查单元格 14 4" xfId="9150"/>
    <cellStyle name="检查单元格 14 5" xfId="9151"/>
    <cellStyle name="检查单元格 15" xfId="1582"/>
    <cellStyle name="检查单元格 15 2" xfId="2646"/>
    <cellStyle name="检查单元格 15 2 2" xfId="9152"/>
    <cellStyle name="检查单元格 15 2 2 2" xfId="9153"/>
    <cellStyle name="检查单元格 15 2 2 3" xfId="1635"/>
    <cellStyle name="检查单元格 15 2 3" xfId="9154"/>
    <cellStyle name="检查单元格 15 2 4" xfId="9155"/>
    <cellStyle name="检查单元格 15 3" xfId="9156"/>
    <cellStyle name="检查单元格 15 3 2" xfId="9157"/>
    <cellStyle name="检查单元格 15 3 3" xfId="4437"/>
    <cellStyle name="检查单元格 15 4" xfId="9158"/>
    <cellStyle name="检查单元格 15 5" xfId="9160"/>
    <cellStyle name="检查单元格 16" xfId="9161"/>
    <cellStyle name="检查单元格 16 2" xfId="9162"/>
    <cellStyle name="检查单元格 16 2 2" xfId="9163"/>
    <cellStyle name="检查单元格 16 2 2 2" xfId="9164"/>
    <cellStyle name="检查单元格 16 2 2 3" xfId="9166"/>
    <cellStyle name="检查单元格 16 2 3" xfId="9167"/>
    <cellStyle name="检查单元格 16 2 4" xfId="9168"/>
    <cellStyle name="检查单元格 16 3" xfId="9169"/>
    <cellStyle name="检查单元格 16 3 2" xfId="9170"/>
    <cellStyle name="检查单元格 16 3 3" xfId="9171"/>
    <cellStyle name="检查单元格 16 4" xfId="9172"/>
    <cellStyle name="检查单元格 16 5" xfId="9174"/>
    <cellStyle name="检查单元格 17" xfId="9175"/>
    <cellStyle name="检查单元格 17 2" xfId="9176"/>
    <cellStyle name="检查单元格 17 2 2" xfId="9177"/>
    <cellStyle name="检查单元格 17 2 2 2" xfId="9178"/>
    <cellStyle name="检查单元格 17 2 2 3" xfId="9179"/>
    <cellStyle name="检查单元格 17 2 3" xfId="9180"/>
    <cellStyle name="检查单元格 17 2 4" xfId="9181"/>
    <cellStyle name="检查单元格 17 3" xfId="9182"/>
    <cellStyle name="检查单元格 17 3 2" xfId="9183"/>
    <cellStyle name="检查单元格 17 3 3" xfId="9184"/>
    <cellStyle name="检查单元格 17 4" xfId="4414"/>
    <cellStyle name="检查单元格 17 5" xfId="4417"/>
    <cellStyle name="检查单元格 18" xfId="9185"/>
    <cellStyle name="检查单元格 18 2" xfId="9186"/>
    <cellStyle name="检查单元格 18 2 2" xfId="9187"/>
    <cellStyle name="检查单元格 18 2 3" xfId="9188"/>
    <cellStyle name="检查单元格 18 3" xfId="3561"/>
    <cellStyle name="检查单元格 18 4" xfId="4420"/>
    <cellStyle name="检查单元格 19" xfId="9189"/>
    <cellStyle name="检查单元格 19 2" xfId="9190"/>
    <cellStyle name="检查单元格 19 3" xfId="9191"/>
    <cellStyle name="检查单元格 2" xfId="9192"/>
    <cellStyle name="检查单元格 2 2" xfId="9193"/>
    <cellStyle name="检查单元格 2 2 2" xfId="9194"/>
    <cellStyle name="检查单元格 2 2 2 2" xfId="9195"/>
    <cellStyle name="检查单元格 2 2 2 3" xfId="8938"/>
    <cellStyle name="检查单元格 2 2 3" xfId="9196"/>
    <cellStyle name="检查单元格 2 2 4" xfId="9197"/>
    <cellStyle name="检查单元格 2 2 5" xfId="9198"/>
    <cellStyle name="检查单元格 2 2 6" xfId="9199"/>
    <cellStyle name="检查单元格 2 3" xfId="9200"/>
    <cellStyle name="检查单元格 2 3 2" xfId="9201"/>
    <cellStyle name="检查单元格 2 3 2 2" xfId="9202"/>
    <cellStyle name="检查单元格 2 3 2 3" xfId="8951"/>
    <cellStyle name="检查单元格 2 3 3" xfId="9203"/>
    <cellStyle name="检查单元格 2 3 4" xfId="8651"/>
    <cellStyle name="检查单元格 2 4" xfId="9204"/>
    <cellStyle name="检查单元格 2 5" xfId="9205"/>
    <cellStyle name="检查单元格 2 6" xfId="9206"/>
    <cellStyle name="检查单元格 2 7" xfId="9207"/>
    <cellStyle name="检查单元格 3" xfId="9208"/>
    <cellStyle name="检查单元格 3 2" xfId="9209"/>
    <cellStyle name="检查单元格 3 2 2" xfId="9210"/>
    <cellStyle name="检查单元格 3 2 2 2" xfId="9211"/>
    <cellStyle name="检查单元格 3 2 2 3" xfId="9212"/>
    <cellStyle name="检查单元格 3 2 3" xfId="9213"/>
    <cellStyle name="检查单元格 3 2 4" xfId="9214"/>
    <cellStyle name="检查单元格 3 2 5" xfId="9215"/>
    <cellStyle name="检查单元格 3 2 6" xfId="9216"/>
    <cellStyle name="检查单元格 3 3" xfId="9217"/>
    <cellStyle name="检查单元格 3 3 2" xfId="9218"/>
    <cellStyle name="检查单元格 3 3 3" xfId="9219"/>
    <cellStyle name="检查单元格 3 4" xfId="9220"/>
    <cellStyle name="检查单元格 3 5" xfId="9221"/>
    <cellStyle name="检查单元格 3 6" xfId="9222"/>
    <cellStyle name="检查单元格 3 7" xfId="9223"/>
    <cellStyle name="检查单元格 4" xfId="9224"/>
    <cellStyle name="检查单元格 4 2" xfId="9225"/>
    <cellStyle name="检查单元格 4 2 2" xfId="9226"/>
    <cellStyle name="检查单元格 4 2 2 2" xfId="9227"/>
    <cellStyle name="检查单元格 4 2 2 3" xfId="9228"/>
    <cellStyle name="检查单元格 4 2 3" xfId="9229"/>
    <cellStyle name="检查单元格 4 2 4" xfId="9230"/>
    <cellStyle name="检查单元格 4 2 5" xfId="9231"/>
    <cellStyle name="检查单元格 4 2 6" xfId="8477"/>
    <cellStyle name="检查单元格 4 3" xfId="9232"/>
    <cellStyle name="检查单元格 4 3 2" xfId="9233"/>
    <cellStyle name="检查单元格 4 3 3" xfId="9234"/>
    <cellStyle name="检查单元格 4 4" xfId="9235"/>
    <cellStyle name="检查单元格 4 5" xfId="9236"/>
    <cellStyle name="检查单元格 4 6" xfId="9237"/>
    <cellStyle name="检查单元格 4 7" xfId="9238"/>
    <cellStyle name="检查单元格 5" xfId="9239"/>
    <cellStyle name="检查单元格 5 2" xfId="9240"/>
    <cellStyle name="检查单元格 5 2 2" xfId="9241"/>
    <cellStyle name="检查单元格 5 2 2 2" xfId="9242"/>
    <cellStyle name="检查单元格 5 2 2 3" xfId="9243"/>
    <cellStyle name="检查单元格 5 2 3" xfId="9244"/>
    <cellStyle name="检查单元格 5 2 4" xfId="9245"/>
    <cellStyle name="检查单元格 5 2 5" xfId="9246"/>
    <cellStyle name="检查单元格 5 2 6" xfId="9247"/>
    <cellStyle name="检查单元格 5 3" xfId="9248"/>
    <cellStyle name="检查单元格 5 3 2" xfId="9249"/>
    <cellStyle name="检查单元格 5 3 3" xfId="9250"/>
    <cellStyle name="检查单元格 5 4" xfId="9251"/>
    <cellStyle name="检查单元格 5 5" xfId="9252"/>
    <cellStyle name="检查单元格 5 6" xfId="4194"/>
    <cellStyle name="检查单元格 5 7" xfId="4197"/>
    <cellStyle name="检查单元格 6" xfId="9253"/>
    <cellStyle name="检查单元格 6 2" xfId="9254"/>
    <cellStyle name="检查单元格 6 2 2" xfId="9255"/>
    <cellStyle name="检查单元格 6 2 2 2" xfId="9256"/>
    <cellStyle name="检查单元格 6 2 2 3" xfId="9257"/>
    <cellStyle name="检查单元格 6 2 3" xfId="3946"/>
    <cellStyle name="检查单元格 6 2 4" xfId="9258"/>
    <cellStyle name="检查单元格 6 3" xfId="9259"/>
    <cellStyle name="检查单元格 6 3 2" xfId="9260"/>
    <cellStyle name="检查单元格 6 3 3" xfId="9261"/>
    <cellStyle name="检查单元格 6 4" xfId="9262"/>
    <cellStyle name="检查单元格 6 5" xfId="9263"/>
    <cellStyle name="检查单元格 7" xfId="9264"/>
    <cellStyle name="检查单元格 7 2" xfId="9265"/>
    <cellStyle name="检查单元格 7 2 2" xfId="9266"/>
    <cellStyle name="检查单元格 7 2 2 2" xfId="9267"/>
    <cellStyle name="检查单元格 7 2 2 3" xfId="9268"/>
    <cellStyle name="检查单元格 7 2 3" xfId="9269"/>
    <cellStyle name="检查单元格 7 2 4" xfId="9270"/>
    <cellStyle name="检查单元格 7 3" xfId="9271"/>
    <cellStyle name="检查单元格 7 3 2" xfId="9272"/>
    <cellStyle name="检查单元格 7 3 3" xfId="9273"/>
    <cellStyle name="检查单元格 7 4" xfId="9274"/>
    <cellStyle name="检查单元格 7 5" xfId="9275"/>
    <cellStyle name="检查单元格 8" xfId="1309"/>
    <cellStyle name="检查单元格 8 2" xfId="9276"/>
    <cellStyle name="检查单元格 8 2 2" xfId="9277"/>
    <cellStyle name="检查单元格 8 2 2 2" xfId="9278"/>
    <cellStyle name="检查单元格 8 2 2 3" xfId="9279"/>
    <cellStyle name="检查单元格 8 2 3" xfId="9280"/>
    <cellStyle name="检查单元格 8 2 4" xfId="9281"/>
    <cellStyle name="检查单元格 8 3" xfId="11"/>
    <cellStyle name="检查单元格 8 3 2" xfId="6178"/>
    <cellStyle name="检查单元格 8 3 3" xfId="6194"/>
    <cellStyle name="检查单元格 8 4" xfId="9282"/>
    <cellStyle name="检查单元格 8 5" xfId="9284"/>
    <cellStyle name="检查单元格 9" xfId="9285"/>
    <cellStyle name="检查单元格 9 2" xfId="9286"/>
    <cellStyle name="检查单元格 9 2 2" xfId="9287"/>
    <cellStyle name="检查单元格 9 2 2 2" xfId="9288"/>
    <cellStyle name="检查单元格 9 2 2 3" xfId="9289"/>
    <cellStyle name="检查单元格 9 2 3" xfId="9290"/>
    <cellStyle name="检查单元格 9 2 4" xfId="9291"/>
    <cellStyle name="检查单元格 9 3" xfId="9292"/>
    <cellStyle name="检查单元格 9 3 2" xfId="9293"/>
    <cellStyle name="检查单元格 9 3 3" xfId="9294"/>
    <cellStyle name="检查单元格 9 4" xfId="9295"/>
    <cellStyle name="检查单元格 9 5" xfId="9297"/>
    <cellStyle name="解释性文本 10" xfId="9298"/>
    <cellStyle name="解释性文本 10 2" xfId="9299"/>
    <cellStyle name="解释性文本 10 2 2" xfId="9300"/>
    <cellStyle name="解释性文本 10 2 2 2" xfId="9301"/>
    <cellStyle name="解释性文本 10 2 2 3" xfId="9302"/>
    <cellStyle name="解释性文本 10 2 3" xfId="9304"/>
    <cellStyle name="解释性文本 10 2 4" xfId="9306"/>
    <cellStyle name="解释性文本 10 3" xfId="9307"/>
    <cellStyle name="解释性文本 10 3 2" xfId="9308"/>
    <cellStyle name="解释性文本 10 3 3" xfId="9309"/>
    <cellStyle name="解释性文本 10 4" xfId="846"/>
    <cellStyle name="解释性文本 10 5" xfId="9310"/>
    <cellStyle name="解释性文本 11" xfId="9311"/>
    <cellStyle name="解释性文本 11 2" xfId="9312"/>
    <cellStyle name="解释性文本 11 2 2" xfId="9313"/>
    <cellStyle name="解释性文本 11 2 2 2" xfId="9314"/>
    <cellStyle name="解释性文本 11 2 2 3" xfId="9315"/>
    <cellStyle name="解释性文本 11 2 3" xfId="9317"/>
    <cellStyle name="解释性文本 11 2 4" xfId="9319"/>
    <cellStyle name="解释性文本 11 3" xfId="9320"/>
    <cellStyle name="解释性文本 11 3 2" xfId="9321"/>
    <cellStyle name="解释性文本 11 3 3" xfId="9322"/>
    <cellStyle name="解释性文本 11 4" xfId="9323"/>
    <cellStyle name="解释性文本 11 5" xfId="9324"/>
    <cellStyle name="解释性文本 12" xfId="9325"/>
    <cellStyle name="解释性文本 12 2" xfId="9326"/>
    <cellStyle name="解释性文本 12 2 2" xfId="9327"/>
    <cellStyle name="解释性文本 12 2 2 2" xfId="9328"/>
    <cellStyle name="解释性文本 12 2 2 3" xfId="9329"/>
    <cellStyle name="解释性文本 12 2 3" xfId="9331"/>
    <cellStyle name="解释性文本 12 2 4" xfId="9333"/>
    <cellStyle name="解释性文本 12 3" xfId="9334"/>
    <cellStyle name="解释性文本 12 3 2" xfId="8451"/>
    <cellStyle name="解释性文本 12 3 3" xfId="9335"/>
    <cellStyle name="解释性文本 12 4" xfId="9336"/>
    <cellStyle name="解释性文本 12 5" xfId="9337"/>
    <cellStyle name="解释性文本 13" xfId="9338"/>
    <cellStyle name="解释性文本 13 2" xfId="9339"/>
    <cellStyle name="解释性文本 13 2 2" xfId="9340"/>
    <cellStyle name="解释性文本 13 2 2 2" xfId="9341"/>
    <cellStyle name="解释性文本 13 2 2 3" xfId="4989"/>
    <cellStyle name="解释性文本 13 2 3" xfId="9343"/>
    <cellStyle name="解释性文本 13 2 4" xfId="9345"/>
    <cellStyle name="解释性文本 13 3" xfId="9346"/>
    <cellStyle name="解释性文本 13 3 2" xfId="9347"/>
    <cellStyle name="解释性文本 13 3 3" xfId="9348"/>
    <cellStyle name="解释性文本 13 4" xfId="9349"/>
    <cellStyle name="解释性文本 13 5" xfId="9350"/>
    <cellStyle name="解释性文本 14" xfId="9351"/>
    <cellStyle name="解释性文本 14 2" xfId="9352"/>
    <cellStyle name="解释性文本 14 2 2" xfId="9353"/>
    <cellStyle name="解释性文本 14 2 2 2" xfId="9354"/>
    <cellStyle name="解释性文本 14 2 2 3" xfId="9355"/>
    <cellStyle name="解释性文本 14 2 3" xfId="9357"/>
    <cellStyle name="解释性文本 14 2 4" xfId="9359"/>
    <cellStyle name="解释性文本 14 3" xfId="8279"/>
    <cellStyle name="解释性文本 14 3 2" xfId="8281"/>
    <cellStyle name="解释性文本 14 3 3" xfId="8284"/>
    <cellStyle name="解释性文本 14 4" xfId="8286"/>
    <cellStyle name="解释性文本 14 5" xfId="8291"/>
    <cellStyle name="解释性文本 15" xfId="9360"/>
    <cellStyle name="解释性文本 15 2" xfId="9361"/>
    <cellStyle name="解释性文本 15 2 2" xfId="9362"/>
    <cellStyle name="解释性文本 15 2 2 2" xfId="9363"/>
    <cellStyle name="解释性文本 15 2 2 3" xfId="9364"/>
    <cellStyle name="解释性文本 15 2 3" xfId="9365"/>
    <cellStyle name="解释性文本 15 2 4" xfId="9366"/>
    <cellStyle name="解释性文本 15 3" xfId="8295"/>
    <cellStyle name="解释性文本 15 3 2" xfId="8297"/>
    <cellStyle name="解释性文本 15 3 3" xfId="8300"/>
    <cellStyle name="解释性文本 15 4" xfId="8302"/>
    <cellStyle name="解释性文本 15 5" xfId="8306"/>
    <cellStyle name="解释性文本 16" xfId="9367"/>
    <cellStyle name="解释性文本 16 2" xfId="9368"/>
    <cellStyle name="解释性文本 16 2 2" xfId="9369"/>
    <cellStyle name="解释性文本 16 2 2 2" xfId="9370"/>
    <cellStyle name="解释性文本 16 2 2 3" xfId="9371"/>
    <cellStyle name="解释性文本 16 2 3" xfId="9373"/>
    <cellStyle name="解释性文本 16 2 4" xfId="9375"/>
    <cellStyle name="解释性文本 16 3" xfId="8309"/>
    <cellStyle name="解释性文本 16 3 2" xfId="982"/>
    <cellStyle name="解释性文本 16 3 3" xfId="1003"/>
    <cellStyle name="解释性文本 16 4" xfId="8311"/>
    <cellStyle name="解释性文本 16 5" xfId="9376"/>
    <cellStyle name="解释性文本 17" xfId="9377"/>
    <cellStyle name="解释性文本 17 2" xfId="9378"/>
    <cellStyle name="解释性文本 17 2 2" xfId="9379"/>
    <cellStyle name="解释性文本 17 2 2 2" xfId="9380"/>
    <cellStyle name="解释性文本 17 2 2 3" xfId="9381"/>
    <cellStyle name="解释性文本 17 2 3" xfId="9383"/>
    <cellStyle name="解释性文本 17 2 4" xfId="9384"/>
    <cellStyle name="解释性文本 17 3" xfId="8314"/>
    <cellStyle name="解释性文本 17 3 2" xfId="9385"/>
    <cellStyle name="解释性文本 17 3 3" xfId="9386"/>
    <cellStyle name="解释性文本 17 4" xfId="9387"/>
    <cellStyle name="解释性文本 17 5" xfId="4991"/>
    <cellStyle name="解释性文本 18" xfId="9388"/>
    <cellStyle name="解释性文本 18 2" xfId="9389"/>
    <cellStyle name="解释性文本 18 2 2" xfId="9390"/>
    <cellStyle name="解释性文本 18 2 3" xfId="9392"/>
    <cellStyle name="解释性文本 18 3" xfId="9393"/>
    <cellStyle name="解释性文本 18 4" xfId="9394"/>
    <cellStyle name="解释性文本 19" xfId="9395"/>
    <cellStyle name="解释性文本 19 2" xfId="9396"/>
    <cellStyle name="解释性文本 19 3" xfId="9397"/>
    <cellStyle name="解释性文本 2" xfId="3309"/>
    <cellStyle name="解释性文本 2 2" xfId="9165"/>
    <cellStyle name="解释性文本 2 2 2" xfId="9398"/>
    <cellStyle name="解释性文本 2 2 2 2" xfId="9399"/>
    <cellStyle name="解释性文本 2 2 2 3" xfId="9400"/>
    <cellStyle name="解释性文本 2 2 3" xfId="9401"/>
    <cellStyle name="解释性文本 2 2 4" xfId="9402"/>
    <cellStyle name="解释性文本 2 2 5" xfId="9403"/>
    <cellStyle name="解释性文本 2 2 6" xfId="9404"/>
    <cellStyle name="解释性文本 2 3" xfId="9405"/>
    <cellStyle name="解释性文本 2 3 2" xfId="9406"/>
    <cellStyle name="解释性文本 2 3 2 2" xfId="9407"/>
    <cellStyle name="解释性文本 2 3 2 3" xfId="9408"/>
    <cellStyle name="解释性文本 2 3 3" xfId="9409"/>
    <cellStyle name="解释性文本 2 3 4" xfId="9410"/>
    <cellStyle name="解释性文本 2 4" xfId="9411"/>
    <cellStyle name="解释性文本 2 4 2" xfId="9412"/>
    <cellStyle name="解释性文本 2 4 3" xfId="9413"/>
    <cellStyle name="解释性文本 2 5" xfId="9414"/>
    <cellStyle name="解释性文本 2 6" xfId="9415"/>
    <cellStyle name="解释性文本 2 7" xfId="9416"/>
    <cellStyle name="解释性文本 2 8" xfId="9417"/>
    <cellStyle name="解释性文本 3" xfId="3312"/>
    <cellStyle name="解释性文本 3 2" xfId="9418"/>
    <cellStyle name="解释性文本 3 2 2" xfId="9419"/>
    <cellStyle name="解释性文本 3 2 2 2" xfId="9420"/>
    <cellStyle name="解释性文本 3 2 2 3" xfId="9421"/>
    <cellStyle name="解释性文本 3 2 3" xfId="9422"/>
    <cellStyle name="解释性文本 3 2 4" xfId="9423"/>
    <cellStyle name="解释性文本 3 2 5" xfId="9424"/>
    <cellStyle name="解释性文本 3 2 6" xfId="9425"/>
    <cellStyle name="解释性文本 3 3" xfId="9426"/>
    <cellStyle name="解释性文本 3 3 2" xfId="9427"/>
    <cellStyle name="解释性文本 3 3 3" xfId="9428"/>
    <cellStyle name="解释性文本 3 4" xfId="9429"/>
    <cellStyle name="解释性文本 3 5" xfId="9430"/>
    <cellStyle name="解释性文本 3 6" xfId="9431"/>
    <cellStyle name="解释性文本 3 7" xfId="9432"/>
    <cellStyle name="解释性文本 4" xfId="3315"/>
    <cellStyle name="解释性文本 4 2" xfId="9433"/>
    <cellStyle name="解释性文本 4 2 2" xfId="9434"/>
    <cellStyle name="解释性文本 4 2 2 2" xfId="6490"/>
    <cellStyle name="解释性文本 4 2 2 3" xfId="6498"/>
    <cellStyle name="解释性文本 4 2 3" xfId="9435"/>
    <cellStyle name="解释性文本 4 2 4" xfId="9436"/>
    <cellStyle name="解释性文本 4 2 5" xfId="9437"/>
    <cellStyle name="解释性文本 4 2 6" xfId="9438"/>
    <cellStyle name="解释性文本 4 3" xfId="9439"/>
    <cellStyle name="解释性文本 4 3 2" xfId="9440"/>
    <cellStyle name="解释性文本 4 3 3" xfId="9441"/>
    <cellStyle name="解释性文本 4 4" xfId="9442"/>
    <cellStyle name="解释性文本 4 5" xfId="9443"/>
    <cellStyle name="解释性文本 4 6" xfId="7398"/>
    <cellStyle name="解释性文本 4 7" xfId="7401"/>
    <cellStyle name="解释性文本 5" xfId="3319"/>
    <cellStyle name="解释性文本 5 2" xfId="9444"/>
    <cellStyle name="解释性文本 5 2 2" xfId="9445"/>
    <cellStyle name="解释性文本 5 2 2 2" xfId="1269"/>
    <cellStyle name="解释性文本 5 2 2 3" xfId="1323"/>
    <cellStyle name="解释性文本 5 2 3" xfId="9446"/>
    <cellStyle name="解释性文本 5 2 4" xfId="9447"/>
    <cellStyle name="解释性文本 5 2 5" xfId="9448"/>
    <cellStyle name="解释性文本 5 2 6" xfId="9449"/>
    <cellStyle name="解释性文本 5 3" xfId="9450"/>
    <cellStyle name="解释性文本 5 3 2" xfId="9451"/>
    <cellStyle name="解释性文本 5 3 3" xfId="1825"/>
    <cellStyle name="解释性文本 5 4" xfId="9452"/>
    <cellStyle name="解释性文本 5 5" xfId="9453"/>
    <cellStyle name="解释性文本 5 6" xfId="823"/>
    <cellStyle name="解释性文本 5 7" xfId="4355"/>
    <cellStyle name="解释性文本 6" xfId="9454"/>
    <cellStyle name="解释性文本 6 2" xfId="9455"/>
    <cellStyle name="解释性文本 6 2 2" xfId="9456"/>
    <cellStyle name="解释性文本 6 2 2 2" xfId="9457"/>
    <cellStyle name="解释性文本 6 2 2 3" xfId="9458"/>
    <cellStyle name="解释性文本 6 2 3" xfId="9459"/>
    <cellStyle name="解释性文本 6 2 4" xfId="9460"/>
    <cellStyle name="解释性文本 6 3" xfId="9462"/>
    <cellStyle name="解释性文本 6 3 2" xfId="9464"/>
    <cellStyle name="解释性文本 6 3 3" xfId="9466"/>
    <cellStyle name="解释性文本 6 4" xfId="9468"/>
    <cellStyle name="解释性文本 6 5" xfId="9470"/>
    <cellStyle name="解释性文本 7" xfId="9471"/>
    <cellStyle name="解释性文本 7 2" xfId="9472"/>
    <cellStyle name="解释性文本 7 2 2" xfId="9473"/>
    <cellStyle name="解释性文本 7 2 2 2" xfId="9474"/>
    <cellStyle name="解释性文本 7 2 2 3" xfId="9475"/>
    <cellStyle name="解释性文本 7 2 3" xfId="9476"/>
    <cellStyle name="解释性文本 7 2 4" xfId="9477"/>
    <cellStyle name="解释性文本 7 3" xfId="9479"/>
    <cellStyle name="解释性文本 7 3 2" xfId="9480"/>
    <cellStyle name="解释性文本 7 3 3" xfId="9481"/>
    <cellStyle name="解释性文本 7 4" xfId="9483"/>
    <cellStyle name="解释性文本 7 5" xfId="9484"/>
    <cellStyle name="解释性文本 8" xfId="9485"/>
    <cellStyle name="解释性文本 8 2" xfId="8854"/>
    <cellStyle name="解释性文本 8 2 2" xfId="9486"/>
    <cellStyle name="解释性文本 8 2 2 2" xfId="9487"/>
    <cellStyle name="解释性文本 8 2 2 3" xfId="9488"/>
    <cellStyle name="解释性文本 8 2 3" xfId="9490"/>
    <cellStyle name="解释性文本 8 2 4" xfId="9492"/>
    <cellStyle name="解释性文本 8 3" xfId="9493"/>
    <cellStyle name="解释性文本 8 3 2" xfId="9494"/>
    <cellStyle name="解释性文本 8 3 3" xfId="9496"/>
    <cellStyle name="解释性文本 8 4" xfId="9497"/>
    <cellStyle name="解释性文本 8 5" xfId="9498"/>
    <cellStyle name="解释性文本 9" xfId="9499"/>
    <cellStyle name="解释性文本 9 2" xfId="9500"/>
    <cellStyle name="解释性文本 9 2 2" xfId="9501"/>
    <cellStyle name="解释性文本 9 2 2 2" xfId="9502"/>
    <cellStyle name="解释性文本 9 2 2 3" xfId="3478"/>
    <cellStyle name="解释性文本 9 2 3" xfId="9503"/>
    <cellStyle name="解释性文本 9 2 4" xfId="9504"/>
    <cellStyle name="解释性文本 9 3" xfId="9505"/>
    <cellStyle name="解释性文本 9 3 2" xfId="9506"/>
    <cellStyle name="解释性文本 9 3 3" xfId="9507"/>
    <cellStyle name="解释性文本 9 4" xfId="9508"/>
    <cellStyle name="解释性文本 9 5" xfId="9509"/>
    <cellStyle name="警告文本 10" xfId="6612"/>
    <cellStyle name="警告文本 10 2" xfId="6616"/>
    <cellStyle name="警告文本 10 2 2" xfId="9510"/>
    <cellStyle name="警告文本 10 2 2 2" xfId="427"/>
    <cellStyle name="警告文本 10 2 2 3" xfId="9511"/>
    <cellStyle name="警告文本 10 2 3" xfId="2385"/>
    <cellStyle name="警告文本 10 2 4" xfId="2390"/>
    <cellStyle name="警告文本 10 3" xfId="6291"/>
    <cellStyle name="警告文本 10 3 2" xfId="6293"/>
    <cellStyle name="警告文本 10 3 3" xfId="2403"/>
    <cellStyle name="警告文本 10 4" xfId="6295"/>
    <cellStyle name="警告文本 10 5" xfId="9512"/>
    <cellStyle name="警告文本 11" xfId="6619"/>
    <cellStyle name="警告文本 11 2" xfId="9514"/>
    <cellStyle name="警告文本 11 2 2" xfId="9515"/>
    <cellStyle name="警告文本 11 2 2 2" xfId="2638"/>
    <cellStyle name="警告文本 11 2 2 3" xfId="9516"/>
    <cellStyle name="警告文本 11 2 3" xfId="9517"/>
    <cellStyle name="警告文本 11 2 4" xfId="9518"/>
    <cellStyle name="警告文本 11 3" xfId="6298"/>
    <cellStyle name="警告文本 11 3 2" xfId="9519"/>
    <cellStyle name="警告文本 11 3 3" xfId="9520"/>
    <cellStyle name="警告文本 11 4" xfId="9521"/>
    <cellStyle name="警告文本 11 5" xfId="9522"/>
    <cellStyle name="警告文本 12" xfId="9523"/>
    <cellStyle name="警告文本 12 2" xfId="9524"/>
    <cellStyle name="警告文本 12 2 2" xfId="9525"/>
    <cellStyle name="警告文本 12 2 2 2" xfId="9526"/>
    <cellStyle name="警告文本 12 2 2 3" xfId="9527"/>
    <cellStyle name="警告文本 12 2 3" xfId="9528"/>
    <cellStyle name="警告文本 12 2 4" xfId="9529"/>
    <cellStyle name="警告文本 12 3" xfId="9530"/>
    <cellStyle name="警告文本 12 3 2" xfId="9531"/>
    <cellStyle name="警告文本 12 3 3" xfId="9532"/>
    <cellStyle name="警告文本 12 4" xfId="9533"/>
    <cellStyle name="警告文本 12 5" xfId="9534"/>
    <cellStyle name="警告文本 13" xfId="9535"/>
    <cellStyle name="警告文本 13 2" xfId="9536"/>
    <cellStyle name="警告文本 13 2 2" xfId="9537"/>
    <cellStyle name="警告文本 13 2 2 2" xfId="9538"/>
    <cellStyle name="警告文本 13 2 2 3" xfId="5936"/>
    <cellStyle name="警告文本 13 2 3" xfId="8609"/>
    <cellStyle name="警告文本 13 2 4" xfId="8613"/>
    <cellStyle name="警告文本 13 3" xfId="9539"/>
    <cellStyle name="警告文本 13 3 2" xfId="9540"/>
    <cellStyle name="警告文本 13 3 3" xfId="8616"/>
    <cellStyle name="警告文本 13 4" xfId="9541"/>
    <cellStyle name="警告文本 13 5" xfId="9542"/>
    <cellStyle name="警告文本 14" xfId="9543"/>
    <cellStyle name="警告文本 14 2" xfId="9544"/>
    <cellStyle name="警告文本 14 2 2" xfId="9545"/>
    <cellStyle name="警告文本 14 2 2 2" xfId="9546"/>
    <cellStyle name="警告文本 14 2 2 3" xfId="5992"/>
    <cellStyle name="警告文本 14 2 3" xfId="9547"/>
    <cellStyle name="警告文本 14 2 4" xfId="9548"/>
    <cellStyle name="警告文本 14 3" xfId="9549"/>
    <cellStyle name="警告文本 14 3 2" xfId="9550"/>
    <cellStyle name="警告文本 14 3 3" xfId="9551"/>
    <cellStyle name="警告文本 14 4" xfId="9552"/>
    <cellStyle name="警告文本 14 5" xfId="9553"/>
    <cellStyle name="警告文本 15" xfId="9554"/>
    <cellStyle name="警告文本 15 2" xfId="9555"/>
    <cellStyle name="警告文本 15 2 2" xfId="9556"/>
    <cellStyle name="警告文本 15 2 2 2" xfId="9557"/>
    <cellStyle name="警告文本 15 2 2 3" xfId="9558"/>
    <cellStyle name="警告文本 15 2 3" xfId="9559"/>
    <cellStyle name="警告文本 15 2 4" xfId="9560"/>
    <cellStyle name="警告文本 15 3" xfId="9561"/>
    <cellStyle name="警告文本 15 3 2" xfId="9562"/>
    <cellStyle name="警告文本 15 3 3" xfId="9563"/>
    <cellStyle name="警告文本 15 4" xfId="9564"/>
    <cellStyle name="警告文本 15 5" xfId="9565"/>
    <cellStyle name="警告文本 16" xfId="9566"/>
    <cellStyle name="警告文本 16 2" xfId="4688"/>
    <cellStyle name="警告文本 16 2 2" xfId="9568"/>
    <cellStyle name="警告文本 16 2 2 2" xfId="9569"/>
    <cellStyle name="警告文本 16 2 2 3" xfId="9570"/>
    <cellStyle name="警告文本 16 2 3" xfId="9572"/>
    <cellStyle name="警告文本 16 2 4" xfId="9573"/>
    <cellStyle name="警告文本 16 3" xfId="9574"/>
    <cellStyle name="警告文本 16 3 2" xfId="9575"/>
    <cellStyle name="警告文本 16 3 3" xfId="7651"/>
    <cellStyle name="警告文本 16 4" xfId="9576"/>
    <cellStyle name="警告文本 16 5" xfId="9577"/>
    <cellStyle name="警告文本 17" xfId="9578"/>
    <cellStyle name="警告文本 17 2" xfId="9579"/>
    <cellStyle name="警告文本 17 2 2" xfId="9581"/>
    <cellStyle name="警告文本 17 2 2 2" xfId="9582"/>
    <cellStyle name="警告文本 17 2 2 3" xfId="9583"/>
    <cellStyle name="警告文本 17 2 3" xfId="9584"/>
    <cellStyle name="警告文本 17 2 4" xfId="9585"/>
    <cellStyle name="警告文本 17 3" xfId="9586"/>
    <cellStyle name="警告文本 17 3 2" xfId="9587"/>
    <cellStyle name="警告文本 17 3 3" xfId="9588"/>
    <cellStyle name="警告文本 17 4" xfId="9589"/>
    <cellStyle name="警告文本 17 5" xfId="9590"/>
    <cellStyle name="警告文本 18" xfId="9591"/>
    <cellStyle name="警告文本 18 2" xfId="9592"/>
    <cellStyle name="警告文本 18 2 2" xfId="9594"/>
    <cellStyle name="警告文本 18 2 3" xfId="9595"/>
    <cellStyle name="警告文本 18 3" xfId="9596"/>
    <cellStyle name="警告文本 18 4" xfId="9597"/>
    <cellStyle name="警告文本 19" xfId="9598"/>
    <cellStyle name="警告文本 19 2" xfId="9599"/>
    <cellStyle name="警告文本 19 3" xfId="9600"/>
    <cellStyle name="警告文本 2" xfId="1721"/>
    <cellStyle name="警告文本 2 2" xfId="9601"/>
    <cellStyle name="警告文本 2 2 2" xfId="9602"/>
    <cellStyle name="警告文本 2 2 2 2" xfId="9603"/>
    <cellStyle name="警告文本 2 2 2 3" xfId="4346"/>
    <cellStyle name="警告文本 2 2 3" xfId="9604"/>
    <cellStyle name="警告文本 2 2 4" xfId="9605"/>
    <cellStyle name="警告文本 2 2 5" xfId="9606"/>
    <cellStyle name="警告文本 2 2 6" xfId="9607"/>
    <cellStyle name="警告文本 2 3" xfId="9608"/>
    <cellStyle name="警告文本 2 3 2" xfId="9609"/>
    <cellStyle name="警告文本 2 3 2 2" xfId="9610"/>
    <cellStyle name="警告文本 2 3 2 3" xfId="9611"/>
    <cellStyle name="警告文本 2 3 3" xfId="9612"/>
    <cellStyle name="警告文本 2 3 4" xfId="9613"/>
    <cellStyle name="警告文本 2 4" xfId="7444"/>
    <cellStyle name="警告文本 2 4 2" xfId="7447"/>
    <cellStyle name="警告文本 2 4 3" xfId="7452"/>
    <cellStyle name="警告文本 2 5" xfId="7455"/>
    <cellStyle name="警告文本 2 6" xfId="7460"/>
    <cellStyle name="警告文本 2 7" xfId="9614"/>
    <cellStyle name="警告文本 2 8" xfId="9615"/>
    <cellStyle name="警告文本 3" xfId="8074"/>
    <cellStyle name="警告文本 3 2" xfId="9616"/>
    <cellStyle name="警告文本 3 2 2" xfId="9617"/>
    <cellStyle name="警告文本 3 2 2 2" xfId="9618"/>
    <cellStyle name="警告文本 3 2 2 3" xfId="1688"/>
    <cellStyle name="警告文本 3 2 3" xfId="9619"/>
    <cellStyle name="警告文本 3 2 4" xfId="9620"/>
    <cellStyle name="警告文本 3 2 5" xfId="9621"/>
    <cellStyle name="警告文本 3 2 6" xfId="9622"/>
    <cellStyle name="警告文本 3 3" xfId="9623"/>
    <cellStyle name="警告文本 3 3 2" xfId="9624"/>
    <cellStyle name="警告文本 3 3 3" xfId="9625"/>
    <cellStyle name="警告文本 3 4" xfId="7465"/>
    <cellStyle name="警告文本 3 5" xfId="7470"/>
    <cellStyle name="警告文本 3 6" xfId="9626"/>
    <cellStyle name="警告文本 3 7" xfId="9627"/>
    <cellStyle name="警告文本 4" xfId="9628"/>
    <cellStyle name="警告文本 4 2" xfId="9629"/>
    <cellStyle name="警告文本 4 2 2" xfId="9630"/>
    <cellStyle name="警告文本 4 2 2 2" xfId="9631"/>
    <cellStyle name="警告文本 4 2 2 3" xfId="4483"/>
    <cellStyle name="警告文本 4 2 3" xfId="9632"/>
    <cellStyle name="警告文本 4 2 4" xfId="9633"/>
    <cellStyle name="警告文本 4 2 5" xfId="9634"/>
    <cellStyle name="警告文本 4 2 6" xfId="9635"/>
    <cellStyle name="警告文本 4 3" xfId="9636"/>
    <cellStyle name="警告文本 4 3 2" xfId="9637"/>
    <cellStyle name="警告文本 4 3 3" xfId="9638"/>
    <cellStyle name="警告文本 4 4" xfId="7473"/>
    <cellStyle name="警告文本 4 5" xfId="9639"/>
    <cellStyle name="警告文本 4 6" xfId="9640"/>
    <cellStyle name="警告文本 4 7" xfId="9641"/>
    <cellStyle name="警告文本 5" xfId="9642"/>
    <cellStyle name="警告文本 5 2" xfId="8851"/>
    <cellStyle name="警告文本 5 2 2" xfId="9643"/>
    <cellStyle name="警告文本 5 2 2 2" xfId="9644"/>
    <cellStyle name="警告文本 5 2 2 3" xfId="4491"/>
    <cellStyle name="警告文本 5 2 3" xfId="9645"/>
    <cellStyle name="警告文本 5 2 4" xfId="9646"/>
    <cellStyle name="警告文本 5 2 5" xfId="9647"/>
    <cellStyle name="警告文本 5 2 6" xfId="9648"/>
    <cellStyle name="警告文本 5 3" xfId="9649"/>
    <cellStyle name="警告文本 5 3 2" xfId="9303"/>
    <cellStyle name="警告文本 5 3 3" xfId="9305"/>
    <cellStyle name="警告文本 5 4" xfId="9650"/>
    <cellStyle name="警告文本 5 5" xfId="9651"/>
    <cellStyle name="警告文本 5 6" xfId="9653"/>
    <cellStyle name="警告文本 5 7" xfId="9655"/>
    <cellStyle name="警告文本 6" xfId="9656"/>
    <cellStyle name="警告文本 6 2" xfId="9657"/>
    <cellStyle name="警告文本 6 2 2" xfId="9658"/>
    <cellStyle name="警告文本 6 2 2 2" xfId="9659"/>
    <cellStyle name="警告文本 6 2 2 3" xfId="2723"/>
    <cellStyle name="警告文本 6 2 3" xfId="9660"/>
    <cellStyle name="警告文本 6 2 4" xfId="9661"/>
    <cellStyle name="警告文本 6 3" xfId="6214"/>
    <cellStyle name="警告文本 6 3 2" xfId="9316"/>
    <cellStyle name="警告文本 6 3 3" xfId="9318"/>
    <cellStyle name="警告文本 6 4" xfId="9662"/>
    <cellStyle name="警告文本 6 5" xfId="9663"/>
    <cellStyle name="警告文本 7" xfId="9664"/>
    <cellStyle name="警告文本 7 2" xfId="9489"/>
    <cellStyle name="警告文本 7 2 2" xfId="9665"/>
    <cellStyle name="警告文本 7 2 2 2" xfId="9666"/>
    <cellStyle name="警告文本 7 2 2 3" xfId="4501"/>
    <cellStyle name="警告文本 7 2 3" xfId="9667"/>
    <cellStyle name="警告文本 7 2 4" xfId="9668"/>
    <cellStyle name="警告文本 7 3" xfId="9491"/>
    <cellStyle name="警告文本 7 3 2" xfId="9330"/>
    <cellStyle name="警告文本 7 3 3" xfId="9332"/>
    <cellStyle name="警告文本 7 4" xfId="9669"/>
    <cellStyle name="警告文本 7 5" xfId="9670"/>
    <cellStyle name="警告文本 8" xfId="9671"/>
    <cellStyle name="警告文本 8 2" xfId="9495"/>
    <cellStyle name="警告文本 8 2 2" xfId="9672"/>
    <cellStyle name="警告文本 8 2 2 2" xfId="9673"/>
    <cellStyle name="警告文本 8 2 2 3" xfId="4509"/>
    <cellStyle name="警告文本 8 2 3" xfId="9674"/>
    <cellStyle name="警告文本 8 2 4" xfId="9675"/>
    <cellStyle name="警告文本 8 3" xfId="9676"/>
    <cellStyle name="警告文本 8 3 2" xfId="9342"/>
    <cellStyle name="警告文本 8 3 3" xfId="9344"/>
    <cellStyle name="警告文本 8 4" xfId="9677"/>
    <cellStyle name="警告文本 8 5" xfId="9678"/>
    <cellStyle name="警告文本 9" xfId="9679"/>
    <cellStyle name="警告文本 9 2" xfId="9680"/>
    <cellStyle name="警告文本 9 2 2" xfId="9681"/>
    <cellStyle name="警告文本 9 2 2 2" xfId="9682"/>
    <cellStyle name="警告文本 9 2 2 3" xfId="9683"/>
    <cellStyle name="警告文本 9 2 3" xfId="9684"/>
    <cellStyle name="警告文本 9 2 4" xfId="9685"/>
    <cellStyle name="警告文本 9 3" xfId="9686"/>
    <cellStyle name="警告文本 9 3 2" xfId="9356"/>
    <cellStyle name="警告文本 9 3 3" xfId="9358"/>
    <cellStyle name="警告文本 9 4" xfId="9687"/>
    <cellStyle name="警告文本 9 5" xfId="9688"/>
    <cellStyle name="链接单元格 10" xfId="9689"/>
    <cellStyle name="链接单元格 10 2" xfId="8456"/>
    <cellStyle name="链接单元格 10 2 2" xfId="9690"/>
    <cellStyle name="链接单元格 10 2 2 2" xfId="9691"/>
    <cellStyle name="链接单元格 10 2 2 3" xfId="9692"/>
    <cellStyle name="链接单元格 10 2 3" xfId="9693"/>
    <cellStyle name="链接单元格 10 2 4" xfId="9694"/>
    <cellStyle name="链接单元格 10 3" xfId="9695"/>
    <cellStyle name="链接单元格 10 3 2" xfId="9696"/>
    <cellStyle name="链接单元格 10 3 3" xfId="9697"/>
    <cellStyle name="链接单元格 10 4" xfId="9698"/>
    <cellStyle name="链接单元格 10 5" xfId="1030"/>
    <cellStyle name="链接单元格 11" xfId="672"/>
    <cellStyle name="链接单元格 11 2" xfId="675"/>
    <cellStyle name="链接单元格 11 2 2" xfId="4255"/>
    <cellStyle name="链接单元格 11 2 2 2" xfId="9699"/>
    <cellStyle name="链接单元格 11 2 2 3" xfId="9700"/>
    <cellStyle name="链接单元格 11 2 3" xfId="8289"/>
    <cellStyle name="链接单元格 11 2 4" xfId="9701"/>
    <cellStyle name="链接单元格 11 3" xfId="3000"/>
    <cellStyle name="链接单元格 11 3 2" xfId="9702"/>
    <cellStyle name="链接单元格 11 3 3" xfId="9703"/>
    <cellStyle name="链接单元格 11 4" xfId="9705"/>
    <cellStyle name="链接单元格 11 5" xfId="1052"/>
    <cellStyle name="链接单元格 12" xfId="683"/>
    <cellStyle name="链接单元格 12 2" xfId="4257"/>
    <cellStyle name="链接单元格 12 2 2" xfId="9706"/>
    <cellStyle name="链接单元格 12 2 2 2" xfId="165"/>
    <cellStyle name="链接单元格 12 2 2 3" xfId="9707"/>
    <cellStyle name="链接单元格 12 2 3" xfId="8304"/>
    <cellStyle name="链接单元格 12 2 4" xfId="9708"/>
    <cellStyle name="链接单元格 12 3" xfId="9709"/>
    <cellStyle name="链接单元格 12 3 2" xfId="9710"/>
    <cellStyle name="链接单元格 12 3 3" xfId="9711"/>
    <cellStyle name="链接单元格 12 4" xfId="9712"/>
    <cellStyle name="链接单元格 12 5" xfId="9713"/>
    <cellStyle name="链接单元格 13" xfId="4260"/>
    <cellStyle name="链接单元格 13 2" xfId="9714"/>
    <cellStyle name="链接单元格 13 2 2" xfId="9715"/>
    <cellStyle name="链接单元格 13 2 2 2" xfId="9716"/>
    <cellStyle name="链接单元格 13 2 2 3" xfId="9717"/>
    <cellStyle name="链接单元格 13 2 3" xfId="9718"/>
    <cellStyle name="链接单元格 13 2 4" xfId="9720"/>
    <cellStyle name="链接单元格 13 3" xfId="9721"/>
    <cellStyle name="链接单元格 13 3 2" xfId="9722"/>
    <cellStyle name="链接单元格 13 3 3" xfId="9723"/>
    <cellStyle name="链接单元格 13 4" xfId="9724"/>
    <cellStyle name="链接单元格 13 5" xfId="9725"/>
    <cellStyle name="链接单元格 14" xfId="9726"/>
    <cellStyle name="链接单元格 14 2" xfId="9727"/>
    <cellStyle name="链接单元格 14 2 2" xfId="9728"/>
    <cellStyle name="链接单元格 14 2 2 2" xfId="9729"/>
    <cellStyle name="链接单元格 14 2 2 3" xfId="9730"/>
    <cellStyle name="链接单元格 14 2 3" xfId="9731"/>
    <cellStyle name="链接单元格 14 2 4" xfId="9732"/>
    <cellStyle name="链接单元格 14 3" xfId="9733"/>
    <cellStyle name="链接单元格 14 3 2" xfId="9734"/>
    <cellStyle name="链接单元格 14 3 3" xfId="4993"/>
    <cellStyle name="链接单元格 14 4" xfId="9735"/>
    <cellStyle name="链接单元格 14 5" xfId="9736"/>
    <cellStyle name="链接单元格 15" xfId="9737"/>
    <cellStyle name="链接单元格 15 2" xfId="9738"/>
    <cellStyle name="链接单元格 15 2 2" xfId="9739"/>
    <cellStyle name="链接单元格 15 2 2 2" xfId="9740"/>
    <cellStyle name="链接单元格 15 2 2 3" xfId="9741"/>
    <cellStyle name="链接单元格 15 2 3" xfId="9742"/>
    <cellStyle name="链接单元格 15 2 4" xfId="9743"/>
    <cellStyle name="链接单元格 15 3" xfId="9744"/>
    <cellStyle name="链接单元格 15 3 2" xfId="6431"/>
    <cellStyle name="链接单元格 15 3 3" xfId="9745"/>
    <cellStyle name="链接单元格 15 4" xfId="9746"/>
    <cellStyle name="链接单元格 15 5" xfId="9747"/>
    <cellStyle name="链接单元格 16" xfId="9748"/>
    <cellStyle name="链接单元格 16 2" xfId="9749"/>
    <cellStyle name="链接单元格 16 2 2" xfId="9750"/>
    <cellStyle name="链接单元格 16 2 2 2" xfId="9751"/>
    <cellStyle name="链接单元格 16 2 2 3" xfId="9752"/>
    <cellStyle name="链接单元格 16 2 3" xfId="9753"/>
    <cellStyle name="链接单元格 16 2 4" xfId="9754"/>
    <cellStyle name="链接单元格 16 3" xfId="9755"/>
    <cellStyle name="链接单元格 16 3 2" xfId="9756"/>
    <cellStyle name="链接单元格 16 3 3" xfId="9757"/>
    <cellStyle name="链接单元格 16 4" xfId="9758"/>
    <cellStyle name="链接单元格 16 5" xfId="9759"/>
    <cellStyle name="链接单元格 17" xfId="9760"/>
    <cellStyle name="链接单元格 17 2" xfId="9761"/>
    <cellStyle name="链接单元格 17 2 2" xfId="9762"/>
    <cellStyle name="链接单元格 17 2 2 2" xfId="9763"/>
    <cellStyle name="链接单元格 17 2 2 3" xfId="9764"/>
    <cellStyle name="链接单元格 17 2 3" xfId="9765"/>
    <cellStyle name="链接单元格 17 2 4" xfId="9766"/>
    <cellStyle name="链接单元格 17 3" xfId="9767"/>
    <cellStyle name="链接单元格 17 3 2" xfId="9768"/>
    <cellStyle name="链接单元格 17 3 3" xfId="9769"/>
    <cellStyle name="链接单元格 17 4" xfId="9770"/>
    <cellStyle name="链接单元格 17 5" xfId="9771"/>
    <cellStyle name="链接单元格 18" xfId="9772"/>
    <cellStyle name="链接单元格 18 2" xfId="9773"/>
    <cellStyle name="链接单元格 18 2 2" xfId="9774"/>
    <cellStyle name="链接单元格 18 2 3" xfId="9775"/>
    <cellStyle name="链接单元格 18 3" xfId="9776"/>
    <cellStyle name="链接单元格 18 4" xfId="9777"/>
    <cellStyle name="链接单元格 19" xfId="9778"/>
    <cellStyle name="链接单元格 19 2" xfId="9779"/>
    <cellStyle name="链接单元格 19 3" xfId="9780"/>
    <cellStyle name="链接单元格 2" xfId="9781"/>
    <cellStyle name="链接单元格 2 2" xfId="9782"/>
    <cellStyle name="链接单元格 2 2 2" xfId="9783"/>
    <cellStyle name="链接单元格 2 2 2 2" xfId="9784"/>
    <cellStyle name="链接单元格 2 2 2 3" xfId="9785"/>
    <cellStyle name="链接单元格 2 2 3" xfId="9786"/>
    <cellStyle name="链接单元格 2 2 4" xfId="9787"/>
    <cellStyle name="链接单元格 2 2 5" xfId="6475"/>
    <cellStyle name="链接单元格 2 2 6" xfId="9788"/>
    <cellStyle name="链接单元格 2 3" xfId="6915"/>
    <cellStyle name="链接单元格 2 3 2" xfId="6918"/>
    <cellStyle name="链接单元格 2 3 2 2" xfId="9789"/>
    <cellStyle name="链接单元格 2 3 2 3" xfId="1676"/>
    <cellStyle name="链接单元格 2 3 3" xfId="9790"/>
    <cellStyle name="链接单元格 2 3 4" xfId="9791"/>
    <cellStyle name="链接单元格 2 4" xfId="6921"/>
    <cellStyle name="链接单元格 2 4 2" xfId="9792"/>
    <cellStyle name="链接单元格 2 4 3" xfId="9793"/>
    <cellStyle name="链接单元格 2 5" xfId="9794"/>
    <cellStyle name="链接单元格 2 6" xfId="9795"/>
    <cellStyle name="链接单元格 2 7" xfId="9796"/>
    <cellStyle name="链接单元格 2 8" xfId="9797"/>
    <cellStyle name="链接单元格 3" xfId="9798"/>
    <cellStyle name="链接单元格 3 2" xfId="9799"/>
    <cellStyle name="链接单元格 3 2 2" xfId="9800"/>
    <cellStyle name="链接单元格 3 2 2 2" xfId="9801"/>
    <cellStyle name="链接单元格 3 2 2 3" xfId="9802"/>
    <cellStyle name="链接单元格 3 2 3" xfId="9803"/>
    <cellStyle name="链接单元格 3 2 4" xfId="9804"/>
    <cellStyle name="链接单元格 3 2 5" xfId="9805"/>
    <cellStyle name="链接单元格 3 2 6" xfId="9806"/>
    <cellStyle name="链接单元格 3 3" xfId="6926"/>
    <cellStyle name="链接单元格 3 3 2" xfId="9807"/>
    <cellStyle name="链接单元格 3 3 3" xfId="9808"/>
    <cellStyle name="链接单元格 3 4" xfId="9809"/>
    <cellStyle name="链接单元格 3 5" xfId="9810"/>
    <cellStyle name="链接单元格 3 6" xfId="9811"/>
    <cellStyle name="链接单元格 3 7" xfId="9812"/>
    <cellStyle name="链接单元格 4" xfId="9813"/>
    <cellStyle name="链接单元格 4 2" xfId="9814"/>
    <cellStyle name="链接单元格 4 2 2" xfId="9815"/>
    <cellStyle name="链接单元格 4 2 2 2" xfId="9816"/>
    <cellStyle name="链接单元格 4 2 2 3" xfId="9817"/>
    <cellStyle name="链接单元格 4 2 3" xfId="9818"/>
    <cellStyle name="链接单元格 4 2 4" xfId="9819"/>
    <cellStyle name="链接单元格 4 2 5" xfId="9820"/>
    <cellStyle name="链接单元格 4 2 6" xfId="9821"/>
    <cellStyle name="链接单元格 4 3" xfId="9822"/>
    <cellStyle name="链接单元格 4 3 2" xfId="9823"/>
    <cellStyle name="链接单元格 4 3 3" xfId="9824"/>
    <cellStyle name="链接单元格 4 4" xfId="9825"/>
    <cellStyle name="链接单元格 4 5" xfId="9826"/>
    <cellStyle name="链接单元格 4 6" xfId="1165"/>
    <cellStyle name="链接单元格 4 7" xfId="1169"/>
    <cellStyle name="链接单元格 5" xfId="9827"/>
    <cellStyle name="链接单元格 5 2" xfId="9828"/>
    <cellStyle name="链接单元格 5 2 2" xfId="9829"/>
    <cellStyle name="链接单元格 5 2 2 2" xfId="9830"/>
    <cellStyle name="链接单元格 5 2 2 3" xfId="9831"/>
    <cellStyle name="链接单元格 5 2 3" xfId="9832"/>
    <cellStyle name="链接单元格 5 2 4" xfId="9833"/>
    <cellStyle name="链接单元格 5 2 5" xfId="9834"/>
    <cellStyle name="链接单元格 5 2 6" xfId="9835"/>
    <cellStyle name="链接单元格 5 3" xfId="9836"/>
    <cellStyle name="链接单元格 5 3 2" xfId="9837"/>
    <cellStyle name="链接单元格 5 3 3" xfId="3822"/>
    <cellStyle name="链接单元格 5 4" xfId="9838"/>
    <cellStyle name="链接单元格 5 5" xfId="9839"/>
    <cellStyle name="链接单元格 5 6" xfId="560"/>
    <cellStyle name="链接单元格 5 7" xfId="574"/>
    <cellStyle name="链接单元格 6" xfId="9840"/>
    <cellStyle name="链接单元格 6 2" xfId="9841"/>
    <cellStyle name="链接单元格 6 2 2" xfId="9842"/>
    <cellStyle name="链接单元格 6 2 2 2" xfId="2174"/>
    <cellStyle name="链接单元格 6 2 2 3" xfId="2193"/>
    <cellStyle name="链接单元格 6 2 3" xfId="9843"/>
    <cellStyle name="链接单元格 6 2 4" xfId="9844"/>
    <cellStyle name="链接单元格 6 3" xfId="9845"/>
    <cellStyle name="链接单元格 6 3 2" xfId="9846"/>
    <cellStyle name="链接单元格 6 3 3" xfId="9847"/>
    <cellStyle name="链接单元格 6 4" xfId="9848"/>
    <cellStyle name="链接单元格 6 5" xfId="9849"/>
    <cellStyle name="链接单元格 7" xfId="9850"/>
    <cellStyle name="链接单元格 7 2" xfId="9851"/>
    <cellStyle name="链接单元格 7 2 2" xfId="9852"/>
    <cellStyle name="链接单元格 7 2 2 2" xfId="9853"/>
    <cellStyle name="链接单元格 7 2 2 3" xfId="9854"/>
    <cellStyle name="链接单元格 7 2 3" xfId="9855"/>
    <cellStyle name="链接单元格 7 2 4" xfId="9856"/>
    <cellStyle name="链接单元格 7 3" xfId="9857"/>
    <cellStyle name="链接单元格 7 3 2" xfId="9858"/>
    <cellStyle name="链接单元格 7 3 3" xfId="9859"/>
    <cellStyle name="链接单元格 7 4" xfId="496"/>
    <cellStyle name="链接单元格 7 5" xfId="9860"/>
    <cellStyle name="链接单元格 8" xfId="9861"/>
    <cellStyle name="链接单元格 8 2" xfId="9862"/>
    <cellStyle name="链接单元格 8 2 2" xfId="9863"/>
    <cellStyle name="链接单元格 8 2 2 2" xfId="9864"/>
    <cellStyle name="链接单元格 8 2 2 3" xfId="9865"/>
    <cellStyle name="链接单元格 8 2 3" xfId="9866"/>
    <cellStyle name="链接单元格 8 2 4" xfId="9867"/>
    <cellStyle name="链接单元格 8 3" xfId="9868"/>
    <cellStyle name="链接单元格 8 3 2" xfId="7705"/>
    <cellStyle name="链接单元格 8 3 3" xfId="9869"/>
    <cellStyle name="链接单元格 8 4" xfId="9870"/>
    <cellStyle name="链接单元格 8 5" xfId="9871"/>
    <cellStyle name="链接单元格 9" xfId="5346"/>
    <cellStyle name="链接单元格 9 2" xfId="5349"/>
    <cellStyle name="链接单元格 9 2 2" xfId="5352"/>
    <cellStyle name="链接单元格 9 2 2 2" xfId="5355"/>
    <cellStyle name="链接单元格 9 2 2 3" xfId="9872"/>
    <cellStyle name="链接单元格 9 2 3" xfId="5357"/>
    <cellStyle name="链接单元格 9 2 4" xfId="9873"/>
    <cellStyle name="链接单元格 9 3" xfId="5359"/>
    <cellStyle name="链接单元格 9 3 2" xfId="5362"/>
    <cellStyle name="链接单元格 9 3 3" xfId="9874"/>
    <cellStyle name="链接单元格 9 4" xfId="3006"/>
    <cellStyle name="链接单元格 9 5" xfId="3011"/>
    <cellStyle name="普通_laroux" xfId="9875"/>
    <cellStyle name="千分位[0]_laroux" xfId="9878"/>
    <cellStyle name="千分位_laroux" xfId="9879"/>
    <cellStyle name="千位[0]_laroux" xfId="1219"/>
    <cellStyle name="千位_laroux" xfId="9880"/>
    <cellStyle name="千位分隔 2" xfId="9881"/>
    <cellStyle name="千位分隔 2 2" xfId="9882"/>
    <cellStyle name="千位分隔 2 2 2" xfId="9883"/>
    <cellStyle name="千位分隔 2 3" xfId="9884"/>
    <cellStyle name="千位分隔 2 3 2" xfId="9885"/>
    <cellStyle name="千位分隔 2 4" xfId="9886"/>
    <cellStyle name="千位分隔 3" xfId="9887"/>
    <cellStyle name="千位分隔 3 2" xfId="9888"/>
    <cellStyle name="千位分隔 3 2 2" xfId="9889"/>
    <cellStyle name="千位分隔 3 3" xfId="9890"/>
    <cellStyle name="千位分隔 3 3 2" xfId="9891"/>
    <cellStyle name="千位分隔 3 4" xfId="9892"/>
    <cellStyle name="千位分隔 4" xfId="9893"/>
    <cellStyle name="千位分隔 4 2" xfId="9894"/>
    <cellStyle name="千位分隔 4 2 2" xfId="9283"/>
    <cellStyle name="千位分隔 4 3" xfId="9895"/>
    <cellStyle name="千位分隔 4 3 2" xfId="9296"/>
    <cellStyle name="千位分隔 5" xfId="9897"/>
    <cellStyle name="强调文字颜色 1 10" xfId="9898"/>
    <cellStyle name="强调文字颜色 1 10 2" xfId="9899"/>
    <cellStyle name="强调文字颜色 1 10 2 2" xfId="9900"/>
    <cellStyle name="强调文字颜色 1 10 2 2 2" xfId="9901"/>
    <cellStyle name="强调文字颜色 1 10 2 2 3" xfId="9902"/>
    <cellStyle name="强调文字颜色 1 10 2 3" xfId="7009"/>
    <cellStyle name="强调文字颜色 1 10 2 4" xfId="9903"/>
    <cellStyle name="强调文字颜色 1 10 3" xfId="9904"/>
    <cellStyle name="强调文字颜色 1 10 3 2" xfId="5523"/>
    <cellStyle name="强调文字颜色 1 10 3 3" xfId="5526"/>
    <cellStyle name="强调文字颜色 1 10 4" xfId="9905"/>
    <cellStyle name="强调文字颜色 1 10 5" xfId="9906"/>
    <cellStyle name="强调文字颜色 1 11" xfId="9907"/>
    <cellStyle name="强调文字颜色 1 11 2" xfId="9908"/>
    <cellStyle name="强调文字颜色 1 11 2 2" xfId="9909"/>
    <cellStyle name="强调文字颜色 1 11 2 2 2" xfId="9910"/>
    <cellStyle name="强调文字颜色 1 11 2 2 3" xfId="9911"/>
    <cellStyle name="强调文字颜色 1 11 2 3" xfId="9912"/>
    <cellStyle name="强调文字颜色 1 11 2 4" xfId="9913"/>
    <cellStyle name="强调文字颜色 1 11 3" xfId="9914"/>
    <cellStyle name="强调文字颜色 1 11 3 2" xfId="9915"/>
    <cellStyle name="强调文字颜色 1 11 3 3" xfId="9916"/>
    <cellStyle name="强调文字颜色 1 11 4" xfId="9917"/>
    <cellStyle name="强调文字颜色 1 11 5" xfId="9918"/>
    <cellStyle name="强调文字颜色 1 12" xfId="9919"/>
    <cellStyle name="强调文字颜色 1 12 2" xfId="9920"/>
    <cellStyle name="强调文字颜色 1 12 2 2" xfId="9921"/>
    <cellStyle name="强调文字颜色 1 12 2 2 2" xfId="9922"/>
    <cellStyle name="强调文字颜色 1 12 2 2 3" xfId="3449"/>
    <cellStyle name="强调文字颜色 1 12 2 3" xfId="9923"/>
    <cellStyle name="强调文字颜色 1 12 2 4" xfId="9924"/>
    <cellStyle name="强调文字颜色 1 12 3" xfId="9925"/>
    <cellStyle name="强调文字颜色 1 12 3 2" xfId="9926"/>
    <cellStyle name="强调文字颜色 1 12 3 3" xfId="9927"/>
    <cellStyle name="强调文字颜色 1 12 4" xfId="9928"/>
    <cellStyle name="强调文字颜色 1 12 5" xfId="9929"/>
    <cellStyle name="强调文字颜色 1 13" xfId="9930"/>
    <cellStyle name="强调文字颜色 1 13 2" xfId="9931"/>
    <cellStyle name="强调文字颜色 1 13 2 2" xfId="9932"/>
    <cellStyle name="强调文字颜色 1 13 2 2 2" xfId="9933"/>
    <cellStyle name="强调文字颜色 1 13 2 2 3" xfId="9934"/>
    <cellStyle name="强调文字颜色 1 13 2 3" xfId="9935"/>
    <cellStyle name="强调文字颜色 1 13 2 4" xfId="9936"/>
    <cellStyle name="强调文字颜色 1 13 3" xfId="9937"/>
    <cellStyle name="强调文字颜色 1 13 3 2" xfId="9938"/>
    <cellStyle name="强调文字颜色 1 13 3 3" xfId="9939"/>
    <cellStyle name="强调文字颜色 1 13 4" xfId="9940"/>
    <cellStyle name="强调文字颜色 1 13 5" xfId="9941"/>
    <cellStyle name="强调文字颜色 1 14" xfId="9943"/>
    <cellStyle name="强调文字颜色 1 14 2" xfId="9944"/>
    <cellStyle name="强调文字颜色 1 14 2 2" xfId="9945"/>
    <cellStyle name="强调文字颜色 1 14 2 2 2" xfId="9946"/>
    <cellStyle name="强调文字颜色 1 14 2 2 3" xfId="9947"/>
    <cellStyle name="强调文字颜色 1 14 2 3" xfId="9948"/>
    <cellStyle name="强调文字颜色 1 14 2 4" xfId="9949"/>
    <cellStyle name="强调文字颜色 1 14 3" xfId="9950"/>
    <cellStyle name="强调文字颜色 1 14 3 2" xfId="9951"/>
    <cellStyle name="强调文字颜色 1 14 3 3" xfId="9952"/>
    <cellStyle name="强调文字颜色 1 14 4" xfId="9953"/>
    <cellStyle name="强调文字颜色 1 14 5" xfId="9954"/>
    <cellStyle name="强调文字颜色 1 15" xfId="9956"/>
    <cellStyle name="强调文字颜色 1 15 2" xfId="9957"/>
    <cellStyle name="强调文字颜色 1 15 2 2" xfId="9159"/>
    <cellStyle name="强调文字颜色 1 15 2 2 2" xfId="9958"/>
    <cellStyle name="强调文字颜色 1 15 2 2 3" xfId="3838"/>
    <cellStyle name="强调文字颜色 1 15 2 3" xfId="9959"/>
    <cellStyle name="强调文字颜色 1 15 2 4" xfId="9960"/>
    <cellStyle name="强调文字颜色 1 15 3" xfId="9961"/>
    <cellStyle name="强调文字颜色 1 15 3 2" xfId="9173"/>
    <cellStyle name="强调文字颜色 1 15 3 3" xfId="9962"/>
    <cellStyle name="强调文字颜色 1 15 4" xfId="9963"/>
    <cellStyle name="强调文字颜色 1 15 5" xfId="9964"/>
    <cellStyle name="强调文字颜色 1 16" xfId="9965"/>
    <cellStyle name="强调文字颜色 1 16 2" xfId="9966"/>
    <cellStyle name="强调文字颜色 1 16 2 2" xfId="9967"/>
    <cellStyle name="强调文字颜色 1 16 2 2 2" xfId="8924"/>
    <cellStyle name="强调文字颜色 1 16 2 2 3" xfId="8928"/>
    <cellStyle name="强调文字颜色 1 16 2 3" xfId="9968"/>
    <cellStyle name="强调文字颜色 1 16 2 4" xfId="9969"/>
    <cellStyle name="强调文字颜色 1 16 3" xfId="9970"/>
    <cellStyle name="强调文字颜色 1 16 3 2" xfId="9971"/>
    <cellStyle name="强调文字颜色 1 16 3 3" xfId="9972"/>
    <cellStyle name="强调文字颜色 1 16 4" xfId="9973"/>
    <cellStyle name="强调文字颜色 1 16 5" xfId="9974"/>
    <cellStyle name="强调文字颜色 1 17" xfId="9975"/>
    <cellStyle name="强调文字颜色 1 17 2" xfId="7803"/>
    <cellStyle name="强调文字颜色 1 17 2 2" xfId="7806"/>
    <cellStyle name="强调文字颜色 1 17 2 2 2" xfId="9976"/>
    <cellStyle name="强调文字颜色 1 17 2 2 3" xfId="9977"/>
    <cellStyle name="强调文字颜色 1 17 2 3" xfId="9978"/>
    <cellStyle name="强调文字颜色 1 17 2 4" xfId="9979"/>
    <cellStyle name="强调文字颜色 1 17 3" xfId="7809"/>
    <cellStyle name="强调文字颜色 1 17 3 2" xfId="9980"/>
    <cellStyle name="强调文字颜色 1 17 3 3" xfId="9981"/>
    <cellStyle name="强调文字颜色 1 17 4" xfId="9982"/>
    <cellStyle name="强调文字颜色 1 17 5" xfId="9983"/>
    <cellStyle name="强调文字颜色 1 18" xfId="9984"/>
    <cellStyle name="强调文字颜色 1 18 2" xfId="7820"/>
    <cellStyle name="强调文字颜色 1 18 2 2" xfId="7824"/>
    <cellStyle name="强调文字颜色 1 18 2 3" xfId="9986"/>
    <cellStyle name="强调文字颜色 1 18 3" xfId="7827"/>
    <cellStyle name="强调文字颜色 1 18 4" xfId="9987"/>
    <cellStyle name="强调文字颜色 1 19" xfId="9988"/>
    <cellStyle name="强调文字颜色 1 19 2" xfId="7837"/>
    <cellStyle name="强调文字颜色 1 19 3" xfId="9990"/>
    <cellStyle name="强调文字颜色 1 2" xfId="9991"/>
    <cellStyle name="强调文字颜色 1 2 2" xfId="7770"/>
    <cellStyle name="强调文字颜色 1 2 2 2" xfId="7773"/>
    <cellStyle name="强调文字颜色 1 2 2 2 2" xfId="7776"/>
    <cellStyle name="强调文字颜色 1 2 2 2 3" xfId="5398"/>
    <cellStyle name="强调文字颜色 1 2 2 3" xfId="7779"/>
    <cellStyle name="强调文字颜色 1 2 2 4" xfId="9992"/>
    <cellStyle name="强调文字颜色 1 2 2 5" xfId="9993"/>
    <cellStyle name="强调文字颜色 1 2 2 6" xfId="9994"/>
    <cellStyle name="强调文字颜色 1 2 3" xfId="7782"/>
    <cellStyle name="强调文字颜色 1 2 3 2" xfId="7785"/>
    <cellStyle name="强调文字颜色 1 2 3 2 2" xfId="6116"/>
    <cellStyle name="强调文字颜色 1 2 3 2 3" xfId="6118"/>
    <cellStyle name="强调文字颜色 1 2 3 3" xfId="9995"/>
    <cellStyle name="强调文字颜色 1 2 3 4" xfId="9996"/>
    <cellStyle name="强调文字颜色 1 2 4" xfId="7788"/>
    <cellStyle name="强调文字颜色 1 2 5" xfId="9997"/>
    <cellStyle name="强调文字颜色 1 2 6" xfId="9998"/>
    <cellStyle name="强调文字颜色 1 2 7" xfId="9999"/>
    <cellStyle name="强调文字颜色 1 3" xfId="10000"/>
    <cellStyle name="强调文字颜色 1 3 2" xfId="7830"/>
    <cellStyle name="强调文字颜色 1 3 2 2" xfId="7833"/>
    <cellStyle name="强调文字颜色 1 3 2 2 2" xfId="5249"/>
    <cellStyle name="强调文字颜色 1 3 2 2 3" xfId="5253"/>
    <cellStyle name="强调文字颜色 1 3 2 3" xfId="7836"/>
    <cellStyle name="强调文字颜色 1 3 2 4" xfId="9989"/>
    <cellStyle name="强调文字颜色 1 3 2 5" xfId="10001"/>
    <cellStyle name="强调文字颜色 1 3 2 6" xfId="10002"/>
    <cellStyle name="强调文字颜色 1 3 3" xfId="7840"/>
    <cellStyle name="强调文字颜色 1 3 3 2" xfId="7843"/>
    <cellStyle name="强调文字颜色 1 3 3 3" xfId="10003"/>
    <cellStyle name="强调文字颜色 1 3 4" xfId="7846"/>
    <cellStyle name="强调文字颜色 1 3 5" xfId="10004"/>
    <cellStyle name="强调文字颜色 1 3 6" xfId="10005"/>
    <cellStyle name="强调文字颜色 1 3 7" xfId="6028"/>
    <cellStyle name="强调文字颜色 1 4" xfId="10006"/>
    <cellStyle name="强调文字颜色 1 4 2" xfId="7869"/>
    <cellStyle name="强调文字颜色 1 4 2 2" xfId="7872"/>
    <cellStyle name="强调文字颜色 1 4 2 2 2" xfId="5035"/>
    <cellStyle name="强调文字颜色 1 4 2 2 3" xfId="5050"/>
    <cellStyle name="强调文字颜色 1 4 2 3" xfId="7875"/>
    <cellStyle name="强调文字颜色 1 4 2 4" xfId="10007"/>
    <cellStyle name="强调文字颜色 1 4 2 5" xfId="10008"/>
    <cellStyle name="强调文字颜色 1 4 2 6" xfId="10009"/>
    <cellStyle name="强调文字颜色 1 4 3" xfId="7878"/>
    <cellStyle name="强调文字颜色 1 4 3 2" xfId="7881"/>
    <cellStyle name="强调文字颜色 1 4 3 3" xfId="10010"/>
    <cellStyle name="强调文字颜色 1 4 4" xfId="7884"/>
    <cellStyle name="强调文字颜色 1 4 5" xfId="10011"/>
    <cellStyle name="强调文字颜色 1 4 6" xfId="10012"/>
    <cellStyle name="强调文字颜色 1 4 7" xfId="6033"/>
    <cellStyle name="强调文字颜色 1 5" xfId="10013"/>
    <cellStyle name="强调文字颜色 1 5 2" xfId="7966"/>
    <cellStyle name="强调文字颜色 1 5 2 2" xfId="7969"/>
    <cellStyle name="强调文字颜色 1 5 2 2 2" xfId="7972"/>
    <cellStyle name="强调文字颜色 1 5 2 2 3" xfId="10014"/>
    <cellStyle name="强调文字颜色 1 5 2 3" xfId="5174"/>
    <cellStyle name="强调文字颜色 1 5 2 4" xfId="5181"/>
    <cellStyle name="强调文字颜色 1 5 2 5" xfId="5041"/>
    <cellStyle name="强调文字颜色 1 5 2 6" xfId="5046"/>
    <cellStyle name="强调文字颜色 1 5 3" xfId="7975"/>
    <cellStyle name="强调文字颜色 1 5 3 2" xfId="7978"/>
    <cellStyle name="强调文字颜色 1 5 3 3" xfId="10015"/>
    <cellStyle name="强调文字颜色 1 5 4" xfId="7981"/>
    <cellStyle name="强调文字颜色 1 5 5" xfId="10016"/>
    <cellStyle name="强调文字颜色 1 5 6" xfId="10017"/>
    <cellStyle name="强调文字颜色 1 5 7" xfId="6038"/>
    <cellStyle name="强调文字颜色 1 6" xfId="10018"/>
    <cellStyle name="强调文字颜色 1 6 2" xfId="8035"/>
    <cellStyle name="强调文字颜色 1 6 2 2" xfId="8038"/>
    <cellStyle name="强调文字颜色 1 6 2 2 2" xfId="8041"/>
    <cellStyle name="强调文字颜色 1 6 2 2 3" xfId="10020"/>
    <cellStyle name="强调文字颜色 1 6 2 3" xfId="8044"/>
    <cellStyle name="强调文字颜色 1 6 2 4" xfId="10021"/>
    <cellStyle name="强调文字颜色 1 6 3" xfId="8047"/>
    <cellStyle name="强调文字颜色 1 6 3 2" xfId="8050"/>
    <cellStyle name="强调文字颜色 1 6 3 3" xfId="10022"/>
    <cellStyle name="强调文字颜色 1 6 4" xfId="8053"/>
    <cellStyle name="强调文字颜色 1 6 5" xfId="10023"/>
    <cellStyle name="强调文字颜色 1 7" xfId="10024"/>
    <cellStyle name="强调文字颜色 1 7 2" xfId="8096"/>
    <cellStyle name="强调文字颜色 1 7 2 2" xfId="8099"/>
    <cellStyle name="强调文字颜色 1 7 2 2 2" xfId="8104"/>
    <cellStyle name="强调文字颜色 1 7 2 2 3" xfId="10028"/>
    <cellStyle name="强调文字颜色 1 7 2 3" xfId="8107"/>
    <cellStyle name="强调文字颜色 1 7 2 4" xfId="10029"/>
    <cellStyle name="强调文字颜色 1 7 3" xfId="692"/>
    <cellStyle name="强调文字颜色 1 7 3 2" xfId="8110"/>
    <cellStyle name="强调文字颜色 1 7 3 3" xfId="10030"/>
    <cellStyle name="强调文字颜色 1 7 4" xfId="8113"/>
    <cellStyle name="强调文字颜色 1 7 5" xfId="10031"/>
    <cellStyle name="强调文字颜色 1 8" xfId="10032"/>
    <cellStyle name="强调文字颜色 1 8 2" xfId="8156"/>
    <cellStyle name="强调文字颜色 1 8 2 2" xfId="8159"/>
    <cellStyle name="强调文字颜色 1 8 2 2 2" xfId="8162"/>
    <cellStyle name="强调文字颜色 1 8 2 2 3" xfId="10034"/>
    <cellStyle name="强调文字颜色 1 8 2 3" xfId="8166"/>
    <cellStyle name="强调文字颜色 1 8 2 4" xfId="10036"/>
    <cellStyle name="强调文字颜色 1 8 3" xfId="8169"/>
    <cellStyle name="强调文字颜色 1 8 3 2" xfId="56"/>
    <cellStyle name="强调文字颜色 1 8 3 3" xfId="1943"/>
    <cellStyle name="强调文字颜色 1 8 4" xfId="8172"/>
    <cellStyle name="强调文字颜色 1 8 5" xfId="10037"/>
    <cellStyle name="强调文字颜色 1 9" xfId="10038"/>
    <cellStyle name="强调文字颜色 1 9 2" xfId="8206"/>
    <cellStyle name="强调文字颜色 1 9 2 2" xfId="8209"/>
    <cellStyle name="强调文字颜色 1 9 2 2 2" xfId="8212"/>
    <cellStyle name="强调文字颜色 1 9 2 2 3" xfId="10040"/>
    <cellStyle name="强调文字颜色 1 9 2 3" xfId="8215"/>
    <cellStyle name="强调文字颜色 1 9 2 4" xfId="10041"/>
    <cellStyle name="强调文字颜色 1 9 3" xfId="8218"/>
    <cellStyle name="强调文字颜色 1 9 3 2" xfId="8221"/>
    <cellStyle name="强调文字颜色 1 9 3 3" xfId="10042"/>
    <cellStyle name="强调文字颜色 1 9 4" xfId="8224"/>
    <cellStyle name="强调文字颜色 1 9 5" xfId="10043"/>
    <cellStyle name="强调文字颜色 2 10" xfId="5546"/>
    <cellStyle name="强调文字颜色 2 10 2" xfId="932"/>
    <cellStyle name="强调文字颜色 2 10 2 2" xfId="13"/>
    <cellStyle name="强调文字颜色 2 10 2 2 2" xfId="1059"/>
    <cellStyle name="强调文字颜色 2 10 2 2 3" xfId="1067"/>
    <cellStyle name="强调文字颜色 2 10 2 3" xfId="1072"/>
    <cellStyle name="强调文字颜色 2 10 2 4" xfId="1084"/>
    <cellStyle name="强调文字颜色 2 10 3" xfId="1089"/>
    <cellStyle name="强调文字颜色 2 10 3 2" xfId="1098"/>
    <cellStyle name="强调文字颜色 2 10 3 3" xfId="1111"/>
    <cellStyle name="强调文字颜色 2 10 4" xfId="1124"/>
    <cellStyle name="强调文字颜色 2 10 5" xfId="1146"/>
    <cellStyle name="强调文字颜色 2 11" xfId="5549"/>
    <cellStyle name="强调文字颜色 2 11 2" xfId="5552"/>
    <cellStyle name="强调文字颜色 2 11 2 2" xfId="10044"/>
    <cellStyle name="强调文字颜色 2 11 2 2 2" xfId="10045"/>
    <cellStyle name="强调文字颜色 2 11 2 2 3" xfId="10046"/>
    <cellStyle name="强调文字颜色 2 11 2 3" xfId="10047"/>
    <cellStyle name="强调文字颜色 2 11 2 4" xfId="10048"/>
    <cellStyle name="强调文字颜色 2 11 3" xfId="10050"/>
    <cellStyle name="强调文字颜色 2 11 3 2" xfId="10052"/>
    <cellStyle name="强调文字颜色 2 11 3 3" xfId="10053"/>
    <cellStyle name="强调文字颜色 2 11 4" xfId="10054"/>
    <cellStyle name="强调文字颜色 2 11 5" xfId="10055"/>
    <cellStyle name="强调文字颜色 2 12" xfId="5555"/>
    <cellStyle name="强调文字颜色 2 12 2" xfId="10056"/>
    <cellStyle name="强调文字颜色 2 12 2 2" xfId="10057"/>
    <cellStyle name="强调文字颜色 2 12 2 2 2" xfId="10058"/>
    <cellStyle name="强调文字颜色 2 12 2 2 3" xfId="10059"/>
    <cellStyle name="强调文字颜色 2 12 2 3" xfId="10060"/>
    <cellStyle name="强调文字颜色 2 12 2 4" xfId="8836"/>
    <cellStyle name="强调文字颜色 2 12 3" xfId="10061"/>
    <cellStyle name="强调文字颜色 2 12 3 2" xfId="10063"/>
    <cellStyle name="强调文字颜色 2 12 3 3" xfId="10064"/>
    <cellStyle name="强调文字颜色 2 12 4" xfId="10065"/>
    <cellStyle name="强调文字颜色 2 12 5" xfId="10066"/>
    <cellStyle name="强调文字颜色 2 13" xfId="10068"/>
    <cellStyle name="强调文字颜色 2 13 2" xfId="10069"/>
    <cellStyle name="强调文字颜色 2 13 2 2" xfId="10070"/>
    <cellStyle name="强调文字颜色 2 13 2 2 2" xfId="10072"/>
    <cellStyle name="强调文字颜色 2 13 2 2 3" xfId="10074"/>
    <cellStyle name="强调文字颜色 2 13 2 3" xfId="10075"/>
    <cellStyle name="强调文字颜色 2 13 2 4" xfId="10076"/>
    <cellStyle name="强调文字颜色 2 13 3" xfId="10077"/>
    <cellStyle name="强调文字颜色 2 13 3 2" xfId="10079"/>
    <cellStyle name="强调文字颜色 2 13 3 3" xfId="10080"/>
    <cellStyle name="强调文字颜色 2 13 4" xfId="10081"/>
    <cellStyle name="强调文字颜色 2 13 5" xfId="10082"/>
    <cellStyle name="强调文字颜色 2 14" xfId="10083"/>
    <cellStyle name="强调文字颜色 2 14 2" xfId="10084"/>
    <cellStyle name="强调文字颜色 2 14 2 2" xfId="10085"/>
    <cellStyle name="强调文字颜色 2 14 2 2 2" xfId="10086"/>
    <cellStyle name="强调文字颜色 2 14 2 2 3" xfId="10087"/>
    <cellStyle name="强调文字颜色 2 14 2 3" xfId="10088"/>
    <cellStyle name="强调文字颜色 2 14 2 4" xfId="10089"/>
    <cellStyle name="强调文字颜色 2 14 3" xfId="10090"/>
    <cellStyle name="强调文字颜色 2 14 3 2" xfId="10091"/>
    <cellStyle name="强调文字颜色 2 14 3 3" xfId="10092"/>
    <cellStyle name="强调文字颜色 2 14 4" xfId="10093"/>
    <cellStyle name="强调文字颜色 2 14 5" xfId="5730"/>
    <cellStyle name="强调文字颜色 2 15" xfId="4393"/>
    <cellStyle name="强调文字颜色 2 15 2" xfId="1474"/>
    <cellStyle name="强调文字颜色 2 15 2 2" xfId="1481"/>
    <cellStyle name="强调文字颜色 2 15 2 2 2" xfId="1181"/>
    <cellStyle name="强调文字颜色 2 15 2 2 3" xfId="1171"/>
    <cellStyle name="强调文字颜色 2 15 2 3" xfId="247"/>
    <cellStyle name="强调文字颜色 2 15 2 4" xfId="260"/>
    <cellStyle name="强调文字颜色 2 15 3" xfId="1487"/>
    <cellStyle name="强调文字颜色 2 15 3 2" xfId="1493"/>
    <cellStyle name="强调文字颜色 2 15 3 3" xfId="265"/>
    <cellStyle name="强调文字颜色 2 15 4" xfId="1509"/>
    <cellStyle name="强调文字颜色 2 15 5" xfId="1527"/>
    <cellStyle name="强调文字颜色 2 16" xfId="10094"/>
    <cellStyle name="强调文字颜色 2 16 2" xfId="10095"/>
    <cellStyle name="强调文字颜色 2 16 2 2" xfId="10096"/>
    <cellStyle name="强调文字颜色 2 16 2 2 2" xfId="10097"/>
    <cellStyle name="强调文字颜色 2 16 2 2 3" xfId="10098"/>
    <cellStyle name="强调文字颜色 2 16 2 3" xfId="10099"/>
    <cellStyle name="强调文字颜色 2 16 2 4" xfId="10100"/>
    <cellStyle name="强调文字颜色 2 16 3" xfId="10101"/>
    <cellStyle name="强调文字颜色 2 16 3 2" xfId="10102"/>
    <cellStyle name="强调文字颜色 2 16 3 3" xfId="10103"/>
    <cellStyle name="强调文字颜色 2 16 4" xfId="10104"/>
    <cellStyle name="强调文字颜色 2 16 5" xfId="10105"/>
    <cellStyle name="强调文字颜色 2 17" xfId="10106"/>
    <cellStyle name="强调文字颜色 2 17 2" xfId="8129"/>
    <cellStyle name="强调文字颜色 2 17 2 2" xfId="8132"/>
    <cellStyle name="强调文字颜色 2 17 2 2 2" xfId="10107"/>
    <cellStyle name="强调文字颜色 2 17 2 2 3" xfId="10108"/>
    <cellStyle name="强调文字颜色 2 17 2 3" xfId="10109"/>
    <cellStyle name="强调文字颜色 2 17 2 4" xfId="10110"/>
    <cellStyle name="强调文字颜色 2 17 3" xfId="8135"/>
    <cellStyle name="强调文字颜色 2 17 3 2" xfId="10111"/>
    <cellStyle name="强调文字颜色 2 17 3 3" xfId="2271"/>
    <cellStyle name="强调文字颜色 2 17 4" xfId="10112"/>
    <cellStyle name="强调文字颜色 2 17 5" xfId="10113"/>
    <cellStyle name="强调文字颜色 2 18" xfId="10114"/>
    <cellStyle name="强调文字颜色 2 18 2" xfId="8146"/>
    <cellStyle name="强调文字颜色 2 18 2 2" xfId="8150"/>
    <cellStyle name="强调文字颜色 2 18 2 3" xfId="10116"/>
    <cellStyle name="强调文字颜色 2 18 3" xfId="8153"/>
    <cellStyle name="强调文字颜色 2 18 4" xfId="10117"/>
    <cellStyle name="强调文字颜色 2 19" xfId="10118"/>
    <cellStyle name="强调文字颜色 2 19 2" xfId="8165"/>
    <cellStyle name="强调文字颜色 2 19 3" xfId="10035"/>
    <cellStyle name="强调文字颜色 2 2" xfId="10119"/>
    <cellStyle name="强调文字颜色 2 2 2" xfId="10120"/>
    <cellStyle name="强调文字颜色 2 2 2 2" xfId="174"/>
    <cellStyle name="强调文字颜色 2 2 2 2 2" xfId="207"/>
    <cellStyle name="强调文字颜色 2 2 2 2 3" xfId="219"/>
    <cellStyle name="强调文字颜色 2 2 2 3" xfId="137"/>
    <cellStyle name="强调文字颜色 2 2 2 4" xfId="285"/>
    <cellStyle name="强调文字颜色 2 2 2 5" xfId="800"/>
    <cellStyle name="强调文字颜色 2 2 2 6" xfId="813"/>
    <cellStyle name="强调文字颜色 2 2 3" xfId="10121"/>
    <cellStyle name="强调文字颜色 2 2 3 2" xfId="387"/>
    <cellStyle name="强调文字颜色 2 2 3 2 2" xfId="1200"/>
    <cellStyle name="强调文字颜色 2 2 3 2 3" xfId="601"/>
    <cellStyle name="强调文字颜色 2 2 3 3" xfId="1211"/>
    <cellStyle name="强调文字颜色 2 2 3 4" xfId="1217"/>
    <cellStyle name="强调文字颜色 2 2 4" xfId="10122"/>
    <cellStyle name="强调文字颜色 2 2 5" xfId="10123"/>
    <cellStyle name="强调文字颜色 2 2 6" xfId="10124"/>
    <cellStyle name="强调文字颜色 2 2 7" xfId="10125"/>
    <cellStyle name="强调文字颜色 2 3" xfId="10126"/>
    <cellStyle name="强调文字颜色 2 3 2" xfId="10127"/>
    <cellStyle name="强调文字颜色 2 3 2 2" xfId="10128"/>
    <cellStyle name="强调文字颜色 2 3 2 2 2" xfId="10129"/>
    <cellStyle name="强调文字颜色 2 3 2 2 3" xfId="10130"/>
    <cellStyle name="强调文字颜色 2 3 2 3" xfId="10132"/>
    <cellStyle name="强调文字颜色 2 3 2 4" xfId="10134"/>
    <cellStyle name="强调文字颜色 2 3 2 5" xfId="10135"/>
    <cellStyle name="强调文字颜色 2 3 2 6" xfId="10136"/>
    <cellStyle name="强调文字颜色 2 3 3" xfId="10137"/>
    <cellStyle name="强调文字颜色 2 3 3 2" xfId="10138"/>
    <cellStyle name="强调文字颜色 2 3 3 3" xfId="10139"/>
    <cellStyle name="强调文字颜色 2 3 4" xfId="10140"/>
    <cellStyle name="强调文字颜色 2 3 5" xfId="10141"/>
    <cellStyle name="强调文字颜色 2 3 6" xfId="10142"/>
    <cellStyle name="强调文字颜色 2 3 7" xfId="6046"/>
    <cellStyle name="强调文字颜色 2 4" xfId="10143"/>
    <cellStyle name="强调文字颜色 2 4 2" xfId="10144"/>
    <cellStyle name="强调文字颜色 2 4 2 2" xfId="10145"/>
    <cellStyle name="强调文字颜色 2 4 2 2 2" xfId="10146"/>
    <cellStyle name="强调文字颜色 2 4 2 2 3" xfId="10147"/>
    <cellStyle name="强调文字颜色 2 4 2 3" xfId="10148"/>
    <cellStyle name="强调文字颜色 2 4 2 4" xfId="10149"/>
    <cellStyle name="强调文字颜色 2 4 2 5" xfId="10150"/>
    <cellStyle name="强调文字颜色 2 4 2 6" xfId="10151"/>
    <cellStyle name="强调文字颜色 2 4 3" xfId="10152"/>
    <cellStyle name="强调文字颜色 2 4 3 2" xfId="10153"/>
    <cellStyle name="强调文字颜色 2 4 3 3" xfId="10154"/>
    <cellStyle name="强调文字颜色 2 4 4" xfId="10155"/>
    <cellStyle name="强调文字颜色 2 4 5" xfId="10156"/>
    <cellStyle name="强调文字颜色 2 4 6" xfId="10157"/>
    <cellStyle name="强调文字颜色 2 4 7" xfId="10158"/>
    <cellStyle name="强调文字颜色 2 5" xfId="10159"/>
    <cellStyle name="强调文字颜色 2 5 2" xfId="10160"/>
    <cellStyle name="强调文字颜色 2 5 2 2" xfId="10161"/>
    <cellStyle name="强调文字颜色 2 5 2 2 2" xfId="10162"/>
    <cellStyle name="强调文字颜色 2 5 2 2 3" xfId="10163"/>
    <cellStyle name="强调文字颜色 2 5 2 3" xfId="10164"/>
    <cellStyle name="强调文字颜色 2 5 2 4" xfId="10165"/>
    <cellStyle name="强调文字颜色 2 5 2 5" xfId="10166"/>
    <cellStyle name="强调文字颜色 2 5 2 6" xfId="10167"/>
    <cellStyle name="强调文字颜色 2 5 3" xfId="10168"/>
    <cellStyle name="强调文字颜色 2 5 3 2" xfId="10169"/>
    <cellStyle name="强调文字颜色 2 5 3 3" xfId="10170"/>
    <cellStyle name="强调文字颜色 2 5 4" xfId="10171"/>
    <cellStyle name="强调文字颜色 2 5 5" xfId="10172"/>
    <cellStyle name="强调文字颜色 2 5 6" xfId="10173"/>
    <cellStyle name="强调文字颜色 2 5 7" xfId="10174"/>
    <cellStyle name="强调文字颜色 2 6" xfId="10175"/>
    <cellStyle name="强调文字颜色 2 6 2" xfId="10176"/>
    <cellStyle name="强调文字颜色 2 6 2 2" xfId="10177"/>
    <cellStyle name="强调文字颜色 2 6 2 2 2" xfId="10178"/>
    <cellStyle name="强调文字颜色 2 6 2 2 3" xfId="10179"/>
    <cellStyle name="强调文字颜色 2 6 2 3" xfId="10180"/>
    <cellStyle name="强调文字颜色 2 6 2 4" xfId="10181"/>
    <cellStyle name="强调文字颜色 2 6 3" xfId="10182"/>
    <cellStyle name="强调文字颜色 2 6 3 2" xfId="10183"/>
    <cellStyle name="强调文字颜色 2 6 3 3" xfId="10184"/>
    <cellStyle name="强调文字颜色 2 6 4" xfId="10185"/>
    <cellStyle name="强调文字颜色 2 6 5" xfId="10186"/>
    <cellStyle name="强调文字颜色 2 7" xfId="10187"/>
    <cellStyle name="强调文字颜色 2 7 2" xfId="10188"/>
    <cellStyle name="强调文字颜色 2 7 2 2" xfId="10189"/>
    <cellStyle name="强调文字颜色 2 7 2 2 2" xfId="9877"/>
    <cellStyle name="强调文字颜色 2 7 2 2 3" xfId="10191"/>
    <cellStyle name="强调文字颜色 2 7 2 3" xfId="10192"/>
    <cellStyle name="强调文字颜色 2 7 2 4" xfId="10193"/>
    <cellStyle name="强调文字颜色 2 7 3" xfId="10194"/>
    <cellStyle name="强调文字颜色 2 7 3 2" xfId="10195"/>
    <cellStyle name="强调文字颜色 2 7 3 3" xfId="10196"/>
    <cellStyle name="强调文字颜色 2 7 4" xfId="10197"/>
    <cellStyle name="强调文字颜色 2 7 5" xfId="10198"/>
    <cellStyle name="强调文字颜色 2 8" xfId="10199"/>
    <cellStyle name="强调文字颜色 2 8 2" xfId="6587"/>
    <cellStyle name="强调文字颜色 2 8 2 2" xfId="6590"/>
    <cellStyle name="强调文字颜色 2 8 2 2 2" xfId="6593"/>
    <cellStyle name="强调文字颜色 2 8 2 2 3" xfId="6600"/>
    <cellStyle name="强调文字颜色 2 8 2 3" xfId="6607"/>
    <cellStyle name="强调文字颜色 2 8 2 4" xfId="6628"/>
    <cellStyle name="强调文字颜色 2 8 3" xfId="6643"/>
    <cellStyle name="强调文字颜色 2 8 3 2" xfId="6646"/>
    <cellStyle name="强调文字颜色 2 8 3 3" xfId="6663"/>
    <cellStyle name="强调文字颜色 2 8 4" xfId="6694"/>
    <cellStyle name="强调文字颜色 2 8 5" xfId="6735"/>
    <cellStyle name="强调文字颜色 2 9" xfId="10200"/>
    <cellStyle name="强调文字颜色 2 9 2" xfId="7984"/>
    <cellStyle name="强调文字颜色 2 9 2 2" xfId="7987"/>
    <cellStyle name="强调文字颜色 2 9 2 2 2" xfId="7991"/>
    <cellStyle name="强调文字颜色 2 9 2 2 3" xfId="8004"/>
    <cellStyle name="强调文字颜色 2 9 2 3" xfId="8013"/>
    <cellStyle name="强调文字颜色 2 9 2 4" xfId="8034"/>
    <cellStyle name="强调文字颜色 2 9 3" xfId="8056"/>
    <cellStyle name="强调文字颜色 2 9 3 2" xfId="8059"/>
    <cellStyle name="强调文字颜色 2 9 3 3" xfId="8079"/>
    <cellStyle name="强调文字颜色 2 9 4" xfId="8116"/>
    <cellStyle name="强调文字颜色 2 9 5" xfId="8175"/>
    <cellStyle name="强调文字颜色 3 10" xfId="10201"/>
    <cellStyle name="强调文字颜色 3 10 2" xfId="10202"/>
    <cellStyle name="强调文字颜色 3 10 2 2" xfId="10203"/>
    <cellStyle name="强调文字颜色 3 10 2 2 2" xfId="10205"/>
    <cellStyle name="强调文字颜色 3 10 2 2 3" xfId="10207"/>
    <cellStyle name="强调文字颜色 3 10 2 3" xfId="7548"/>
    <cellStyle name="强调文字颜色 3 10 2 4" xfId="2935"/>
    <cellStyle name="强调文字颜色 3 10 3" xfId="10208"/>
    <cellStyle name="强调文字颜色 3 10 3 2" xfId="10209"/>
    <cellStyle name="强调文字颜色 3 10 3 3" xfId="10210"/>
    <cellStyle name="强调文字颜色 3 10 4" xfId="4024"/>
    <cellStyle name="强调文字颜色 3 10 5" xfId="2147"/>
    <cellStyle name="强调文字颜色 3 11" xfId="10211"/>
    <cellStyle name="强调文字颜色 3 11 2" xfId="10212"/>
    <cellStyle name="强调文字颜色 3 11 2 2" xfId="10213"/>
    <cellStyle name="强调文字颜色 3 11 2 2 2" xfId="10214"/>
    <cellStyle name="强调文字颜色 3 11 2 2 3" xfId="10215"/>
    <cellStyle name="强调文字颜色 3 11 2 3" xfId="10216"/>
    <cellStyle name="强调文字颜色 3 11 2 4" xfId="10217"/>
    <cellStyle name="强调文字颜色 3 11 3" xfId="10218"/>
    <cellStyle name="强调文字颜色 3 11 3 2" xfId="10219"/>
    <cellStyle name="强调文字颜色 3 11 3 3" xfId="10220"/>
    <cellStyle name="强调文字颜色 3 11 4" xfId="10221"/>
    <cellStyle name="强调文字颜色 3 11 5" xfId="10222"/>
    <cellStyle name="强调文字颜色 3 12" xfId="10223"/>
    <cellStyle name="强调文字颜色 3 12 2" xfId="10224"/>
    <cellStyle name="强调文字颜色 3 12 2 2" xfId="10225"/>
    <cellStyle name="强调文字颜色 3 12 2 2 2" xfId="10226"/>
    <cellStyle name="强调文字颜色 3 12 2 2 3" xfId="10227"/>
    <cellStyle name="强调文字颜色 3 12 2 3" xfId="10228"/>
    <cellStyle name="强调文字颜色 3 12 2 4" xfId="10229"/>
    <cellStyle name="强调文字颜色 3 12 3" xfId="10230"/>
    <cellStyle name="强调文字颜色 3 12 3 2" xfId="10231"/>
    <cellStyle name="强调文字颜色 3 12 3 3" xfId="10232"/>
    <cellStyle name="强调文字颜色 3 12 4" xfId="10233"/>
    <cellStyle name="强调文字颜色 3 12 5" xfId="10234"/>
    <cellStyle name="强调文字颜色 3 13" xfId="10235"/>
    <cellStyle name="强调文字颜色 3 13 2" xfId="10236"/>
    <cellStyle name="强调文字颜色 3 13 2 2" xfId="10237"/>
    <cellStyle name="强调文字颜色 3 13 2 2 2" xfId="10238"/>
    <cellStyle name="强调文字颜色 3 13 2 2 3" xfId="10239"/>
    <cellStyle name="强调文字颜色 3 13 2 3" xfId="10240"/>
    <cellStyle name="强调文字颜色 3 13 2 4" xfId="10241"/>
    <cellStyle name="强调文字颜色 3 13 3" xfId="10242"/>
    <cellStyle name="强调文字颜色 3 13 3 2" xfId="10243"/>
    <cellStyle name="强调文字颜色 3 13 3 3" xfId="10244"/>
    <cellStyle name="强调文字颜色 3 13 4" xfId="10245"/>
    <cellStyle name="强调文字颜色 3 13 5" xfId="10246"/>
    <cellStyle name="强调文字颜色 3 14" xfId="10247"/>
    <cellStyle name="强调文字颜色 3 14 2" xfId="10248"/>
    <cellStyle name="强调文字颜色 3 14 2 2" xfId="3293"/>
    <cellStyle name="强调文字颜色 3 14 2 2 2" xfId="10249"/>
    <cellStyle name="强调文字颜色 3 14 2 2 3" xfId="10250"/>
    <cellStyle name="强调文字颜色 3 14 2 3" xfId="10251"/>
    <cellStyle name="强调文字颜色 3 14 2 4" xfId="10252"/>
    <cellStyle name="强调文字颜色 3 14 3" xfId="10253"/>
    <cellStyle name="强调文字颜色 3 14 3 2" xfId="10254"/>
    <cellStyle name="强调文字颜色 3 14 3 3" xfId="10255"/>
    <cellStyle name="强调文字颜色 3 14 4" xfId="10256"/>
    <cellStyle name="强调文字颜色 3 14 5" xfId="10257"/>
    <cellStyle name="强调文字颜色 3 15" xfId="10258"/>
    <cellStyle name="强调文字颜色 3 15 2" xfId="10259"/>
    <cellStyle name="强调文字颜色 3 15 2 2" xfId="10260"/>
    <cellStyle name="强调文字颜色 3 15 2 2 2" xfId="10261"/>
    <cellStyle name="强调文字颜色 3 15 2 2 3" xfId="10262"/>
    <cellStyle name="强调文字颜色 3 15 2 3" xfId="10263"/>
    <cellStyle name="强调文字颜色 3 15 2 4" xfId="10264"/>
    <cellStyle name="强调文字颜色 3 15 3" xfId="10265"/>
    <cellStyle name="强调文字颜色 3 15 3 2" xfId="10266"/>
    <cellStyle name="强调文字颜色 3 15 3 3" xfId="10267"/>
    <cellStyle name="强调文字颜色 3 15 4" xfId="10268"/>
    <cellStyle name="强调文字颜色 3 15 5" xfId="10269"/>
    <cellStyle name="强调文字颜色 3 16" xfId="10270"/>
    <cellStyle name="强调文字颜色 3 16 2" xfId="10271"/>
    <cellStyle name="强调文字颜色 3 16 2 2" xfId="4547"/>
    <cellStyle name="强调文字颜色 3 16 2 2 2" xfId="2503"/>
    <cellStyle name="强调文字颜色 3 16 2 2 3" xfId="2506"/>
    <cellStyle name="强调文字颜色 3 16 2 3" xfId="4583"/>
    <cellStyle name="强调文字颜色 3 16 2 4" xfId="4588"/>
    <cellStyle name="强调文字颜色 3 16 3" xfId="10272"/>
    <cellStyle name="强调文字颜色 3 16 3 2" xfId="10273"/>
    <cellStyle name="强调文字颜色 3 16 3 3" xfId="10274"/>
    <cellStyle name="强调文字颜色 3 16 4" xfId="10275"/>
    <cellStyle name="强调文字颜色 3 16 5" xfId="10276"/>
    <cellStyle name="强调文字颜色 3 17" xfId="10277"/>
    <cellStyle name="强调文字颜色 3 17 2" xfId="8342"/>
    <cellStyle name="强调文字颜色 3 17 2 2" xfId="8344"/>
    <cellStyle name="强调文字颜色 3 17 2 2 2" xfId="10278"/>
    <cellStyle name="强调文字颜色 3 17 2 2 3" xfId="10279"/>
    <cellStyle name="强调文字颜色 3 17 2 3" xfId="10280"/>
    <cellStyle name="强调文字颜色 3 17 2 4" xfId="10281"/>
    <cellStyle name="强调文字颜色 3 17 3" xfId="7932"/>
    <cellStyle name="强调文字颜色 3 17 3 2" xfId="7936"/>
    <cellStyle name="强调文字颜色 3 17 3 3" xfId="10282"/>
    <cellStyle name="强调文字颜色 3 17 4" xfId="7939"/>
    <cellStyle name="强调文字颜色 3 17 5" xfId="10283"/>
    <cellStyle name="强调文字颜色 3 18" xfId="10284"/>
    <cellStyle name="强调文字颜色 3 18 2" xfId="8350"/>
    <cellStyle name="强调文字颜色 3 18 2 2" xfId="8353"/>
    <cellStyle name="强调文字颜色 3 18 2 3" xfId="10286"/>
    <cellStyle name="强调文字颜色 3 18 3" xfId="7944"/>
    <cellStyle name="强调文字颜色 3 18 4" xfId="10287"/>
    <cellStyle name="强调文字颜色 3 19" xfId="2841"/>
    <cellStyle name="强调文字颜色 3 19 2" xfId="2845"/>
    <cellStyle name="强调文字颜色 3 19 3" xfId="10288"/>
    <cellStyle name="强调文字颜色 3 2" xfId="10289"/>
    <cellStyle name="强调文字颜色 3 2 2" xfId="10290"/>
    <cellStyle name="强调文字颜色 3 2 2 2" xfId="10291"/>
    <cellStyle name="强调文字颜色 3 2 2 2 2" xfId="10292"/>
    <cellStyle name="强调文字颜色 3 2 2 2 3" xfId="10293"/>
    <cellStyle name="强调文字颜色 3 2 2 3" xfId="10294"/>
    <cellStyle name="强调文字颜色 3 2 2 4" xfId="10295"/>
    <cellStyle name="强调文字颜色 3 2 2 5" xfId="10296"/>
    <cellStyle name="强调文字颜色 3 2 2 6" xfId="10297"/>
    <cellStyle name="强调文字颜色 3 2 3" xfId="10298"/>
    <cellStyle name="强调文字颜色 3 2 3 2" xfId="10299"/>
    <cellStyle name="强调文字颜色 3 2 3 2 2" xfId="10300"/>
    <cellStyle name="强调文字颜色 3 2 3 2 3" xfId="10301"/>
    <cellStyle name="强调文字颜色 3 2 3 3" xfId="10302"/>
    <cellStyle name="强调文字颜色 3 2 3 4" xfId="10303"/>
    <cellStyle name="强调文字颜色 3 2 4" xfId="10304"/>
    <cellStyle name="强调文字颜色 3 2 5" xfId="10305"/>
    <cellStyle name="强调文字颜色 3 2 6" xfId="10306"/>
    <cellStyle name="强调文字颜色 3 2 7" xfId="10307"/>
    <cellStyle name="强调文字颜色 3 3" xfId="10204"/>
    <cellStyle name="强调文字颜色 3 3 2" xfId="10308"/>
    <cellStyle name="强调文字颜色 3 3 2 2" xfId="4639"/>
    <cellStyle name="强调文字颜色 3 3 2 2 2" xfId="3553"/>
    <cellStyle name="强调文字颜色 3 3 2 2 3" xfId="10309"/>
    <cellStyle name="强调文字颜色 3 3 2 3" xfId="4641"/>
    <cellStyle name="强调文字颜色 3 3 2 4" xfId="10310"/>
    <cellStyle name="强调文字颜色 3 3 2 5" xfId="10311"/>
    <cellStyle name="强调文字颜色 3 3 2 6" xfId="10312"/>
    <cellStyle name="强调文字颜色 3 3 3" xfId="10313"/>
    <cellStyle name="强调文字颜色 3 3 3 2" xfId="3708"/>
    <cellStyle name="强调文字颜色 3 3 3 3" xfId="4645"/>
    <cellStyle name="强调文字颜色 3 3 4" xfId="10314"/>
    <cellStyle name="强调文字颜色 3 3 5" xfId="10315"/>
    <cellStyle name="强调文字颜色 3 3 6" xfId="10316"/>
    <cellStyle name="强调文字颜色 3 3 7" xfId="6051"/>
    <cellStyle name="强调文字颜色 3 4" xfId="10206"/>
    <cellStyle name="强调文字颜色 3 4 2" xfId="8395"/>
    <cellStyle name="强调文字颜色 3 4 2 2" xfId="10317"/>
    <cellStyle name="强调文字颜色 3 4 2 2 2" xfId="10318"/>
    <cellStyle name="强调文字颜色 3 4 2 2 3" xfId="10320"/>
    <cellStyle name="强调文字颜色 3 4 2 3" xfId="10321"/>
    <cellStyle name="强调文字颜色 3 4 2 4" xfId="10322"/>
    <cellStyle name="强调文字颜色 3 4 2 5" xfId="10323"/>
    <cellStyle name="强调文字颜色 3 4 2 6" xfId="10324"/>
    <cellStyle name="强调文字颜色 3 4 3" xfId="10325"/>
    <cellStyle name="强调文字颜色 3 4 3 2" xfId="10326"/>
    <cellStyle name="强调文字颜色 3 4 3 3" xfId="10327"/>
    <cellStyle name="强调文字颜色 3 4 4" xfId="10328"/>
    <cellStyle name="强调文字颜色 3 4 5" xfId="10329"/>
    <cellStyle name="强调文字颜色 3 4 6" xfId="10330"/>
    <cellStyle name="强调文字颜色 3 4 7" xfId="10331"/>
    <cellStyle name="强调文字颜色 3 5" xfId="10332"/>
    <cellStyle name="强调文字颜色 3 5 2" xfId="10333"/>
    <cellStyle name="强调文字颜色 3 5 2 2" xfId="10334"/>
    <cellStyle name="强调文字颜色 3 5 2 2 2" xfId="10335"/>
    <cellStyle name="强调文字颜色 3 5 2 2 3" xfId="10336"/>
    <cellStyle name="强调文字颜色 3 5 2 3" xfId="10337"/>
    <cellStyle name="强调文字颜色 3 5 2 4" xfId="10338"/>
    <cellStyle name="强调文字颜色 3 5 2 5" xfId="10339"/>
    <cellStyle name="强调文字颜色 3 5 2 6" xfId="10340"/>
    <cellStyle name="强调文字颜色 3 5 3" xfId="10341"/>
    <cellStyle name="强调文字颜色 3 5 3 2" xfId="10342"/>
    <cellStyle name="强调文字颜色 3 5 3 3" xfId="10343"/>
    <cellStyle name="强调文字颜色 3 5 4" xfId="10344"/>
    <cellStyle name="强调文字颜色 3 5 5" xfId="10345"/>
    <cellStyle name="强调文字颜色 3 5 6" xfId="10346"/>
    <cellStyle name="强调文字颜色 3 5 7" xfId="10347"/>
    <cellStyle name="强调文字颜色 3 6" xfId="10348"/>
    <cellStyle name="强调文字颜色 3 6 2" xfId="10349"/>
    <cellStyle name="强调文字颜色 3 6 2 2" xfId="10350"/>
    <cellStyle name="强调文字颜色 3 6 2 2 2" xfId="10351"/>
    <cellStyle name="强调文字颜色 3 6 2 2 3" xfId="10352"/>
    <cellStyle name="强调文字颜色 3 6 2 3" xfId="10353"/>
    <cellStyle name="强调文字颜色 3 6 2 4" xfId="10354"/>
    <cellStyle name="强调文字颜色 3 6 3" xfId="10355"/>
    <cellStyle name="强调文字颜色 3 6 3 2" xfId="10356"/>
    <cellStyle name="强调文字颜色 3 6 3 3" xfId="10357"/>
    <cellStyle name="强调文字颜色 3 6 4" xfId="10358"/>
    <cellStyle name="强调文字颜色 3 6 5" xfId="10359"/>
    <cellStyle name="强调文字颜色 3 7" xfId="10360"/>
    <cellStyle name="强调文字颜色 3 7 2" xfId="10361"/>
    <cellStyle name="强调文字颜色 3 7 2 2" xfId="10362"/>
    <cellStyle name="强调文字颜色 3 7 2 2 2" xfId="10363"/>
    <cellStyle name="强调文字颜色 3 7 2 2 3" xfId="10364"/>
    <cellStyle name="强调文字颜色 3 7 2 3" xfId="1557"/>
    <cellStyle name="强调文字颜色 3 7 2 4" xfId="10365"/>
    <cellStyle name="强调文字颜色 3 7 3" xfId="10366"/>
    <cellStyle name="强调文字颜色 3 7 3 2" xfId="10367"/>
    <cellStyle name="强调文字颜色 3 7 3 3" xfId="10368"/>
    <cellStyle name="强调文字颜色 3 7 4" xfId="10369"/>
    <cellStyle name="强调文字颜色 3 7 5" xfId="10370"/>
    <cellStyle name="强调文字颜色 3 8" xfId="10371"/>
    <cellStyle name="强调文字颜色 3 8 2" xfId="10372"/>
    <cellStyle name="强调文字颜色 3 8 2 2" xfId="1604"/>
    <cellStyle name="强调文字颜色 3 8 2 2 2" xfId="4720"/>
    <cellStyle name="强调文字颜色 3 8 2 2 3" xfId="10373"/>
    <cellStyle name="强调文字颜色 3 8 2 3" xfId="4722"/>
    <cellStyle name="强调文字颜色 3 8 2 4" xfId="10374"/>
    <cellStyle name="强调文字颜色 3 8 3" xfId="1607"/>
    <cellStyle name="强调文字颜色 3 8 3 2" xfId="1610"/>
    <cellStyle name="强调文字颜色 3 8 3 3" xfId="4728"/>
    <cellStyle name="强调文字颜色 3 8 4" xfId="1615"/>
    <cellStyle name="强调文字颜色 3 8 5" xfId="1618"/>
    <cellStyle name="强调文字颜色 3 9" xfId="10375"/>
    <cellStyle name="强调文字颜色 3 9 2" xfId="10376"/>
    <cellStyle name="强调文字颜色 3 9 2 2" xfId="10377"/>
    <cellStyle name="强调文字颜色 3 9 2 2 2" xfId="10378"/>
    <cellStyle name="强调文字颜色 3 9 2 2 3" xfId="10379"/>
    <cellStyle name="强调文字颜色 3 9 2 3" xfId="10380"/>
    <cellStyle name="强调文字颜色 3 9 2 4" xfId="10381"/>
    <cellStyle name="强调文字颜色 3 9 3" xfId="1645"/>
    <cellStyle name="强调文字颜色 3 9 3 2" xfId="1648"/>
    <cellStyle name="强调文字颜色 3 9 3 3" xfId="10382"/>
    <cellStyle name="强调文字颜色 3 9 4" xfId="1653"/>
    <cellStyle name="强调文字颜色 3 9 5" xfId="10383"/>
    <cellStyle name="强调文字颜色 4 10" xfId="10384"/>
    <cellStyle name="强调文字颜色 4 10 2" xfId="10385"/>
    <cellStyle name="强调文字颜色 4 10 2 2" xfId="10386"/>
    <cellStyle name="强调文字颜色 4 10 2 2 2" xfId="10387"/>
    <cellStyle name="强调文字颜色 4 10 2 2 3" xfId="10388"/>
    <cellStyle name="强调文字颜色 4 10 2 3" xfId="7823"/>
    <cellStyle name="强调文字颜色 4 10 2 4" xfId="9985"/>
    <cellStyle name="强调文字颜色 4 10 3" xfId="1543"/>
    <cellStyle name="强调文字颜色 4 10 3 2" xfId="10389"/>
    <cellStyle name="强调文字颜色 4 10 3 3" xfId="10390"/>
    <cellStyle name="强调文字颜色 4 10 4" xfId="1546"/>
    <cellStyle name="强调文字颜色 4 10 5" xfId="1550"/>
    <cellStyle name="强调文字颜色 4 11" xfId="10391"/>
    <cellStyle name="强调文字颜色 4 11 2" xfId="10392"/>
    <cellStyle name="强调文字颜色 4 11 2 2" xfId="5264"/>
    <cellStyle name="强调文字颜色 4 11 2 2 2" xfId="1746"/>
    <cellStyle name="强调文字颜色 4 11 2 2 3" xfId="10393"/>
    <cellStyle name="强调文字颜色 4 11 2 3" xfId="5266"/>
    <cellStyle name="强调文字颜色 4 11 2 4" xfId="5268"/>
    <cellStyle name="强调文字颜色 4 11 3" xfId="10394"/>
    <cellStyle name="强调文字颜色 4 11 3 2" xfId="5278"/>
    <cellStyle name="强调文字颜色 4 11 3 3" xfId="5284"/>
    <cellStyle name="强调文字颜色 4 11 4" xfId="10395"/>
    <cellStyle name="强调文字颜色 4 11 5" xfId="10396"/>
    <cellStyle name="强调文字颜色 4 12" xfId="10397"/>
    <cellStyle name="强调文字颜色 4 12 2" xfId="10398"/>
    <cellStyle name="强调文字颜色 4 12 2 2" xfId="5498"/>
    <cellStyle name="强调文字颜色 4 12 2 2 2" xfId="5500"/>
    <cellStyle name="强调文字颜色 4 12 2 2 3" xfId="7567"/>
    <cellStyle name="强调文字颜色 4 12 2 3" xfId="5504"/>
    <cellStyle name="强调文字颜色 4 12 2 4" xfId="10399"/>
    <cellStyle name="强调文字颜色 4 12 3" xfId="10400"/>
    <cellStyle name="强调文字颜色 4 12 3 2" xfId="5509"/>
    <cellStyle name="强调文字颜色 4 12 3 3" xfId="10401"/>
    <cellStyle name="强调文字颜色 4 12 4" xfId="10402"/>
    <cellStyle name="强调文字颜色 4 12 5" xfId="10403"/>
    <cellStyle name="强调文字颜色 4 13" xfId="10404"/>
    <cellStyle name="强调文字颜色 4 13 2" xfId="10405"/>
    <cellStyle name="强调文字颜色 4 13 2 2" xfId="5548"/>
    <cellStyle name="强调文字颜色 4 13 2 2 2" xfId="5551"/>
    <cellStyle name="强调文字颜色 4 13 2 2 3" xfId="10049"/>
    <cellStyle name="强调文字颜色 4 13 2 3" xfId="5554"/>
    <cellStyle name="强调文字颜色 4 13 2 4" xfId="10067"/>
    <cellStyle name="强调文字颜色 4 13 3" xfId="10406"/>
    <cellStyle name="强调文字颜色 4 13 3 2" xfId="5560"/>
    <cellStyle name="强调文字颜色 4 13 3 3" xfId="10407"/>
    <cellStyle name="强调文字颜色 4 13 4" xfId="10408"/>
    <cellStyle name="强调文字颜色 4 13 5" xfId="10409"/>
    <cellStyle name="强调文字颜色 4 14" xfId="10410"/>
    <cellStyle name="强调文字颜色 4 14 2" xfId="10411"/>
    <cellStyle name="强调文字颜色 4 14 2 2" xfId="1468"/>
    <cellStyle name="强调文字颜色 4 14 2 2 2" xfId="5602"/>
    <cellStyle name="强调文字颜色 4 14 2 2 3" xfId="5606"/>
    <cellStyle name="强调文字颜色 4 14 2 3" xfId="5610"/>
    <cellStyle name="强调文字颜色 4 14 2 4" xfId="5615"/>
    <cellStyle name="强调文字颜色 4 14 3" xfId="10412"/>
    <cellStyle name="强调文字颜色 4 14 3 2" xfId="5622"/>
    <cellStyle name="强调文字颜色 4 14 3 3" xfId="10413"/>
    <cellStyle name="强调文字颜色 4 14 4" xfId="10414"/>
    <cellStyle name="强调文字颜色 4 14 5" xfId="10415"/>
    <cellStyle name="强调文字颜色 4 15" xfId="10416"/>
    <cellStyle name="强调文字颜色 4 15 2" xfId="10417"/>
    <cellStyle name="强调文字颜色 4 15 2 2" xfId="10418"/>
    <cellStyle name="强调文字颜色 4 15 2 2 2" xfId="10419"/>
    <cellStyle name="强调文字颜色 4 15 2 2 3" xfId="8636"/>
    <cellStyle name="强调文字颜色 4 15 2 3" xfId="10420"/>
    <cellStyle name="强调文字颜色 4 15 2 4" xfId="10421"/>
    <cellStyle name="强调文字颜色 4 15 3" xfId="10422"/>
    <cellStyle name="强调文字颜色 4 15 3 2" xfId="10423"/>
    <cellStyle name="强调文字颜色 4 15 3 3" xfId="10424"/>
    <cellStyle name="强调文字颜色 4 15 4" xfId="10425"/>
    <cellStyle name="强调文字颜色 4 15 5" xfId="10426"/>
    <cellStyle name="强调文字颜色 4 16" xfId="10427"/>
    <cellStyle name="强调文字颜色 4 16 2" xfId="10428"/>
    <cellStyle name="强调文字颜色 4 16 2 2" xfId="10429"/>
    <cellStyle name="强调文字颜色 4 16 2 2 2" xfId="10430"/>
    <cellStyle name="强调文字颜色 4 16 2 2 3" xfId="10431"/>
    <cellStyle name="强调文字颜色 4 16 2 3" xfId="10432"/>
    <cellStyle name="强调文字颜色 4 16 2 4" xfId="10433"/>
    <cellStyle name="强调文字颜色 4 16 3" xfId="10434"/>
    <cellStyle name="强调文字颜色 4 16 3 2" xfId="8591"/>
    <cellStyle name="强调文字颜色 4 16 3 3" xfId="10435"/>
    <cellStyle name="强调文字颜色 4 16 4" xfId="10436"/>
    <cellStyle name="强调文字颜色 4 16 5" xfId="10437"/>
    <cellStyle name="强调文字颜色 4 17" xfId="10438"/>
    <cellStyle name="强调文字颜色 4 17 2" xfId="10439"/>
    <cellStyle name="强调文字颜色 4 17 2 2" xfId="6219"/>
    <cellStyle name="强调文字颜色 4 17 2 2 2" xfId="6221"/>
    <cellStyle name="强调文字颜色 4 17 2 2 3" xfId="10440"/>
    <cellStyle name="强调文字颜色 4 17 2 3" xfId="6223"/>
    <cellStyle name="强调文字颜色 4 17 2 4" xfId="10441"/>
    <cellStyle name="强调文字颜色 4 17 3" xfId="10442"/>
    <cellStyle name="强调文字颜色 4 17 3 2" xfId="6227"/>
    <cellStyle name="强调文字颜色 4 17 3 3" xfId="10443"/>
    <cellStyle name="强调文字颜色 4 17 4" xfId="3688"/>
    <cellStyle name="强调文字颜色 4 17 5" xfId="10444"/>
    <cellStyle name="强调文字颜色 4 18" xfId="10445"/>
    <cellStyle name="强调文字颜色 4 18 2" xfId="10446"/>
    <cellStyle name="强调文字颜色 4 18 2 2" xfId="5737"/>
    <cellStyle name="强调文字颜色 4 18 2 3" xfId="5743"/>
    <cellStyle name="强调文字颜色 4 18 3" xfId="10447"/>
    <cellStyle name="强调文字颜色 4 18 4" xfId="10448"/>
    <cellStyle name="强调文字颜色 4 19" xfId="10449"/>
    <cellStyle name="强调文字颜色 4 19 2" xfId="10450"/>
    <cellStyle name="强调文字颜色 4 19 3" xfId="10451"/>
    <cellStyle name="强调文字颜色 4 2" xfId="10452"/>
    <cellStyle name="强调文字颜色 4 2 2" xfId="10453"/>
    <cellStyle name="强调文字颜色 4 2 2 2" xfId="10454"/>
    <cellStyle name="强调文字颜色 4 2 2 2 2" xfId="10455"/>
    <cellStyle name="强调文字颜色 4 2 2 2 3" xfId="10456"/>
    <cellStyle name="强调文字颜色 4 2 2 3" xfId="10457"/>
    <cellStyle name="强调文字颜色 4 2 2 4" xfId="10458"/>
    <cellStyle name="强调文字颜色 4 2 2 5" xfId="10459"/>
    <cellStyle name="强调文字颜色 4 2 2 6" xfId="10460"/>
    <cellStyle name="强调文字颜色 4 2 3" xfId="10461"/>
    <cellStyle name="强调文字颜色 4 2 3 2" xfId="10462"/>
    <cellStyle name="强调文字颜色 4 2 3 2 2" xfId="10463"/>
    <cellStyle name="强调文字颜色 4 2 3 2 3" xfId="10464"/>
    <cellStyle name="强调文字颜色 4 2 3 3" xfId="10465"/>
    <cellStyle name="强调文字颜色 4 2 3 4" xfId="10466"/>
    <cellStyle name="强调文字颜色 4 2 4" xfId="10467"/>
    <cellStyle name="强调文字颜色 4 2 5" xfId="10468"/>
    <cellStyle name="强调文字颜色 4 2 6" xfId="10469"/>
    <cellStyle name="强调文字颜色 4 2 7" xfId="10470"/>
    <cellStyle name="强调文字颜色 4 3" xfId="10471"/>
    <cellStyle name="强调文字颜色 4 3 2" xfId="10472"/>
    <cellStyle name="强调文字颜色 4 3 2 2" xfId="10473"/>
    <cellStyle name="强调文字颜色 4 3 2 2 2" xfId="10474"/>
    <cellStyle name="强调文字颜色 4 3 2 2 3" xfId="10475"/>
    <cellStyle name="强调文字颜色 4 3 2 3" xfId="10476"/>
    <cellStyle name="强调文字颜色 4 3 2 4" xfId="10477"/>
    <cellStyle name="强调文字颜色 4 3 2 5" xfId="10478"/>
    <cellStyle name="强调文字颜色 4 3 2 6" xfId="10479"/>
    <cellStyle name="强调文字颜色 4 3 3" xfId="10480"/>
    <cellStyle name="强调文字颜色 4 3 3 2" xfId="10481"/>
    <cellStyle name="强调文字颜色 4 3 3 3" xfId="10482"/>
    <cellStyle name="强调文字颜色 4 3 4" xfId="10483"/>
    <cellStyle name="强调文字颜色 4 3 5" xfId="10484"/>
    <cellStyle name="强调文字颜色 4 3 6" xfId="10485"/>
    <cellStyle name="强调文字颜色 4 3 7" xfId="6055"/>
    <cellStyle name="强调文字颜色 4 4" xfId="10486"/>
    <cellStyle name="强调文字颜色 4 4 2" xfId="10487"/>
    <cellStyle name="强调文字颜色 4 4 2 2" xfId="10488"/>
    <cellStyle name="强调文字颜色 4 4 2 2 2" xfId="10489"/>
    <cellStyle name="强调文字颜色 4 4 2 2 3" xfId="10490"/>
    <cellStyle name="强调文字颜色 4 4 2 3" xfId="10491"/>
    <cellStyle name="强调文字颜色 4 4 2 4" xfId="10492"/>
    <cellStyle name="强调文字颜色 4 4 2 5" xfId="10493"/>
    <cellStyle name="强调文字颜色 4 4 2 6" xfId="10494"/>
    <cellStyle name="强调文字颜色 4 4 3" xfId="10495"/>
    <cellStyle name="强调文字颜色 4 4 3 2" xfId="10496"/>
    <cellStyle name="强调文字颜色 4 4 3 3" xfId="10497"/>
    <cellStyle name="强调文字颜色 4 4 4" xfId="10498"/>
    <cellStyle name="强调文字颜色 4 4 5" xfId="10499"/>
    <cellStyle name="强调文字颜色 4 4 6" xfId="10500"/>
    <cellStyle name="强调文字颜色 4 4 7" xfId="6061"/>
    <cellStyle name="强调文字颜色 4 5" xfId="10501"/>
    <cellStyle name="强调文字颜色 4 5 2" xfId="10502"/>
    <cellStyle name="强调文字颜色 4 5 2 2" xfId="10503"/>
    <cellStyle name="强调文字颜色 4 5 2 2 2" xfId="10504"/>
    <cellStyle name="强调文字颜色 4 5 2 2 3" xfId="10505"/>
    <cellStyle name="强调文字颜色 4 5 2 3" xfId="10506"/>
    <cellStyle name="强调文字颜色 4 5 2 4" xfId="10507"/>
    <cellStyle name="强调文字颜色 4 5 2 5" xfId="10508"/>
    <cellStyle name="强调文字颜色 4 5 2 6" xfId="10509"/>
    <cellStyle name="强调文字颜色 4 5 3" xfId="10510"/>
    <cellStyle name="强调文字颜色 4 5 3 2" xfId="10511"/>
    <cellStyle name="强调文字颜色 4 5 3 3" xfId="10512"/>
    <cellStyle name="强调文字颜色 4 5 4" xfId="10513"/>
    <cellStyle name="强调文字颜色 4 5 5" xfId="10514"/>
    <cellStyle name="强调文字颜色 4 5 6" xfId="10515"/>
    <cellStyle name="强调文字颜色 4 5 7" xfId="10516"/>
    <cellStyle name="强调文字颜色 4 6" xfId="10517"/>
    <cellStyle name="强调文字颜色 4 6 2" xfId="10518"/>
    <cellStyle name="强调文字颜色 4 6 2 2" xfId="10519"/>
    <cellStyle name="强调文字颜色 4 6 2 2 2" xfId="1213"/>
    <cellStyle name="强调文字颜色 4 6 2 2 3" xfId="658"/>
    <cellStyle name="强调文字颜色 4 6 2 3" xfId="10520"/>
    <cellStyle name="强调文字颜色 4 6 2 4" xfId="1097"/>
    <cellStyle name="强调文字颜色 4 6 3" xfId="10521"/>
    <cellStyle name="强调文字颜色 4 6 3 2" xfId="10522"/>
    <cellStyle name="强调文字颜色 4 6 3 3" xfId="10523"/>
    <cellStyle name="强调文字颜色 4 6 4" xfId="10524"/>
    <cellStyle name="强调文字颜色 4 6 5" xfId="10525"/>
    <cellStyle name="强调文字颜色 4 7" xfId="10526"/>
    <cellStyle name="强调文字颜色 4 7 2" xfId="10527"/>
    <cellStyle name="强调文字颜色 4 7 2 2" xfId="10528"/>
    <cellStyle name="强调文字颜色 4 7 2 2 2" xfId="10529"/>
    <cellStyle name="强调文字颜色 4 7 2 2 3" xfId="10530"/>
    <cellStyle name="强调文字颜色 4 7 2 3" xfId="10531"/>
    <cellStyle name="强调文字颜色 4 7 2 4" xfId="10051"/>
    <cellStyle name="强调文字颜色 4 7 3" xfId="10532"/>
    <cellStyle name="强调文字颜色 4 7 3 2" xfId="10533"/>
    <cellStyle name="强调文字颜色 4 7 3 3" xfId="10534"/>
    <cellStyle name="强调文字颜色 4 7 4" xfId="6481"/>
    <cellStyle name="强调文字颜色 4 7 5" xfId="10535"/>
    <cellStyle name="强调文字颜色 4 8" xfId="10536"/>
    <cellStyle name="强调文字颜色 4 8 2" xfId="10537"/>
    <cellStyle name="强调文字颜色 4 8 2 2" xfId="10538"/>
    <cellStyle name="强调文字颜色 4 8 2 2 2" xfId="10539"/>
    <cellStyle name="强调文字颜色 4 8 2 2 3" xfId="10540"/>
    <cellStyle name="强调文字颜色 4 8 2 3" xfId="10541"/>
    <cellStyle name="强调文字颜色 4 8 2 4" xfId="10062"/>
    <cellStyle name="强调文字颜色 4 8 3" xfId="2045"/>
    <cellStyle name="强调文字颜色 4 8 3 2" xfId="2049"/>
    <cellStyle name="强调文字颜色 4 8 3 3" xfId="10542"/>
    <cellStyle name="强调文字颜色 4 8 4" xfId="2052"/>
    <cellStyle name="强调文字颜色 4 8 5" xfId="2055"/>
    <cellStyle name="强调文字颜色 4 9" xfId="10543"/>
    <cellStyle name="强调文字颜色 4 9 2" xfId="10544"/>
    <cellStyle name="强调文字颜色 4 9 2 2" xfId="10545"/>
    <cellStyle name="强调文字颜色 4 9 2 2 2" xfId="10546"/>
    <cellStyle name="强调文字颜色 4 9 2 2 3" xfId="10547"/>
    <cellStyle name="强调文字颜色 4 9 2 3" xfId="10548"/>
    <cellStyle name="强调文字颜色 4 9 2 4" xfId="10078"/>
    <cellStyle name="强调文字颜色 4 9 3" xfId="2063"/>
    <cellStyle name="强调文字颜色 4 9 3 2" xfId="10549"/>
    <cellStyle name="强调文字颜色 4 9 3 3" xfId="10550"/>
    <cellStyle name="强调文字颜色 4 9 4" xfId="10551"/>
    <cellStyle name="强调文字颜色 4 9 5" xfId="10552"/>
    <cellStyle name="强调文字颜色 5 10" xfId="10553"/>
    <cellStyle name="强调文字颜色 5 10 2" xfId="10554"/>
    <cellStyle name="强调文字颜色 5 10 2 2" xfId="10555"/>
    <cellStyle name="强调文字颜色 5 10 2 2 2" xfId="10556"/>
    <cellStyle name="强调文字颜色 5 10 2 2 3" xfId="10557"/>
    <cellStyle name="强调文字颜色 5 10 2 3" xfId="8149"/>
    <cellStyle name="强调文字颜色 5 10 2 4" xfId="10115"/>
    <cellStyle name="强调文字颜色 5 10 3" xfId="2946"/>
    <cellStyle name="强调文字颜色 5 10 3 2" xfId="10558"/>
    <cellStyle name="强调文字颜色 5 10 3 3" xfId="10559"/>
    <cellStyle name="强调文字颜色 5 10 4" xfId="10560"/>
    <cellStyle name="强调文字颜色 5 10 5" xfId="10561"/>
    <cellStyle name="强调文字颜色 5 11" xfId="10562"/>
    <cellStyle name="强调文字颜色 5 11 2" xfId="10563"/>
    <cellStyle name="强调文字颜色 5 11 2 2" xfId="10564"/>
    <cellStyle name="强调文字颜色 5 11 2 2 2" xfId="10565"/>
    <cellStyle name="强调文字颜色 5 11 2 2 3" xfId="10566"/>
    <cellStyle name="强调文字颜色 5 11 2 3" xfId="10567"/>
    <cellStyle name="强调文字颜色 5 11 2 4" xfId="10568"/>
    <cellStyle name="强调文字颜色 5 11 3" xfId="10569"/>
    <cellStyle name="强调文字颜色 5 11 3 2" xfId="10570"/>
    <cellStyle name="强调文字颜色 5 11 3 3" xfId="10571"/>
    <cellStyle name="强调文字颜色 5 11 4" xfId="10572"/>
    <cellStyle name="强调文字颜色 5 11 5" xfId="10573"/>
    <cellStyle name="强调文字颜色 5 12" xfId="10574"/>
    <cellStyle name="强调文字颜色 5 12 2" xfId="10575"/>
    <cellStyle name="强调文字颜色 5 12 2 2" xfId="10576"/>
    <cellStyle name="强调文字颜色 5 12 2 2 2" xfId="10577"/>
    <cellStyle name="强调文字颜色 5 12 2 2 3" xfId="10578"/>
    <cellStyle name="强调文字颜色 5 12 2 3" xfId="1950"/>
    <cellStyle name="强调文字颜色 5 12 2 4" xfId="1958"/>
    <cellStyle name="强调文字颜色 5 12 3" xfId="10579"/>
    <cellStyle name="强调文字颜色 5 12 3 2" xfId="10580"/>
    <cellStyle name="强调文字颜色 5 12 3 3" xfId="1971"/>
    <cellStyle name="强调文字颜色 5 12 4" xfId="10581"/>
    <cellStyle name="强调文字颜色 5 12 5" xfId="10582"/>
    <cellStyle name="强调文字颜色 5 13" xfId="10583"/>
    <cellStyle name="强调文字颜色 5 13 2" xfId="10584"/>
    <cellStyle name="强调文字颜色 5 13 2 2" xfId="10585"/>
    <cellStyle name="强调文字颜色 5 13 2 2 2" xfId="4958"/>
    <cellStyle name="强调文字颜色 5 13 2 2 3" xfId="4960"/>
    <cellStyle name="强调文字颜色 5 13 2 3" xfId="10586"/>
    <cellStyle name="强调文字颜色 5 13 2 4" xfId="10587"/>
    <cellStyle name="强调文字颜色 5 13 3" xfId="10588"/>
    <cellStyle name="强调文字颜色 5 13 3 2" xfId="10589"/>
    <cellStyle name="强调文字颜色 5 13 3 3" xfId="10590"/>
    <cellStyle name="强调文字颜色 5 13 4" xfId="10591"/>
    <cellStyle name="强调文字颜色 5 13 5" xfId="10592"/>
    <cellStyle name="强调文字颜色 5 14" xfId="10593"/>
    <cellStyle name="强调文字颜色 5 14 2" xfId="10594"/>
    <cellStyle name="强调文字颜色 5 14 2 2" xfId="10595"/>
    <cellStyle name="强调文字颜色 5 14 2 2 2" xfId="10596"/>
    <cellStyle name="强调文字颜色 5 14 2 2 3" xfId="10597"/>
    <cellStyle name="强调文字颜色 5 14 2 3" xfId="10598"/>
    <cellStyle name="强调文字颜色 5 14 2 4" xfId="10599"/>
    <cellStyle name="强调文字颜色 5 14 3" xfId="10600"/>
    <cellStyle name="强调文字颜色 5 14 3 2" xfId="10601"/>
    <cellStyle name="强调文字颜色 5 14 3 3" xfId="10602"/>
    <cellStyle name="强调文字颜色 5 14 4" xfId="10603"/>
    <cellStyle name="强调文字颜色 5 14 5" xfId="10604"/>
    <cellStyle name="强调文字颜色 5 15" xfId="8087"/>
    <cellStyle name="强调文字颜色 5 15 2" xfId="10605"/>
    <cellStyle name="强调文字颜色 5 15 2 2" xfId="10606"/>
    <cellStyle name="强调文字颜色 5 15 2 2 2" xfId="10607"/>
    <cellStyle name="强调文字颜色 5 15 2 2 3" xfId="10608"/>
    <cellStyle name="强调文字颜色 5 15 2 3" xfId="5228"/>
    <cellStyle name="强调文字颜色 5 15 2 4" xfId="5231"/>
    <cellStyle name="强调文字颜色 5 15 3" xfId="10609"/>
    <cellStyle name="强调文字颜色 5 15 3 2" xfId="10610"/>
    <cellStyle name="强调文字颜色 5 15 3 3" xfId="5234"/>
    <cellStyle name="强调文字颜色 5 15 4" xfId="10611"/>
    <cellStyle name="强调文字颜色 5 15 5" xfId="10612"/>
    <cellStyle name="强调文字颜色 5 16" xfId="10613"/>
    <cellStyle name="强调文字颜色 5 16 2" xfId="10614"/>
    <cellStyle name="强调文字颜色 5 16 2 2" xfId="10615"/>
    <cellStyle name="强调文字颜色 5 16 2 2 2" xfId="10616"/>
    <cellStyle name="强调文字颜色 5 16 2 2 3" xfId="10617"/>
    <cellStyle name="强调文字颜色 5 16 2 3" xfId="10618"/>
    <cellStyle name="强调文字颜色 5 16 2 4" xfId="10619"/>
    <cellStyle name="强调文字颜色 5 16 3" xfId="10620"/>
    <cellStyle name="强调文字颜色 5 16 3 2" xfId="10621"/>
    <cellStyle name="强调文字颜色 5 16 3 3" xfId="10622"/>
    <cellStyle name="强调文字颜色 5 16 4" xfId="10623"/>
    <cellStyle name="强调文字颜色 5 16 5" xfId="10624"/>
    <cellStyle name="强调文字颜色 5 17" xfId="10625"/>
    <cellStyle name="强调文字颜色 5 17 2" xfId="10626"/>
    <cellStyle name="强调文字颜色 5 17 2 2" xfId="10627"/>
    <cellStyle name="强调文字颜色 5 17 2 2 2" xfId="10628"/>
    <cellStyle name="强调文字颜色 5 17 2 2 3" xfId="10629"/>
    <cellStyle name="强调文字颜色 5 17 2 3" xfId="2333"/>
    <cellStyle name="强调文字颜色 5 17 2 4" xfId="2349"/>
    <cellStyle name="强调文字颜色 5 17 3" xfId="10630"/>
    <cellStyle name="强调文字颜色 5 17 3 2" xfId="10631"/>
    <cellStyle name="强调文字颜色 5 17 3 3" xfId="2363"/>
    <cellStyle name="强调文字颜色 5 17 4" xfId="6615"/>
    <cellStyle name="强调文字颜色 5 17 5" xfId="6290"/>
    <cellStyle name="强调文字颜色 5 18" xfId="10632"/>
    <cellStyle name="强调文字颜色 5 18 2" xfId="10633"/>
    <cellStyle name="强调文字颜色 5 18 2 2" xfId="10634"/>
    <cellStyle name="强调文字颜色 5 18 2 3" xfId="10635"/>
    <cellStyle name="强调文字颜色 5 18 3" xfId="10636"/>
    <cellStyle name="强调文字颜色 5 18 4" xfId="9513"/>
    <cellStyle name="强调文字颜色 5 19" xfId="10637"/>
    <cellStyle name="强调文字颜色 5 19 2" xfId="10638"/>
    <cellStyle name="强调文字颜色 5 19 3" xfId="10639"/>
    <cellStyle name="强调文字颜色 5 2" xfId="10640"/>
    <cellStyle name="强调文字颜色 5 2 2" xfId="10641"/>
    <cellStyle name="强调文字颜色 5 2 2 2" xfId="10642"/>
    <cellStyle name="强调文字颜色 5 2 2 2 2" xfId="10643"/>
    <cellStyle name="强调文字颜色 5 2 2 2 3" xfId="10644"/>
    <cellStyle name="强调文字颜色 5 2 2 3" xfId="4686"/>
    <cellStyle name="强调文字颜色 5 2 2 4" xfId="10645"/>
    <cellStyle name="强调文字颜色 5 2 2 5" xfId="10646"/>
    <cellStyle name="强调文字颜色 5 2 2 6" xfId="10647"/>
    <cellStyle name="强调文字颜色 5 2 3" xfId="10648"/>
    <cellStyle name="强调文字颜色 5 2 3 2" xfId="10649"/>
    <cellStyle name="强调文字颜色 5 2 3 2 2" xfId="10650"/>
    <cellStyle name="强调文字颜色 5 2 3 2 3" xfId="10651"/>
    <cellStyle name="强调文字颜色 5 2 3 3" xfId="9567"/>
    <cellStyle name="强调文字颜色 5 2 3 4" xfId="9571"/>
    <cellStyle name="强调文字颜色 5 2 4" xfId="10652"/>
    <cellStyle name="强调文字颜色 5 2 5" xfId="10654"/>
    <cellStyle name="强调文字颜色 5 2 6" xfId="10656"/>
    <cellStyle name="强调文字颜色 5 2 7" xfId="10658"/>
    <cellStyle name="强调文字颜色 5 3" xfId="10659"/>
    <cellStyle name="强调文字颜色 5 3 2" xfId="10660"/>
    <cellStyle name="强调文字颜色 5 3 2 2" xfId="10661"/>
    <cellStyle name="强调文字颜色 5 3 2 2 2" xfId="10662"/>
    <cellStyle name="强调文字颜色 5 3 2 2 3" xfId="10663"/>
    <cellStyle name="强调文字颜色 5 3 2 3" xfId="10664"/>
    <cellStyle name="强调文字颜色 5 3 2 4" xfId="10665"/>
    <cellStyle name="强调文字颜色 5 3 2 5" xfId="10666"/>
    <cellStyle name="强调文字颜色 5 3 2 6" xfId="10667"/>
    <cellStyle name="强调文字颜色 5 3 3" xfId="10668"/>
    <cellStyle name="强调文字颜色 5 3 3 2" xfId="10669"/>
    <cellStyle name="强调文字颜色 5 3 3 3" xfId="9580"/>
    <cellStyle name="强调文字颜色 5 3 4" xfId="10670"/>
    <cellStyle name="强调文字颜色 5 3 5" xfId="10672"/>
    <cellStyle name="强调文字颜色 5 3 6" xfId="10674"/>
    <cellStyle name="强调文字颜色 5 3 7" xfId="10676"/>
    <cellStyle name="强调文字颜色 5 4" xfId="7990"/>
    <cellStyle name="强调文字颜色 5 4 2" xfId="7994"/>
    <cellStyle name="强调文字颜色 5 4 2 2" xfId="7997"/>
    <cellStyle name="强调文字颜色 5 4 2 2 2" xfId="10677"/>
    <cellStyle name="强调文字颜色 5 4 2 2 3" xfId="6057"/>
    <cellStyle name="强调文字颜色 5 4 2 3" xfId="10678"/>
    <cellStyle name="强调文字颜色 5 4 2 4" xfId="10679"/>
    <cellStyle name="强调文字颜色 5 4 2 5" xfId="10680"/>
    <cellStyle name="强调文字颜色 5 4 2 6" xfId="10681"/>
    <cellStyle name="强调文字颜色 5 4 3" xfId="8000"/>
    <cellStyle name="强调文字颜色 5 4 3 2" xfId="10682"/>
    <cellStyle name="强调文字颜色 5 4 3 3" xfId="9593"/>
    <cellStyle name="强调文字颜色 5 4 4" xfId="10683"/>
    <cellStyle name="强调文字颜色 5 4 5" xfId="10685"/>
    <cellStyle name="强调文字颜色 5 4 6" xfId="10687"/>
    <cellStyle name="强调文字颜色 5 4 7" xfId="10689"/>
    <cellStyle name="强调文字颜色 5 5" xfId="8003"/>
    <cellStyle name="强调文字颜色 5 5 2" xfId="8007"/>
    <cellStyle name="强调文字颜色 5 5 2 2" xfId="10690"/>
    <cellStyle name="强调文字颜色 5 5 2 2 2" xfId="10691"/>
    <cellStyle name="强调文字颜色 5 5 2 2 3" xfId="10692"/>
    <cellStyle name="强调文字颜色 5 5 2 3" xfId="10693"/>
    <cellStyle name="强调文字颜色 5 5 2 4" xfId="10694"/>
    <cellStyle name="强调文字颜色 5 5 2 5" xfId="3923"/>
    <cellStyle name="强调文字颜色 5 5 2 6" xfId="3927"/>
    <cellStyle name="强调文字颜色 5 5 3" xfId="10695"/>
    <cellStyle name="强调文字颜色 5 5 3 2" xfId="10696"/>
    <cellStyle name="强调文字颜色 5 5 3 3" xfId="10697"/>
    <cellStyle name="强调文字颜色 5 5 4" xfId="10698"/>
    <cellStyle name="强调文字颜色 5 5 5" xfId="10700"/>
    <cellStyle name="强调文字颜色 5 5 6" xfId="10702"/>
    <cellStyle name="强调文字颜色 5 5 7" xfId="10704"/>
    <cellStyle name="强调文字颜色 5 6" xfId="8010"/>
    <cellStyle name="强调文字颜色 5 6 2" xfId="10705"/>
    <cellStyle name="强调文字颜色 5 6 2 2" xfId="10706"/>
    <cellStyle name="强调文字颜色 5 6 2 2 2" xfId="83"/>
    <cellStyle name="强调文字颜色 5 6 2 2 3" xfId="53"/>
    <cellStyle name="强调文字颜色 5 6 2 3" xfId="10707"/>
    <cellStyle name="强调文字颜色 5 6 2 4" xfId="10708"/>
    <cellStyle name="强调文字颜色 5 6 3" xfId="2222"/>
    <cellStyle name="强调文字颜色 5 6 3 2" xfId="10709"/>
    <cellStyle name="强调文字颜色 5 6 3 3" xfId="10710"/>
    <cellStyle name="强调文字颜色 5 6 4" xfId="10711"/>
    <cellStyle name="强调文字颜色 5 6 5" xfId="10712"/>
    <cellStyle name="强调文字颜色 5 7" xfId="7145"/>
    <cellStyle name="强调文字颜色 5 7 2" xfId="7148"/>
    <cellStyle name="强调文字颜色 5 7 2 2" xfId="10713"/>
    <cellStyle name="强调文字颜色 5 7 2 2 2" xfId="10715"/>
    <cellStyle name="强调文字颜色 5 7 2 2 3" xfId="10717"/>
    <cellStyle name="强调文字颜色 5 7 2 3" xfId="10718"/>
    <cellStyle name="强调文字颜色 5 7 2 4" xfId="10719"/>
    <cellStyle name="强调文字颜色 5 7 3" xfId="10720"/>
    <cellStyle name="强调文字颜色 5 7 3 2" xfId="10721"/>
    <cellStyle name="强调文字颜色 5 7 3 3" xfId="10722"/>
    <cellStyle name="强调文字颜色 5 7 4" xfId="10723"/>
    <cellStyle name="强调文字颜色 5 7 5" xfId="10724"/>
    <cellStyle name="强调文字颜色 5 8" xfId="7151"/>
    <cellStyle name="强调文字颜色 5 8 2" xfId="10725"/>
    <cellStyle name="强调文字颜色 5 8 2 2" xfId="10726"/>
    <cellStyle name="强调文字颜色 5 8 2 2 2" xfId="10727"/>
    <cellStyle name="强调文字颜色 5 8 2 2 3" xfId="10728"/>
    <cellStyle name="强调文字颜色 5 8 2 3" xfId="10729"/>
    <cellStyle name="强调文字颜色 5 8 2 4" xfId="10730"/>
    <cellStyle name="强调文字颜色 5 8 3" xfId="2068"/>
    <cellStyle name="强调文字颜色 5 8 3 2" xfId="2071"/>
    <cellStyle name="强调文字颜色 5 8 3 3" xfId="10731"/>
    <cellStyle name="强调文字颜色 5 8 4" xfId="2074"/>
    <cellStyle name="强调文字颜色 5 8 5" xfId="2078"/>
    <cellStyle name="强调文字颜色 5 9" xfId="10732"/>
    <cellStyle name="强调文字颜色 5 9 2" xfId="10733"/>
    <cellStyle name="强调文字颜色 5 9 2 2" xfId="10734"/>
    <cellStyle name="强调文字颜色 5 9 2 2 2" xfId="10735"/>
    <cellStyle name="强调文字颜色 5 9 2 2 3" xfId="10736"/>
    <cellStyle name="强调文字颜色 5 9 2 3" xfId="10737"/>
    <cellStyle name="强调文字颜色 5 9 2 4" xfId="10738"/>
    <cellStyle name="强调文字颜色 5 9 3" xfId="2089"/>
    <cellStyle name="强调文字颜色 5 9 3 2" xfId="10739"/>
    <cellStyle name="强调文字颜色 5 9 3 3" xfId="10740"/>
    <cellStyle name="强调文字颜色 5 9 4" xfId="10741"/>
    <cellStyle name="强调文字颜色 5 9 5" xfId="10742"/>
    <cellStyle name="强调文字颜色 6 10" xfId="1264"/>
    <cellStyle name="强调文字颜色 6 10 2" xfId="1272"/>
    <cellStyle name="强调文字颜色 6 10 2 2" xfId="3377"/>
    <cellStyle name="强调文字颜色 6 10 2 2 2" xfId="9652"/>
    <cellStyle name="强调文字颜色 6 10 2 2 3" xfId="9654"/>
    <cellStyle name="强调文字颜色 6 10 2 3" xfId="8352"/>
    <cellStyle name="强调文字颜色 6 10 2 4" xfId="10285"/>
    <cellStyle name="强调文字颜色 6 10 3" xfId="3065"/>
    <cellStyle name="强调文字颜色 6 10 3 2" xfId="3379"/>
    <cellStyle name="强调文字颜色 6 10 3 3" xfId="10743"/>
    <cellStyle name="强调文字颜色 6 10 4" xfId="3382"/>
    <cellStyle name="强调文字颜色 6 10 5" xfId="10744"/>
    <cellStyle name="强调文字颜色 6 11" xfId="1280"/>
    <cellStyle name="强调文字颜色 6 11 2" xfId="3390"/>
    <cellStyle name="强调文字颜色 6 11 2 2" xfId="3393"/>
    <cellStyle name="强调文字颜色 6 11 2 2 2" xfId="10745"/>
    <cellStyle name="强调文字颜色 6 11 2 2 3" xfId="10746"/>
    <cellStyle name="强调文字颜色 6 11 2 3" xfId="10747"/>
    <cellStyle name="强调文字颜色 6 11 2 4" xfId="10749"/>
    <cellStyle name="强调文字颜色 6 11 3" xfId="3396"/>
    <cellStyle name="强调文字颜色 6 11 3 2" xfId="10750"/>
    <cellStyle name="强调文字颜色 6 11 3 3" xfId="10751"/>
    <cellStyle name="强调文字颜色 6 11 4" xfId="10752"/>
    <cellStyle name="强调文字颜色 6 11 5" xfId="10753"/>
    <cellStyle name="强调文字颜色 6 12" xfId="10754"/>
    <cellStyle name="强调文字颜色 6 12 2" xfId="3406"/>
    <cellStyle name="强调文字颜色 6 12 2 2" xfId="3409"/>
    <cellStyle name="强调文字颜色 6 12 2 2 2" xfId="10755"/>
    <cellStyle name="强调文字颜色 6 12 2 2 3" xfId="10756"/>
    <cellStyle name="强调文字颜色 6 12 2 3" xfId="10757"/>
    <cellStyle name="强调文字颜色 6 12 2 4" xfId="10758"/>
    <cellStyle name="强调文字颜色 6 12 3" xfId="3412"/>
    <cellStyle name="强调文字颜色 6 12 3 2" xfId="10759"/>
    <cellStyle name="强调文字颜色 6 12 3 3" xfId="5015"/>
    <cellStyle name="强调文字颜色 6 12 4" xfId="10760"/>
    <cellStyle name="强调文字颜色 6 12 5" xfId="10761"/>
    <cellStyle name="强调文字颜色 6 13" xfId="10762"/>
    <cellStyle name="强调文字颜色 6 13 2" xfId="3425"/>
    <cellStyle name="强调文字颜色 6 13 2 2" xfId="3090"/>
    <cellStyle name="强调文字颜色 6 13 2 2 2" xfId="3097"/>
    <cellStyle name="强调文字颜色 6 13 2 2 3" xfId="3105"/>
    <cellStyle name="强调文字颜色 6 13 2 3" xfId="3108"/>
    <cellStyle name="强调文字颜色 6 13 2 4" xfId="3114"/>
    <cellStyle name="强调文字颜色 6 13 3" xfId="2551"/>
    <cellStyle name="强调文字颜色 6 13 3 2" xfId="10763"/>
    <cellStyle name="强调文字颜色 6 13 3 3" xfId="10764"/>
    <cellStyle name="强调文字颜色 6 13 4" xfId="10765"/>
    <cellStyle name="强调文字颜色 6 13 5" xfId="10766"/>
    <cellStyle name="强调文字颜色 6 14" xfId="10767"/>
    <cellStyle name="强调文字颜色 6 14 2" xfId="10768"/>
    <cellStyle name="强调文字颜色 6 14 2 2" xfId="2396"/>
    <cellStyle name="强调文字颜色 6 14 2 2 2" xfId="2402"/>
    <cellStyle name="强调文字颜色 6 14 2 2 3" xfId="2414"/>
    <cellStyle name="强调文字颜色 6 14 2 3" xfId="2458"/>
    <cellStyle name="强调文字颜色 6 14 2 4" xfId="2463"/>
    <cellStyle name="强调文字颜色 6 14 3" xfId="10769"/>
    <cellStyle name="强调文字颜色 6 14 3 2" xfId="10770"/>
    <cellStyle name="强调文字颜色 6 14 3 3" xfId="10771"/>
    <cellStyle name="强调文字颜色 6 14 4" xfId="10772"/>
    <cellStyle name="强调文字颜色 6 14 5" xfId="10773"/>
    <cellStyle name="强调文字颜色 6 15" xfId="10774"/>
    <cellStyle name="强调文字颜色 6 15 2" xfId="9896"/>
    <cellStyle name="强调文字颜色 6 15 2 2" xfId="10775"/>
    <cellStyle name="强调文字颜色 6 15 2 2 2" xfId="10776"/>
    <cellStyle name="强调文字颜色 6 15 2 2 3" xfId="10777"/>
    <cellStyle name="强调文字颜色 6 15 2 3" xfId="10778"/>
    <cellStyle name="强调文字颜色 6 15 2 4" xfId="10779"/>
    <cellStyle name="强调文字颜色 6 15 3" xfId="10780"/>
    <cellStyle name="强调文字颜色 6 15 3 2" xfId="10781"/>
    <cellStyle name="强调文字颜色 6 15 3 3" xfId="10782"/>
    <cellStyle name="强调文字颜色 6 15 4" xfId="10783"/>
    <cellStyle name="强调文字颜色 6 15 5" xfId="10784"/>
    <cellStyle name="强调文字颜色 6 16" xfId="10785"/>
    <cellStyle name="强调文字颜色 6 16 2" xfId="10786"/>
    <cellStyle name="强调文字颜色 6 16 2 2" xfId="10787"/>
    <cellStyle name="强调文字颜色 6 16 2 2 2" xfId="10788"/>
    <cellStyle name="强调文字颜色 6 16 2 2 3" xfId="10789"/>
    <cellStyle name="强调文字颜色 6 16 2 3" xfId="10790"/>
    <cellStyle name="强调文字颜色 6 16 2 4" xfId="10791"/>
    <cellStyle name="强调文字颜色 6 16 3" xfId="10792"/>
    <cellStyle name="强调文字颜色 6 16 3 2" xfId="10793"/>
    <cellStyle name="强调文字颜色 6 16 3 3" xfId="10794"/>
    <cellStyle name="强调文字颜色 6 16 4" xfId="10795"/>
    <cellStyle name="强调文字颜色 6 16 5" xfId="10796"/>
    <cellStyle name="强调文字颜色 6 17" xfId="10797"/>
    <cellStyle name="强调文字颜色 6 17 2" xfId="10798"/>
    <cellStyle name="强调文字颜色 6 17 2 2" xfId="10799"/>
    <cellStyle name="强调文字颜色 6 17 2 2 2" xfId="10800"/>
    <cellStyle name="强调文字颜色 6 17 2 2 3" xfId="10801"/>
    <cellStyle name="强调文字颜色 6 17 2 3" xfId="10802"/>
    <cellStyle name="强调文字颜色 6 17 2 4" xfId="10803"/>
    <cellStyle name="强调文字颜色 6 17 3" xfId="10804"/>
    <cellStyle name="强调文字颜色 6 17 3 2" xfId="10805"/>
    <cellStyle name="强调文字颜色 6 17 3 3" xfId="10806"/>
    <cellStyle name="强调文字颜色 6 17 4" xfId="10807"/>
    <cellStyle name="强调文字颜色 6 17 5" xfId="10808"/>
    <cellStyle name="强调文字颜色 6 18" xfId="10809"/>
    <cellStyle name="强调文字颜色 6 18 2" xfId="10810"/>
    <cellStyle name="强调文字颜色 6 18 2 2" xfId="10811"/>
    <cellStyle name="强调文字颜色 6 18 2 3" xfId="10812"/>
    <cellStyle name="强调文字颜色 6 18 3" xfId="10813"/>
    <cellStyle name="强调文字颜色 6 18 4" xfId="10814"/>
    <cellStyle name="强调文字颜色 6 19" xfId="10815"/>
    <cellStyle name="强调文字颜色 6 19 2" xfId="10131"/>
    <cellStyle name="强调文字颜色 6 19 3" xfId="10133"/>
    <cellStyle name="强调文字颜色 6 2" xfId="10816"/>
    <cellStyle name="强调文字颜色 6 2 2" xfId="10817"/>
    <cellStyle name="强调文字颜色 6 2 2 2" xfId="10818"/>
    <cellStyle name="强调文字颜色 6 2 2 2 2" xfId="10819"/>
    <cellStyle name="强调文字颜色 6 2 2 2 3" xfId="10820"/>
    <cellStyle name="强调文字颜色 6 2 2 3" xfId="4693"/>
    <cellStyle name="强调文字颜色 6 2 2 4" xfId="10822"/>
    <cellStyle name="强调文字颜色 6 2 2 5" xfId="10824"/>
    <cellStyle name="强调文字颜色 6 2 2 6" xfId="10826"/>
    <cellStyle name="强调文字颜色 6 2 3" xfId="10827"/>
    <cellStyle name="强调文字颜色 6 2 3 2" xfId="10828"/>
    <cellStyle name="强调文字颜色 6 2 3 2 2" xfId="10829"/>
    <cellStyle name="强调文字颜色 6 2 3 2 3" xfId="10830"/>
    <cellStyle name="强调文字颜色 6 2 3 3" xfId="10831"/>
    <cellStyle name="强调文字颜色 6 2 3 4" xfId="10833"/>
    <cellStyle name="强调文字颜色 6 2 4" xfId="10834"/>
    <cellStyle name="强调文字颜色 6 2 5" xfId="10835"/>
    <cellStyle name="强调文字颜色 6 2 6" xfId="10836"/>
    <cellStyle name="强调文字颜色 6 2 7" xfId="10837"/>
    <cellStyle name="强调文字颜色 6 3" xfId="10838"/>
    <cellStyle name="强调文字颜色 6 3 2" xfId="10839"/>
    <cellStyle name="强调文字颜色 6 3 2 2" xfId="10840"/>
    <cellStyle name="强调文字颜色 6 3 2 2 2" xfId="10841"/>
    <cellStyle name="强调文字颜色 6 3 2 2 3" xfId="10842"/>
    <cellStyle name="强调文字颜色 6 3 2 3" xfId="10843"/>
    <cellStyle name="强调文字颜色 6 3 2 4" xfId="10844"/>
    <cellStyle name="强调文字颜色 6 3 2 5" xfId="10845"/>
    <cellStyle name="强调文字颜色 6 3 2 6" xfId="10846"/>
    <cellStyle name="强调文字颜色 6 3 3" xfId="10847"/>
    <cellStyle name="强调文字颜色 6 3 3 2" xfId="10848"/>
    <cellStyle name="强调文字颜色 6 3 3 3" xfId="10849"/>
    <cellStyle name="强调文字颜色 6 3 4" xfId="10850"/>
    <cellStyle name="强调文字颜色 6 3 5" xfId="10851"/>
    <cellStyle name="强调文字颜色 6 3 6" xfId="10852"/>
    <cellStyle name="强调文字颜色 6 3 7" xfId="6065"/>
    <cellStyle name="强调文字颜色 6 4" xfId="8016"/>
    <cellStyle name="强调文字颜色 6 4 2" xfId="8019"/>
    <cellStyle name="强调文字颜色 6 4 2 2" xfId="8022"/>
    <cellStyle name="强调文字颜色 6 4 2 2 2" xfId="10853"/>
    <cellStyle name="强调文字颜色 6 4 2 2 3" xfId="10854"/>
    <cellStyle name="强调文字颜色 6 4 2 3" xfId="10855"/>
    <cellStyle name="强调文字颜色 6 4 2 4" xfId="10856"/>
    <cellStyle name="强调文字颜色 6 4 2 5" xfId="10857"/>
    <cellStyle name="强调文字颜色 6 4 2 6" xfId="10858"/>
    <cellStyle name="强调文字颜色 6 4 3" xfId="1335"/>
    <cellStyle name="强调文字颜色 6 4 3 2" xfId="10859"/>
    <cellStyle name="强调文字颜色 6 4 3 3" xfId="10860"/>
    <cellStyle name="强调文字颜色 6 4 4" xfId="10861"/>
    <cellStyle name="强调文字颜色 6 4 5" xfId="10862"/>
    <cellStyle name="强调文字颜色 6 4 6" xfId="10863"/>
    <cellStyle name="强调文字颜色 6 4 7" xfId="6068"/>
    <cellStyle name="强调文字颜色 6 5" xfId="8025"/>
    <cellStyle name="强调文字颜色 6 5 2" xfId="8028"/>
    <cellStyle name="强调文字颜色 6 5 2 2" xfId="9461"/>
    <cellStyle name="强调文字颜色 6 5 2 2 2" xfId="9463"/>
    <cellStyle name="强调文字颜色 6 5 2 2 3" xfId="9465"/>
    <cellStyle name="强调文字颜色 6 5 2 3" xfId="9467"/>
    <cellStyle name="强调文字颜色 6 5 2 4" xfId="9469"/>
    <cellStyle name="强调文字颜色 6 5 2 5" xfId="3693"/>
    <cellStyle name="强调文字颜色 6 5 2 6" xfId="3696"/>
    <cellStyle name="强调文字颜色 6 5 3" xfId="10864"/>
    <cellStyle name="强调文字颜色 6 5 3 2" xfId="9478"/>
    <cellStyle name="强调文字颜色 6 5 3 3" xfId="9482"/>
    <cellStyle name="强调文字颜色 6 5 4" xfId="10865"/>
    <cellStyle name="强调文字颜色 6 5 5" xfId="10866"/>
    <cellStyle name="强调文字颜色 6 5 6" xfId="10867"/>
    <cellStyle name="强调文字颜色 6 5 7" xfId="10868"/>
    <cellStyle name="强调文字颜色 6 6" xfId="8031"/>
    <cellStyle name="强调文字颜色 6 6 2" xfId="10869"/>
    <cellStyle name="强调文字颜色 6 6 2 2" xfId="10870"/>
    <cellStyle name="强调文字颜色 6 6 2 2 2" xfId="9942"/>
    <cellStyle name="强调文字颜色 6 6 2 2 3" xfId="9955"/>
    <cellStyle name="强调文字颜色 6 6 2 3" xfId="10871"/>
    <cellStyle name="强调文字颜色 6 6 2 4" xfId="10872"/>
    <cellStyle name="强调文字颜色 6 6 3" xfId="10873"/>
    <cellStyle name="强调文字颜色 6 6 3 2" xfId="10874"/>
    <cellStyle name="强调文字颜色 6 6 3 3" xfId="10875"/>
    <cellStyle name="强调文字颜色 6 6 4" xfId="10876"/>
    <cellStyle name="强调文字颜色 6 6 5" xfId="10877"/>
    <cellStyle name="强调文字颜色 6 7" xfId="7156"/>
    <cellStyle name="强调文字颜色 6 7 2" xfId="10878"/>
    <cellStyle name="强调文字颜色 6 7 2 2" xfId="10879"/>
    <cellStyle name="强调文字颜色 6 7 2 2 2" xfId="10880"/>
    <cellStyle name="强调文字颜色 6 7 2 2 3" xfId="10881"/>
    <cellStyle name="强调文字颜色 6 7 2 3" xfId="10882"/>
    <cellStyle name="强调文字颜色 6 7 2 4" xfId="10883"/>
    <cellStyle name="强调文字颜色 6 7 3" xfId="10884"/>
    <cellStyle name="强调文字颜色 6 7 3 2" xfId="10885"/>
    <cellStyle name="强调文字颜色 6 7 3 3" xfId="10886"/>
    <cellStyle name="强调文字颜色 6 7 4" xfId="10887"/>
    <cellStyle name="强调文字颜色 6 7 5" xfId="10888"/>
    <cellStyle name="强调文字颜色 6 8" xfId="10889"/>
    <cellStyle name="强调文字颜色 6 8 2" xfId="10890"/>
    <cellStyle name="强调文字颜色 6 8 2 2" xfId="10891"/>
    <cellStyle name="强调文字颜色 6 8 2 2 2" xfId="10892"/>
    <cellStyle name="强调文字颜色 6 8 2 2 3" xfId="10893"/>
    <cellStyle name="强调文字颜色 6 8 2 3" xfId="10894"/>
    <cellStyle name="强调文字颜色 6 8 2 4" xfId="10895"/>
    <cellStyle name="强调文字颜色 6 8 3" xfId="2106"/>
    <cellStyle name="强调文字颜色 6 8 3 2" xfId="2109"/>
    <cellStyle name="强调文字颜色 6 8 3 3" xfId="10896"/>
    <cellStyle name="强调文字颜色 6 8 4" xfId="124"/>
    <cellStyle name="强调文字颜色 6 8 5" xfId="2112"/>
    <cellStyle name="强调文字颜色 6 9" xfId="10897"/>
    <cellStyle name="强调文字颜色 6 9 2" xfId="10899"/>
    <cellStyle name="强调文字颜色 6 9 2 2" xfId="10901"/>
    <cellStyle name="强调文字颜色 6 9 2 2 2" xfId="10902"/>
    <cellStyle name="强调文字颜色 6 9 2 2 3" xfId="10903"/>
    <cellStyle name="强调文字颜色 6 9 2 3" xfId="10904"/>
    <cellStyle name="强调文字颜色 6 9 2 4" xfId="10905"/>
    <cellStyle name="强调文字颜色 6 9 3" xfId="2118"/>
    <cellStyle name="强调文字颜色 6 9 3 2" xfId="93"/>
    <cellStyle name="强调文字颜色 6 9 3 3" xfId="197"/>
    <cellStyle name="强调文字颜色 6 9 4" xfId="10907"/>
    <cellStyle name="强调文字颜色 6 9 5" xfId="10909"/>
    <cellStyle name="适中 10" xfId="10910"/>
    <cellStyle name="适中 10 2" xfId="10911"/>
    <cellStyle name="适中 10 2 2" xfId="10912"/>
    <cellStyle name="适中 10 2 2 2" xfId="10913"/>
    <cellStyle name="适中 10 2 2 3" xfId="10914"/>
    <cellStyle name="适中 10 2 3" xfId="10915"/>
    <cellStyle name="适中 10 2 4" xfId="10916"/>
    <cellStyle name="适中 10 3" xfId="10917"/>
    <cellStyle name="适中 10 3 2" xfId="10918"/>
    <cellStyle name="适中 10 3 3" xfId="10919"/>
    <cellStyle name="适中 10 4" xfId="10920"/>
    <cellStyle name="适中 10 5" xfId="10922"/>
    <cellStyle name="适中 11" xfId="10923"/>
    <cellStyle name="适中 11 2" xfId="10924"/>
    <cellStyle name="适中 11 2 2" xfId="10925"/>
    <cellStyle name="适中 11 2 2 2" xfId="10926"/>
    <cellStyle name="适中 11 2 2 3" xfId="10927"/>
    <cellStyle name="适中 11 2 3" xfId="10928"/>
    <cellStyle name="适中 11 2 4" xfId="10929"/>
    <cellStyle name="适中 11 3" xfId="10930"/>
    <cellStyle name="适中 11 3 2" xfId="10931"/>
    <cellStyle name="适中 11 3 3" xfId="10932"/>
    <cellStyle name="适中 11 4" xfId="10933"/>
    <cellStyle name="适中 11 5" xfId="10935"/>
    <cellStyle name="适中 12" xfId="10936"/>
    <cellStyle name="适中 12 2" xfId="10937"/>
    <cellStyle name="适中 12 2 2" xfId="10938"/>
    <cellStyle name="适中 12 2 2 2" xfId="10939"/>
    <cellStyle name="适中 12 2 2 3" xfId="10940"/>
    <cellStyle name="适中 12 2 3" xfId="10941"/>
    <cellStyle name="适中 12 2 4" xfId="10942"/>
    <cellStyle name="适中 12 3" xfId="10943"/>
    <cellStyle name="适中 12 3 2" xfId="10944"/>
    <cellStyle name="适中 12 3 3" xfId="10945"/>
    <cellStyle name="适中 12 4" xfId="10946"/>
    <cellStyle name="适中 12 5" xfId="10948"/>
    <cellStyle name="适中 13" xfId="10949"/>
    <cellStyle name="适中 13 2" xfId="10950"/>
    <cellStyle name="适中 13 2 2" xfId="10951"/>
    <cellStyle name="适中 13 2 2 2" xfId="10952"/>
    <cellStyle name="适中 13 2 2 3" xfId="10953"/>
    <cellStyle name="适中 13 2 3" xfId="10954"/>
    <cellStyle name="适中 13 2 4" xfId="3623"/>
    <cellStyle name="适中 13 3" xfId="10955"/>
    <cellStyle name="适中 13 3 2" xfId="10956"/>
    <cellStyle name="适中 13 3 3" xfId="10957"/>
    <cellStyle name="适中 13 4" xfId="10958"/>
    <cellStyle name="适中 13 5" xfId="10900"/>
    <cellStyle name="适中 14" xfId="10959"/>
    <cellStyle name="适中 14 2" xfId="82"/>
    <cellStyle name="适中 14 2 2" xfId="2015"/>
    <cellStyle name="适中 14 2 2 2" xfId="3961"/>
    <cellStyle name="适中 14 2 2 3" xfId="3963"/>
    <cellStyle name="适中 14 2 3" xfId="3970"/>
    <cellStyle name="适中 14 2 4" xfId="3982"/>
    <cellStyle name="适中 14 3" xfId="52"/>
    <cellStyle name="适中 14 3 2" xfId="4039"/>
    <cellStyle name="适中 14 3 3" xfId="46"/>
    <cellStyle name="适中 14 4" xfId="33"/>
    <cellStyle name="适中 14 5" xfId="92"/>
    <cellStyle name="适中 15" xfId="10960"/>
    <cellStyle name="适中 15 2" xfId="10961"/>
    <cellStyle name="适中 15 2 2" xfId="10962"/>
    <cellStyle name="适中 15 2 2 2" xfId="10963"/>
    <cellStyle name="适中 15 2 2 3" xfId="10964"/>
    <cellStyle name="适中 15 2 3" xfId="10965"/>
    <cellStyle name="适中 15 2 4" xfId="10966"/>
    <cellStyle name="适中 15 3" xfId="10967"/>
    <cellStyle name="适中 15 3 2" xfId="10968"/>
    <cellStyle name="适中 15 3 3" xfId="10969"/>
    <cellStyle name="适中 15 4" xfId="10970"/>
    <cellStyle name="适中 15 5" xfId="10971"/>
    <cellStyle name="适中 16" xfId="10972"/>
    <cellStyle name="适中 16 2" xfId="10973"/>
    <cellStyle name="适中 16 2 2" xfId="10974"/>
    <cellStyle name="适中 16 2 2 2" xfId="10975"/>
    <cellStyle name="适中 16 2 2 3" xfId="10976"/>
    <cellStyle name="适中 16 2 3" xfId="10977"/>
    <cellStyle name="适中 16 2 4" xfId="10978"/>
    <cellStyle name="适中 16 3" xfId="10979"/>
    <cellStyle name="适中 16 3 2" xfId="10980"/>
    <cellStyle name="适中 16 3 3" xfId="10981"/>
    <cellStyle name="适中 16 4" xfId="10982"/>
    <cellStyle name="适中 16 5" xfId="10983"/>
    <cellStyle name="适中 17" xfId="10984"/>
    <cellStyle name="适中 17 2" xfId="10985"/>
    <cellStyle name="适中 17 2 2" xfId="10986"/>
    <cellStyle name="适中 17 2 2 2" xfId="10987"/>
    <cellStyle name="适中 17 2 2 3" xfId="9054"/>
    <cellStyle name="适中 17 2 3" xfId="10988"/>
    <cellStyle name="适中 17 2 4" xfId="10989"/>
    <cellStyle name="适中 17 3" xfId="10990"/>
    <cellStyle name="适中 17 3 2" xfId="10991"/>
    <cellStyle name="适中 17 3 3" xfId="10992"/>
    <cellStyle name="适中 17 4" xfId="10993"/>
    <cellStyle name="适中 17 5" xfId="10994"/>
    <cellStyle name="适中 18" xfId="10995"/>
    <cellStyle name="适中 18 2" xfId="10996"/>
    <cellStyle name="适中 18 2 2" xfId="10997"/>
    <cellStyle name="适中 18 2 3" xfId="10998"/>
    <cellStyle name="适中 18 3" xfId="10999"/>
    <cellStyle name="适中 18 4" xfId="11000"/>
    <cellStyle name="适中 19" xfId="11001"/>
    <cellStyle name="适中 19 2" xfId="11002"/>
    <cellStyle name="适中 19 3" xfId="11003"/>
    <cellStyle name="适中 2" xfId="11004"/>
    <cellStyle name="适中 2 2" xfId="11005"/>
    <cellStyle name="适中 2 2 2" xfId="10921"/>
    <cellStyle name="适中 2 2 2 2" xfId="11006"/>
    <cellStyle name="适中 2 2 2 3" xfId="11007"/>
    <cellStyle name="适中 2 2 3" xfId="11008"/>
    <cellStyle name="适中 2 2 4" xfId="11009"/>
    <cellStyle name="适中 2 2 5" xfId="11010"/>
    <cellStyle name="适中 2 2 6" xfId="11011"/>
    <cellStyle name="适中 2 3" xfId="11012"/>
    <cellStyle name="适中 2 3 2" xfId="10934"/>
    <cellStyle name="适中 2 3 2 2" xfId="11013"/>
    <cellStyle name="适中 2 3 2 3" xfId="11014"/>
    <cellStyle name="适中 2 3 3" xfId="11015"/>
    <cellStyle name="适中 2 3 4" xfId="11016"/>
    <cellStyle name="适中 2 4" xfId="11017"/>
    <cellStyle name="适中 2 4 2" xfId="10947"/>
    <cellStyle name="适中 2 4 3" xfId="11018"/>
    <cellStyle name="适中 2 5" xfId="10898"/>
    <cellStyle name="适中 2 6" xfId="2117"/>
    <cellStyle name="适中 2 7" xfId="10906"/>
    <cellStyle name="适中 2 8" xfId="10908"/>
    <cellStyle name="适中 3" xfId="11019"/>
    <cellStyle name="适中 3 2" xfId="11020"/>
    <cellStyle name="适中 3 2 2" xfId="11021"/>
    <cellStyle name="适中 3 2 2 2" xfId="11022"/>
    <cellStyle name="适中 3 2 2 3" xfId="11023"/>
    <cellStyle name="适中 3 2 3" xfId="11024"/>
    <cellStyle name="适中 3 2 4" xfId="11025"/>
    <cellStyle name="适中 3 2 5" xfId="11026"/>
    <cellStyle name="适中 3 2 6" xfId="11027"/>
    <cellStyle name="适中 3 3" xfId="11028"/>
    <cellStyle name="适中 3 3 2" xfId="11029"/>
    <cellStyle name="适中 3 3 3" xfId="11030"/>
    <cellStyle name="适中 3 4" xfId="11031"/>
    <cellStyle name="适中 3 5" xfId="11032"/>
    <cellStyle name="适中 3 6" xfId="2121"/>
    <cellStyle name="适中 3 7" xfId="11033"/>
    <cellStyle name="适中 4" xfId="11034"/>
    <cellStyle name="适中 4 2" xfId="11035"/>
    <cellStyle name="适中 4 2 2" xfId="11036"/>
    <cellStyle name="适中 4 2 2 2" xfId="11037"/>
    <cellStyle name="适中 4 2 2 3" xfId="11038"/>
    <cellStyle name="适中 4 2 3" xfId="11039"/>
    <cellStyle name="适中 4 2 4" xfId="11040"/>
    <cellStyle name="适中 4 2 5" xfId="11041"/>
    <cellStyle name="适中 4 2 6" xfId="11042"/>
    <cellStyle name="适中 4 3" xfId="11043"/>
    <cellStyle name="适中 4 3 2" xfId="11044"/>
    <cellStyle name="适中 4 3 3" xfId="8441"/>
    <cellStyle name="适中 4 4" xfId="11045"/>
    <cellStyle name="适中 4 5" xfId="11046"/>
    <cellStyle name="适中 4 6" xfId="11047"/>
    <cellStyle name="适中 4 7" xfId="11048"/>
    <cellStyle name="适中 5" xfId="11049"/>
    <cellStyle name="适中 5 2" xfId="11050"/>
    <cellStyle name="适中 5 2 2" xfId="11051"/>
    <cellStyle name="适中 5 2 2 2" xfId="11052"/>
    <cellStyle name="适中 5 2 2 3" xfId="11053"/>
    <cellStyle name="适中 5 2 3" xfId="11054"/>
    <cellStyle name="适中 5 2 4" xfId="11055"/>
    <cellStyle name="适中 5 2 5" xfId="11056"/>
    <cellStyle name="适中 5 2 6" xfId="11057"/>
    <cellStyle name="适中 5 3" xfId="11058"/>
    <cellStyle name="适中 5 3 2" xfId="5890"/>
    <cellStyle name="适中 5 3 3" xfId="5893"/>
    <cellStyle name="适中 5 4" xfId="11059"/>
    <cellStyle name="适中 5 5" xfId="11060"/>
    <cellStyle name="适中 5 6" xfId="11061"/>
    <cellStyle name="适中 5 7" xfId="11062"/>
    <cellStyle name="适中 6" xfId="7389"/>
    <cellStyle name="适中 6 2" xfId="11063"/>
    <cellStyle name="适中 6 2 2" xfId="11064"/>
    <cellStyle name="适中 6 2 2 2" xfId="11065"/>
    <cellStyle name="适中 6 2 2 3" xfId="11066"/>
    <cellStyle name="适中 6 2 3" xfId="11067"/>
    <cellStyle name="适中 6 2 4" xfId="11068"/>
    <cellStyle name="适中 6 3" xfId="11069"/>
    <cellStyle name="适中 6 3 2" xfId="11070"/>
    <cellStyle name="适中 6 3 3" xfId="11071"/>
    <cellStyle name="适中 6 4" xfId="11072"/>
    <cellStyle name="适中 6 5" xfId="11073"/>
    <cellStyle name="适中 7" xfId="11074"/>
    <cellStyle name="适中 7 2" xfId="11075"/>
    <cellStyle name="适中 7 2 2" xfId="11076"/>
    <cellStyle name="适中 7 2 2 2" xfId="11077"/>
    <cellStyle name="适中 7 2 2 3" xfId="11078"/>
    <cellStyle name="适中 7 2 3" xfId="11079"/>
    <cellStyle name="适中 7 2 4" xfId="11080"/>
    <cellStyle name="适中 7 3" xfId="11081"/>
    <cellStyle name="适中 7 3 2" xfId="10319"/>
    <cellStyle name="适中 7 3 3" xfId="11082"/>
    <cellStyle name="适中 7 4" xfId="11083"/>
    <cellStyle name="适中 7 5" xfId="11084"/>
    <cellStyle name="适中 8" xfId="11085"/>
    <cellStyle name="适中 8 2" xfId="199"/>
    <cellStyle name="适中 8 2 2" xfId="3832"/>
    <cellStyle name="适中 8 2 2 2" xfId="3836"/>
    <cellStyle name="适中 8 2 2 3" xfId="2883"/>
    <cellStyle name="适中 8 2 3" xfId="3851"/>
    <cellStyle name="适中 8 2 4" xfId="3867"/>
    <cellStyle name="适中 8 3" xfId="11086"/>
    <cellStyle name="适中 8 3 2" xfId="5583"/>
    <cellStyle name="适中 8 3 3" xfId="5648"/>
    <cellStyle name="适中 8 4" xfId="11087"/>
    <cellStyle name="适中 8 5" xfId="11088"/>
    <cellStyle name="适中 9" xfId="11089"/>
    <cellStyle name="适中 9 2" xfId="11090"/>
    <cellStyle name="适中 9 2 2" xfId="11091"/>
    <cellStyle name="适中 9 2 2 2" xfId="11092"/>
    <cellStyle name="适中 9 2 2 3" xfId="2216"/>
    <cellStyle name="适中 9 2 3" xfId="11093"/>
    <cellStyle name="适中 9 2 4" xfId="11094"/>
    <cellStyle name="适中 9 3" xfId="11095"/>
    <cellStyle name="适中 9 3 2" xfId="11096"/>
    <cellStyle name="适中 9 3 3" xfId="11097"/>
    <cellStyle name="适中 9 4" xfId="11098"/>
    <cellStyle name="适中 9 5" xfId="11099"/>
    <cellStyle name="输出 10" xfId="4366"/>
    <cellStyle name="输出 10 2" xfId="11100"/>
    <cellStyle name="输出 10 2 2" xfId="11101"/>
    <cellStyle name="输出 10 2 2 2" xfId="11102"/>
    <cellStyle name="输出 10 2 2 3" xfId="11103"/>
    <cellStyle name="输出 10 2 3" xfId="11104"/>
    <cellStyle name="输出 10 2 4" xfId="11105"/>
    <cellStyle name="输出 10 3" xfId="11106"/>
    <cellStyle name="输出 10 3 2" xfId="11107"/>
    <cellStyle name="输出 10 3 3" xfId="11108"/>
    <cellStyle name="输出 10 4" xfId="3335"/>
    <cellStyle name="输出 10 5" xfId="3338"/>
    <cellStyle name="输出 11" xfId="4368"/>
    <cellStyle name="输出 11 2" xfId="11109"/>
    <cellStyle name="输出 11 2 2" xfId="11110"/>
    <cellStyle name="输出 11 2 2 2" xfId="11111"/>
    <cellStyle name="输出 11 2 2 3" xfId="11112"/>
    <cellStyle name="输出 11 2 3" xfId="8510"/>
    <cellStyle name="输出 11 2 4" xfId="8512"/>
    <cellStyle name="输出 11 3" xfId="11113"/>
    <cellStyle name="输出 11 3 2" xfId="11114"/>
    <cellStyle name="输出 11 3 3" xfId="11115"/>
    <cellStyle name="输出 11 4" xfId="4549"/>
    <cellStyle name="输出 11 5" xfId="11116"/>
    <cellStyle name="输出 12" xfId="4028"/>
    <cellStyle name="输出 12 2" xfId="11117"/>
    <cellStyle name="输出 12 2 2" xfId="11118"/>
    <cellStyle name="输出 12 2 2 2" xfId="11119"/>
    <cellStyle name="输出 12 2 2 3" xfId="11120"/>
    <cellStyle name="输出 12 2 3" xfId="11121"/>
    <cellStyle name="输出 12 2 4" xfId="11122"/>
    <cellStyle name="输出 12 3" xfId="11123"/>
    <cellStyle name="输出 12 3 2" xfId="11124"/>
    <cellStyle name="输出 12 3 3" xfId="11125"/>
    <cellStyle name="输出 12 4" xfId="11126"/>
    <cellStyle name="输出 12 5" xfId="11127"/>
    <cellStyle name="输出 13" xfId="4370"/>
    <cellStyle name="输出 13 2" xfId="11128"/>
    <cellStyle name="输出 13 2 2" xfId="11129"/>
    <cellStyle name="输出 13 2 2 2" xfId="11130"/>
    <cellStyle name="输出 13 2 2 3" xfId="11131"/>
    <cellStyle name="输出 13 2 3" xfId="11132"/>
    <cellStyle name="输出 13 2 4" xfId="11133"/>
    <cellStyle name="输出 13 3" xfId="11134"/>
    <cellStyle name="输出 13 3 2" xfId="11135"/>
    <cellStyle name="输出 13 3 3" xfId="11136"/>
    <cellStyle name="输出 13 4" xfId="11137"/>
    <cellStyle name="输出 13 5" xfId="11138"/>
    <cellStyle name="输出 14" xfId="11139"/>
    <cellStyle name="输出 14 2" xfId="11140"/>
    <cellStyle name="输出 14 2 2" xfId="11141"/>
    <cellStyle name="输出 14 2 2 2" xfId="11142"/>
    <cellStyle name="输出 14 2 2 3" xfId="11143"/>
    <cellStyle name="输出 14 2 3" xfId="11144"/>
    <cellStyle name="输出 14 2 4" xfId="11145"/>
    <cellStyle name="输出 14 3" xfId="11146"/>
    <cellStyle name="输出 14 3 2" xfId="11147"/>
    <cellStyle name="输出 14 3 3" xfId="11148"/>
    <cellStyle name="输出 14 4" xfId="11149"/>
    <cellStyle name="输出 14 5" xfId="11150"/>
    <cellStyle name="输出 15" xfId="11152"/>
    <cellStyle name="输出 15 2" xfId="11154"/>
    <cellStyle name="输出 15 2 2" xfId="11155"/>
    <cellStyle name="输出 15 2 2 2" xfId="11156"/>
    <cellStyle name="输出 15 2 2 3" xfId="11158"/>
    <cellStyle name="输出 15 2 3" xfId="11159"/>
    <cellStyle name="输出 15 2 4" xfId="11160"/>
    <cellStyle name="输出 15 3" xfId="11162"/>
    <cellStyle name="输出 15 3 2" xfId="11163"/>
    <cellStyle name="输出 15 3 3" xfId="1243"/>
    <cellStyle name="输出 15 4" xfId="11164"/>
    <cellStyle name="输出 15 5" xfId="761"/>
    <cellStyle name="输出 16" xfId="11165"/>
    <cellStyle name="输出 16 2" xfId="11166"/>
    <cellStyle name="输出 16 2 2" xfId="11167"/>
    <cellStyle name="输出 16 2 2 2" xfId="11168"/>
    <cellStyle name="输出 16 2 2 3" xfId="7112"/>
    <cellStyle name="输出 16 2 3" xfId="11169"/>
    <cellStyle name="输出 16 2 4" xfId="11170"/>
    <cellStyle name="输出 16 3" xfId="11171"/>
    <cellStyle name="输出 16 3 2" xfId="11172"/>
    <cellStyle name="输出 16 3 3" xfId="11173"/>
    <cellStyle name="输出 16 4" xfId="11174"/>
    <cellStyle name="输出 16 5" xfId="11175"/>
    <cellStyle name="输出 17" xfId="11176"/>
    <cellStyle name="输出 17 2" xfId="10821"/>
    <cellStyle name="输出 17 2 2" xfId="11177"/>
    <cellStyle name="输出 17 2 2 2" xfId="11178"/>
    <cellStyle name="输出 17 2 2 3" xfId="11180"/>
    <cellStyle name="输出 17 2 3" xfId="11181"/>
    <cellStyle name="输出 17 2 4" xfId="11182"/>
    <cellStyle name="输出 17 3" xfId="10823"/>
    <cellStyle name="输出 17 3 2" xfId="11183"/>
    <cellStyle name="输出 17 3 3" xfId="11184"/>
    <cellStyle name="输出 17 4" xfId="10825"/>
    <cellStyle name="输出 17 5" xfId="11185"/>
    <cellStyle name="输出 18" xfId="11186"/>
    <cellStyle name="输出 18 2" xfId="10832"/>
    <cellStyle name="输出 18 2 2" xfId="11187"/>
    <cellStyle name="输出 18 2 3" xfId="11188"/>
    <cellStyle name="输出 18 3" xfId="11189"/>
    <cellStyle name="输出 18 4" xfId="4453"/>
    <cellStyle name="输出 19" xfId="11190"/>
    <cellStyle name="输出 19 2" xfId="11191"/>
    <cellStyle name="输出 19 3" xfId="11192"/>
    <cellStyle name="输出 2" xfId="11193"/>
    <cellStyle name="输出 2 2" xfId="11194"/>
    <cellStyle name="输出 2 2 2" xfId="11195"/>
    <cellStyle name="输出 2 2 2 2" xfId="11196"/>
    <cellStyle name="输出 2 2 2 3" xfId="11197"/>
    <cellStyle name="输出 2 2 3" xfId="11198"/>
    <cellStyle name="输出 2 2 4" xfId="11199"/>
    <cellStyle name="输出 2 2 5" xfId="11200"/>
    <cellStyle name="输出 2 2 6" xfId="11201"/>
    <cellStyle name="输出 2 3" xfId="11202"/>
    <cellStyle name="输出 2 3 2" xfId="11203"/>
    <cellStyle name="输出 2 3 2 2" xfId="11204"/>
    <cellStyle name="输出 2 3 2 3" xfId="11205"/>
    <cellStyle name="输出 2 3 3" xfId="11206"/>
    <cellStyle name="输出 2 3 4" xfId="5901"/>
    <cellStyle name="输出 2 4" xfId="11207"/>
    <cellStyle name="输出 2 4 2" xfId="11208"/>
    <cellStyle name="输出 2 4 3" xfId="11209"/>
    <cellStyle name="输出 2 5" xfId="11210"/>
    <cellStyle name="输出 2 6" xfId="11211"/>
    <cellStyle name="输出 2 7" xfId="2770"/>
    <cellStyle name="输出 2 8" xfId="11212"/>
    <cellStyle name="输出 20" xfId="11151"/>
    <cellStyle name="输出 20 2" xfId="11153"/>
    <cellStyle name="输出 20 3" xfId="11161"/>
    <cellStyle name="输出 3" xfId="11213"/>
    <cellStyle name="输出 3 2" xfId="11214"/>
    <cellStyle name="输出 3 2 2" xfId="11215"/>
    <cellStyle name="输出 3 2 2 2" xfId="11216"/>
    <cellStyle name="输出 3 2 2 3" xfId="5953"/>
    <cellStyle name="输出 3 2 3" xfId="11217"/>
    <cellStyle name="输出 3 2 4" xfId="8621"/>
    <cellStyle name="输出 3 2 5" xfId="11218"/>
    <cellStyle name="输出 3 2 6" xfId="11219"/>
    <cellStyle name="输出 3 3" xfId="11220"/>
    <cellStyle name="输出 3 3 2" xfId="11221"/>
    <cellStyle name="输出 3 3 3" xfId="11222"/>
    <cellStyle name="输出 3 4" xfId="11223"/>
    <cellStyle name="输出 3 5" xfId="11224"/>
    <cellStyle name="输出 3 6" xfId="4566"/>
    <cellStyle name="输出 3 7" xfId="2775"/>
    <cellStyle name="输出 4" xfId="11225"/>
    <cellStyle name="输出 4 2" xfId="11226"/>
    <cellStyle name="输出 4 2 2" xfId="11227"/>
    <cellStyle name="输出 4 2 2 2" xfId="11228"/>
    <cellStyle name="输出 4 2 2 3" xfId="6010"/>
    <cellStyle name="输出 4 2 3" xfId="11229"/>
    <cellStyle name="输出 4 2 4" xfId="11230"/>
    <cellStyle name="输出 4 2 5" xfId="11231"/>
    <cellStyle name="输出 4 2 6" xfId="11232"/>
    <cellStyle name="输出 4 3" xfId="11233"/>
    <cellStyle name="输出 4 3 2" xfId="11234"/>
    <cellStyle name="输出 4 3 3" xfId="11235"/>
    <cellStyle name="输出 4 4" xfId="11236"/>
    <cellStyle name="输出 4 5" xfId="11237"/>
    <cellStyle name="输出 4 6" xfId="11238"/>
    <cellStyle name="输出 4 7" xfId="11239"/>
    <cellStyle name="输出 5" xfId="11240"/>
    <cellStyle name="输出 5 2" xfId="11241"/>
    <cellStyle name="输出 5 2 2" xfId="11242"/>
    <cellStyle name="输出 5 2 2 2" xfId="11243"/>
    <cellStyle name="输出 5 2 2 3" xfId="11244"/>
    <cellStyle name="输出 5 2 3" xfId="11245"/>
    <cellStyle name="输出 5 2 4" xfId="11246"/>
    <cellStyle name="输出 5 2 5" xfId="11247"/>
    <cellStyle name="输出 5 2 6" xfId="11248"/>
    <cellStyle name="输出 5 3" xfId="11249"/>
    <cellStyle name="输出 5 3 2" xfId="11250"/>
    <cellStyle name="输出 5 3 3" xfId="11251"/>
    <cellStyle name="输出 5 4" xfId="11252"/>
    <cellStyle name="输出 5 5" xfId="11253"/>
    <cellStyle name="输出 5 6" xfId="11254"/>
    <cellStyle name="输出 5 7" xfId="11255"/>
    <cellStyle name="输出 6" xfId="11256"/>
    <cellStyle name="输出 6 2" xfId="10653"/>
    <cellStyle name="输出 6 2 2" xfId="11257"/>
    <cellStyle name="输出 6 2 2 2" xfId="11258"/>
    <cellStyle name="输出 6 2 2 3" xfId="11259"/>
    <cellStyle name="输出 6 2 3" xfId="11260"/>
    <cellStyle name="输出 6 2 4" xfId="11261"/>
    <cellStyle name="输出 6 3" xfId="10655"/>
    <cellStyle name="输出 6 3 2" xfId="11262"/>
    <cellStyle name="输出 6 3 3" xfId="11263"/>
    <cellStyle name="输出 6 4" xfId="10657"/>
    <cellStyle name="输出 6 5" xfId="11264"/>
    <cellStyle name="输出 7" xfId="11265"/>
    <cellStyle name="输出 7 2" xfId="10671"/>
    <cellStyle name="输出 7 2 2" xfId="11266"/>
    <cellStyle name="输出 7 2 2 2" xfId="11267"/>
    <cellStyle name="输出 7 2 2 3" xfId="11268"/>
    <cellStyle name="输出 7 2 3" xfId="11269"/>
    <cellStyle name="输出 7 2 4" xfId="11270"/>
    <cellStyle name="输出 7 3" xfId="10673"/>
    <cellStyle name="输出 7 3 2" xfId="11271"/>
    <cellStyle name="输出 7 3 3" xfId="11272"/>
    <cellStyle name="输出 7 4" xfId="10675"/>
    <cellStyle name="输出 7 5" xfId="11273"/>
    <cellStyle name="输出 8" xfId="11274"/>
    <cellStyle name="输出 8 2" xfId="10684"/>
    <cellStyle name="输出 8 2 2" xfId="11275"/>
    <cellStyle name="输出 8 2 2 2" xfId="11276"/>
    <cellStyle name="输出 8 2 2 3" xfId="11277"/>
    <cellStyle name="输出 8 2 3" xfId="11278"/>
    <cellStyle name="输出 8 2 4" xfId="11279"/>
    <cellStyle name="输出 8 3" xfId="10686"/>
    <cellStyle name="输出 8 3 2" xfId="11280"/>
    <cellStyle name="输出 8 3 3" xfId="11281"/>
    <cellStyle name="输出 8 4" xfId="10688"/>
    <cellStyle name="输出 8 5" xfId="11282"/>
    <cellStyle name="输出 9" xfId="11283"/>
    <cellStyle name="输出 9 2" xfId="10699"/>
    <cellStyle name="输出 9 2 2" xfId="11284"/>
    <cellStyle name="输出 9 2 2 2" xfId="11285"/>
    <cellStyle name="输出 9 2 2 3" xfId="11286"/>
    <cellStyle name="输出 9 2 3" xfId="11287"/>
    <cellStyle name="输出 9 2 4" xfId="11288"/>
    <cellStyle name="输出 9 3" xfId="10701"/>
    <cellStyle name="输出 9 3 2" xfId="11289"/>
    <cellStyle name="输出 9 3 3" xfId="11290"/>
    <cellStyle name="输出 9 4" xfId="10703"/>
    <cellStyle name="输出 9 5" xfId="11291"/>
    <cellStyle name="输入 10" xfId="11292"/>
    <cellStyle name="输入 10 2" xfId="11293"/>
    <cellStyle name="输入 10 2 2" xfId="11294"/>
    <cellStyle name="输入 10 2 2 2" xfId="11295"/>
    <cellStyle name="输入 10 2 2 3" xfId="11296"/>
    <cellStyle name="输入 10 2 3" xfId="11297"/>
    <cellStyle name="输入 10 2 4" xfId="9039"/>
    <cellStyle name="输入 10 3" xfId="11298"/>
    <cellStyle name="输入 10 3 2" xfId="11299"/>
    <cellStyle name="输入 10 3 3" xfId="11300"/>
    <cellStyle name="输入 10 4" xfId="11301"/>
    <cellStyle name="输入 10 5" xfId="11302"/>
    <cellStyle name="输入 11" xfId="11303"/>
    <cellStyle name="输入 11 2" xfId="11304"/>
    <cellStyle name="输入 11 2 2" xfId="11305"/>
    <cellStyle name="输入 11 2 2 2" xfId="11306"/>
    <cellStyle name="输入 11 2 2 3" xfId="11307"/>
    <cellStyle name="输入 11 2 3" xfId="11308"/>
    <cellStyle name="输入 11 2 4" xfId="11309"/>
    <cellStyle name="输入 11 3" xfId="11310"/>
    <cellStyle name="输入 11 3 2" xfId="11311"/>
    <cellStyle name="输入 11 3 3" xfId="11312"/>
    <cellStyle name="输入 11 4" xfId="11313"/>
    <cellStyle name="输入 11 5" xfId="11314"/>
    <cellStyle name="输入 12" xfId="11315"/>
    <cellStyle name="输入 12 2" xfId="11316"/>
    <cellStyle name="输入 12 2 2" xfId="11317"/>
    <cellStyle name="输入 12 2 2 2" xfId="11318"/>
    <cellStyle name="输入 12 2 2 3" xfId="11319"/>
    <cellStyle name="输入 12 2 3" xfId="11320"/>
    <cellStyle name="输入 12 2 4" xfId="11321"/>
    <cellStyle name="输入 12 3" xfId="11322"/>
    <cellStyle name="输入 12 3 2" xfId="11323"/>
    <cellStyle name="输入 12 3 3" xfId="11324"/>
    <cellStyle name="输入 12 4" xfId="11325"/>
    <cellStyle name="输入 12 5" xfId="11326"/>
    <cellStyle name="输入 13" xfId="11327"/>
    <cellStyle name="输入 13 2" xfId="11328"/>
    <cellStyle name="输入 13 2 2" xfId="11329"/>
    <cellStyle name="输入 13 2 2 2" xfId="11331"/>
    <cellStyle name="输入 13 2 2 3" xfId="11333"/>
    <cellStyle name="输入 13 2 3" xfId="11334"/>
    <cellStyle name="输入 13 2 4" xfId="11335"/>
    <cellStyle name="输入 13 3" xfId="11336"/>
    <cellStyle name="输入 13 3 2" xfId="11337"/>
    <cellStyle name="输入 13 3 3" xfId="11338"/>
    <cellStyle name="输入 13 4" xfId="11339"/>
    <cellStyle name="输入 13 5" xfId="11340"/>
    <cellStyle name="输入 14" xfId="11341"/>
    <cellStyle name="输入 14 2" xfId="11342"/>
    <cellStyle name="输入 14 2 2" xfId="11343"/>
    <cellStyle name="输入 14 2 2 2" xfId="11344"/>
    <cellStyle name="输入 14 2 2 3" xfId="11345"/>
    <cellStyle name="输入 14 2 3" xfId="3859"/>
    <cellStyle name="输入 14 2 4" xfId="11346"/>
    <cellStyle name="输入 14 3" xfId="11347"/>
    <cellStyle name="输入 14 3 2" xfId="11348"/>
    <cellStyle name="输入 14 3 3" xfId="11349"/>
    <cellStyle name="输入 14 4" xfId="11350"/>
    <cellStyle name="输入 14 5" xfId="11351"/>
    <cellStyle name="输入 15" xfId="11352"/>
    <cellStyle name="输入 15 2" xfId="11353"/>
    <cellStyle name="输入 15 2 2" xfId="11354"/>
    <cellStyle name="输入 15 2 2 2" xfId="11355"/>
    <cellStyle name="输入 15 2 2 3" xfId="11356"/>
    <cellStyle name="输入 15 2 3" xfId="11357"/>
    <cellStyle name="输入 15 2 4" xfId="11358"/>
    <cellStyle name="输入 15 3" xfId="5274"/>
    <cellStyle name="输入 15 3 2" xfId="5276"/>
    <cellStyle name="输入 15 3 3" xfId="11359"/>
    <cellStyle name="输入 15 4" xfId="11360"/>
    <cellStyle name="输入 15 5" xfId="11361"/>
    <cellStyle name="输入 16" xfId="11362"/>
    <cellStyle name="输入 16 2" xfId="11363"/>
    <cellStyle name="输入 16 2 2" xfId="11364"/>
    <cellStyle name="输入 16 2 2 2" xfId="11365"/>
    <cellStyle name="输入 16 2 2 3" xfId="11367"/>
    <cellStyle name="输入 16 2 3" xfId="7121"/>
    <cellStyle name="输入 16 2 4" xfId="11368"/>
    <cellStyle name="输入 16 3" xfId="5280"/>
    <cellStyle name="输入 16 3 2" xfId="5282"/>
    <cellStyle name="输入 16 3 3" xfId="7124"/>
    <cellStyle name="输入 16 4" xfId="11369"/>
    <cellStyle name="输入 16 5" xfId="11370"/>
    <cellStyle name="输入 17" xfId="11371"/>
    <cellStyle name="输入 17 2" xfId="11372"/>
    <cellStyle name="输入 17 2 2" xfId="11373"/>
    <cellStyle name="输入 17 2 2 2" xfId="11374"/>
    <cellStyle name="输入 17 2 2 3" xfId="11375"/>
    <cellStyle name="输入 17 2 3" xfId="11376"/>
    <cellStyle name="输入 17 2 4" xfId="11377"/>
    <cellStyle name="输入 17 3" xfId="5286"/>
    <cellStyle name="输入 17 3 2" xfId="11378"/>
    <cellStyle name="输入 17 3 3" xfId="11379"/>
    <cellStyle name="输入 17 4" xfId="11380"/>
    <cellStyle name="输入 17 5" xfId="11381"/>
    <cellStyle name="输入 18" xfId="11382"/>
    <cellStyle name="输入 18 2" xfId="11383"/>
    <cellStyle name="输入 18 2 2" xfId="11384"/>
    <cellStyle name="输入 18 2 3" xfId="11385"/>
    <cellStyle name="输入 18 3" xfId="5289"/>
    <cellStyle name="输入 18 4" xfId="11386"/>
    <cellStyle name="输入 19" xfId="11387"/>
    <cellStyle name="输入 19 2" xfId="8556"/>
    <cellStyle name="输入 19 3" xfId="11388"/>
    <cellStyle name="输入 2" xfId="6177"/>
    <cellStyle name="输入 2 2" xfId="6180"/>
    <cellStyle name="输入 2 2 2" xfId="6182"/>
    <cellStyle name="输入 2 2 2 2" xfId="2992"/>
    <cellStyle name="输入 2 2 2 3" xfId="158"/>
    <cellStyle name="输入 2 2 3" xfId="6185"/>
    <cellStyle name="输入 2 2 4" xfId="11389"/>
    <cellStyle name="输入 2 2 5" xfId="11390"/>
    <cellStyle name="输入 2 2 6" xfId="11391"/>
    <cellStyle name="输入 2 3" xfId="6187"/>
    <cellStyle name="输入 2 3 2" xfId="6189"/>
    <cellStyle name="输入 2 3 2 2" xfId="9704"/>
    <cellStyle name="输入 2 3 2 3" xfId="1051"/>
    <cellStyle name="输入 2 3 3" xfId="11392"/>
    <cellStyle name="输入 2 3 4" xfId="11393"/>
    <cellStyle name="输入 2 4" xfId="6191"/>
    <cellStyle name="输入 2 4 2" xfId="11394"/>
    <cellStyle name="输入 2 4 3" xfId="11395"/>
    <cellStyle name="输入 2 5" xfId="8875"/>
    <cellStyle name="输入 2 6" xfId="11396"/>
    <cellStyle name="输入 2 7" xfId="11397"/>
    <cellStyle name="输入 2 8" xfId="11398"/>
    <cellStyle name="输入 3" xfId="6193"/>
    <cellStyle name="输入 3 2" xfId="6196"/>
    <cellStyle name="输入 3 2 2" xfId="6198"/>
    <cellStyle name="输入 3 2 2 2" xfId="6200"/>
    <cellStyle name="输入 3 2 2 3" xfId="11399"/>
    <cellStyle name="输入 3 2 3" xfId="6202"/>
    <cellStyle name="输入 3 2 4" xfId="11400"/>
    <cellStyle name="输入 3 2 5" xfId="11401"/>
    <cellStyle name="输入 3 2 6" xfId="11402"/>
    <cellStyle name="输入 3 3" xfId="6204"/>
    <cellStyle name="输入 3 3 2" xfId="6206"/>
    <cellStyle name="输入 3 3 3" xfId="11403"/>
    <cellStyle name="输入 3 4" xfId="6208"/>
    <cellStyle name="输入 3 5" xfId="8878"/>
    <cellStyle name="输入 3 6" xfId="11404"/>
    <cellStyle name="输入 3 7" xfId="11405"/>
    <cellStyle name="输入 4" xfId="11406"/>
    <cellStyle name="输入 4 2" xfId="11407"/>
    <cellStyle name="输入 4 2 2" xfId="11408"/>
    <cellStyle name="输入 4 2 2 2" xfId="11409"/>
    <cellStyle name="输入 4 2 2 3" xfId="11410"/>
    <cellStyle name="输入 4 2 3" xfId="11411"/>
    <cellStyle name="输入 4 2 4" xfId="8870"/>
    <cellStyle name="输入 4 2 5" xfId="11412"/>
    <cellStyle name="输入 4 2 6" xfId="11413"/>
    <cellStyle name="输入 4 3" xfId="11414"/>
    <cellStyle name="输入 4 3 2" xfId="11415"/>
    <cellStyle name="输入 4 3 3" xfId="11416"/>
    <cellStyle name="输入 4 4" xfId="11417"/>
    <cellStyle name="输入 4 5" xfId="11418"/>
    <cellStyle name="输入 4 6" xfId="11419"/>
    <cellStyle name="输入 4 7" xfId="11420"/>
    <cellStyle name="输入 5" xfId="11421"/>
    <cellStyle name="输入 5 2" xfId="11422"/>
    <cellStyle name="输入 5 2 2" xfId="11424"/>
    <cellStyle name="输入 5 2 2 2" xfId="11426"/>
    <cellStyle name="输入 5 2 2 3" xfId="11428"/>
    <cellStyle name="输入 5 2 3" xfId="11430"/>
    <cellStyle name="输入 5 2 4" xfId="11432"/>
    <cellStyle name="输入 5 2 5" xfId="11433"/>
    <cellStyle name="输入 5 2 6" xfId="11434"/>
    <cellStyle name="输入 5 3" xfId="11435"/>
    <cellStyle name="输入 5 3 2" xfId="11438"/>
    <cellStyle name="输入 5 3 3" xfId="11441"/>
    <cellStyle name="输入 5 4" xfId="11442"/>
    <cellStyle name="输入 5 5" xfId="11443"/>
    <cellStyle name="输入 5 6" xfId="11444"/>
    <cellStyle name="输入 5 7" xfId="11445"/>
    <cellStyle name="输入 6" xfId="11446"/>
    <cellStyle name="输入 6 2" xfId="11447"/>
    <cellStyle name="输入 6 2 2" xfId="11448"/>
    <cellStyle name="输入 6 2 2 2" xfId="11449"/>
    <cellStyle name="输入 6 2 2 3" xfId="11450"/>
    <cellStyle name="输入 6 2 3" xfId="11451"/>
    <cellStyle name="输入 6 2 4" xfId="11452"/>
    <cellStyle name="输入 6 3" xfId="11423"/>
    <cellStyle name="输入 6 3 2" xfId="11425"/>
    <cellStyle name="输入 6 3 3" xfId="11427"/>
    <cellStyle name="输入 6 4" xfId="11429"/>
    <cellStyle name="输入 6 5" xfId="11431"/>
    <cellStyle name="输入 7" xfId="11453"/>
    <cellStyle name="输入 7 2" xfId="11455"/>
    <cellStyle name="输入 7 2 2" xfId="5450"/>
    <cellStyle name="输入 7 2 2 2" xfId="85"/>
    <cellStyle name="输入 7 2 2 3" xfId="1408"/>
    <cellStyle name="输入 7 2 3" xfId="5453"/>
    <cellStyle name="输入 7 2 4" xfId="11457"/>
    <cellStyle name="输入 7 3" xfId="11437"/>
    <cellStyle name="输入 7 3 2" xfId="5459"/>
    <cellStyle name="输入 7 3 3" xfId="11459"/>
    <cellStyle name="输入 7 4" xfId="11440"/>
    <cellStyle name="输入 7 5" xfId="11461"/>
    <cellStyle name="输入 8" xfId="9876"/>
    <cellStyle name="输入 8 2" xfId="11462"/>
    <cellStyle name="输入 8 2 2" xfId="11463"/>
    <cellStyle name="输入 8 2 2 2" xfId="11464"/>
    <cellStyle name="输入 8 2 2 3" xfId="11465"/>
    <cellStyle name="输入 8 2 3" xfId="10071"/>
    <cellStyle name="输入 8 2 4" xfId="10073"/>
    <cellStyle name="输入 8 3" xfId="11466"/>
    <cellStyle name="输入 8 3 2" xfId="11467"/>
    <cellStyle name="输入 8 3 3" xfId="11468"/>
    <cellStyle name="输入 8 4" xfId="11469"/>
    <cellStyle name="输入 8 5" xfId="11470"/>
    <cellStyle name="输入 9" xfId="10190"/>
    <cellStyle name="输入 9 2" xfId="11471"/>
    <cellStyle name="输入 9 2 2" xfId="11472"/>
    <cellStyle name="输入 9 2 2 2" xfId="11473"/>
    <cellStyle name="输入 9 2 2 3" xfId="11474"/>
    <cellStyle name="输入 9 2 3" xfId="11475"/>
    <cellStyle name="输入 9 2 4" xfId="11476"/>
    <cellStyle name="输入 9 3" xfId="11477"/>
    <cellStyle name="输入 9 3 2" xfId="11478"/>
    <cellStyle name="输入 9 3 3" xfId="11479"/>
    <cellStyle name="输入 9 4" xfId="11480"/>
    <cellStyle name="输入 9 5" xfId="11481"/>
    <cellStyle name="注释 10" xfId="11482"/>
    <cellStyle name="注释 10 2" xfId="11483"/>
    <cellStyle name="注释 10 2 2" xfId="11484"/>
    <cellStyle name="注释 10 2 2 2" xfId="11485"/>
    <cellStyle name="注释 10 2 2 2 2" xfId="11486"/>
    <cellStyle name="注释 10 2 2 3" xfId="11487"/>
    <cellStyle name="注释 10 2 2 4" xfId="3719"/>
    <cellStyle name="注释 10 2 3" xfId="11488"/>
    <cellStyle name="注释 10 2 3 2" xfId="11489"/>
    <cellStyle name="注释 10 2 3 2 2" xfId="11490"/>
    <cellStyle name="注释 10 2 3 3" xfId="11491"/>
    <cellStyle name="注释 10 2 3 4" xfId="3724"/>
    <cellStyle name="注释 10 2 4" xfId="11492"/>
    <cellStyle name="注释 10 2 4 2" xfId="11493"/>
    <cellStyle name="注释 10 2 5" xfId="11494"/>
    <cellStyle name="注释 10 2 6" xfId="11495"/>
    <cellStyle name="注释 10 3" xfId="11496"/>
    <cellStyle name="注释 10 3 2" xfId="11497"/>
    <cellStyle name="注释 10 3 2 2" xfId="11157"/>
    <cellStyle name="注释 10 3 3" xfId="11498"/>
    <cellStyle name="注释 10 3 4" xfId="11499"/>
    <cellStyle name="注释 10 4" xfId="4780"/>
    <cellStyle name="注释 10 4 2" xfId="11500"/>
    <cellStyle name="注释 10 4 2 2" xfId="11501"/>
    <cellStyle name="注释 10 4 3" xfId="11502"/>
    <cellStyle name="注释 10 4 4" xfId="11503"/>
    <cellStyle name="注释 10 5" xfId="11504"/>
    <cellStyle name="注释 10 5 2" xfId="11505"/>
    <cellStyle name="注释 10 6" xfId="11506"/>
    <cellStyle name="注释 10 7" xfId="11507"/>
    <cellStyle name="注释 11" xfId="11508"/>
    <cellStyle name="注释 11 2" xfId="11509"/>
    <cellStyle name="注释 11 2 2" xfId="6821"/>
    <cellStyle name="注释 11 2 2 2" xfId="6823"/>
    <cellStyle name="注释 11 2 2 2 2" xfId="6825"/>
    <cellStyle name="注释 11 2 2 3" xfId="6827"/>
    <cellStyle name="注释 11 2 2 4" xfId="2889"/>
    <cellStyle name="注释 11 2 3" xfId="5302"/>
    <cellStyle name="注释 11 2 3 2" xfId="5306"/>
    <cellStyle name="注释 11 2 3 2 2" xfId="5309"/>
    <cellStyle name="注释 11 2 3 3" xfId="5324"/>
    <cellStyle name="注释 11 2 3 4" xfId="2910"/>
    <cellStyle name="注释 11 2 4" xfId="5342"/>
    <cellStyle name="注释 11 2 4 2" xfId="5345"/>
    <cellStyle name="注释 11 2 5" xfId="5382"/>
    <cellStyle name="注释 11 2 6" xfId="5409"/>
    <cellStyle name="注释 11 3" xfId="11510"/>
    <cellStyle name="注释 11 3 2" xfId="5644"/>
    <cellStyle name="注释 11 3 2 2" xfId="7111"/>
    <cellStyle name="注释 11 3 3" xfId="5655"/>
    <cellStyle name="注释 11 3 4" xfId="5659"/>
    <cellStyle name="注释 11 4" xfId="8406"/>
    <cellStyle name="注释 11 4 2" xfId="7371"/>
    <cellStyle name="注释 11 4 2 2" xfId="7374"/>
    <cellStyle name="注释 11 4 3" xfId="7380"/>
    <cellStyle name="注释 11 4 4" xfId="7384"/>
    <cellStyle name="注释 11 5" xfId="8408"/>
    <cellStyle name="注释 11 5 2" xfId="7636"/>
    <cellStyle name="注释 11 6" xfId="8410"/>
    <cellStyle name="注释 11 7" xfId="11511"/>
    <cellStyle name="注释 12" xfId="11512"/>
    <cellStyle name="注释 12 2" xfId="2717"/>
    <cellStyle name="注释 12 2 2" xfId="2719"/>
    <cellStyle name="注释 12 2 2 2" xfId="11513"/>
    <cellStyle name="注释 12 2 2 2 2" xfId="5676"/>
    <cellStyle name="注释 12 2 2 3" xfId="1427"/>
    <cellStyle name="注释 12 2 2 4" xfId="1453"/>
    <cellStyle name="注释 12 2 3" xfId="11514"/>
    <cellStyle name="注释 12 2 3 2" xfId="11515"/>
    <cellStyle name="注释 12 2 3 2 2" xfId="7404"/>
    <cellStyle name="注释 12 2 3 3" xfId="1479"/>
    <cellStyle name="注释 12 2 3 4" xfId="244"/>
    <cellStyle name="注释 12 2 4" xfId="11516"/>
    <cellStyle name="注释 12 2 4 2" xfId="11517"/>
    <cellStyle name="注释 12 2 5" xfId="11518"/>
    <cellStyle name="注释 12 2 6" xfId="11519"/>
    <cellStyle name="注释 12 3" xfId="4820"/>
    <cellStyle name="注释 12 3 2" xfId="8593"/>
    <cellStyle name="注释 12 3 2 2" xfId="11179"/>
    <cellStyle name="注释 12 3 3" xfId="8595"/>
    <cellStyle name="注释 12 3 4" xfId="11520"/>
    <cellStyle name="注释 12 4" xfId="8413"/>
    <cellStyle name="注释 12 4 2" xfId="11521"/>
    <cellStyle name="注释 12 4 2 2" xfId="11522"/>
    <cellStyle name="注释 12 4 3" xfId="11523"/>
    <cellStyle name="注释 12 4 4" xfId="11524"/>
    <cellStyle name="注释 12 5" xfId="8415"/>
    <cellStyle name="注释 12 5 2" xfId="11525"/>
    <cellStyle name="注释 12 6" xfId="11526"/>
    <cellStyle name="注释 12 7" xfId="11527"/>
    <cellStyle name="注释 13" xfId="11528"/>
    <cellStyle name="注释 13 2" xfId="11529"/>
    <cellStyle name="注释 13 2 2" xfId="4802"/>
    <cellStyle name="注释 13 2 2 2" xfId="11530"/>
    <cellStyle name="注释 13 2 2 2 2" xfId="994"/>
    <cellStyle name="注释 13 2 2 3" xfId="11531"/>
    <cellStyle name="注释 13 2 2 4" xfId="7290"/>
    <cellStyle name="注释 13 2 3" xfId="11532"/>
    <cellStyle name="注释 13 2 3 2" xfId="11533"/>
    <cellStyle name="注释 13 2 3 2 2" xfId="11534"/>
    <cellStyle name="注释 13 2 3 3" xfId="11535"/>
    <cellStyle name="注释 13 2 3 4" xfId="7299"/>
    <cellStyle name="注释 13 2 4" xfId="11536"/>
    <cellStyle name="注释 13 2 4 2" xfId="11537"/>
    <cellStyle name="注释 13 2 5" xfId="11538"/>
    <cellStyle name="注释 13 2 6" xfId="11539"/>
    <cellStyle name="注释 13 3" xfId="11540"/>
    <cellStyle name="注释 13 3 2" xfId="4809"/>
    <cellStyle name="注释 13 3 2 2" xfId="11541"/>
    <cellStyle name="注释 13 3 3" xfId="11542"/>
    <cellStyle name="注释 13 3 4" xfId="11543"/>
    <cellStyle name="注释 13 4" xfId="11544"/>
    <cellStyle name="注释 13 4 2" xfId="4815"/>
    <cellStyle name="注释 13 4 2 2" xfId="11545"/>
    <cellStyle name="注释 13 4 3" xfId="8064"/>
    <cellStyle name="注释 13 4 4" xfId="8069"/>
    <cellStyle name="注释 13 5" xfId="54"/>
    <cellStyle name="注释 13 5 2" xfId="1720"/>
    <cellStyle name="注释 13 6" xfId="2887"/>
    <cellStyle name="注释 13 7" xfId="2898"/>
    <cellStyle name="注释 14" xfId="11546"/>
    <cellStyle name="注释 14 2" xfId="11547"/>
    <cellStyle name="注释 14 2 2" xfId="11548"/>
    <cellStyle name="注释 14 2 2 2" xfId="11549"/>
    <cellStyle name="注释 14 2 2 2 2" xfId="11550"/>
    <cellStyle name="注释 14 2 2 3" xfId="11551"/>
    <cellStyle name="注释 14 2 2 4" xfId="11552"/>
    <cellStyle name="注释 14 2 3" xfId="11553"/>
    <cellStyle name="注释 14 2 3 2" xfId="11554"/>
    <cellStyle name="注释 14 2 3 2 2" xfId="1838"/>
    <cellStyle name="注释 14 2 3 3" xfId="11555"/>
    <cellStyle name="注释 14 2 3 4" xfId="11556"/>
    <cellStyle name="注释 14 2 4" xfId="11557"/>
    <cellStyle name="注释 14 2 4 2" xfId="11558"/>
    <cellStyle name="注释 14 2 5" xfId="11559"/>
    <cellStyle name="注释 14 2 6" xfId="11560"/>
    <cellStyle name="注释 14 3" xfId="11561"/>
    <cellStyle name="注释 14 3 2" xfId="11562"/>
    <cellStyle name="注释 14 3 2 2" xfId="11563"/>
    <cellStyle name="注释 14 3 3" xfId="11564"/>
    <cellStyle name="注释 14 3 4" xfId="5447"/>
    <cellStyle name="注释 14 4" xfId="11565"/>
    <cellStyle name="注释 14 4 2" xfId="11566"/>
    <cellStyle name="注释 14 4 2 2" xfId="11567"/>
    <cellStyle name="注释 14 4 3" xfId="8084"/>
    <cellStyle name="注释 14 4 4" xfId="1380"/>
    <cellStyle name="注释 14 5" xfId="11568"/>
    <cellStyle name="注释 14 5 2" xfId="11569"/>
    <cellStyle name="注释 14 6" xfId="2908"/>
    <cellStyle name="注释 14 7" xfId="11570"/>
    <cellStyle name="注释 15" xfId="11572"/>
    <cellStyle name="注释 15 2" xfId="11574"/>
    <cellStyle name="注释 15 2 2" xfId="3980"/>
    <cellStyle name="注释 15 2 2 2" xfId="11576"/>
    <cellStyle name="注释 15 2 2 2 2" xfId="11578"/>
    <cellStyle name="注释 15 2 2 3" xfId="11580"/>
    <cellStyle name="注释 15 2 2 4" xfId="11582"/>
    <cellStyle name="注释 15 2 3" xfId="11584"/>
    <cellStyle name="注释 15 2 3 2" xfId="11586"/>
    <cellStyle name="注释 15 2 3 2 2" xfId="11588"/>
    <cellStyle name="注释 15 2 3 3" xfId="11590"/>
    <cellStyle name="注释 15 2 3 4" xfId="11592"/>
    <cellStyle name="注释 15 2 4" xfId="492"/>
    <cellStyle name="注释 15 2 4 2" xfId="11594"/>
    <cellStyle name="注释 15 2 5" xfId="11596"/>
    <cellStyle name="注释 15 2 6" xfId="2666"/>
    <cellStyle name="注释 15 3" xfId="11598"/>
    <cellStyle name="注释 15 3 2" xfId="3992"/>
    <cellStyle name="注释 15 3 2 2" xfId="11600"/>
    <cellStyle name="注释 15 3 3" xfId="11602"/>
    <cellStyle name="注释 15 3 4" xfId="11605"/>
    <cellStyle name="注释 15 4" xfId="11607"/>
    <cellStyle name="注释 15 4 2" xfId="4005"/>
    <cellStyle name="注释 15 4 2 2" xfId="11609"/>
    <cellStyle name="注释 15 4 3" xfId="8103"/>
    <cellStyle name="注释 15 4 4" xfId="10027"/>
    <cellStyle name="注释 15 5" xfId="11611"/>
    <cellStyle name="注释 15 5 2" xfId="11613"/>
    <cellStyle name="注释 15 6" xfId="11615"/>
    <cellStyle name="注释 15 7" xfId="11617"/>
    <cellStyle name="注释 16" xfId="11619"/>
    <cellStyle name="注释 16 2" xfId="11621"/>
    <cellStyle name="注释 16 2 2" xfId="3120"/>
    <cellStyle name="注释 16 2 2 2" xfId="2579"/>
    <cellStyle name="注释 16 2 2 2 2" xfId="11623"/>
    <cellStyle name="注释 16 2 2 3" xfId="11625"/>
    <cellStyle name="注释 16 2 2 4" xfId="180"/>
    <cellStyle name="注释 16 2 3" xfId="11627"/>
    <cellStyle name="注释 16 2 3 2" xfId="2596"/>
    <cellStyle name="注释 16 2 3 2 2" xfId="11629"/>
    <cellStyle name="注释 16 2 3 3" xfId="11631"/>
    <cellStyle name="注释 16 2 3 4" xfId="392"/>
    <cellStyle name="注释 16 2 4" xfId="11633"/>
    <cellStyle name="注释 16 2 4 2" xfId="2615"/>
    <cellStyle name="注释 16 2 5" xfId="11635"/>
    <cellStyle name="注释 16 2 6" xfId="11637"/>
    <cellStyle name="注释 16 3" xfId="11639"/>
    <cellStyle name="注释 16 3 2" xfId="3138"/>
    <cellStyle name="注释 16 3 2 2" xfId="3143"/>
    <cellStyle name="注释 16 3 3" xfId="11641"/>
    <cellStyle name="注释 16 3 4" xfId="11644"/>
    <cellStyle name="注释 16 4" xfId="11646"/>
    <cellStyle name="注释 16 4 2" xfId="3173"/>
    <cellStyle name="注释 16 4 2 2" xfId="3177"/>
    <cellStyle name="注释 16 4 3" xfId="11648"/>
    <cellStyle name="注释 16 4 4" xfId="11650"/>
    <cellStyle name="注释 16 5" xfId="11652"/>
    <cellStyle name="注释 16 5 2" xfId="314"/>
    <cellStyle name="注释 16 6" xfId="11654"/>
    <cellStyle name="注释 16 7" xfId="11656"/>
    <cellStyle name="注释 17" xfId="11658"/>
    <cellStyle name="注释 17 2" xfId="11660"/>
    <cellStyle name="注释 17 2 2" xfId="3303"/>
    <cellStyle name="注释 17 2 2 2" xfId="11662"/>
    <cellStyle name="注释 17 2 2 2 2" xfId="11663"/>
    <cellStyle name="注释 17 2 2 3" xfId="11664"/>
    <cellStyle name="注释 17 2 2 4" xfId="11665"/>
    <cellStyle name="注释 17 2 3" xfId="11667"/>
    <cellStyle name="注释 17 2 3 2" xfId="11668"/>
    <cellStyle name="注释 17 2 3 2 2" xfId="11669"/>
    <cellStyle name="注释 17 2 3 3" xfId="11670"/>
    <cellStyle name="注释 17 2 3 4" xfId="11671"/>
    <cellStyle name="注释 17 2 4" xfId="11673"/>
    <cellStyle name="注释 17 2 4 2" xfId="11674"/>
    <cellStyle name="注释 17 2 5" xfId="11675"/>
    <cellStyle name="注释 17 2 6" xfId="11676"/>
    <cellStyle name="注释 17 3" xfId="11678"/>
    <cellStyle name="注释 17 3 2" xfId="3330"/>
    <cellStyle name="注释 17 3 2 2" xfId="11680"/>
    <cellStyle name="注释 17 3 3" xfId="11682"/>
    <cellStyle name="注释 17 3 4" xfId="11685"/>
    <cellStyle name="注释 17 4" xfId="11687"/>
    <cellStyle name="注释 17 4 2" xfId="3356"/>
    <cellStyle name="注释 17 4 2 2" xfId="11688"/>
    <cellStyle name="注释 17 4 3" xfId="11689"/>
    <cellStyle name="注释 17 4 4" xfId="11690"/>
    <cellStyle name="注释 17 5" xfId="11692"/>
    <cellStyle name="注释 17 5 2" xfId="360"/>
    <cellStyle name="注释 17 6" xfId="11694"/>
    <cellStyle name="注释 17 7" xfId="11695"/>
    <cellStyle name="注释 18" xfId="11697"/>
    <cellStyle name="注释 18 2" xfId="11699"/>
    <cellStyle name="注释 18 2 2" xfId="3476"/>
    <cellStyle name="注释 18 2 2 2" xfId="11701"/>
    <cellStyle name="注释 18 2 2 2 2" xfId="11702"/>
    <cellStyle name="注释 18 2 2 3" xfId="11703"/>
    <cellStyle name="注释 18 2 2 4" xfId="11704"/>
    <cellStyle name="注释 18 2 3" xfId="11706"/>
    <cellStyle name="注释 18 2 3 2" xfId="11707"/>
    <cellStyle name="注释 18 2 3 2 2" xfId="11708"/>
    <cellStyle name="注释 18 2 3 3" xfId="11709"/>
    <cellStyle name="注释 18 2 3 4" xfId="11710"/>
    <cellStyle name="注释 18 2 4" xfId="11712"/>
    <cellStyle name="注释 18 2 4 2" xfId="11713"/>
    <cellStyle name="注释 18 2 5" xfId="11714"/>
    <cellStyle name="注释 18 2 6" xfId="11715"/>
    <cellStyle name="注释 18 3" xfId="11717"/>
    <cellStyle name="注释 18 3 2" xfId="3503"/>
    <cellStyle name="注释 18 3 2 2" xfId="11719"/>
    <cellStyle name="注释 18 3 3" xfId="11721"/>
    <cellStyle name="注释 18 3 4" xfId="11724"/>
    <cellStyle name="注释 18 4" xfId="3250"/>
    <cellStyle name="注释 18 4 2" xfId="3513"/>
    <cellStyle name="注释 18 4 2 2" xfId="11725"/>
    <cellStyle name="注释 18 4 3" xfId="11726"/>
    <cellStyle name="注释 18 4 4" xfId="1294"/>
    <cellStyle name="注释 18 5" xfId="11728"/>
    <cellStyle name="注释 18 5 2" xfId="143"/>
    <cellStyle name="注释 18 6" xfId="11730"/>
    <cellStyle name="注释 18 7" xfId="11731"/>
    <cellStyle name="注释 19" xfId="11733"/>
    <cellStyle name="注释 19 2" xfId="11735"/>
    <cellStyle name="注释 19 2 2" xfId="3593"/>
    <cellStyle name="注释 19 2 2 2" xfId="11737"/>
    <cellStyle name="注释 19 2 2 2 2" xfId="11738"/>
    <cellStyle name="注释 19 2 2 3" xfId="11739"/>
    <cellStyle name="注释 19 2 2 4" xfId="11740"/>
    <cellStyle name="注释 19 2 3" xfId="11742"/>
    <cellStyle name="注释 19 2 3 2" xfId="6083"/>
    <cellStyle name="注释 19 2 3 2 2" xfId="6085"/>
    <cellStyle name="注释 19 2 3 3" xfId="6089"/>
    <cellStyle name="注释 19 2 3 4" xfId="6092"/>
    <cellStyle name="注释 19 2 4" xfId="11744"/>
    <cellStyle name="注释 19 2 4 2" xfId="6104"/>
    <cellStyle name="注释 19 2 5" xfId="11745"/>
    <cellStyle name="注释 19 2 6" xfId="11746"/>
    <cellStyle name="注释 19 3" xfId="11748"/>
    <cellStyle name="注释 19 3 2" xfId="3619"/>
    <cellStyle name="注释 19 3 2 2" xfId="5164"/>
    <cellStyle name="注释 19 3 3" xfId="11750"/>
    <cellStyle name="注释 19 3 4" xfId="11752"/>
    <cellStyle name="注释 19 4" xfId="11754"/>
    <cellStyle name="注释 19 4 2" xfId="3635"/>
    <cellStyle name="注释 19 4 2 2" xfId="11755"/>
    <cellStyle name="注释 19 4 3" xfId="11756"/>
    <cellStyle name="注释 19 4 4" xfId="11757"/>
    <cellStyle name="注释 19 5" xfId="11759"/>
    <cellStyle name="注释 19 5 2" xfId="414"/>
    <cellStyle name="注释 19 6" xfId="11761"/>
    <cellStyle name="注释 19 7" xfId="11762"/>
    <cellStyle name="注释 2" xfId="5317"/>
    <cellStyle name="注释 2 10" xfId="11763"/>
    <cellStyle name="注释 2 2" xfId="5441"/>
    <cellStyle name="注释 2 2 2" xfId="451"/>
    <cellStyle name="注释 2 2 2 2" xfId="11764"/>
    <cellStyle name="注释 2 2 2 2 2" xfId="11766"/>
    <cellStyle name="注释 2 2 2 3" xfId="8883"/>
    <cellStyle name="注释 2 2 2 4" xfId="8890"/>
    <cellStyle name="注释 2 2 3" xfId="1350"/>
    <cellStyle name="注释 2 2 3 2" xfId="10019"/>
    <cellStyle name="注释 2 2 3 2 2" xfId="11767"/>
    <cellStyle name="注释 2 2 3 3" xfId="8898"/>
    <cellStyle name="注释 2 2 3 4" xfId="8903"/>
    <cellStyle name="注释 2 2 4" xfId="11768"/>
    <cellStyle name="注释 2 2 5" xfId="11769"/>
    <cellStyle name="注释 2 2 6" xfId="11770"/>
    <cellStyle name="注释 2 2 6 2" xfId="11771"/>
    <cellStyle name="注释 2 2 7" xfId="2127"/>
    <cellStyle name="注释 2 2 8" xfId="2134"/>
    <cellStyle name="注释 2 3" xfId="11772"/>
    <cellStyle name="注释 2 3 2" xfId="11773"/>
    <cellStyle name="注释 2 3 3" xfId="11774"/>
    <cellStyle name="注释 2 3 4" xfId="11775"/>
    <cellStyle name="注释 2 3 4 2" xfId="11776"/>
    <cellStyle name="注释 2 3 5" xfId="11777"/>
    <cellStyle name="注释 2 3 6" xfId="11778"/>
    <cellStyle name="注释 2 4" xfId="11779"/>
    <cellStyle name="注释 2 4 2" xfId="11780"/>
    <cellStyle name="注释 2 4 2 2" xfId="11781"/>
    <cellStyle name="注释 2 4 3" xfId="11782"/>
    <cellStyle name="注释 2 4 4" xfId="11783"/>
    <cellStyle name="注释 2 5" xfId="11784"/>
    <cellStyle name="注释 2 5 2" xfId="11785"/>
    <cellStyle name="注释 2 5 2 2" xfId="11786"/>
    <cellStyle name="注释 2 5 3" xfId="3418"/>
    <cellStyle name="注释 2 5 4" xfId="3819"/>
    <cellStyle name="注释 2 6" xfId="11787"/>
    <cellStyle name="注释 2 7" xfId="11788"/>
    <cellStyle name="注释 2 8" xfId="11789"/>
    <cellStyle name="注释 2 8 2" xfId="11366"/>
    <cellStyle name="注释 2 9" xfId="11790"/>
    <cellStyle name="注释 20" xfId="11571"/>
    <cellStyle name="注释 20 2" xfId="11573"/>
    <cellStyle name="注释 20 2 2" xfId="3979"/>
    <cellStyle name="注释 20 2 2 2" xfId="11575"/>
    <cellStyle name="注释 20 2 2 2 2" xfId="11577"/>
    <cellStyle name="注释 20 2 2 3" xfId="11579"/>
    <cellStyle name="注释 20 2 2 4" xfId="11581"/>
    <cellStyle name="注释 20 2 3" xfId="11583"/>
    <cellStyle name="注释 20 2 3 2" xfId="11585"/>
    <cellStyle name="注释 20 2 3 2 2" xfId="11587"/>
    <cellStyle name="注释 20 2 3 3" xfId="11589"/>
    <cellStyle name="注释 20 2 3 4" xfId="11591"/>
    <cellStyle name="注释 20 2 4" xfId="491"/>
    <cellStyle name="注释 20 2 4 2" xfId="11593"/>
    <cellStyle name="注释 20 2 5" xfId="11595"/>
    <cellStyle name="注释 20 2 6" xfId="2665"/>
    <cellStyle name="注释 20 3" xfId="11597"/>
    <cellStyle name="注释 20 3 2" xfId="3991"/>
    <cellStyle name="注释 20 3 2 2" xfId="11599"/>
    <cellStyle name="注释 20 3 3" xfId="11601"/>
    <cellStyle name="注释 20 3 4" xfId="11604"/>
    <cellStyle name="注释 20 4" xfId="11606"/>
    <cellStyle name="注释 20 4 2" xfId="4004"/>
    <cellStyle name="注释 20 4 2 2" xfId="11608"/>
    <cellStyle name="注释 20 4 3" xfId="8102"/>
    <cellStyle name="注释 20 4 4" xfId="10026"/>
    <cellStyle name="注释 20 5" xfId="11610"/>
    <cellStyle name="注释 20 5 2" xfId="11612"/>
    <cellStyle name="注释 20 6" xfId="11614"/>
    <cellStyle name="注释 20 7" xfId="11616"/>
    <cellStyle name="注释 21" xfId="11618"/>
    <cellStyle name="注释 21 2" xfId="11620"/>
    <cellStyle name="注释 21 2 2" xfId="3119"/>
    <cellStyle name="注释 21 2 2 2" xfId="2578"/>
    <cellStyle name="注释 21 2 2 2 2" xfId="11622"/>
    <cellStyle name="注释 21 2 2 3" xfId="11624"/>
    <cellStyle name="注释 21 2 2 4" xfId="179"/>
    <cellStyle name="注释 21 2 3" xfId="11626"/>
    <cellStyle name="注释 21 2 3 2" xfId="2595"/>
    <cellStyle name="注释 21 2 3 2 2" xfId="11628"/>
    <cellStyle name="注释 21 2 3 3" xfId="11630"/>
    <cellStyle name="注释 21 2 3 4" xfId="391"/>
    <cellStyle name="注释 21 2 4" xfId="11632"/>
    <cellStyle name="注释 21 2 4 2" xfId="2614"/>
    <cellStyle name="注释 21 2 5" xfId="11634"/>
    <cellStyle name="注释 21 2 6" xfId="11636"/>
    <cellStyle name="注释 21 3" xfId="11638"/>
    <cellStyle name="注释 21 3 2" xfId="3137"/>
    <cellStyle name="注释 21 3 2 2" xfId="3142"/>
    <cellStyle name="注释 21 3 3" xfId="11640"/>
    <cellStyle name="注释 21 3 4" xfId="11643"/>
    <cellStyle name="注释 21 4" xfId="11645"/>
    <cellStyle name="注释 21 4 2" xfId="3172"/>
    <cellStyle name="注释 21 4 2 2" xfId="3176"/>
    <cellStyle name="注释 21 4 3" xfId="11647"/>
    <cellStyle name="注释 21 4 4" xfId="11649"/>
    <cellStyle name="注释 21 5" xfId="11651"/>
    <cellStyle name="注释 21 5 2" xfId="313"/>
    <cellStyle name="注释 21 6" xfId="11653"/>
    <cellStyle name="注释 21 7" xfId="11655"/>
    <cellStyle name="注释 22" xfId="11657"/>
    <cellStyle name="注释 22 2" xfId="11659"/>
    <cellStyle name="注释 22 2 2" xfId="3302"/>
    <cellStyle name="注释 22 2 2 2" xfId="11661"/>
    <cellStyle name="注释 22 2 3" xfId="11666"/>
    <cellStyle name="注释 22 2 4" xfId="11672"/>
    <cellStyle name="注释 22 3" xfId="11677"/>
    <cellStyle name="注释 22 3 2" xfId="3329"/>
    <cellStyle name="注释 22 3 2 2" xfId="11679"/>
    <cellStyle name="注释 22 3 3" xfId="11681"/>
    <cellStyle name="注释 22 3 4" xfId="11684"/>
    <cellStyle name="注释 22 4" xfId="11686"/>
    <cellStyle name="注释 22 4 2" xfId="3355"/>
    <cellStyle name="注释 22 5" xfId="11691"/>
    <cellStyle name="注释 22 6" xfId="11693"/>
    <cellStyle name="注释 23" xfId="11696"/>
    <cellStyle name="注释 23 2" xfId="11698"/>
    <cellStyle name="注释 23 2 2" xfId="3475"/>
    <cellStyle name="注释 23 2 2 2" xfId="11700"/>
    <cellStyle name="注释 23 2 3" xfId="11705"/>
    <cellStyle name="注释 23 2 4" xfId="11711"/>
    <cellStyle name="注释 23 3" xfId="11716"/>
    <cellStyle name="注释 23 3 2" xfId="3502"/>
    <cellStyle name="注释 23 3 2 2" xfId="11718"/>
    <cellStyle name="注释 23 3 3" xfId="11720"/>
    <cellStyle name="注释 23 3 4" xfId="11723"/>
    <cellStyle name="注释 23 4" xfId="3249"/>
    <cellStyle name="注释 23 4 2" xfId="3512"/>
    <cellStyle name="注释 23 5" xfId="11727"/>
    <cellStyle name="注释 23 6" xfId="11729"/>
    <cellStyle name="注释 24" xfId="11732"/>
    <cellStyle name="注释 24 2" xfId="11734"/>
    <cellStyle name="注释 24 2 2" xfId="3592"/>
    <cellStyle name="注释 24 2 2 2" xfId="11736"/>
    <cellStyle name="注释 24 2 3" xfId="11741"/>
    <cellStyle name="注释 24 2 4" xfId="11743"/>
    <cellStyle name="注释 24 3" xfId="11747"/>
    <cellStyle name="注释 24 3 2" xfId="3618"/>
    <cellStyle name="注释 24 3 2 2" xfId="5163"/>
    <cellStyle name="注释 24 3 3" xfId="11749"/>
    <cellStyle name="注释 24 3 4" xfId="11751"/>
    <cellStyle name="注释 24 4" xfId="11753"/>
    <cellStyle name="注释 24 4 2" xfId="3634"/>
    <cellStyle name="注释 24 5" xfId="11758"/>
    <cellStyle name="注释 24 6" xfId="11760"/>
    <cellStyle name="注释 25" xfId="11792"/>
    <cellStyle name="注释 25 2" xfId="11794"/>
    <cellStyle name="注释 25 2 2" xfId="3730"/>
    <cellStyle name="注释 25 2 2 2" xfId="11796"/>
    <cellStyle name="注释 25 2 3" xfId="11798"/>
    <cellStyle name="注释 25 2 4" xfId="11800"/>
    <cellStyle name="注释 25 3" xfId="11802"/>
    <cellStyle name="注释 25 3 2" xfId="3747"/>
    <cellStyle name="注释 25 3 2 2" xfId="11804"/>
    <cellStyle name="注释 25 3 3" xfId="11806"/>
    <cellStyle name="注释 25 3 4" xfId="11808"/>
    <cellStyle name="注释 25 4" xfId="11810"/>
    <cellStyle name="注释 25 4 2" xfId="3763"/>
    <cellStyle name="注释 25 5" xfId="11812"/>
    <cellStyle name="注释 25 6" xfId="11814"/>
    <cellStyle name="注释 26" xfId="11816"/>
    <cellStyle name="注释 26 2" xfId="11818"/>
    <cellStyle name="注释 26 2 2" xfId="11820"/>
    <cellStyle name="注释 26 2 2 2" xfId="11822"/>
    <cellStyle name="注释 26 2 3" xfId="2926"/>
    <cellStyle name="注释 26 2 4" xfId="2944"/>
    <cellStyle name="注释 26 3" xfId="11824"/>
    <cellStyle name="注释 26 3 2" xfId="11826"/>
    <cellStyle name="注释 26 3 2 2" xfId="11828"/>
    <cellStyle name="注释 26 3 3" xfId="2963"/>
    <cellStyle name="注释 26 3 4" xfId="2984"/>
    <cellStyle name="注释 26 4" xfId="11830"/>
    <cellStyle name="注释 26 4 2" xfId="11832"/>
    <cellStyle name="注释 26 5" xfId="11834"/>
    <cellStyle name="注释 26 6" xfId="11836"/>
    <cellStyle name="注释 27" xfId="11838"/>
    <cellStyle name="注释 27 2" xfId="11840"/>
    <cellStyle name="注释 27 2 2" xfId="11842"/>
    <cellStyle name="注释 27 2 2 2" xfId="2327"/>
    <cellStyle name="注释 27 2 3" xfId="11844"/>
    <cellStyle name="注释 27 2 4" xfId="11846"/>
    <cellStyle name="注释 27 3" xfId="11848"/>
    <cellStyle name="注释 27 3 2" xfId="11850"/>
    <cellStyle name="注释 27 3 2 2" xfId="11852"/>
    <cellStyle name="注释 27 3 3" xfId="7090"/>
    <cellStyle name="注释 27 3 4" xfId="11854"/>
    <cellStyle name="注释 27 4" xfId="11856"/>
    <cellStyle name="注释 27 4 2" xfId="11858"/>
    <cellStyle name="注释 27 5" xfId="11860"/>
    <cellStyle name="注释 27 6" xfId="11862"/>
    <cellStyle name="注释 28" xfId="11864"/>
    <cellStyle name="注释 28 2" xfId="11866"/>
    <cellStyle name="注释 28 2 2" xfId="11868"/>
    <cellStyle name="注释 28 2 2 2" xfId="6945"/>
    <cellStyle name="注释 28 2 3" xfId="11870"/>
    <cellStyle name="注释 28 2 4" xfId="11872"/>
    <cellStyle name="注释 28 3" xfId="11874"/>
    <cellStyle name="注释 28 3 2" xfId="11876"/>
    <cellStyle name="注释 28 3 2 2" xfId="8325"/>
    <cellStyle name="注释 28 3 3" xfId="11878"/>
    <cellStyle name="注释 28 3 4" xfId="11880"/>
    <cellStyle name="注释 28 4" xfId="11882"/>
    <cellStyle name="注释 28 4 2" xfId="11884"/>
    <cellStyle name="注释 28 5" xfId="11886"/>
    <cellStyle name="注释 28 6" xfId="11888"/>
    <cellStyle name="注释 29" xfId="11890"/>
    <cellStyle name="注释 29 2" xfId="11892"/>
    <cellStyle name="注释 29 2 2" xfId="11894"/>
    <cellStyle name="注释 29 2 2 2" xfId="11895"/>
    <cellStyle name="注释 29 2 3" xfId="11330"/>
    <cellStyle name="注释 29 2 4" xfId="11332"/>
    <cellStyle name="注释 29 3" xfId="11897"/>
    <cellStyle name="注释 29 3 2" xfId="11898"/>
    <cellStyle name="注释 29 3 2 2" xfId="11899"/>
    <cellStyle name="注释 29 3 3" xfId="11900"/>
    <cellStyle name="注释 29 3 4" xfId="11901"/>
    <cellStyle name="注释 29 4" xfId="11903"/>
    <cellStyle name="注释 29 4 2" xfId="11904"/>
    <cellStyle name="注释 29 5" xfId="11905"/>
    <cellStyle name="注释 29 6" xfId="11906"/>
    <cellStyle name="注释 3" xfId="11454"/>
    <cellStyle name="注释 3 10" xfId="11907"/>
    <cellStyle name="注释 3 2" xfId="5449"/>
    <cellStyle name="注释 3 2 2" xfId="84"/>
    <cellStyle name="注释 3 2 2 2" xfId="11603"/>
    <cellStyle name="注释 3 2 2 2 2" xfId="11908"/>
    <cellStyle name="注释 3 2 2 3" xfId="11909"/>
    <cellStyle name="注释 3 2 2 4" xfId="1028"/>
    <cellStyle name="注释 3 2 3" xfId="1407"/>
    <cellStyle name="注释 3 2 3 2" xfId="10025"/>
    <cellStyle name="注释 3 2 3 2 2" xfId="11910"/>
    <cellStyle name="注释 3 2 3 3" xfId="11911"/>
    <cellStyle name="注释 3 2 3 4" xfId="1049"/>
    <cellStyle name="注释 3 2 4" xfId="11912"/>
    <cellStyle name="注释 3 2 5" xfId="11913"/>
    <cellStyle name="注释 3 2 6" xfId="11914"/>
    <cellStyle name="注释 3 2 6 2" xfId="11915"/>
    <cellStyle name="注释 3 2 7" xfId="2523"/>
    <cellStyle name="注释 3 2 8" xfId="2528"/>
    <cellStyle name="注释 3 3" xfId="5452"/>
    <cellStyle name="注释 3 3 2" xfId="11916"/>
    <cellStyle name="注释 3 3 2 2" xfId="11642"/>
    <cellStyle name="注释 3 3 3" xfId="11917"/>
    <cellStyle name="注释 3 3 4" xfId="11918"/>
    <cellStyle name="注释 3 4" xfId="11456"/>
    <cellStyle name="注释 3 4 2" xfId="11919"/>
    <cellStyle name="注释 3 4 2 2" xfId="11683"/>
    <cellStyle name="注释 3 4 3" xfId="11920"/>
    <cellStyle name="注释 3 4 4" xfId="11921"/>
    <cellStyle name="注释 3 5" xfId="3443"/>
    <cellStyle name="注释 3 5 2" xfId="3448"/>
    <cellStyle name="注释 3 5 2 2" xfId="11722"/>
    <cellStyle name="注释 3 5 3" xfId="3093"/>
    <cellStyle name="注释 3 5 4" xfId="3099"/>
    <cellStyle name="注释 3 6" xfId="3463"/>
    <cellStyle name="注释 3 7" xfId="11922"/>
    <cellStyle name="注释 3 8" xfId="11923"/>
    <cellStyle name="注释 3 8 2" xfId="11924"/>
    <cellStyle name="注释 3 9" xfId="11925"/>
    <cellStyle name="注释 30" xfId="11791"/>
    <cellStyle name="注释 30 2" xfId="11793"/>
    <cellStyle name="注释 30 2 2" xfId="3729"/>
    <cellStyle name="注释 30 2 2 2" xfId="11795"/>
    <cellStyle name="注释 30 2 3" xfId="11797"/>
    <cellStyle name="注释 30 2 4" xfId="11799"/>
    <cellStyle name="注释 30 3" xfId="11801"/>
    <cellStyle name="注释 30 3 2" xfId="3746"/>
    <cellStyle name="注释 30 3 2 2" xfId="11803"/>
    <cellStyle name="注释 30 3 3" xfId="11805"/>
    <cellStyle name="注释 30 3 4" xfId="11807"/>
    <cellStyle name="注释 30 4" xfId="11809"/>
    <cellStyle name="注释 30 4 2" xfId="3762"/>
    <cellStyle name="注释 30 5" xfId="11811"/>
    <cellStyle name="注释 30 6" xfId="11813"/>
    <cellStyle name="注释 31" xfId="11815"/>
    <cellStyle name="注释 31 2" xfId="11817"/>
    <cellStyle name="注释 31 2 2" xfId="11819"/>
    <cellStyle name="注释 31 2 2 2" xfId="11821"/>
    <cellStyle name="注释 31 2 3" xfId="2925"/>
    <cellStyle name="注释 31 2 4" xfId="2943"/>
    <cellStyle name="注释 31 3" xfId="11823"/>
    <cellStyle name="注释 31 3 2" xfId="11825"/>
    <cellStyle name="注释 31 3 2 2" xfId="11827"/>
    <cellStyle name="注释 31 3 3" xfId="2962"/>
    <cellStyle name="注释 31 3 4" xfId="2983"/>
    <cellStyle name="注释 31 4" xfId="11829"/>
    <cellStyle name="注释 31 4 2" xfId="11831"/>
    <cellStyle name="注释 31 5" xfId="11833"/>
    <cellStyle name="注释 31 6" xfId="11835"/>
    <cellStyle name="注释 32" xfId="11837"/>
    <cellStyle name="注释 32 2" xfId="11839"/>
    <cellStyle name="注释 32 2 2" xfId="11841"/>
    <cellStyle name="注释 32 2 2 2" xfId="2326"/>
    <cellStyle name="注释 32 2 3" xfId="11843"/>
    <cellStyle name="注释 32 2 4" xfId="11845"/>
    <cellStyle name="注释 32 3" xfId="11847"/>
    <cellStyle name="注释 32 3 2" xfId="11849"/>
    <cellStyle name="注释 32 3 2 2" xfId="11851"/>
    <cellStyle name="注释 32 3 3" xfId="7089"/>
    <cellStyle name="注释 32 3 4" xfId="11853"/>
    <cellStyle name="注释 32 4" xfId="11855"/>
    <cellStyle name="注释 32 4 2" xfId="11857"/>
    <cellStyle name="注释 32 5" xfId="11859"/>
    <cellStyle name="注释 32 6" xfId="11861"/>
    <cellStyle name="注释 33" xfId="11863"/>
    <cellStyle name="注释 33 2" xfId="11865"/>
    <cellStyle name="注释 33 2 2" xfId="11867"/>
    <cellStyle name="注释 33 2 2 2" xfId="6944"/>
    <cellStyle name="注释 33 2 3" xfId="11869"/>
    <cellStyle name="注释 33 2 4" xfId="11871"/>
    <cellStyle name="注释 33 3" xfId="11873"/>
    <cellStyle name="注释 33 3 2" xfId="11875"/>
    <cellStyle name="注释 33 3 2 2" xfId="8324"/>
    <cellStyle name="注释 33 3 3" xfId="11877"/>
    <cellStyle name="注释 33 3 4" xfId="11879"/>
    <cellStyle name="注释 33 4" xfId="11881"/>
    <cellStyle name="注释 33 4 2" xfId="11883"/>
    <cellStyle name="注释 33 5" xfId="11885"/>
    <cellStyle name="注释 33 6" xfId="11887"/>
    <cellStyle name="注释 34" xfId="11889"/>
    <cellStyle name="注释 34 2" xfId="11891"/>
    <cellStyle name="注释 34 2 2" xfId="11893"/>
    <cellStyle name="注释 34 3" xfId="11896"/>
    <cellStyle name="注释 34 4" xfId="11902"/>
    <cellStyle name="注释 4" xfId="11436"/>
    <cellStyle name="注释 4 10" xfId="1781"/>
    <cellStyle name="注释 4 2" xfId="5458"/>
    <cellStyle name="注释 4 2 2" xfId="5461"/>
    <cellStyle name="注释 4 2 2 2" xfId="11926"/>
    <cellStyle name="注释 4 2 2 2 2" xfId="8895"/>
    <cellStyle name="注释 4 2 2 3" xfId="11927"/>
    <cellStyle name="注释 4 2 2 4" xfId="11928"/>
    <cellStyle name="注释 4 2 3" xfId="1465"/>
    <cellStyle name="注释 4 2 3 2" xfId="10033"/>
    <cellStyle name="注释 4 2 3 2 2" xfId="11929"/>
    <cellStyle name="注释 4 2 3 3" xfId="11930"/>
    <cellStyle name="注释 4 2 3 4" xfId="11931"/>
    <cellStyle name="注释 4 2 4" xfId="5149"/>
    <cellStyle name="注释 4 2 5" xfId="11932"/>
    <cellStyle name="注释 4 2 6" xfId="11933"/>
    <cellStyle name="注释 4 2 6 2" xfId="11934"/>
    <cellStyle name="注释 4 2 7" xfId="2761"/>
    <cellStyle name="注释 4 2 8" xfId="2767"/>
    <cellStyle name="注释 4 3" xfId="11458"/>
    <cellStyle name="注释 4 3 2" xfId="11935"/>
    <cellStyle name="注释 4 3 2 2" xfId="1888"/>
    <cellStyle name="注释 4 3 3" xfId="11936"/>
    <cellStyle name="注释 4 3 4" xfId="11937"/>
    <cellStyle name="注释 4 4" xfId="5133"/>
    <cellStyle name="注释 4 4 2" xfId="11938"/>
    <cellStyle name="注释 4 4 2 2" xfId="8669"/>
    <cellStyle name="注释 4 4 3" xfId="11939"/>
    <cellStyle name="注释 4 4 4" xfId="11940"/>
    <cellStyle name="注释 4 5" xfId="11941"/>
    <cellStyle name="注释 4 5 2" xfId="11942"/>
    <cellStyle name="注释 4 5 2 2" xfId="11943"/>
    <cellStyle name="注释 4 5 3" xfId="3482"/>
    <cellStyle name="注释 4 5 4" xfId="3485"/>
    <cellStyle name="注释 4 6" xfId="11765"/>
    <cellStyle name="注释 4 7" xfId="11944"/>
    <cellStyle name="注释 4 8" xfId="11945"/>
    <cellStyle name="注释 4 8 2" xfId="11946"/>
    <cellStyle name="注释 4 9" xfId="11947"/>
    <cellStyle name="注释 5" xfId="11439"/>
    <cellStyle name="注释 5 10" xfId="11948"/>
    <cellStyle name="注释 5 2" xfId="5468"/>
    <cellStyle name="注释 5 2 2" xfId="5470"/>
    <cellStyle name="注释 5 2 2 2" xfId="11949"/>
    <cellStyle name="注释 5 2 2 2 2" xfId="11950"/>
    <cellStyle name="注释 5 2 2 3" xfId="11951"/>
    <cellStyle name="注释 5 2 2 4" xfId="11952"/>
    <cellStyle name="注释 5 2 3" xfId="254"/>
    <cellStyle name="注释 5 2 3 2" xfId="10039"/>
    <cellStyle name="注释 5 2 3 2 2" xfId="11953"/>
    <cellStyle name="注释 5 2 3 3" xfId="11954"/>
    <cellStyle name="注释 5 2 3 4" xfId="5260"/>
    <cellStyle name="注释 5 2 4" xfId="1729"/>
    <cellStyle name="注释 5 2 5" xfId="3253"/>
    <cellStyle name="注释 5 2 6" xfId="289"/>
    <cellStyle name="注释 5 2 6 2" xfId="293"/>
    <cellStyle name="注释 5 2 7" xfId="34"/>
    <cellStyle name="注释 5 2 8" xfId="378"/>
    <cellStyle name="注释 5 3" xfId="5472"/>
    <cellStyle name="注释 5 3 2" xfId="11955"/>
    <cellStyle name="注释 5 3 2 2" xfId="11956"/>
    <cellStyle name="注释 5 3 3" xfId="11957"/>
    <cellStyle name="注释 5 3 4" xfId="11958"/>
    <cellStyle name="注释 5 4" xfId="11959"/>
    <cellStyle name="注释 5 4 2" xfId="11960"/>
    <cellStyle name="注释 5 4 2 2" xfId="11961"/>
    <cellStyle name="注释 5 4 3" xfId="11962"/>
    <cellStyle name="注释 5 4 4" xfId="11963"/>
    <cellStyle name="注释 5 5" xfId="11964"/>
    <cellStyle name="注释 5 5 2" xfId="11965"/>
    <cellStyle name="注释 5 5 2 2" xfId="11966"/>
    <cellStyle name="注释 5 5 3" xfId="2786"/>
    <cellStyle name="注释 5 5 4" xfId="2798"/>
    <cellStyle name="注释 5 6" xfId="8885"/>
    <cellStyle name="注释 5 7" xfId="3455"/>
    <cellStyle name="注释 5 8" xfId="8888"/>
    <cellStyle name="注释 5 8 2" xfId="11967"/>
    <cellStyle name="注释 5 9" xfId="11968"/>
    <cellStyle name="注释 6" xfId="11460"/>
    <cellStyle name="注释 6 2" xfId="11969"/>
    <cellStyle name="注释 6 2 2" xfId="11970"/>
    <cellStyle name="注释 6 2 2 2" xfId="3882"/>
    <cellStyle name="注释 6 2 2 2 2" xfId="3885"/>
    <cellStyle name="注释 6 2 2 3" xfId="3896"/>
    <cellStyle name="注释 6 2 2 4" xfId="3905"/>
    <cellStyle name="注释 6 2 3" xfId="11971"/>
    <cellStyle name="注释 6 2 3 2" xfId="5692"/>
    <cellStyle name="注释 6 2 3 2 2" xfId="5696"/>
    <cellStyle name="注释 6 2 3 3" xfId="5704"/>
    <cellStyle name="注释 6 2 3 4" xfId="5488"/>
    <cellStyle name="注释 6 2 4" xfId="11972"/>
    <cellStyle name="注释 6 2 4 2" xfId="7427"/>
    <cellStyle name="注释 6 2 5" xfId="11973"/>
    <cellStyle name="注释 6 2 6" xfId="11974"/>
    <cellStyle name="注释 6 3" xfId="11975"/>
    <cellStyle name="注释 6 3 2" xfId="11976"/>
    <cellStyle name="注释 6 3 2 2" xfId="11977"/>
    <cellStyle name="注释 6 3 3" xfId="11978"/>
    <cellStyle name="注释 6 3 4" xfId="11979"/>
    <cellStyle name="注释 6 4" xfId="11980"/>
    <cellStyle name="注释 6 4 2" xfId="11981"/>
    <cellStyle name="注释 6 4 2 2" xfId="11982"/>
    <cellStyle name="注释 6 4 3" xfId="11983"/>
    <cellStyle name="注释 6 4 4" xfId="4252"/>
    <cellStyle name="注释 6 5" xfId="11984"/>
    <cellStyle name="注释 6 5 2" xfId="11985"/>
    <cellStyle name="注释 6 5 2 2" xfId="11986"/>
    <cellStyle name="注释 6 5 3" xfId="3518"/>
    <cellStyle name="注释 6 5 4" xfId="3522"/>
    <cellStyle name="注释 6 6" xfId="8892"/>
    <cellStyle name="注释 6 6 2" xfId="11987"/>
    <cellStyle name="注释 6 7" xfId="1302"/>
    <cellStyle name="注释 6 8" xfId="11988"/>
    <cellStyle name="注释 7" xfId="11989"/>
    <cellStyle name="注释 7 2" xfId="11990"/>
    <cellStyle name="注释 7 2 2" xfId="5707"/>
    <cellStyle name="注释 7 2 2 2" xfId="9372"/>
    <cellStyle name="注释 7 2 2 2 2" xfId="11991"/>
    <cellStyle name="注释 7 2 2 3" xfId="9374"/>
    <cellStyle name="注释 7 2 2 4" xfId="11992"/>
    <cellStyle name="注释 7 2 3" xfId="11993"/>
    <cellStyle name="注释 7 2 3 2" xfId="1002"/>
    <cellStyle name="注释 7 2 3 2 2" xfId="1008"/>
    <cellStyle name="注释 7 2 3 3" xfId="905"/>
    <cellStyle name="注释 7 2 3 4" xfId="931"/>
    <cellStyle name="注释 7 2 4" xfId="11994"/>
    <cellStyle name="注释 7 2 4 2" xfId="9719"/>
    <cellStyle name="注释 7 2 5" xfId="11995"/>
    <cellStyle name="注释 7 2 6" xfId="11996"/>
    <cellStyle name="注释 7 3" xfId="11997"/>
    <cellStyle name="注释 7 3 2" xfId="11998"/>
    <cellStyle name="注释 7 3 2 2" xfId="9382"/>
    <cellStyle name="注释 7 3 3" xfId="11999"/>
    <cellStyle name="注释 7 3 4" xfId="12000"/>
    <cellStyle name="注释 7 4" xfId="12001"/>
    <cellStyle name="注释 7 4 2" xfId="12002"/>
    <cellStyle name="注释 7 4 2 2" xfId="9391"/>
    <cellStyle name="注释 7 4 3" xfId="12003"/>
    <cellStyle name="注释 7 4 4" xfId="12004"/>
    <cellStyle name="注释 7 5" xfId="12005"/>
    <cellStyle name="注释 7 5 2" xfId="12006"/>
    <cellStyle name="注释 7 5 2 2" xfId="12007"/>
    <cellStyle name="注释 7 5 3" xfId="101"/>
    <cellStyle name="注释 7 5 4" xfId="4680"/>
    <cellStyle name="注释 7 6" xfId="12008"/>
    <cellStyle name="注释 7 6 2" xfId="12009"/>
    <cellStyle name="注释 7 7" xfId="12010"/>
    <cellStyle name="注释 7 8" xfId="3537"/>
    <cellStyle name="注释 8" xfId="12011"/>
    <cellStyle name="注释 8 2" xfId="12012"/>
    <cellStyle name="注释 8 2 2" xfId="12013"/>
    <cellStyle name="注释 8 2 2 2" xfId="12014"/>
    <cellStyle name="注释 8 2 2 2 2" xfId="12015"/>
    <cellStyle name="注释 8 2 2 3" xfId="5695"/>
    <cellStyle name="注释 8 2 2 4" xfId="1434"/>
    <cellStyle name="注释 8 2 3" xfId="525"/>
    <cellStyle name="注释 8 2 3 2" xfId="12016"/>
    <cellStyle name="注释 8 2 3 2 2" xfId="12017"/>
    <cellStyle name="注释 8 2 3 3" xfId="5710"/>
    <cellStyle name="注释 8 2 3 4" xfId="1460"/>
    <cellStyle name="注释 8 2 4" xfId="12018"/>
    <cellStyle name="注释 8 2 4 2" xfId="12019"/>
    <cellStyle name="注释 8 2 5" xfId="12020"/>
    <cellStyle name="注释 8 2 6" xfId="12021"/>
    <cellStyle name="注释 8 3" xfId="12022"/>
    <cellStyle name="注释 8 3 2" xfId="12023"/>
    <cellStyle name="注释 8 3 2 2" xfId="12024"/>
    <cellStyle name="注释 8 3 3" xfId="556"/>
    <cellStyle name="注释 8 3 4" xfId="12025"/>
    <cellStyle name="注释 8 4" xfId="12026"/>
    <cellStyle name="注释 8 4 2" xfId="12027"/>
    <cellStyle name="注释 8 4 2 2" xfId="12028"/>
    <cellStyle name="注释 8 4 3" xfId="12029"/>
    <cellStyle name="注释 8 4 4" xfId="12030"/>
    <cellStyle name="注释 8 5" xfId="10714"/>
    <cellStyle name="注释 8 5 2" xfId="12031"/>
    <cellStyle name="注释 8 5 2 2" xfId="12032"/>
    <cellStyle name="注释 8 5 3" xfId="633"/>
    <cellStyle name="注释 8 5 4" xfId="651"/>
    <cellStyle name="注释 8 6" xfId="10716"/>
    <cellStyle name="注释 8 6 2" xfId="12033"/>
    <cellStyle name="注释 8 7" xfId="12034"/>
    <cellStyle name="注释 8 8" xfId="1717"/>
    <cellStyle name="注释 9" xfId="12035"/>
    <cellStyle name="注释 9 2" xfId="12036"/>
    <cellStyle name="注释 9 2 2" xfId="12037"/>
    <cellStyle name="注释 9 2 2 2" xfId="12038"/>
    <cellStyle name="注释 9 2 2 2 2" xfId="12039"/>
    <cellStyle name="注释 9 2 2 3" xfId="12040"/>
    <cellStyle name="注释 9 2 2 4" xfId="12041"/>
    <cellStyle name="注释 9 2 3" xfId="2699"/>
    <cellStyle name="注释 9 2 3 2" xfId="12042"/>
    <cellStyle name="注释 9 2 3 2 2" xfId="12043"/>
    <cellStyle name="注释 9 2 3 3" xfId="12044"/>
    <cellStyle name="注释 9 2 3 4" xfId="12045"/>
    <cellStyle name="注释 9 2 4" xfId="12046"/>
    <cellStyle name="注释 9 2 4 2" xfId="10748"/>
    <cellStyle name="注释 9 2 5" xfId="12047"/>
    <cellStyle name="注释 9 2 6" xfId="2158"/>
    <cellStyle name="注释 9 3" xfId="12048"/>
    <cellStyle name="注释 9 3 2" xfId="12049"/>
    <cellStyle name="注释 9 3 2 2" xfId="12050"/>
    <cellStyle name="注释 9 3 3" xfId="12051"/>
    <cellStyle name="注释 9 3 4" xfId="12052"/>
    <cellStyle name="注释 9 4" xfId="12053"/>
    <cellStyle name="注释 9 4 2" xfId="12054"/>
    <cellStyle name="注释 9 4 2 2" xfId="12055"/>
    <cellStyle name="注释 9 4 3" xfId="12056"/>
    <cellStyle name="注释 9 4 4" xfId="12057"/>
    <cellStyle name="注释 9 5" xfId="12058"/>
    <cellStyle name="注释 9 5 2" xfId="12059"/>
    <cellStyle name="注释 9 6" xfId="12060"/>
    <cellStyle name="注释 9 7" xfId="1206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workbookViewId="0">
      <selection activeCell="L14" sqref="L14"/>
    </sheetView>
  </sheetViews>
  <sheetFormatPr defaultColWidth="13.25" defaultRowHeight="14.25"/>
  <cols>
    <col min="1" max="1" width="11.25" style="103" customWidth="1"/>
    <col min="2" max="3" width="9.5" style="103" customWidth="1"/>
    <col min="4" max="4" width="9.5" style="104" customWidth="1"/>
    <col min="5" max="5" width="9.5" style="105" customWidth="1"/>
    <col min="6" max="6" width="9.5" style="104" customWidth="1"/>
    <col min="7" max="7" width="9.5" style="106" customWidth="1"/>
    <col min="8" max="9" width="9.5" style="104" customWidth="1"/>
    <col min="10" max="16384" width="13.25" style="106"/>
  </cols>
  <sheetData>
    <row r="1" spans="1:9" ht="24" customHeight="1">
      <c r="A1" s="417" t="s">
        <v>0</v>
      </c>
      <c r="B1" s="417"/>
      <c r="C1" s="417"/>
      <c r="D1" s="417"/>
      <c r="E1" s="417"/>
      <c r="F1" s="417"/>
      <c r="G1" s="417"/>
      <c r="H1" s="417"/>
      <c r="I1" s="417"/>
    </row>
    <row r="2" spans="1:9">
      <c r="A2" s="107"/>
      <c r="B2" s="108"/>
      <c r="C2" s="108"/>
      <c r="D2" s="109"/>
      <c r="E2" s="110"/>
      <c r="H2" s="111"/>
      <c r="I2" s="112" t="s">
        <v>1</v>
      </c>
    </row>
    <row r="3" spans="1:9" s="1" customFormat="1" ht="22.5" customHeight="1">
      <c r="A3" s="410" t="s">
        <v>2</v>
      </c>
      <c r="B3" s="413" t="s">
        <v>3</v>
      </c>
      <c r="C3" s="414"/>
      <c r="D3" s="418"/>
      <c r="E3" s="418"/>
      <c r="F3" s="418"/>
      <c r="G3" s="418"/>
      <c r="H3" s="418"/>
      <c r="I3" s="418"/>
    </row>
    <row r="4" spans="1:9" s="1" customFormat="1" ht="22.5" customHeight="1">
      <c r="A4" s="411"/>
      <c r="B4" s="415"/>
      <c r="C4" s="416"/>
      <c r="D4" s="419" t="s">
        <v>4</v>
      </c>
      <c r="E4" s="412"/>
      <c r="F4" s="420" t="s">
        <v>5</v>
      </c>
      <c r="G4" s="421"/>
      <c r="H4" s="420" t="s">
        <v>6</v>
      </c>
      <c r="I4" s="418"/>
    </row>
    <row r="5" spans="1:9" s="1" customFormat="1" ht="22.5" customHeight="1">
      <c r="A5" s="412"/>
      <c r="B5" s="11" t="s">
        <v>7</v>
      </c>
      <c r="C5" s="11" t="s">
        <v>329</v>
      </c>
      <c r="D5" s="11" t="s">
        <v>7</v>
      </c>
      <c r="E5" s="11" t="s">
        <v>329</v>
      </c>
      <c r="F5" s="11" t="s">
        <v>7</v>
      </c>
      <c r="G5" s="11" t="s">
        <v>329</v>
      </c>
      <c r="H5" s="11" t="s">
        <v>7</v>
      </c>
      <c r="I5" s="11" t="s">
        <v>329</v>
      </c>
    </row>
    <row r="6" spans="1:9" s="1" customFormat="1" ht="22.5" customHeight="1">
      <c r="A6" s="116" t="s">
        <v>8</v>
      </c>
      <c r="B6" s="271">
        <f>D6+F6+H6</f>
        <v>4409414</v>
      </c>
      <c r="C6" s="271">
        <f>E6+G6+I6</f>
        <v>4292140</v>
      </c>
      <c r="D6" s="118">
        <v>2318774</v>
      </c>
      <c r="E6" s="118">
        <v>2252051</v>
      </c>
      <c r="F6" s="119">
        <v>998001</v>
      </c>
      <c r="G6" s="119">
        <v>954362</v>
      </c>
      <c r="H6" s="117">
        <v>1092639</v>
      </c>
      <c r="I6" s="117">
        <v>1085727</v>
      </c>
    </row>
    <row r="7" spans="1:9" s="1" customFormat="1" ht="22.5" customHeight="1">
      <c r="A7" s="120" t="s">
        <v>9</v>
      </c>
      <c r="B7" s="272">
        <f t="shared" ref="B7:C24" si="0">D7+F7+H7</f>
        <v>1606599</v>
      </c>
      <c r="C7" s="272">
        <f t="shared" si="0"/>
        <v>1609688</v>
      </c>
      <c r="D7" s="122">
        <f>SUM(D9:D15)</f>
        <v>389741</v>
      </c>
      <c r="E7" s="122">
        <v>348578</v>
      </c>
      <c r="F7" s="123">
        <v>521097</v>
      </c>
      <c r="G7" s="123">
        <v>519947</v>
      </c>
      <c r="H7" s="121">
        <v>695761</v>
      </c>
      <c r="I7" s="121">
        <v>741163</v>
      </c>
    </row>
    <row r="8" spans="1:9" s="1" customFormat="1" ht="22.5" customHeight="1">
      <c r="A8" s="120" t="s">
        <v>10</v>
      </c>
      <c r="B8" s="272">
        <f t="shared" si="0"/>
        <v>102018</v>
      </c>
      <c r="C8" s="272">
        <f t="shared" si="0"/>
        <v>85961</v>
      </c>
      <c r="D8" s="122"/>
      <c r="E8" s="122"/>
      <c r="F8" s="123">
        <v>80151</v>
      </c>
      <c r="G8" s="123">
        <v>62919</v>
      </c>
      <c r="H8" s="121">
        <v>21867</v>
      </c>
      <c r="I8" s="121">
        <v>23042</v>
      </c>
    </row>
    <row r="9" spans="1:9" s="1" customFormat="1" ht="22.5" customHeight="1">
      <c r="A9" s="120" t="s">
        <v>11</v>
      </c>
      <c r="B9" s="272">
        <f t="shared" si="0"/>
        <v>629744</v>
      </c>
      <c r="C9" s="272">
        <f t="shared" si="0"/>
        <v>679044</v>
      </c>
      <c r="D9" s="122">
        <v>24434</v>
      </c>
      <c r="E9" s="122">
        <v>10646</v>
      </c>
      <c r="F9" s="123">
        <v>99722</v>
      </c>
      <c r="G9" s="123">
        <v>118924</v>
      </c>
      <c r="H9" s="121">
        <v>505588</v>
      </c>
      <c r="I9" s="121">
        <v>549474</v>
      </c>
    </row>
    <row r="10" spans="1:9" s="1" customFormat="1" ht="22.5" customHeight="1">
      <c r="A10" s="120" t="s">
        <v>12</v>
      </c>
      <c r="B10" s="272">
        <f t="shared" si="0"/>
        <v>165505</v>
      </c>
      <c r="C10" s="272">
        <f t="shared" si="0"/>
        <v>151218</v>
      </c>
      <c r="D10" s="122">
        <v>93197</v>
      </c>
      <c r="E10" s="122">
        <v>82074</v>
      </c>
      <c r="F10" s="123">
        <v>50277</v>
      </c>
      <c r="G10" s="123">
        <v>47732</v>
      </c>
      <c r="H10" s="121">
        <v>22031</v>
      </c>
      <c r="I10" s="121">
        <v>21412</v>
      </c>
    </row>
    <row r="11" spans="1:9" s="124" customFormat="1" ht="22.5" customHeight="1">
      <c r="A11" s="120" t="s">
        <v>13</v>
      </c>
      <c r="B11" s="272">
        <f t="shared" si="0"/>
        <v>287640</v>
      </c>
      <c r="C11" s="272">
        <f t="shared" si="0"/>
        <v>282779</v>
      </c>
      <c r="D11" s="122">
        <v>178932</v>
      </c>
      <c r="E11" s="122">
        <v>170523</v>
      </c>
      <c r="F11" s="123">
        <v>43130</v>
      </c>
      <c r="G11" s="123">
        <v>41737</v>
      </c>
      <c r="H11" s="121">
        <v>65578</v>
      </c>
      <c r="I11" s="121">
        <v>70519</v>
      </c>
    </row>
    <row r="12" spans="1:9" s="1" customFormat="1" ht="22.5" customHeight="1">
      <c r="A12" s="120" t="s">
        <v>14</v>
      </c>
      <c r="B12" s="272">
        <f t="shared" si="0"/>
        <v>126905</v>
      </c>
      <c r="C12" s="272">
        <f t="shared" si="0"/>
        <v>117636</v>
      </c>
      <c r="D12" s="122">
        <v>48715</v>
      </c>
      <c r="E12" s="122">
        <v>43007</v>
      </c>
      <c r="F12" s="123">
        <v>54176</v>
      </c>
      <c r="G12" s="123">
        <v>52811</v>
      </c>
      <c r="H12" s="121">
        <v>24014</v>
      </c>
      <c r="I12" s="121">
        <v>21818</v>
      </c>
    </row>
    <row r="13" spans="1:9" s="1" customFormat="1" ht="22.5" customHeight="1">
      <c r="A13" s="120" t="s">
        <v>15</v>
      </c>
      <c r="B13" s="272">
        <f t="shared" si="0"/>
        <v>243075</v>
      </c>
      <c r="C13" s="272">
        <f t="shared" si="0"/>
        <v>265258</v>
      </c>
      <c r="D13" s="122">
        <v>10309</v>
      </c>
      <c r="E13" s="122">
        <v>33447</v>
      </c>
      <c r="F13" s="123">
        <v>183128</v>
      </c>
      <c r="G13" s="123">
        <v>184156</v>
      </c>
      <c r="H13" s="121">
        <v>49638</v>
      </c>
      <c r="I13" s="121">
        <v>47655</v>
      </c>
    </row>
    <row r="14" spans="1:9" s="1" customFormat="1" ht="22.5" customHeight="1">
      <c r="A14" s="120" t="s">
        <v>16</v>
      </c>
      <c r="B14" s="272">
        <f t="shared" si="0"/>
        <v>41268</v>
      </c>
      <c r="C14" s="272">
        <f t="shared" si="0"/>
        <v>16307</v>
      </c>
      <c r="D14" s="122">
        <v>28920</v>
      </c>
      <c r="E14" s="122">
        <v>2653</v>
      </c>
      <c r="F14" s="123">
        <v>10284</v>
      </c>
      <c r="G14" s="123">
        <v>11427</v>
      </c>
      <c r="H14" s="121">
        <v>2064</v>
      </c>
      <c r="I14" s="121">
        <v>2227</v>
      </c>
    </row>
    <row r="15" spans="1:9" s="1" customFormat="1" ht="22.5" customHeight="1">
      <c r="A15" s="120" t="s">
        <v>17</v>
      </c>
      <c r="B15" s="272">
        <f t="shared" si="0"/>
        <v>5469</v>
      </c>
      <c r="C15" s="272">
        <f t="shared" si="0"/>
        <v>6475</v>
      </c>
      <c r="D15" s="122">
        <v>5234</v>
      </c>
      <c r="E15" s="122">
        <v>6228</v>
      </c>
      <c r="F15" s="123">
        <v>229</v>
      </c>
      <c r="G15" s="123">
        <v>241</v>
      </c>
      <c r="H15" s="121">
        <v>6</v>
      </c>
      <c r="I15" s="121">
        <v>6</v>
      </c>
    </row>
    <row r="16" spans="1:9" s="1" customFormat="1" ht="22.5" customHeight="1">
      <c r="A16" s="120" t="s">
        <v>18</v>
      </c>
      <c r="B16" s="272">
        <f t="shared" si="0"/>
        <v>4975</v>
      </c>
      <c r="C16" s="272">
        <f t="shared" si="0"/>
        <v>5010</v>
      </c>
      <c r="D16" s="122"/>
      <c r="E16" s="122"/>
      <c r="F16" s="123"/>
      <c r="G16" s="123"/>
      <c r="H16" s="121">
        <v>4975</v>
      </c>
      <c r="I16" s="121">
        <v>5010</v>
      </c>
    </row>
    <row r="17" spans="1:9" s="1" customFormat="1" ht="22.5" customHeight="1">
      <c r="A17" s="120" t="s">
        <v>19</v>
      </c>
      <c r="B17" s="272">
        <f t="shared" si="0"/>
        <v>382355</v>
      </c>
      <c r="C17" s="272">
        <f t="shared" si="0"/>
        <v>331375</v>
      </c>
      <c r="D17" s="122">
        <v>203955</v>
      </c>
      <c r="E17" s="122">
        <v>204190</v>
      </c>
      <c r="F17" s="123">
        <v>111488</v>
      </c>
      <c r="G17" s="123">
        <v>99647</v>
      </c>
      <c r="H17" s="121">
        <v>66912</v>
      </c>
      <c r="I17" s="121">
        <v>27538</v>
      </c>
    </row>
    <row r="18" spans="1:9" s="1" customFormat="1" ht="22.5" customHeight="1">
      <c r="A18" s="120" t="s">
        <v>20</v>
      </c>
      <c r="B18" s="272">
        <f t="shared" si="0"/>
        <v>634387</v>
      </c>
      <c r="C18" s="272">
        <f t="shared" si="0"/>
        <v>583899</v>
      </c>
      <c r="D18" s="122">
        <v>414034</v>
      </c>
      <c r="E18" s="122">
        <v>397894</v>
      </c>
      <c r="F18" s="123">
        <v>97207</v>
      </c>
      <c r="G18" s="123">
        <v>87175</v>
      </c>
      <c r="H18" s="121">
        <v>123146</v>
      </c>
      <c r="I18" s="121">
        <v>98830</v>
      </c>
    </row>
    <row r="19" spans="1:9" s="1" customFormat="1" ht="22.5" customHeight="1">
      <c r="A19" s="120" t="s">
        <v>21</v>
      </c>
      <c r="B19" s="272">
        <f t="shared" si="0"/>
        <v>462730</v>
      </c>
      <c r="C19" s="272">
        <f t="shared" si="0"/>
        <v>455246</v>
      </c>
      <c r="D19" s="122">
        <v>381998</v>
      </c>
      <c r="E19" s="122">
        <v>377059</v>
      </c>
      <c r="F19" s="123">
        <v>59353</v>
      </c>
      <c r="G19" s="123">
        <v>56085</v>
      </c>
      <c r="H19" s="121">
        <v>21379</v>
      </c>
      <c r="I19" s="121">
        <v>22102</v>
      </c>
    </row>
    <row r="20" spans="1:9" s="1" customFormat="1" ht="22.5" customHeight="1">
      <c r="A20" s="120" t="s">
        <v>22</v>
      </c>
      <c r="B20" s="272">
        <f t="shared" si="0"/>
        <v>238784</v>
      </c>
      <c r="C20" s="272">
        <f t="shared" si="0"/>
        <v>226566</v>
      </c>
      <c r="D20" s="122">
        <v>150591</v>
      </c>
      <c r="E20" s="122">
        <v>146276</v>
      </c>
      <c r="F20" s="123">
        <v>57722</v>
      </c>
      <c r="G20" s="123">
        <v>47776</v>
      </c>
      <c r="H20" s="121">
        <v>30471</v>
      </c>
      <c r="I20" s="121">
        <v>32514</v>
      </c>
    </row>
    <row r="21" spans="1:9" s="1" customFormat="1" ht="22.5" customHeight="1">
      <c r="A21" s="120" t="s">
        <v>23</v>
      </c>
      <c r="B21" s="272">
        <f t="shared" si="0"/>
        <v>327570</v>
      </c>
      <c r="C21" s="272">
        <f t="shared" si="0"/>
        <v>319411</v>
      </c>
      <c r="D21" s="122">
        <v>192938</v>
      </c>
      <c r="E21" s="122">
        <v>190784</v>
      </c>
      <c r="F21" s="123">
        <v>80003</v>
      </c>
      <c r="G21" s="123">
        <v>76362</v>
      </c>
      <c r="H21" s="121">
        <v>54629</v>
      </c>
      <c r="I21" s="121">
        <v>52265</v>
      </c>
    </row>
    <row r="22" spans="1:9" s="1" customFormat="1" ht="22.5" customHeight="1">
      <c r="A22" s="120" t="s">
        <v>24</v>
      </c>
      <c r="B22" s="272">
        <f t="shared" si="0"/>
        <v>332452</v>
      </c>
      <c r="C22" s="272">
        <f t="shared" si="0"/>
        <v>333955</v>
      </c>
      <c r="D22" s="122">
        <v>247210</v>
      </c>
      <c r="E22" s="122">
        <v>247989</v>
      </c>
      <c r="F22" s="123">
        <v>27631</v>
      </c>
      <c r="G22" s="123">
        <v>26785</v>
      </c>
      <c r="H22" s="121">
        <v>57611</v>
      </c>
      <c r="I22" s="121">
        <v>59181</v>
      </c>
    </row>
    <row r="23" spans="1:9" s="1" customFormat="1" ht="22.5" customHeight="1">
      <c r="A23" s="120" t="s">
        <v>25</v>
      </c>
      <c r="B23" s="272">
        <f t="shared" si="0"/>
        <v>397265</v>
      </c>
      <c r="C23" s="272">
        <f t="shared" si="0"/>
        <v>407459</v>
      </c>
      <c r="D23" s="122">
        <v>324880</v>
      </c>
      <c r="E23" s="122">
        <v>327958</v>
      </c>
      <c r="F23" s="123">
        <v>38392</v>
      </c>
      <c r="G23" s="123">
        <v>35847</v>
      </c>
      <c r="H23" s="121">
        <v>33993</v>
      </c>
      <c r="I23" s="121">
        <v>43654</v>
      </c>
    </row>
    <row r="24" spans="1:9" s="1" customFormat="1" ht="22.5" customHeight="1">
      <c r="A24" s="125" t="s">
        <v>26</v>
      </c>
      <c r="B24" s="277">
        <f t="shared" si="0"/>
        <v>27272</v>
      </c>
      <c r="C24" s="277">
        <f t="shared" si="0"/>
        <v>24541</v>
      </c>
      <c r="D24" s="127">
        <v>13427</v>
      </c>
      <c r="E24" s="127">
        <v>11323</v>
      </c>
      <c r="F24" s="128">
        <v>5108</v>
      </c>
      <c r="G24" s="128">
        <v>4738</v>
      </c>
      <c r="H24" s="126">
        <v>8737</v>
      </c>
      <c r="I24" s="126">
        <v>8480</v>
      </c>
    </row>
    <row r="25" spans="1:9" s="1" customFormat="1" ht="22.5" customHeight="1">
      <c r="A25" s="409"/>
      <c r="B25" s="409"/>
      <c r="C25" s="409"/>
      <c r="D25" s="409"/>
      <c r="E25" s="409"/>
      <c r="F25" s="129"/>
      <c r="H25" s="129"/>
      <c r="I25" s="129"/>
    </row>
    <row r="26" spans="1:9">
      <c r="G26" s="104"/>
    </row>
  </sheetData>
  <mergeCells count="8">
    <mergeCell ref="A25:E25"/>
    <mergeCell ref="A3:A5"/>
    <mergeCell ref="B3:C4"/>
    <mergeCell ref="A1:I1"/>
    <mergeCell ref="D3:I3"/>
    <mergeCell ref="D4:E4"/>
    <mergeCell ref="F4:G4"/>
    <mergeCell ref="H4:I4"/>
  </mergeCells>
  <phoneticPr fontId="9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6"/>
  <sheetViews>
    <sheetView workbookViewId="0">
      <selection activeCell="G43" sqref="G43"/>
    </sheetView>
  </sheetViews>
  <sheetFormatPr defaultColWidth="9" defaultRowHeight="14.25"/>
  <cols>
    <col min="1" max="1" width="28.5" style="16" customWidth="1"/>
    <col min="2" max="7" width="9.125" style="16" customWidth="1"/>
    <col min="8" max="16384" width="9" style="16"/>
  </cols>
  <sheetData>
    <row r="1" spans="1:7" ht="18.75">
      <c r="A1" s="520" t="s">
        <v>338</v>
      </c>
      <c r="B1" s="521"/>
      <c r="C1" s="521"/>
      <c r="D1" s="521"/>
      <c r="E1" s="521"/>
      <c r="F1" s="521"/>
      <c r="G1" s="521"/>
    </row>
    <row r="2" spans="1:7">
      <c r="A2" s="17"/>
      <c r="B2" s="17"/>
      <c r="C2" s="17"/>
      <c r="D2" s="18"/>
      <c r="E2" s="19"/>
      <c r="F2" s="522" t="s">
        <v>1</v>
      </c>
      <c r="G2" s="522"/>
    </row>
    <row r="3" spans="1:7" s="15" customFormat="1" ht="15" customHeight="1">
      <c r="A3" s="523"/>
      <c r="B3" s="525" t="s">
        <v>272</v>
      </c>
      <c r="C3" s="20"/>
      <c r="D3" s="525" t="s">
        <v>273</v>
      </c>
      <c r="E3" s="21"/>
      <c r="F3" s="525" t="s">
        <v>274</v>
      </c>
      <c r="G3" s="20"/>
    </row>
    <row r="4" spans="1:7" s="15" customFormat="1" ht="44.25" customHeight="1">
      <c r="A4" s="524"/>
      <c r="B4" s="526"/>
      <c r="C4" s="22" t="s">
        <v>267</v>
      </c>
      <c r="D4" s="526"/>
      <c r="E4" s="23" t="s">
        <v>275</v>
      </c>
      <c r="F4" s="527"/>
      <c r="G4" s="22" t="s">
        <v>276</v>
      </c>
    </row>
    <row r="5" spans="1:7" s="251" customFormat="1" ht="18.75" customHeight="1">
      <c r="A5" s="246" t="s">
        <v>277</v>
      </c>
      <c r="B5" s="247">
        <f>D5+F5</f>
        <v>2231397</v>
      </c>
      <c r="C5" s="247">
        <f>E5+G5</f>
        <v>1085727</v>
      </c>
      <c r="D5" s="248">
        <v>1219437</v>
      </c>
      <c r="E5" s="248">
        <v>660434</v>
      </c>
      <c r="F5" s="249">
        <v>1011960</v>
      </c>
      <c r="G5" s="250">
        <v>425293</v>
      </c>
    </row>
    <row r="6" spans="1:7" s="251" customFormat="1" ht="18.75" customHeight="1">
      <c r="A6" s="252" t="s">
        <v>278</v>
      </c>
      <c r="B6" s="253"/>
      <c r="C6" s="253"/>
      <c r="D6" s="254"/>
      <c r="E6" s="254"/>
      <c r="F6" s="255"/>
      <c r="G6" s="256"/>
    </row>
    <row r="7" spans="1:7" s="251" customFormat="1" ht="18.75" customHeight="1">
      <c r="A7" s="252" t="s">
        <v>279</v>
      </c>
      <c r="B7" s="253">
        <f t="shared" ref="B7:B27" si="0">D7+F7</f>
        <v>58114</v>
      </c>
      <c r="C7" s="253">
        <f t="shared" ref="C7:C27" si="1">E7+G7</f>
        <v>14760</v>
      </c>
      <c r="D7" s="257">
        <v>27244</v>
      </c>
      <c r="E7" s="257">
        <v>5155</v>
      </c>
      <c r="F7" s="258">
        <v>30870</v>
      </c>
      <c r="G7" s="259">
        <v>9605</v>
      </c>
    </row>
    <row r="8" spans="1:7" s="251" customFormat="1" ht="18.75" customHeight="1">
      <c r="A8" s="252" t="s">
        <v>280</v>
      </c>
      <c r="B8" s="253">
        <f t="shared" si="0"/>
        <v>3202</v>
      </c>
      <c r="C8" s="253">
        <f t="shared" si="1"/>
        <v>1051</v>
      </c>
      <c r="D8" s="257">
        <v>1648</v>
      </c>
      <c r="E8" s="257">
        <v>479</v>
      </c>
      <c r="F8" s="258">
        <v>1554</v>
      </c>
      <c r="G8" s="259">
        <v>572</v>
      </c>
    </row>
    <row r="9" spans="1:7" s="251" customFormat="1" ht="18.75" customHeight="1">
      <c r="A9" s="252" t="s">
        <v>281</v>
      </c>
      <c r="B9" s="253">
        <f t="shared" si="0"/>
        <v>5309</v>
      </c>
      <c r="C9" s="253">
        <f t="shared" si="1"/>
        <v>558</v>
      </c>
      <c r="D9" s="257">
        <v>3262</v>
      </c>
      <c r="E9" s="257">
        <v>240</v>
      </c>
      <c r="F9" s="258">
        <v>2047</v>
      </c>
      <c r="G9" s="259">
        <v>318</v>
      </c>
    </row>
    <row r="10" spans="1:7" s="251" customFormat="1" ht="18.75" customHeight="1">
      <c r="A10" s="252" t="s">
        <v>282</v>
      </c>
      <c r="B10" s="253">
        <f t="shared" si="0"/>
        <v>253</v>
      </c>
      <c r="C10" s="253">
        <f t="shared" si="1"/>
        <v>78</v>
      </c>
      <c r="D10" s="257">
        <v>97</v>
      </c>
      <c r="E10" s="257">
        <v>37</v>
      </c>
      <c r="F10" s="258">
        <v>156</v>
      </c>
      <c r="G10" s="259">
        <v>41</v>
      </c>
    </row>
    <row r="11" spans="1:7" s="251" customFormat="1" ht="18.75" customHeight="1">
      <c r="A11" s="252" t="s">
        <v>283</v>
      </c>
      <c r="B11" s="253">
        <f t="shared" si="0"/>
        <v>320818</v>
      </c>
      <c r="C11" s="253">
        <f t="shared" si="1"/>
        <v>120227</v>
      </c>
      <c r="D11" s="257">
        <v>229265</v>
      </c>
      <c r="E11" s="257">
        <v>90540</v>
      </c>
      <c r="F11" s="258">
        <v>91553</v>
      </c>
      <c r="G11" s="259">
        <v>29687</v>
      </c>
    </row>
    <row r="12" spans="1:7" s="251" customFormat="1" ht="18.75" customHeight="1">
      <c r="A12" s="252" t="s">
        <v>284</v>
      </c>
      <c r="B12" s="253">
        <f t="shared" si="0"/>
        <v>2605</v>
      </c>
      <c r="C12" s="253">
        <f t="shared" si="1"/>
        <v>1378</v>
      </c>
      <c r="D12" s="257">
        <v>1896</v>
      </c>
      <c r="E12" s="257">
        <v>1154</v>
      </c>
      <c r="F12" s="258">
        <v>709</v>
      </c>
      <c r="G12" s="259">
        <v>224</v>
      </c>
    </row>
    <row r="13" spans="1:7" s="251" customFormat="1" ht="18.75" customHeight="1">
      <c r="A13" s="252" t="s">
        <v>285</v>
      </c>
      <c r="B13" s="253">
        <f t="shared" si="0"/>
        <v>6460</v>
      </c>
      <c r="C13" s="253">
        <f t="shared" si="1"/>
        <v>2032</v>
      </c>
      <c r="D13" s="257">
        <v>6183</v>
      </c>
      <c r="E13" s="257">
        <v>1984</v>
      </c>
      <c r="F13" s="258">
        <v>277</v>
      </c>
      <c r="G13" s="259">
        <v>48</v>
      </c>
    </row>
    <row r="14" spans="1:7" s="251" customFormat="1" ht="18.75" customHeight="1">
      <c r="A14" s="252" t="s">
        <v>286</v>
      </c>
      <c r="B14" s="253">
        <f t="shared" si="0"/>
        <v>119316</v>
      </c>
      <c r="C14" s="253">
        <f t="shared" si="1"/>
        <v>64033</v>
      </c>
      <c r="D14" s="257">
        <v>108274</v>
      </c>
      <c r="E14" s="257">
        <v>60914</v>
      </c>
      <c r="F14" s="258">
        <v>11042</v>
      </c>
      <c r="G14" s="259">
        <v>3119</v>
      </c>
    </row>
    <row r="15" spans="1:7" s="251" customFormat="1" ht="18.75" customHeight="1">
      <c r="A15" s="252" t="s">
        <v>287</v>
      </c>
      <c r="B15" s="253">
        <f t="shared" si="0"/>
        <v>994045</v>
      </c>
      <c r="C15" s="253">
        <f t="shared" si="1"/>
        <v>493334</v>
      </c>
      <c r="D15" s="257">
        <v>431920</v>
      </c>
      <c r="E15" s="257">
        <v>262062</v>
      </c>
      <c r="F15" s="258">
        <v>562125</v>
      </c>
      <c r="G15" s="259">
        <v>231272</v>
      </c>
    </row>
    <row r="16" spans="1:7" s="251" customFormat="1" ht="18.75" customHeight="1">
      <c r="A16" s="252" t="s">
        <v>288</v>
      </c>
      <c r="B16" s="253">
        <f t="shared" si="0"/>
        <v>57420</v>
      </c>
      <c r="C16" s="253">
        <f t="shared" si="1"/>
        <v>27431</v>
      </c>
      <c r="D16" s="257">
        <v>34100</v>
      </c>
      <c r="E16" s="257">
        <v>17928</v>
      </c>
      <c r="F16" s="258">
        <v>23320</v>
      </c>
      <c r="G16" s="259">
        <v>9503</v>
      </c>
    </row>
    <row r="17" spans="1:7" s="251" customFormat="1" ht="18.75" customHeight="1">
      <c r="A17" s="252" t="s">
        <v>289</v>
      </c>
      <c r="B17" s="253">
        <f t="shared" si="0"/>
        <v>154667</v>
      </c>
      <c r="C17" s="253">
        <f t="shared" si="1"/>
        <v>71984</v>
      </c>
      <c r="D17" s="257">
        <v>24680</v>
      </c>
      <c r="E17" s="257">
        <v>14909</v>
      </c>
      <c r="F17" s="258">
        <v>129987</v>
      </c>
      <c r="G17" s="259">
        <v>57075</v>
      </c>
    </row>
    <row r="18" spans="1:7" s="251" customFormat="1" ht="18.75" customHeight="1">
      <c r="A18" s="252" t="s">
        <v>290</v>
      </c>
      <c r="B18" s="253">
        <f t="shared" si="0"/>
        <v>39671</v>
      </c>
      <c r="C18" s="253">
        <f t="shared" si="1"/>
        <v>20593</v>
      </c>
      <c r="D18" s="257">
        <v>37647</v>
      </c>
      <c r="E18" s="257">
        <v>19757</v>
      </c>
      <c r="F18" s="258">
        <v>2024</v>
      </c>
      <c r="G18" s="259">
        <v>836</v>
      </c>
    </row>
    <row r="19" spans="1:7" s="251" customFormat="1" ht="18.75" customHeight="1">
      <c r="A19" s="252" t="s">
        <v>291</v>
      </c>
      <c r="B19" s="253">
        <f t="shared" si="0"/>
        <v>7671</v>
      </c>
      <c r="C19" s="253">
        <f t="shared" si="1"/>
        <v>4548</v>
      </c>
      <c r="D19" s="257">
        <v>7614</v>
      </c>
      <c r="E19" s="257">
        <v>4518</v>
      </c>
      <c r="F19" s="258">
        <v>57</v>
      </c>
      <c r="G19" s="259">
        <v>30</v>
      </c>
    </row>
    <row r="20" spans="1:7" s="251" customFormat="1" ht="18.75" customHeight="1">
      <c r="A20" s="252" t="s">
        <v>292</v>
      </c>
      <c r="B20" s="253">
        <f t="shared" si="0"/>
        <v>39933</v>
      </c>
      <c r="C20" s="253">
        <f t="shared" si="1"/>
        <v>19938</v>
      </c>
      <c r="D20" s="257">
        <v>37966</v>
      </c>
      <c r="E20" s="257">
        <v>19176</v>
      </c>
      <c r="F20" s="258">
        <v>1967</v>
      </c>
      <c r="G20" s="259">
        <v>762</v>
      </c>
    </row>
    <row r="21" spans="1:7" s="251" customFormat="1" ht="18.75" customHeight="1">
      <c r="A21" s="252" t="s">
        <v>293</v>
      </c>
      <c r="B21" s="253">
        <f t="shared" si="0"/>
        <v>159555</v>
      </c>
      <c r="C21" s="253">
        <f t="shared" si="1"/>
        <v>103738</v>
      </c>
      <c r="D21" s="257">
        <v>139386</v>
      </c>
      <c r="E21" s="257">
        <v>93719</v>
      </c>
      <c r="F21" s="258">
        <v>20169</v>
      </c>
      <c r="G21" s="259">
        <v>10019</v>
      </c>
    </row>
    <row r="22" spans="1:7" s="251" customFormat="1" ht="18.75" customHeight="1">
      <c r="A22" s="252" t="s">
        <v>294</v>
      </c>
      <c r="B22" s="253">
        <f t="shared" si="0"/>
        <v>69934</v>
      </c>
      <c r="C22" s="253">
        <f t="shared" si="1"/>
        <v>35861</v>
      </c>
      <c r="D22" s="257">
        <v>69184</v>
      </c>
      <c r="E22" s="257">
        <v>35666</v>
      </c>
      <c r="F22" s="258">
        <v>750</v>
      </c>
      <c r="G22" s="259">
        <v>195</v>
      </c>
    </row>
    <row r="23" spans="1:7" s="251" customFormat="1" ht="18.75" customHeight="1">
      <c r="A23" s="252" t="s">
        <v>295</v>
      </c>
      <c r="B23" s="253">
        <f t="shared" si="0"/>
        <v>7361</v>
      </c>
      <c r="C23" s="253">
        <f t="shared" si="1"/>
        <v>2204</v>
      </c>
      <c r="D23" s="257">
        <v>6984</v>
      </c>
      <c r="E23" s="257">
        <v>2087</v>
      </c>
      <c r="F23" s="258">
        <v>377</v>
      </c>
      <c r="G23" s="259">
        <v>117</v>
      </c>
    </row>
    <row r="24" spans="1:7" s="251" customFormat="1" ht="18.75" customHeight="1">
      <c r="A24" s="252" t="s">
        <v>296</v>
      </c>
      <c r="B24" s="253">
        <f t="shared" si="0"/>
        <v>152862</v>
      </c>
      <c r="C24" s="253">
        <f t="shared" si="1"/>
        <v>83406</v>
      </c>
      <c r="D24" s="257">
        <v>26919</v>
      </c>
      <c r="E24" s="257">
        <v>15238</v>
      </c>
      <c r="F24" s="258">
        <v>125943</v>
      </c>
      <c r="G24" s="259">
        <v>68168</v>
      </c>
    </row>
    <row r="25" spans="1:7" s="251" customFormat="1" ht="18.75" customHeight="1">
      <c r="A25" s="252" t="s">
        <v>297</v>
      </c>
      <c r="B25" s="253">
        <f t="shared" si="0"/>
        <v>4685</v>
      </c>
      <c r="C25" s="253">
        <f t="shared" si="1"/>
        <v>1917</v>
      </c>
      <c r="D25" s="257">
        <v>3786</v>
      </c>
      <c r="E25" s="257">
        <v>1631</v>
      </c>
      <c r="F25" s="258">
        <v>899</v>
      </c>
      <c r="G25" s="259">
        <v>286</v>
      </c>
    </row>
    <row r="26" spans="1:7" s="251" customFormat="1" ht="18.75" customHeight="1">
      <c r="A26" s="252" t="s">
        <v>298</v>
      </c>
      <c r="B26" s="253">
        <f t="shared" si="0"/>
        <v>7223</v>
      </c>
      <c r="C26" s="253">
        <f t="shared" si="1"/>
        <v>3463</v>
      </c>
      <c r="D26" s="257">
        <v>4497</v>
      </c>
      <c r="E26" s="257">
        <v>2058</v>
      </c>
      <c r="F26" s="258">
        <v>2726</v>
      </c>
      <c r="G26" s="259">
        <v>1405</v>
      </c>
    </row>
    <row r="27" spans="1:7" s="251" customFormat="1" ht="18.75" customHeight="1">
      <c r="A27" s="252" t="s">
        <v>299</v>
      </c>
      <c r="B27" s="253">
        <f t="shared" si="0"/>
        <v>26353</v>
      </c>
      <c r="C27" s="253">
        <f t="shared" si="1"/>
        <v>15700</v>
      </c>
      <c r="D27" s="257">
        <v>20526</v>
      </c>
      <c r="E27" s="257">
        <v>12852</v>
      </c>
      <c r="F27" s="258">
        <v>5827</v>
      </c>
      <c r="G27" s="259">
        <v>2848</v>
      </c>
    </row>
    <row r="28" spans="1:7" s="251" customFormat="1" ht="18.75" customHeight="1">
      <c r="A28" s="252" t="s">
        <v>300</v>
      </c>
      <c r="B28" s="260"/>
      <c r="C28" s="260"/>
      <c r="D28" s="261"/>
      <c r="E28" s="261"/>
      <c r="F28" s="262"/>
      <c r="G28" s="263"/>
    </row>
    <row r="29" spans="1:7" s="251" customFormat="1" ht="18.75" customHeight="1">
      <c r="A29" s="264" t="s">
        <v>301</v>
      </c>
      <c r="B29" s="261"/>
      <c r="C29" s="261"/>
      <c r="D29" s="261"/>
      <c r="E29" s="261"/>
      <c r="F29" s="261"/>
      <c r="G29" s="265"/>
    </row>
    <row r="30" spans="1:7" s="251" customFormat="1" ht="18.75" customHeight="1">
      <c r="A30" s="264" t="s">
        <v>302</v>
      </c>
      <c r="B30" s="261"/>
      <c r="C30" s="261"/>
      <c r="D30" s="261"/>
      <c r="E30" s="261"/>
      <c r="F30" s="261"/>
      <c r="G30" s="265"/>
    </row>
    <row r="31" spans="1:7" s="251" customFormat="1" ht="18.75" customHeight="1">
      <c r="A31" s="264" t="s">
        <v>303</v>
      </c>
      <c r="B31" s="261"/>
      <c r="C31" s="261"/>
      <c r="D31" s="261"/>
      <c r="E31" s="261"/>
      <c r="F31" s="261"/>
      <c r="G31" s="265"/>
    </row>
    <row r="32" spans="1:7" s="267" customFormat="1" ht="18.75" customHeight="1">
      <c r="A32" s="264" t="s">
        <v>304</v>
      </c>
      <c r="B32" s="235">
        <f>B7-B8</f>
        <v>54912</v>
      </c>
      <c r="C32" s="235">
        <f t="shared" ref="C32:G32" si="2">C7-C8</f>
        <v>13709</v>
      </c>
      <c r="D32" s="235">
        <f t="shared" si="2"/>
        <v>25596</v>
      </c>
      <c r="E32" s="235">
        <f t="shared" si="2"/>
        <v>4676</v>
      </c>
      <c r="F32" s="235">
        <f t="shared" si="2"/>
        <v>29316</v>
      </c>
      <c r="G32" s="266">
        <f t="shared" si="2"/>
        <v>9033</v>
      </c>
    </row>
    <row r="33" spans="1:7" s="267" customFormat="1" ht="18.75" customHeight="1">
      <c r="A33" s="264" t="s">
        <v>305</v>
      </c>
      <c r="B33" s="235">
        <f>B9-B10+B11-B12+B13+B14</f>
        <v>449045</v>
      </c>
      <c r="C33" s="235">
        <f t="shared" ref="C33:G33" si="3">C9-C10+C11-C12+C13+C14</f>
        <v>185394</v>
      </c>
      <c r="D33" s="235">
        <f t="shared" si="3"/>
        <v>344991</v>
      </c>
      <c r="E33" s="235">
        <f t="shared" si="3"/>
        <v>152487</v>
      </c>
      <c r="F33" s="235">
        <f t="shared" si="3"/>
        <v>104054</v>
      </c>
      <c r="G33" s="266">
        <f t="shared" si="3"/>
        <v>32907</v>
      </c>
    </row>
    <row r="34" spans="1:7" s="267" customFormat="1" ht="18.75" customHeight="1">
      <c r="A34" s="268" t="s">
        <v>306</v>
      </c>
      <c r="B34" s="269">
        <f>B8+B10+B12+B15+B16+B17+B18+B19+B20+B21+B22+B23+B24+B25+B26+B27</f>
        <v>1727440</v>
      </c>
      <c r="C34" s="269">
        <f t="shared" ref="C34:G34" si="4">C8+C10+C12+C15+C16+C17+C18+C19+C20+C21+C22+C23+C24+C25+C26+C27</f>
        <v>886624</v>
      </c>
      <c r="D34" s="269">
        <f t="shared" si="4"/>
        <v>848850</v>
      </c>
      <c r="E34" s="269">
        <f t="shared" si="4"/>
        <v>503271</v>
      </c>
      <c r="F34" s="269">
        <f t="shared" si="4"/>
        <v>878590</v>
      </c>
      <c r="G34" s="270">
        <f t="shared" si="4"/>
        <v>383353</v>
      </c>
    </row>
    <row r="36" spans="1:7">
      <c r="B36" s="296"/>
      <c r="C36" s="296"/>
      <c r="D36" s="296"/>
      <c r="E36" s="296"/>
      <c r="F36" s="296"/>
      <c r="G36" s="296"/>
    </row>
  </sheetData>
  <mergeCells count="6">
    <mergeCell ref="A1:G1"/>
    <mergeCell ref="F2:G2"/>
    <mergeCell ref="A3:A4"/>
    <mergeCell ref="B3:B4"/>
    <mergeCell ref="D3:D4"/>
    <mergeCell ref="F3:F4"/>
  </mergeCells>
  <phoneticPr fontId="9" type="noConversion"/>
  <pageMargins left="0.69930555555555596" right="0.69930555555555596" top="0.75" bottom="0.75" header="0.3" footer="0.3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25"/>
  <sheetViews>
    <sheetView topLeftCell="A10" workbookViewId="0">
      <selection activeCell="E25" sqref="E25:G25"/>
    </sheetView>
  </sheetViews>
  <sheetFormatPr defaultColWidth="9" defaultRowHeight="14.25"/>
  <cols>
    <col min="1" max="1" width="9.75" style="2" customWidth="1"/>
    <col min="2" max="2" width="13.125" style="3" customWidth="1"/>
    <col min="3" max="3" width="13.125" style="2" customWidth="1"/>
    <col min="4" max="4" width="13.125" style="3" customWidth="1"/>
    <col min="5" max="5" width="13.125" style="4" customWidth="1"/>
    <col min="6" max="7" width="13.125" style="3" customWidth="1"/>
    <col min="8" max="8" width="9" style="4"/>
    <col min="9" max="254" width="9" style="3"/>
    <col min="255" max="258" width="20" style="3" customWidth="1"/>
    <col min="259" max="259" width="9" style="3" customWidth="1"/>
    <col min="260" max="510" width="9" style="3"/>
    <col min="511" max="514" width="20" style="3" customWidth="1"/>
    <col min="515" max="515" width="9" style="3" customWidth="1"/>
    <col min="516" max="766" width="9" style="3"/>
    <col min="767" max="770" width="20" style="3" customWidth="1"/>
    <col min="771" max="771" width="9" style="3" customWidth="1"/>
    <col min="772" max="1022" width="9" style="3"/>
    <col min="1023" max="1026" width="20" style="3" customWidth="1"/>
    <col min="1027" max="1027" width="9" style="3" customWidth="1"/>
    <col min="1028" max="1278" width="9" style="3"/>
    <col min="1279" max="1282" width="20" style="3" customWidth="1"/>
    <col min="1283" max="1283" width="9" style="3" customWidth="1"/>
    <col min="1284" max="1534" width="9" style="3"/>
    <col min="1535" max="1538" width="20" style="3" customWidth="1"/>
    <col min="1539" max="1539" width="9" style="3" customWidth="1"/>
    <col min="1540" max="1790" width="9" style="3"/>
    <col min="1791" max="1794" width="20" style="3" customWidth="1"/>
    <col min="1795" max="1795" width="9" style="3" customWidth="1"/>
    <col min="1796" max="2046" width="9" style="3"/>
    <col min="2047" max="2050" width="20" style="3" customWidth="1"/>
    <col min="2051" max="2051" width="9" style="3" customWidth="1"/>
    <col min="2052" max="2302" width="9" style="3"/>
    <col min="2303" max="2306" width="20" style="3" customWidth="1"/>
    <col min="2307" max="2307" width="9" style="3" customWidth="1"/>
    <col min="2308" max="2558" width="9" style="3"/>
    <col min="2559" max="2562" width="20" style="3" customWidth="1"/>
    <col min="2563" max="2563" width="9" style="3" customWidth="1"/>
    <col min="2564" max="2814" width="9" style="3"/>
    <col min="2815" max="2818" width="20" style="3" customWidth="1"/>
    <col min="2819" max="2819" width="9" style="3" customWidth="1"/>
    <col min="2820" max="3070" width="9" style="3"/>
    <col min="3071" max="3074" width="20" style="3" customWidth="1"/>
    <col min="3075" max="3075" width="9" style="3" customWidth="1"/>
    <col min="3076" max="3326" width="9" style="3"/>
    <col min="3327" max="3330" width="20" style="3" customWidth="1"/>
    <col min="3331" max="3331" width="9" style="3" customWidth="1"/>
    <col min="3332" max="3582" width="9" style="3"/>
    <col min="3583" max="3586" width="20" style="3" customWidth="1"/>
    <col min="3587" max="3587" width="9" style="3" customWidth="1"/>
    <col min="3588" max="3838" width="9" style="3"/>
    <col min="3839" max="3842" width="20" style="3" customWidth="1"/>
    <col min="3843" max="3843" width="9" style="3" customWidth="1"/>
    <col min="3844" max="4094" width="9" style="3"/>
    <col min="4095" max="4098" width="20" style="3" customWidth="1"/>
    <col min="4099" max="4099" width="9" style="3" customWidth="1"/>
    <col min="4100" max="4350" width="9" style="3"/>
    <col min="4351" max="4354" width="20" style="3" customWidth="1"/>
    <col min="4355" max="4355" width="9" style="3" customWidth="1"/>
    <col min="4356" max="4606" width="9" style="3"/>
    <col min="4607" max="4610" width="20" style="3" customWidth="1"/>
    <col min="4611" max="4611" width="9" style="3" customWidth="1"/>
    <col min="4612" max="4862" width="9" style="3"/>
    <col min="4863" max="4866" width="20" style="3" customWidth="1"/>
    <col min="4867" max="4867" width="9" style="3" customWidth="1"/>
    <col min="4868" max="5118" width="9" style="3"/>
    <col min="5119" max="5122" width="20" style="3" customWidth="1"/>
    <col min="5123" max="5123" width="9" style="3" customWidth="1"/>
    <col min="5124" max="5374" width="9" style="3"/>
    <col min="5375" max="5378" width="20" style="3" customWidth="1"/>
    <col min="5379" max="5379" width="9" style="3" customWidth="1"/>
    <col min="5380" max="5630" width="9" style="3"/>
    <col min="5631" max="5634" width="20" style="3" customWidth="1"/>
    <col min="5635" max="5635" width="9" style="3" customWidth="1"/>
    <col min="5636" max="5886" width="9" style="3"/>
    <col min="5887" max="5890" width="20" style="3" customWidth="1"/>
    <col min="5891" max="5891" width="9" style="3" customWidth="1"/>
    <col min="5892" max="6142" width="9" style="3"/>
    <col min="6143" max="6146" width="20" style="3" customWidth="1"/>
    <col min="6147" max="6147" width="9" style="3" customWidth="1"/>
    <col min="6148" max="6398" width="9" style="3"/>
    <col min="6399" max="6402" width="20" style="3" customWidth="1"/>
    <col min="6403" max="6403" width="9" style="3" customWidth="1"/>
    <col min="6404" max="6654" width="9" style="3"/>
    <col min="6655" max="6658" width="20" style="3" customWidth="1"/>
    <col min="6659" max="6659" width="9" style="3" customWidth="1"/>
    <col min="6660" max="6910" width="9" style="3"/>
    <col min="6911" max="6914" width="20" style="3" customWidth="1"/>
    <col min="6915" max="6915" width="9" style="3" customWidth="1"/>
    <col min="6916" max="7166" width="9" style="3"/>
    <col min="7167" max="7170" width="20" style="3" customWidth="1"/>
    <col min="7171" max="7171" width="9" style="3" customWidth="1"/>
    <col min="7172" max="7422" width="9" style="3"/>
    <col min="7423" max="7426" width="20" style="3" customWidth="1"/>
    <col min="7427" max="7427" width="9" style="3" customWidth="1"/>
    <col min="7428" max="7678" width="9" style="3"/>
    <col min="7679" max="7682" width="20" style="3" customWidth="1"/>
    <col min="7683" max="7683" width="9" style="3" customWidth="1"/>
    <col min="7684" max="7934" width="9" style="3"/>
    <col min="7935" max="7938" width="20" style="3" customWidth="1"/>
    <col min="7939" max="7939" width="9" style="3" customWidth="1"/>
    <col min="7940" max="8190" width="9" style="3"/>
    <col min="8191" max="8194" width="20" style="3" customWidth="1"/>
    <col min="8195" max="8195" width="9" style="3" customWidth="1"/>
    <col min="8196" max="8446" width="9" style="3"/>
    <col min="8447" max="8450" width="20" style="3" customWidth="1"/>
    <col min="8451" max="8451" width="9" style="3" customWidth="1"/>
    <col min="8452" max="8702" width="9" style="3"/>
    <col min="8703" max="8706" width="20" style="3" customWidth="1"/>
    <col min="8707" max="8707" width="9" style="3" customWidth="1"/>
    <col min="8708" max="8958" width="9" style="3"/>
    <col min="8959" max="8962" width="20" style="3" customWidth="1"/>
    <col min="8963" max="8963" width="9" style="3" customWidth="1"/>
    <col min="8964" max="9214" width="9" style="3"/>
    <col min="9215" max="9218" width="20" style="3" customWidth="1"/>
    <col min="9219" max="9219" width="9" style="3" customWidth="1"/>
    <col min="9220" max="9470" width="9" style="3"/>
    <col min="9471" max="9474" width="20" style="3" customWidth="1"/>
    <col min="9475" max="9475" width="9" style="3" customWidth="1"/>
    <col min="9476" max="9726" width="9" style="3"/>
    <col min="9727" max="9730" width="20" style="3" customWidth="1"/>
    <col min="9731" max="9731" width="9" style="3" customWidth="1"/>
    <col min="9732" max="9982" width="9" style="3"/>
    <col min="9983" max="9986" width="20" style="3" customWidth="1"/>
    <col min="9987" max="9987" width="9" style="3" customWidth="1"/>
    <col min="9988" max="10238" width="9" style="3"/>
    <col min="10239" max="10242" width="20" style="3" customWidth="1"/>
    <col min="10243" max="10243" width="9" style="3" customWidth="1"/>
    <col min="10244" max="10494" width="9" style="3"/>
    <col min="10495" max="10498" width="20" style="3" customWidth="1"/>
    <col min="10499" max="10499" width="9" style="3" customWidth="1"/>
    <col min="10500" max="10750" width="9" style="3"/>
    <col min="10751" max="10754" width="20" style="3" customWidth="1"/>
    <col min="10755" max="10755" width="9" style="3" customWidth="1"/>
    <col min="10756" max="11006" width="9" style="3"/>
    <col min="11007" max="11010" width="20" style="3" customWidth="1"/>
    <col min="11011" max="11011" width="9" style="3" customWidth="1"/>
    <col min="11012" max="11262" width="9" style="3"/>
    <col min="11263" max="11266" width="20" style="3" customWidth="1"/>
    <col min="11267" max="11267" width="9" style="3" customWidth="1"/>
    <col min="11268" max="11518" width="9" style="3"/>
    <col min="11519" max="11522" width="20" style="3" customWidth="1"/>
    <col min="11523" max="11523" width="9" style="3" customWidth="1"/>
    <col min="11524" max="11774" width="9" style="3"/>
    <col min="11775" max="11778" width="20" style="3" customWidth="1"/>
    <col min="11779" max="11779" width="9" style="3" customWidth="1"/>
    <col min="11780" max="12030" width="9" style="3"/>
    <col min="12031" max="12034" width="20" style="3" customWidth="1"/>
    <col min="12035" max="12035" width="9" style="3" customWidth="1"/>
    <col min="12036" max="12286" width="9" style="3"/>
    <col min="12287" max="12290" width="20" style="3" customWidth="1"/>
    <col min="12291" max="12291" width="9" style="3" customWidth="1"/>
    <col min="12292" max="12542" width="9" style="3"/>
    <col min="12543" max="12546" width="20" style="3" customWidth="1"/>
    <col min="12547" max="12547" width="9" style="3" customWidth="1"/>
    <col min="12548" max="12798" width="9" style="3"/>
    <col min="12799" max="12802" width="20" style="3" customWidth="1"/>
    <col min="12803" max="12803" width="9" style="3" customWidth="1"/>
    <col min="12804" max="13054" width="9" style="3"/>
    <col min="13055" max="13058" width="20" style="3" customWidth="1"/>
    <col min="13059" max="13059" width="9" style="3" customWidth="1"/>
    <col min="13060" max="13310" width="9" style="3"/>
    <col min="13311" max="13314" width="20" style="3" customWidth="1"/>
    <col min="13315" max="13315" width="9" style="3" customWidth="1"/>
    <col min="13316" max="13566" width="9" style="3"/>
    <col min="13567" max="13570" width="20" style="3" customWidth="1"/>
    <col min="13571" max="13571" width="9" style="3" customWidth="1"/>
    <col min="13572" max="13822" width="9" style="3"/>
    <col min="13823" max="13826" width="20" style="3" customWidth="1"/>
    <col min="13827" max="13827" width="9" style="3" customWidth="1"/>
    <col min="13828" max="14078" width="9" style="3"/>
    <col min="14079" max="14082" width="20" style="3" customWidth="1"/>
    <col min="14083" max="14083" width="9" style="3" customWidth="1"/>
    <col min="14084" max="14334" width="9" style="3"/>
    <col min="14335" max="14338" width="20" style="3" customWidth="1"/>
    <col min="14339" max="14339" width="9" style="3" customWidth="1"/>
    <col min="14340" max="14590" width="9" style="3"/>
    <col min="14591" max="14594" width="20" style="3" customWidth="1"/>
    <col min="14595" max="14595" width="9" style="3" customWidth="1"/>
    <col min="14596" max="14846" width="9" style="3"/>
    <col min="14847" max="14850" width="20" style="3" customWidth="1"/>
    <col min="14851" max="14851" width="9" style="3" customWidth="1"/>
    <col min="14852" max="15102" width="9" style="3"/>
    <col min="15103" max="15106" width="20" style="3" customWidth="1"/>
    <col min="15107" max="15107" width="9" style="3" customWidth="1"/>
    <col min="15108" max="15358" width="9" style="3"/>
    <col min="15359" max="15362" width="20" style="3" customWidth="1"/>
    <col min="15363" max="15363" width="9" style="3" customWidth="1"/>
    <col min="15364" max="15614" width="9" style="3"/>
    <col min="15615" max="15618" width="20" style="3" customWidth="1"/>
    <col min="15619" max="15619" width="9" style="3" customWidth="1"/>
    <col min="15620" max="15870" width="9" style="3"/>
    <col min="15871" max="15874" width="20" style="3" customWidth="1"/>
    <col min="15875" max="15875" width="9" style="3" customWidth="1"/>
    <col min="15876" max="16126" width="9" style="3"/>
    <col min="16127" max="16130" width="20" style="3" customWidth="1"/>
    <col min="16131" max="16131" width="9" style="3" customWidth="1"/>
    <col min="16132" max="16384" width="9" style="3"/>
  </cols>
  <sheetData>
    <row r="1" spans="1:8" ht="22.5" customHeight="1">
      <c r="A1" s="528" t="s">
        <v>307</v>
      </c>
      <c r="B1" s="528"/>
      <c r="C1" s="528"/>
      <c r="D1" s="528"/>
      <c r="E1" s="528"/>
      <c r="F1" s="528"/>
      <c r="G1" s="528"/>
    </row>
    <row r="2" spans="1:8" ht="18" customHeight="1">
      <c r="A2" s="5"/>
      <c r="B2" s="6"/>
      <c r="C2" s="6"/>
      <c r="D2" s="6"/>
      <c r="E2" s="6"/>
      <c r="F2" s="6"/>
      <c r="G2" s="7" t="s">
        <v>1</v>
      </c>
    </row>
    <row r="3" spans="1:8" s="1" customFormat="1" ht="18" customHeight="1">
      <c r="A3" s="533" t="s">
        <v>2</v>
      </c>
      <c r="B3" s="529" t="s">
        <v>330</v>
      </c>
      <c r="C3" s="530"/>
      <c r="D3" s="531"/>
      <c r="E3" s="529" t="s">
        <v>329</v>
      </c>
      <c r="F3" s="530"/>
      <c r="G3" s="530"/>
      <c r="H3" s="9"/>
    </row>
    <row r="4" spans="1:8" s="1" customFormat="1" ht="18" customHeight="1">
      <c r="A4" s="534"/>
      <c r="B4" s="413" t="s">
        <v>308</v>
      </c>
      <c r="C4" s="532"/>
      <c r="D4" s="532"/>
      <c r="E4" s="413" t="s">
        <v>308</v>
      </c>
      <c r="F4" s="532"/>
      <c r="G4" s="532"/>
      <c r="H4" s="9"/>
    </row>
    <row r="5" spans="1:8" s="1" customFormat="1" ht="18" customHeight="1">
      <c r="A5" s="535"/>
      <c r="B5" s="536"/>
      <c r="C5" s="11" t="s">
        <v>309</v>
      </c>
      <c r="D5" s="11" t="s">
        <v>310</v>
      </c>
      <c r="E5" s="536"/>
      <c r="F5" s="11" t="s">
        <v>309</v>
      </c>
      <c r="G5" s="11" t="s">
        <v>310</v>
      </c>
      <c r="H5" s="9"/>
    </row>
    <row r="6" spans="1:8" s="1" customFormat="1" ht="21" customHeight="1">
      <c r="A6" s="8" t="s">
        <v>311</v>
      </c>
      <c r="B6" s="271">
        <v>875340</v>
      </c>
      <c r="C6" s="271">
        <v>487549</v>
      </c>
      <c r="D6" s="117">
        <v>387791</v>
      </c>
      <c r="E6" s="271">
        <v>886624</v>
      </c>
      <c r="F6" s="271">
        <v>503271</v>
      </c>
      <c r="G6" s="117">
        <v>383353</v>
      </c>
      <c r="H6" s="9"/>
    </row>
    <row r="7" spans="1:8" s="1" customFormat="1" ht="21" customHeight="1">
      <c r="A7" s="10" t="s">
        <v>312</v>
      </c>
      <c r="B7" s="272">
        <f t="shared" ref="B7:B23" si="0">C7+D7</f>
        <v>17007</v>
      </c>
      <c r="C7" s="272">
        <v>9990</v>
      </c>
      <c r="D7" s="273">
        <v>7017</v>
      </c>
      <c r="E7" s="272">
        <v>17279</v>
      </c>
      <c r="F7" s="272">
        <v>10251</v>
      </c>
      <c r="G7" s="273">
        <v>7028</v>
      </c>
      <c r="H7" s="9"/>
    </row>
    <row r="8" spans="1:8" s="1" customFormat="1" ht="21" customHeight="1">
      <c r="A8" s="12" t="s">
        <v>313</v>
      </c>
      <c r="B8" s="272">
        <f t="shared" si="0"/>
        <v>448655</v>
      </c>
      <c r="C8" s="272">
        <v>307458</v>
      </c>
      <c r="D8" s="274">
        <v>141197</v>
      </c>
      <c r="E8" s="272">
        <v>488977</v>
      </c>
      <c r="F8" s="272">
        <v>334616</v>
      </c>
      <c r="G8" s="273">
        <v>154361</v>
      </c>
      <c r="H8" s="9"/>
    </row>
    <row r="9" spans="1:8" s="1" customFormat="1" ht="21" customHeight="1">
      <c r="A9" s="13" t="s">
        <v>314</v>
      </c>
      <c r="B9" s="272">
        <f t="shared" si="0"/>
        <v>17034</v>
      </c>
      <c r="C9" s="272">
        <v>3117</v>
      </c>
      <c r="D9" s="275">
        <v>13917</v>
      </c>
      <c r="E9" s="272">
        <v>16985</v>
      </c>
      <c r="F9" s="272">
        <v>3047</v>
      </c>
      <c r="G9" s="275">
        <v>13938</v>
      </c>
      <c r="H9" s="9"/>
    </row>
    <row r="10" spans="1:8" s="1" customFormat="1" ht="21" customHeight="1">
      <c r="A10" s="13" t="s">
        <v>315</v>
      </c>
      <c r="B10" s="272">
        <f t="shared" si="0"/>
        <v>46355</v>
      </c>
      <c r="C10" s="272">
        <v>19021</v>
      </c>
      <c r="D10" s="275">
        <v>27334</v>
      </c>
      <c r="E10" s="272">
        <v>50492</v>
      </c>
      <c r="F10" s="272">
        <v>20945</v>
      </c>
      <c r="G10" s="275">
        <v>29547</v>
      </c>
      <c r="H10" s="9"/>
    </row>
    <row r="11" spans="1:8" s="1" customFormat="1" ht="21" customHeight="1">
      <c r="A11" s="13" t="s">
        <v>316</v>
      </c>
      <c r="B11" s="272">
        <f t="shared" si="0"/>
        <v>20902</v>
      </c>
      <c r="C11" s="272">
        <v>6436</v>
      </c>
      <c r="D11" s="275">
        <v>14466</v>
      </c>
      <c r="E11" s="272">
        <v>18761</v>
      </c>
      <c r="F11" s="272">
        <v>6230</v>
      </c>
      <c r="G11" s="275">
        <v>12531</v>
      </c>
      <c r="H11" s="9"/>
    </row>
    <row r="12" spans="1:8" s="1" customFormat="1" ht="21" customHeight="1">
      <c r="A12" s="13" t="s">
        <v>317</v>
      </c>
      <c r="B12" s="272">
        <f t="shared" si="0"/>
        <v>41376</v>
      </c>
      <c r="C12" s="272">
        <v>26147</v>
      </c>
      <c r="D12" s="275">
        <v>15229</v>
      </c>
      <c r="E12" s="272">
        <v>39569</v>
      </c>
      <c r="F12" s="272">
        <v>25399</v>
      </c>
      <c r="G12" s="275">
        <v>14170</v>
      </c>
      <c r="H12" s="9"/>
    </row>
    <row r="13" spans="1:8" s="1" customFormat="1" ht="21" customHeight="1">
      <c r="A13" s="13" t="s">
        <v>318</v>
      </c>
      <c r="B13" s="272">
        <f t="shared" si="0"/>
        <v>1889</v>
      </c>
      <c r="C13" s="272">
        <v>1019</v>
      </c>
      <c r="D13" s="275">
        <v>870</v>
      </c>
      <c r="E13" s="272">
        <v>1979</v>
      </c>
      <c r="F13" s="272">
        <v>1129</v>
      </c>
      <c r="G13" s="275">
        <v>850</v>
      </c>
      <c r="H13" s="9"/>
    </row>
    <row r="14" spans="1:8" s="1" customFormat="1" ht="21" customHeight="1">
      <c r="A14" s="12" t="s">
        <v>17</v>
      </c>
      <c r="B14" s="272">
        <f t="shared" si="0"/>
        <v>4</v>
      </c>
      <c r="C14" s="272">
        <v>4</v>
      </c>
      <c r="D14" s="275"/>
      <c r="E14" s="272">
        <v>4</v>
      </c>
      <c r="F14" s="272">
        <v>4</v>
      </c>
      <c r="G14" s="275"/>
      <c r="H14" s="9"/>
    </row>
    <row r="15" spans="1:8" s="1" customFormat="1" ht="21" customHeight="1">
      <c r="A15" s="12" t="s">
        <v>319</v>
      </c>
      <c r="B15" s="272">
        <f t="shared" si="0"/>
        <v>3145</v>
      </c>
      <c r="C15" s="272">
        <v>3145</v>
      </c>
      <c r="D15" s="276"/>
      <c r="E15" s="272">
        <v>3182</v>
      </c>
      <c r="F15" s="272">
        <v>3182</v>
      </c>
      <c r="G15" s="276"/>
      <c r="H15" s="9"/>
    </row>
    <row r="16" spans="1:8" s="1" customFormat="1" ht="21" customHeight="1">
      <c r="A16" s="13" t="s">
        <v>320</v>
      </c>
      <c r="B16" s="272">
        <f t="shared" si="0"/>
        <v>49829</v>
      </c>
      <c r="C16" s="272">
        <v>12477</v>
      </c>
      <c r="D16" s="275">
        <v>37352</v>
      </c>
      <c r="E16" s="272">
        <v>25143</v>
      </c>
      <c r="F16" s="272">
        <v>2478</v>
      </c>
      <c r="G16" s="275">
        <v>22665</v>
      </c>
      <c r="H16" s="9"/>
    </row>
    <row r="17" spans="1:8" s="1" customFormat="1" ht="21" customHeight="1">
      <c r="A17" s="13" t="s">
        <v>321</v>
      </c>
      <c r="B17" s="272">
        <f t="shared" si="0"/>
        <v>80721</v>
      </c>
      <c r="C17" s="272">
        <v>31360</v>
      </c>
      <c r="D17" s="275">
        <v>49361</v>
      </c>
      <c r="E17" s="272">
        <v>70955</v>
      </c>
      <c r="F17" s="272">
        <v>18762</v>
      </c>
      <c r="G17" s="275">
        <v>52193</v>
      </c>
      <c r="H17" s="9"/>
    </row>
    <row r="18" spans="1:8" s="1" customFormat="1" ht="21" customHeight="1">
      <c r="A18" s="13" t="s">
        <v>322</v>
      </c>
      <c r="B18" s="272">
        <f t="shared" si="0"/>
        <v>19261</v>
      </c>
      <c r="C18" s="272">
        <v>2852</v>
      </c>
      <c r="D18" s="275">
        <v>16409</v>
      </c>
      <c r="E18" s="272">
        <v>19852</v>
      </c>
      <c r="F18" s="272">
        <v>3906</v>
      </c>
      <c r="G18" s="275">
        <v>15946</v>
      </c>
      <c r="H18" s="9"/>
    </row>
    <row r="19" spans="1:8" s="1" customFormat="1" ht="21" customHeight="1">
      <c r="A19" s="13" t="s">
        <v>323</v>
      </c>
      <c r="B19" s="272">
        <f t="shared" si="0"/>
        <v>20219</v>
      </c>
      <c r="C19" s="272">
        <v>7118</v>
      </c>
      <c r="D19" s="275">
        <v>13101</v>
      </c>
      <c r="E19" s="272">
        <v>21207</v>
      </c>
      <c r="F19" s="272">
        <v>8466</v>
      </c>
      <c r="G19" s="275">
        <v>12741</v>
      </c>
      <c r="H19" s="9"/>
    </row>
    <row r="20" spans="1:8" s="1" customFormat="1" ht="21" customHeight="1">
      <c r="A20" s="13" t="s">
        <v>324</v>
      </c>
      <c r="B20" s="272">
        <f t="shared" si="0"/>
        <v>27672</v>
      </c>
      <c r="C20" s="272">
        <v>11068</v>
      </c>
      <c r="D20" s="275">
        <v>16604</v>
      </c>
      <c r="E20" s="272">
        <v>25388</v>
      </c>
      <c r="F20" s="272">
        <v>11068</v>
      </c>
      <c r="G20" s="275">
        <v>14320</v>
      </c>
      <c r="H20" s="9"/>
    </row>
    <row r="21" spans="1:8" s="1" customFormat="1" ht="21" customHeight="1">
      <c r="A21" s="13" t="s">
        <v>325</v>
      </c>
      <c r="B21" s="272">
        <f t="shared" si="0"/>
        <v>49682</v>
      </c>
      <c r="C21" s="272">
        <v>29470</v>
      </c>
      <c r="D21" s="275">
        <v>20212</v>
      </c>
      <c r="E21" s="272">
        <v>49488</v>
      </c>
      <c r="F21" s="272">
        <v>31281</v>
      </c>
      <c r="G21" s="275">
        <v>18207</v>
      </c>
      <c r="H21" s="9"/>
    </row>
    <row r="22" spans="1:8" s="1" customFormat="1" ht="21" customHeight="1">
      <c r="A22" s="13" t="s">
        <v>326</v>
      </c>
      <c r="B22" s="272">
        <f t="shared" si="0"/>
        <v>24619</v>
      </c>
      <c r="C22" s="272">
        <v>14819</v>
      </c>
      <c r="D22" s="275">
        <v>9800</v>
      </c>
      <c r="E22" s="272">
        <v>30036</v>
      </c>
      <c r="F22" s="272">
        <v>20625</v>
      </c>
      <c r="G22" s="275">
        <v>9411</v>
      </c>
      <c r="H22" s="9"/>
    </row>
    <row r="23" spans="1:8" s="1" customFormat="1" ht="21" customHeight="1">
      <c r="A23" s="14" t="s">
        <v>327</v>
      </c>
      <c r="B23" s="277">
        <f t="shared" si="0"/>
        <v>6970</v>
      </c>
      <c r="C23" s="277">
        <v>2048</v>
      </c>
      <c r="D23" s="278">
        <v>4922</v>
      </c>
      <c r="E23" s="277">
        <v>7327</v>
      </c>
      <c r="F23" s="277">
        <v>1882</v>
      </c>
      <c r="G23" s="278">
        <v>5445</v>
      </c>
      <c r="H23" s="9"/>
    </row>
    <row r="24" spans="1:8">
      <c r="E24" s="295"/>
    </row>
    <row r="25" spans="1:8">
      <c r="E25" s="295"/>
      <c r="F25" s="295"/>
      <c r="G25" s="295"/>
    </row>
  </sheetData>
  <mergeCells count="8">
    <mergeCell ref="A1:G1"/>
    <mergeCell ref="B3:D3"/>
    <mergeCell ref="E3:G3"/>
    <mergeCell ref="C4:D4"/>
    <mergeCell ref="F4:G4"/>
    <mergeCell ref="A3:A5"/>
    <mergeCell ref="B4:B5"/>
    <mergeCell ref="E4:E5"/>
  </mergeCells>
  <phoneticPr fontId="9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D14" sqref="D14"/>
    </sheetView>
  </sheetViews>
  <sheetFormatPr defaultRowHeight="13.5"/>
  <cols>
    <col min="1" max="1" width="12" style="298" customWidth="1"/>
    <col min="2" max="2" width="12.875" style="298" customWidth="1"/>
    <col min="3" max="3" width="11.75" style="298" customWidth="1"/>
    <col min="4" max="4" width="10.125" style="298" customWidth="1"/>
    <col min="5" max="5" width="14.25" style="298" customWidth="1"/>
    <col min="6" max="256" width="9" style="298"/>
    <col min="257" max="257" width="12" style="298" customWidth="1"/>
    <col min="258" max="258" width="12.875" style="298" customWidth="1"/>
    <col min="259" max="259" width="11.75" style="298" customWidth="1"/>
    <col min="260" max="260" width="10.125" style="298" customWidth="1"/>
    <col min="261" max="261" width="14.25" style="298" customWidth="1"/>
    <col min="262" max="512" width="9" style="298"/>
    <col min="513" max="513" width="12" style="298" customWidth="1"/>
    <col min="514" max="514" width="12.875" style="298" customWidth="1"/>
    <col min="515" max="515" width="11.75" style="298" customWidth="1"/>
    <col min="516" max="516" width="10.125" style="298" customWidth="1"/>
    <col min="517" max="517" width="14.25" style="298" customWidth="1"/>
    <col min="518" max="768" width="9" style="298"/>
    <col min="769" max="769" width="12" style="298" customWidth="1"/>
    <col min="770" max="770" width="12.875" style="298" customWidth="1"/>
    <col min="771" max="771" width="11.75" style="298" customWidth="1"/>
    <col min="772" max="772" width="10.125" style="298" customWidth="1"/>
    <col min="773" max="773" width="14.25" style="298" customWidth="1"/>
    <col min="774" max="1024" width="9" style="298"/>
    <col min="1025" max="1025" width="12" style="298" customWidth="1"/>
    <col min="1026" max="1026" width="12.875" style="298" customWidth="1"/>
    <col min="1027" max="1027" width="11.75" style="298" customWidth="1"/>
    <col min="1028" max="1028" width="10.125" style="298" customWidth="1"/>
    <col min="1029" max="1029" width="14.25" style="298" customWidth="1"/>
    <col min="1030" max="1280" width="9" style="298"/>
    <col min="1281" max="1281" width="12" style="298" customWidth="1"/>
    <col min="1282" max="1282" width="12.875" style="298" customWidth="1"/>
    <col min="1283" max="1283" width="11.75" style="298" customWidth="1"/>
    <col min="1284" max="1284" width="10.125" style="298" customWidth="1"/>
    <col min="1285" max="1285" width="14.25" style="298" customWidth="1"/>
    <col min="1286" max="1536" width="9" style="298"/>
    <col min="1537" max="1537" width="12" style="298" customWidth="1"/>
    <col min="1538" max="1538" width="12.875" style="298" customWidth="1"/>
    <col min="1539" max="1539" width="11.75" style="298" customWidth="1"/>
    <col min="1540" max="1540" width="10.125" style="298" customWidth="1"/>
    <col min="1541" max="1541" width="14.25" style="298" customWidth="1"/>
    <col min="1542" max="1792" width="9" style="298"/>
    <col min="1793" max="1793" width="12" style="298" customWidth="1"/>
    <col min="1794" max="1794" width="12.875" style="298" customWidth="1"/>
    <col min="1795" max="1795" width="11.75" style="298" customWidth="1"/>
    <col min="1796" max="1796" width="10.125" style="298" customWidth="1"/>
    <col min="1797" max="1797" width="14.25" style="298" customWidth="1"/>
    <col min="1798" max="2048" width="9" style="298"/>
    <col min="2049" max="2049" width="12" style="298" customWidth="1"/>
    <col min="2050" max="2050" width="12.875" style="298" customWidth="1"/>
    <col min="2051" max="2051" width="11.75" style="298" customWidth="1"/>
    <col min="2052" max="2052" width="10.125" style="298" customWidth="1"/>
    <col min="2053" max="2053" width="14.25" style="298" customWidth="1"/>
    <col min="2054" max="2304" width="9" style="298"/>
    <col min="2305" max="2305" width="12" style="298" customWidth="1"/>
    <col min="2306" max="2306" width="12.875" style="298" customWidth="1"/>
    <col min="2307" max="2307" width="11.75" style="298" customWidth="1"/>
    <col min="2308" max="2308" width="10.125" style="298" customWidth="1"/>
    <col min="2309" max="2309" width="14.25" style="298" customWidth="1"/>
    <col min="2310" max="2560" width="9" style="298"/>
    <col min="2561" max="2561" width="12" style="298" customWidth="1"/>
    <col min="2562" max="2562" width="12.875" style="298" customWidth="1"/>
    <col min="2563" max="2563" width="11.75" style="298" customWidth="1"/>
    <col min="2564" max="2564" width="10.125" style="298" customWidth="1"/>
    <col min="2565" max="2565" width="14.25" style="298" customWidth="1"/>
    <col min="2566" max="2816" width="9" style="298"/>
    <col min="2817" max="2817" width="12" style="298" customWidth="1"/>
    <col min="2818" max="2818" width="12.875" style="298" customWidth="1"/>
    <col min="2819" max="2819" width="11.75" style="298" customWidth="1"/>
    <col min="2820" max="2820" width="10.125" style="298" customWidth="1"/>
    <col min="2821" max="2821" width="14.25" style="298" customWidth="1"/>
    <col min="2822" max="3072" width="9" style="298"/>
    <col min="3073" max="3073" width="12" style="298" customWidth="1"/>
    <col min="3074" max="3074" width="12.875" style="298" customWidth="1"/>
    <col min="3075" max="3075" width="11.75" style="298" customWidth="1"/>
    <col min="3076" max="3076" width="10.125" style="298" customWidth="1"/>
    <col min="3077" max="3077" width="14.25" style="298" customWidth="1"/>
    <col min="3078" max="3328" width="9" style="298"/>
    <col min="3329" max="3329" width="12" style="298" customWidth="1"/>
    <col min="3330" max="3330" width="12.875" style="298" customWidth="1"/>
    <col min="3331" max="3331" width="11.75" style="298" customWidth="1"/>
    <col min="3332" max="3332" width="10.125" style="298" customWidth="1"/>
    <col min="3333" max="3333" width="14.25" style="298" customWidth="1"/>
    <col min="3334" max="3584" width="9" style="298"/>
    <col min="3585" max="3585" width="12" style="298" customWidth="1"/>
    <col min="3586" max="3586" width="12.875" style="298" customWidth="1"/>
    <col min="3587" max="3587" width="11.75" style="298" customWidth="1"/>
    <col min="3588" max="3588" width="10.125" style="298" customWidth="1"/>
    <col min="3589" max="3589" width="14.25" style="298" customWidth="1"/>
    <col min="3590" max="3840" width="9" style="298"/>
    <col min="3841" max="3841" width="12" style="298" customWidth="1"/>
    <col min="3842" max="3842" width="12.875" style="298" customWidth="1"/>
    <col min="3843" max="3843" width="11.75" style="298" customWidth="1"/>
    <col min="3844" max="3844" width="10.125" style="298" customWidth="1"/>
    <col min="3845" max="3845" width="14.25" style="298" customWidth="1"/>
    <col min="3846" max="4096" width="9" style="298"/>
    <col min="4097" max="4097" width="12" style="298" customWidth="1"/>
    <col min="4098" max="4098" width="12.875" style="298" customWidth="1"/>
    <col min="4099" max="4099" width="11.75" style="298" customWidth="1"/>
    <col min="4100" max="4100" width="10.125" style="298" customWidth="1"/>
    <col min="4101" max="4101" width="14.25" style="298" customWidth="1"/>
    <col min="4102" max="4352" width="9" style="298"/>
    <col min="4353" max="4353" width="12" style="298" customWidth="1"/>
    <col min="4354" max="4354" width="12.875" style="298" customWidth="1"/>
    <col min="4355" max="4355" width="11.75" style="298" customWidth="1"/>
    <col min="4356" max="4356" width="10.125" style="298" customWidth="1"/>
    <col min="4357" max="4357" width="14.25" style="298" customWidth="1"/>
    <col min="4358" max="4608" width="9" style="298"/>
    <col min="4609" max="4609" width="12" style="298" customWidth="1"/>
    <col min="4610" max="4610" width="12.875" style="298" customWidth="1"/>
    <col min="4611" max="4611" width="11.75" style="298" customWidth="1"/>
    <col min="4612" max="4612" width="10.125" style="298" customWidth="1"/>
    <col min="4613" max="4613" width="14.25" style="298" customWidth="1"/>
    <col min="4614" max="4864" width="9" style="298"/>
    <col min="4865" max="4865" width="12" style="298" customWidth="1"/>
    <col min="4866" max="4866" width="12.875" style="298" customWidth="1"/>
    <col min="4867" max="4867" width="11.75" style="298" customWidth="1"/>
    <col min="4868" max="4868" width="10.125" style="298" customWidth="1"/>
    <col min="4869" max="4869" width="14.25" style="298" customWidth="1"/>
    <col min="4870" max="5120" width="9" style="298"/>
    <col min="5121" max="5121" width="12" style="298" customWidth="1"/>
    <col min="5122" max="5122" width="12.875" style="298" customWidth="1"/>
    <col min="5123" max="5123" width="11.75" style="298" customWidth="1"/>
    <col min="5124" max="5124" width="10.125" style="298" customWidth="1"/>
    <col min="5125" max="5125" width="14.25" style="298" customWidth="1"/>
    <col min="5126" max="5376" width="9" style="298"/>
    <col min="5377" max="5377" width="12" style="298" customWidth="1"/>
    <col min="5378" max="5378" width="12.875" style="298" customWidth="1"/>
    <col min="5379" max="5379" width="11.75" style="298" customWidth="1"/>
    <col min="5380" max="5380" width="10.125" style="298" customWidth="1"/>
    <col min="5381" max="5381" width="14.25" style="298" customWidth="1"/>
    <col min="5382" max="5632" width="9" style="298"/>
    <col min="5633" max="5633" width="12" style="298" customWidth="1"/>
    <col min="5634" max="5634" width="12.875" style="298" customWidth="1"/>
    <col min="5635" max="5635" width="11.75" style="298" customWidth="1"/>
    <col min="5636" max="5636" width="10.125" style="298" customWidth="1"/>
    <col min="5637" max="5637" width="14.25" style="298" customWidth="1"/>
    <col min="5638" max="5888" width="9" style="298"/>
    <col min="5889" max="5889" width="12" style="298" customWidth="1"/>
    <col min="5890" max="5890" width="12.875" style="298" customWidth="1"/>
    <col min="5891" max="5891" width="11.75" style="298" customWidth="1"/>
    <col min="5892" max="5892" width="10.125" style="298" customWidth="1"/>
    <col min="5893" max="5893" width="14.25" style="298" customWidth="1"/>
    <col min="5894" max="6144" width="9" style="298"/>
    <col min="6145" max="6145" width="12" style="298" customWidth="1"/>
    <col min="6146" max="6146" width="12.875" style="298" customWidth="1"/>
    <col min="6147" max="6147" width="11.75" style="298" customWidth="1"/>
    <col min="6148" max="6148" width="10.125" style="298" customWidth="1"/>
    <col min="6149" max="6149" width="14.25" style="298" customWidth="1"/>
    <col min="6150" max="6400" width="9" style="298"/>
    <col min="6401" max="6401" width="12" style="298" customWidth="1"/>
    <col min="6402" max="6402" width="12.875" style="298" customWidth="1"/>
    <col min="6403" max="6403" width="11.75" style="298" customWidth="1"/>
    <col min="6404" max="6404" width="10.125" style="298" customWidth="1"/>
    <col min="6405" max="6405" width="14.25" style="298" customWidth="1"/>
    <col min="6406" max="6656" width="9" style="298"/>
    <col min="6657" max="6657" width="12" style="298" customWidth="1"/>
    <col min="6658" max="6658" width="12.875" style="298" customWidth="1"/>
    <col min="6659" max="6659" width="11.75" style="298" customWidth="1"/>
    <col min="6660" max="6660" width="10.125" style="298" customWidth="1"/>
    <col min="6661" max="6661" width="14.25" style="298" customWidth="1"/>
    <col min="6662" max="6912" width="9" style="298"/>
    <col min="6913" max="6913" width="12" style="298" customWidth="1"/>
    <col min="6914" max="6914" width="12.875" style="298" customWidth="1"/>
    <col min="6915" max="6915" width="11.75" style="298" customWidth="1"/>
    <col min="6916" max="6916" width="10.125" style="298" customWidth="1"/>
    <col min="6917" max="6917" width="14.25" style="298" customWidth="1"/>
    <col min="6918" max="7168" width="9" style="298"/>
    <col min="7169" max="7169" width="12" style="298" customWidth="1"/>
    <col min="7170" max="7170" width="12.875" style="298" customWidth="1"/>
    <col min="7171" max="7171" width="11.75" style="298" customWidth="1"/>
    <col min="7172" max="7172" width="10.125" style="298" customWidth="1"/>
    <col min="7173" max="7173" width="14.25" style="298" customWidth="1"/>
    <col min="7174" max="7424" width="9" style="298"/>
    <col min="7425" max="7425" width="12" style="298" customWidth="1"/>
    <col min="7426" max="7426" width="12.875" style="298" customWidth="1"/>
    <col min="7427" max="7427" width="11.75" style="298" customWidth="1"/>
    <col min="7428" max="7428" width="10.125" style="298" customWidth="1"/>
    <col min="7429" max="7429" width="14.25" style="298" customWidth="1"/>
    <col min="7430" max="7680" width="9" style="298"/>
    <col min="7681" max="7681" width="12" style="298" customWidth="1"/>
    <col min="7682" max="7682" width="12.875" style="298" customWidth="1"/>
    <col min="7683" max="7683" width="11.75" style="298" customWidth="1"/>
    <col min="7684" max="7684" width="10.125" style="298" customWidth="1"/>
    <col min="7685" max="7685" width="14.25" style="298" customWidth="1"/>
    <col min="7686" max="7936" width="9" style="298"/>
    <col min="7937" max="7937" width="12" style="298" customWidth="1"/>
    <col min="7938" max="7938" width="12.875" style="298" customWidth="1"/>
    <col min="7939" max="7939" width="11.75" style="298" customWidth="1"/>
    <col min="7940" max="7940" width="10.125" style="298" customWidth="1"/>
    <col min="7941" max="7941" width="14.25" style="298" customWidth="1"/>
    <col min="7942" max="8192" width="9" style="298"/>
    <col min="8193" max="8193" width="12" style="298" customWidth="1"/>
    <col min="8194" max="8194" width="12.875" style="298" customWidth="1"/>
    <col min="8195" max="8195" width="11.75" style="298" customWidth="1"/>
    <col min="8196" max="8196" width="10.125" style="298" customWidth="1"/>
    <col min="8197" max="8197" width="14.25" style="298" customWidth="1"/>
    <col min="8198" max="8448" width="9" style="298"/>
    <col min="8449" max="8449" width="12" style="298" customWidth="1"/>
    <col min="8450" max="8450" width="12.875" style="298" customWidth="1"/>
    <col min="8451" max="8451" width="11.75" style="298" customWidth="1"/>
    <col min="8452" max="8452" width="10.125" style="298" customWidth="1"/>
    <col min="8453" max="8453" width="14.25" style="298" customWidth="1"/>
    <col min="8454" max="8704" width="9" style="298"/>
    <col min="8705" max="8705" width="12" style="298" customWidth="1"/>
    <col min="8706" max="8706" width="12.875" style="298" customWidth="1"/>
    <col min="8707" max="8707" width="11.75" style="298" customWidth="1"/>
    <col min="8708" max="8708" width="10.125" style="298" customWidth="1"/>
    <col min="8709" max="8709" width="14.25" style="298" customWidth="1"/>
    <col min="8710" max="8960" width="9" style="298"/>
    <col min="8961" max="8961" width="12" style="298" customWidth="1"/>
    <col min="8962" max="8962" width="12.875" style="298" customWidth="1"/>
    <col min="8963" max="8963" width="11.75" style="298" customWidth="1"/>
    <col min="8964" max="8964" width="10.125" style="298" customWidth="1"/>
    <col min="8965" max="8965" width="14.25" style="298" customWidth="1"/>
    <col min="8966" max="9216" width="9" style="298"/>
    <col min="9217" max="9217" width="12" style="298" customWidth="1"/>
    <col min="9218" max="9218" width="12.875" style="298" customWidth="1"/>
    <col min="9219" max="9219" width="11.75" style="298" customWidth="1"/>
    <col min="9220" max="9220" width="10.125" style="298" customWidth="1"/>
    <col min="9221" max="9221" width="14.25" style="298" customWidth="1"/>
    <col min="9222" max="9472" width="9" style="298"/>
    <col min="9473" max="9473" width="12" style="298" customWidth="1"/>
    <col min="9474" max="9474" width="12.875" style="298" customWidth="1"/>
    <col min="9475" max="9475" width="11.75" style="298" customWidth="1"/>
    <col min="9476" max="9476" width="10.125" style="298" customWidth="1"/>
    <col min="9477" max="9477" width="14.25" style="298" customWidth="1"/>
    <col min="9478" max="9728" width="9" style="298"/>
    <col min="9729" max="9729" width="12" style="298" customWidth="1"/>
    <col min="9730" max="9730" width="12.875" style="298" customWidth="1"/>
    <col min="9731" max="9731" width="11.75" style="298" customWidth="1"/>
    <col min="9732" max="9732" width="10.125" style="298" customWidth="1"/>
    <col min="9733" max="9733" width="14.25" style="298" customWidth="1"/>
    <col min="9734" max="9984" width="9" style="298"/>
    <col min="9985" max="9985" width="12" style="298" customWidth="1"/>
    <col min="9986" max="9986" width="12.875" style="298" customWidth="1"/>
    <col min="9987" max="9987" width="11.75" style="298" customWidth="1"/>
    <col min="9988" max="9988" width="10.125" style="298" customWidth="1"/>
    <col min="9989" max="9989" width="14.25" style="298" customWidth="1"/>
    <col min="9990" max="10240" width="9" style="298"/>
    <col min="10241" max="10241" width="12" style="298" customWidth="1"/>
    <col min="10242" max="10242" width="12.875" style="298" customWidth="1"/>
    <col min="10243" max="10243" width="11.75" style="298" customWidth="1"/>
    <col min="10244" max="10244" width="10.125" style="298" customWidth="1"/>
    <col min="10245" max="10245" width="14.25" style="298" customWidth="1"/>
    <col min="10246" max="10496" width="9" style="298"/>
    <col min="10497" max="10497" width="12" style="298" customWidth="1"/>
    <col min="10498" max="10498" width="12.875" style="298" customWidth="1"/>
    <col min="10499" max="10499" width="11.75" style="298" customWidth="1"/>
    <col min="10500" max="10500" width="10.125" style="298" customWidth="1"/>
    <col min="10501" max="10501" width="14.25" style="298" customWidth="1"/>
    <col min="10502" max="10752" width="9" style="298"/>
    <col min="10753" max="10753" width="12" style="298" customWidth="1"/>
    <col min="10754" max="10754" width="12.875" style="298" customWidth="1"/>
    <col min="10755" max="10755" width="11.75" style="298" customWidth="1"/>
    <col min="10756" max="10756" width="10.125" style="298" customWidth="1"/>
    <col min="10757" max="10757" width="14.25" style="298" customWidth="1"/>
    <col min="10758" max="11008" width="9" style="298"/>
    <col min="11009" max="11009" width="12" style="298" customWidth="1"/>
    <col min="11010" max="11010" width="12.875" style="298" customWidth="1"/>
    <col min="11011" max="11011" width="11.75" style="298" customWidth="1"/>
    <col min="11012" max="11012" width="10.125" style="298" customWidth="1"/>
    <col min="11013" max="11013" width="14.25" style="298" customWidth="1"/>
    <col min="11014" max="11264" width="9" style="298"/>
    <col min="11265" max="11265" width="12" style="298" customWidth="1"/>
    <col min="11266" max="11266" width="12.875" style="298" customWidth="1"/>
    <col min="11267" max="11267" width="11.75" style="298" customWidth="1"/>
    <col min="11268" max="11268" width="10.125" style="298" customWidth="1"/>
    <col min="11269" max="11269" width="14.25" style="298" customWidth="1"/>
    <col min="11270" max="11520" width="9" style="298"/>
    <col min="11521" max="11521" width="12" style="298" customWidth="1"/>
    <col min="11522" max="11522" width="12.875" style="298" customWidth="1"/>
    <col min="11523" max="11523" width="11.75" style="298" customWidth="1"/>
    <col min="11524" max="11524" width="10.125" style="298" customWidth="1"/>
    <col min="11525" max="11525" width="14.25" style="298" customWidth="1"/>
    <col min="11526" max="11776" width="9" style="298"/>
    <col min="11777" max="11777" width="12" style="298" customWidth="1"/>
    <col min="11778" max="11778" width="12.875" style="298" customWidth="1"/>
    <col min="11779" max="11779" width="11.75" style="298" customWidth="1"/>
    <col min="11780" max="11780" width="10.125" style="298" customWidth="1"/>
    <col min="11781" max="11781" width="14.25" style="298" customWidth="1"/>
    <col min="11782" max="12032" width="9" style="298"/>
    <col min="12033" max="12033" width="12" style="298" customWidth="1"/>
    <col min="12034" max="12034" width="12.875" style="298" customWidth="1"/>
    <col min="12035" max="12035" width="11.75" style="298" customWidth="1"/>
    <col min="12036" max="12036" width="10.125" style="298" customWidth="1"/>
    <col min="12037" max="12037" width="14.25" style="298" customWidth="1"/>
    <col min="12038" max="12288" width="9" style="298"/>
    <col min="12289" max="12289" width="12" style="298" customWidth="1"/>
    <col min="12290" max="12290" width="12.875" style="298" customWidth="1"/>
    <col min="12291" max="12291" width="11.75" style="298" customWidth="1"/>
    <col min="12292" max="12292" width="10.125" style="298" customWidth="1"/>
    <col min="12293" max="12293" width="14.25" style="298" customWidth="1"/>
    <col min="12294" max="12544" width="9" style="298"/>
    <col min="12545" max="12545" width="12" style="298" customWidth="1"/>
    <col min="12546" max="12546" width="12.875" style="298" customWidth="1"/>
    <col min="12547" max="12547" width="11.75" style="298" customWidth="1"/>
    <col min="12548" max="12548" width="10.125" style="298" customWidth="1"/>
    <col min="12549" max="12549" width="14.25" style="298" customWidth="1"/>
    <col min="12550" max="12800" width="9" style="298"/>
    <col min="12801" max="12801" width="12" style="298" customWidth="1"/>
    <col min="12802" max="12802" width="12.875" style="298" customWidth="1"/>
    <col min="12803" max="12803" width="11.75" style="298" customWidth="1"/>
    <col min="12804" max="12804" width="10.125" style="298" customWidth="1"/>
    <col min="12805" max="12805" width="14.25" style="298" customWidth="1"/>
    <col min="12806" max="13056" width="9" style="298"/>
    <col min="13057" max="13057" width="12" style="298" customWidth="1"/>
    <col min="13058" max="13058" width="12.875" style="298" customWidth="1"/>
    <col min="13059" max="13059" width="11.75" style="298" customWidth="1"/>
    <col min="13060" max="13060" width="10.125" style="298" customWidth="1"/>
    <col min="13061" max="13061" width="14.25" style="298" customWidth="1"/>
    <col min="13062" max="13312" width="9" style="298"/>
    <col min="13313" max="13313" width="12" style="298" customWidth="1"/>
    <col min="13314" max="13314" width="12.875" style="298" customWidth="1"/>
    <col min="13315" max="13315" width="11.75" style="298" customWidth="1"/>
    <col min="13316" max="13316" width="10.125" style="298" customWidth="1"/>
    <col min="13317" max="13317" width="14.25" style="298" customWidth="1"/>
    <col min="13318" max="13568" width="9" style="298"/>
    <col min="13569" max="13569" width="12" style="298" customWidth="1"/>
    <col min="13570" max="13570" width="12.875" style="298" customWidth="1"/>
    <col min="13571" max="13571" width="11.75" style="298" customWidth="1"/>
    <col min="13572" max="13572" width="10.125" style="298" customWidth="1"/>
    <col min="13573" max="13573" width="14.25" style="298" customWidth="1"/>
    <col min="13574" max="13824" width="9" style="298"/>
    <col min="13825" max="13825" width="12" style="298" customWidth="1"/>
    <col min="13826" max="13826" width="12.875" style="298" customWidth="1"/>
    <col min="13827" max="13827" width="11.75" style="298" customWidth="1"/>
    <col min="13828" max="13828" width="10.125" style="298" customWidth="1"/>
    <col min="13829" max="13829" width="14.25" style="298" customWidth="1"/>
    <col min="13830" max="14080" width="9" style="298"/>
    <col min="14081" max="14081" width="12" style="298" customWidth="1"/>
    <col min="14082" max="14082" width="12.875" style="298" customWidth="1"/>
    <col min="14083" max="14083" width="11.75" style="298" customWidth="1"/>
    <col min="14084" max="14084" width="10.125" style="298" customWidth="1"/>
    <col min="14085" max="14085" width="14.25" style="298" customWidth="1"/>
    <col min="14086" max="14336" width="9" style="298"/>
    <col min="14337" max="14337" width="12" style="298" customWidth="1"/>
    <col min="14338" max="14338" width="12.875" style="298" customWidth="1"/>
    <col min="14339" max="14339" width="11.75" style="298" customWidth="1"/>
    <col min="14340" max="14340" width="10.125" style="298" customWidth="1"/>
    <col min="14341" max="14341" width="14.25" style="298" customWidth="1"/>
    <col min="14342" max="14592" width="9" style="298"/>
    <col min="14593" max="14593" width="12" style="298" customWidth="1"/>
    <col min="14594" max="14594" width="12.875" style="298" customWidth="1"/>
    <col min="14595" max="14595" width="11.75" style="298" customWidth="1"/>
    <col min="14596" max="14596" width="10.125" style="298" customWidth="1"/>
    <col min="14597" max="14597" width="14.25" style="298" customWidth="1"/>
    <col min="14598" max="14848" width="9" style="298"/>
    <col min="14849" max="14849" width="12" style="298" customWidth="1"/>
    <col min="14850" max="14850" width="12.875" style="298" customWidth="1"/>
    <col min="14851" max="14851" width="11.75" style="298" customWidth="1"/>
    <col min="14852" max="14852" width="10.125" style="298" customWidth="1"/>
    <col min="14853" max="14853" width="14.25" style="298" customWidth="1"/>
    <col min="14854" max="15104" width="9" style="298"/>
    <col min="15105" max="15105" width="12" style="298" customWidth="1"/>
    <col min="15106" max="15106" width="12.875" style="298" customWidth="1"/>
    <col min="15107" max="15107" width="11.75" style="298" customWidth="1"/>
    <col min="15108" max="15108" width="10.125" style="298" customWidth="1"/>
    <col min="15109" max="15109" width="14.25" style="298" customWidth="1"/>
    <col min="15110" max="15360" width="9" style="298"/>
    <col min="15361" max="15361" width="12" style="298" customWidth="1"/>
    <col min="15362" max="15362" width="12.875" style="298" customWidth="1"/>
    <col min="15363" max="15363" width="11.75" style="298" customWidth="1"/>
    <col min="15364" max="15364" width="10.125" style="298" customWidth="1"/>
    <col min="15365" max="15365" width="14.25" style="298" customWidth="1"/>
    <col min="15366" max="15616" width="9" style="298"/>
    <col min="15617" max="15617" width="12" style="298" customWidth="1"/>
    <col min="15618" max="15618" width="12.875" style="298" customWidth="1"/>
    <col min="15619" max="15619" width="11.75" style="298" customWidth="1"/>
    <col min="15620" max="15620" width="10.125" style="298" customWidth="1"/>
    <col min="15621" max="15621" width="14.25" style="298" customWidth="1"/>
    <col min="15622" max="15872" width="9" style="298"/>
    <col min="15873" max="15873" width="12" style="298" customWidth="1"/>
    <col min="15874" max="15874" width="12.875" style="298" customWidth="1"/>
    <col min="15875" max="15875" width="11.75" style="298" customWidth="1"/>
    <col min="15876" max="15876" width="10.125" style="298" customWidth="1"/>
    <col min="15877" max="15877" width="14.25" style="298" customWidth="1"/>
    <col min="15878" max="16128" width="9" style="298"/>
    <col min="16129" max="16129" width="12" style="298" customWidth="1"/>
    <col min="16130" max="16130" width="12.875" style="298" customWidth="1"/>
    <col min="16131" max="16131" width="11.75" style="298" customWidth="1"/>
    <col min="16132" max="16132" width="10.125" style="298" customWidth="1"/>
    <col min="16133" max="16133" width="14.25" style="298" customWidth="1"/>
    <col min="16134" max="16384" width="9" style="298"/>
  </cols>
  <sheetData>
    <row r="1" spans="1:5" ht="22.15" customHeight="1">
      <c r="A1" s="537" t="s">
        <v>462</v>
      </c>
      <c r="B1" s="538"/>
      <c r="C1" s="538"/>
      <c r="D1" s="538"/>
      <c r="E1" s="538"/>
    </row>
    <row r="2" spans="1:5" ht="22.15" customHeight="1">
      <c r="A2" s="333"/>
      <c r="B2" s="334"/>
      <c r="C2" s="335"/>
      <c r="D2" s="335"/>
      <c r="E2" s="335" t="s">
        <v>351</v>
      </c>
    </row>
    <row r="3" spans="1:5" ht="38.25" customHeight="1">
      <c r="A3" s="336" t="s">
        <v>352</v>
      </c>
      <c r="B3" s="337" t="s">
        <v>353</v>
      </c>
      <c r="C3" s="337" t="s">
        <v>354</v>
      </c>
      <c r="D3" s="337" t="s">
        <v>355</v>
      </c>
      <c r="E3" s="338" t="s">
        <v>356</v>
      </c>
    </row>
    <row r="4" spans="1:5" ht="22.15" customHeight="1">
      <c r="A4" s="339">
        <v>2004</v>
      </c>
      <c r="B4" s="340">
        <v>193526</v>
      </c>
      <c r="C4" s="340"/>
      <c r="D4" s="340"/>
      <c r="E4" s="341"/>
    </row>
    <row r="5" spans="1:5" ht="22.15" customHeight="1">
      <c r="A5" s="342">
        <v>2005</v>
      </c>
      <c r="B5" s="343">
        <v>206763</v>
      </c>
      <c r="C5" s="343"/>
      <c r="D5" s="343"/>
      <c r="E5" s="344"/>
    </row>
    <row r="6" spans="1:5" ht="22.15" customHeight="1">
      <c r="A6" s="342">
        <v>2006</v>
      </c>
      <c r="B6" s="343">
        <v>218946</v>
      </c>
      <c r="C6" s="343"/>
      <c r="D6" s="343"/>
      <c r="E6" s="344"/>
    </row>
    <row r="7" spans="1:5" ht="22.15" customHeight="1">
      <c r="A7" s="342">
        <v>2007</v>
      </c>
      <c r="B7" s="343">
        <v>240675</v>
      </c>
      <c r="C7" s="343"/>
      <c r="D7" s="343"/>
      <c r="E7" s="344"/>
    </row>
    <row r="8" spans="1:5" ht="22.15" customHeight="1">
      <c r="A8" s="342">
        <v>2008</v>
      </c>
      <c r="B8" s="343">
        <v>274342</v>
      </c>
      <c r="C8" s="343"/>
      <c r="D8" s="343"/>
      <c r="E8" s="344"/>
    </row>
    <row r="9" spans="1:5" ht="22.15" customHeight="1">
      <c r="A9" s="342">
        <v>2009</v>
      </c>
      <c r="B9" s="343">
        <v>299475</v>
      </c>
      <c r="C9" s="343"/>
      <c r="D9" s="343"/>
      <c r="E9" s="344"/>
    </row>
    <row r="10" spans="1:5" ht="22.15" customHeight="1">
      <c r="A10" s="342">
        <v>2010</v>
      </c>
      <c r="B10" s="343">
        <v>326567</v>
      </c>
      <c r="C10" s="343"/>
      <c r="D10" s="343"/>
      <c r="E10" s="344"/>
    </row>
    <row r="11" spans="1:5" ht="22.15" customHeight="1">
      <c r="A11" s="342">
        <v>2011</v>
      </c>
      <c r="B11" s="343">
        <v>392283</v>
      </c>
      <c r="C11" s="343"/>
      <c r="D11" s="343"/>
      <c r="E11" s="344"/>
    </row>
    <row r="12" spans="1:5" ht="22.15" customHeight="1">
      <c r="A12" s="342">
        <v>2012</v>
      </c>
      <c r="B12" s="343">
        <v>443047</v>
      </c>
      <c r="C12" s="343"/>
      <c r="D12" s="343"/>
      <c r="E12" s="344"/>
    </row>
    <row r="13" spans="1:5" ht="22.15" customHeight="1">
      <c r="A13" s="342" t="s">
        <v>357</v>
      </c>
      <c r="B13" s="343">
        <v>523754</v>
      </c>
      <c r="C13" s="343"/>
      <c r="D13" s="343"/>
      <c r="E13" s="344"/>
    </row>
    <row r="14" spans="1:5" ht="22.15" customHeight="1">
      <c r="A14" s="342" t="s">
        <v>358</v>
      </c>
      <c r="B14" s="343">
        <v>564418</v>
      </c>
      <c r="C14" s="343">
        <v>6367</v>
      </c>
      <c r="D14" s="343">
        <v>553015</v>
      </c>
      <c r="E14" s="344">
        <v>5036</v>
      </c>
    </row>
    <row r="15" spans="1:5" ht="22.15" customHeight="1">
      <c r="A15" s="345" t="s">
        <v>359</v>
      </c>
      <c r="B15" s="343">
        <v>600284</v>
      </c>
      <c r="C15" s="343">
        <v>5718</v>
      </c>
      <c r="D15" s="408">
        <v>589531</v>
      </c>
      <c r="E15" s="344">
        <v>5035</v>
      </c>
    </row>
    <row r="16" spans="1:5" ht="22.15" customHeight="1">
      <c r="A16" s="342" t="s">
        <v>360</v>
      </c>
      <c r="B16" s="343">
        <v>631701</v>
      </c>
      <c r="C16" s="343">
        <v>2057</v>
      </c>
      <c r="D16" s="343">
        <v>624742</v>
      </c>
      <c r="E16" s="344">
        <v>4902</v>
      </c>
    </row>
    <row r="17" spans="1:5" ht="22.15" customHeight="1">
      <c r="A17" s="342" t="s">
        <v>361</v>
      </c>
      <c r="B17" s="343">
        <v>642771</v>
      </c>
      <c r="C17" s="343">
        <v>1820</v>
      </c>
      <c r="D17" s="343">
        <v>636077</v>
      </c>
      <c r="E17" s="344">
        <v>4874</v>
      </c>
    </row>
    <row r="18" spans="1:5" ht="22.15" customHeight="1">
      <c r="A18" s="346" t="s">
        <v>362</v>
      </c>
      <c r="B18" s="343">
        <v>700033</v>
      </c>
      <c r="C18" s="343">
        <v>1591</v>
      </c>
      <c r="D18" s="343">
        <v>693591</v>
      </c>
      <c r="E18" s="347">
        <v>4851</v>
      </c>
    </row>
    <row r="19" spans="1:5" ht="30.6" customHeight="1">
      <c r="A19" s="539" t="s">
        <v>363</v>
      </c>
      <c r="B19" s="540"/>
      <c r="C19" s="540"/>
      <c r="D19" s="540"/>
      <c r="E19" s="540"/>
    </row>
    <row r="20" spans="1:5" ht="22.15" customHeight="1">
      <c r="A20" s="348"/>
      <c r="B20" s="541"/>
      <c r="C20" s="541"/>
      <c r="D20" s="541"/>
      <c r="E20" s="348"/>
    </row>
    <row r="21" spans="1:5">
      <c r="A21" s="348"/>
      <c r="B21" s="348"/>
      <c r="C21" s="348"/>
      <c r="D21" s="348"/>
      <c r="E21" s="348"/>
    </row>
  </sheetData>
  <mergeCells count="3">
    <mergeCell ref="A1:E1"/>
    <mergeCell ref="A19:E19"/>
    <mergeCell ref="B20:D20"/>
  </mergeCells>
  <phoneticPr fontId="6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F12" sqref="F12"/>
    </sheetView>
  </sheetViews>
  <sheetFormatPr defaultRowHeight="13.5"/>
  <cols>
    <col min="1" max="1" width="10.25" style="298" customWidth="1"/>
    <col min="2" max="2" width="11.625" style="298" customWidth="1"/>
    <col min="3" max="4" width="10.875" style="298" customWidth="1"/>
    <col min="5" max="5" width="10.25" style="298" customWidth="1"/>
    <col min="6" max="6" width="10.5" style="298" customWidth="1"/>
    <col min="7" max="7" width="10.875" style="298" customWidth="1"/>
    <col min="8" max="256" width="9" style="298"/>
    <col min="257" max="257" width="10.25" style="298" customWidth="1"/>
    <col min="258" max="258" width="11.625" style="298" customWidth="1"/>
    <col min="259" max="260" width="10.875" style="298" customWidth="1"/>
    <col min="261" max="261" width="10.25" style="298" customWidth="1"/>
    <col min="262" max="262" width="10.5" style="298" customWidth="1"/>
    <col min="263" max="263" width="10.875" style="298" customWidth="1"/>
    <col min="264" max="512" width="9" style="298"/>
    <col min="513" max="513" width="10.25" style="298" customWidth="1"/>
    <col min="514" max="514" width="11.625" style="298" customWidth="1"/>
    <col min="515" max="516" width="10.875" style="298" customWidth="1"/>
    <col min="517" max="517" width="10.25" style="298" customWidth="1"/>
    <col min="518" max="518" width="10.5" style="298" customWidth="1"/>
    <col min="519" max="519" width="10.875" style="298" customWidth="1"/>
    <col min="520" max="768" width="9" style="298"/>
    <col min="769" max="769" width="10.25" style="298" customWidth="1"/>
    <col min="770" max="770" width="11.625" style="298" customWidth="1"/>
    <col min="771" max="772" width="10.875" style="298" customWidth="1"/>
    <col min="773" max="773" width="10.25" style="298" customWidth="1"/>
    <col min="774" max="774" width="10.5" style="298" customWidth="1"/>
    <col min="775" max="775" width="10.875" style="298" customWidth="1"/>
    <col min="776" max="1024" width="9" style="298"/>
    <col min="1025" max="1025" width="10.25" style="298" customWidth="1"/>
    <col min="1026" max="1026" width="11.625" style="298" customWidth="1"/>
    <col min="1027" max="1028" width="10.875" style="298" customWidth="1"/>
    <col min="1029" max="1029" width="10.25" style="298" customWidth="1"/>
    <col min="1030" max="1030" width="10.5" style="298" customWidth="1"/>
    <col min="1031" max="1031" width="10.875" style="298" customWidth="1"/>
    <col min="1032" max="1280" width="9" style="298"/>
    <col min="1281" max="1281" width="10.25" style="298" customWidth="1"/>
    <col min="1282" max="1282" width="11.625" style="298" customWidth="1"/>
    <col min="1283" max="1284" width="10.875" style="298" customWidth="1"/>
    <col min="1285" max="1285" width="10.25" style="298" customWidth="1"/>
    <col min="1286" max="1286" width="10.5" style="298" customWidth="1"/>
    <col min="1287" max="1287" width="10.875" style="298" customWidth="1"/>
    <col min="1288" max="1536" width="9" style="298"/>
    <col min="1537" max="1537" width="10.25" style="298" customWidth="1"/>
    <col min="1538" max="1538" width="11.625" style="298" customWidth="1"/>
    <col min="1539" max="1540" width="10.875" style="298" customWidth="1"/>
    <col min="1541" max="1541" width="10.25" style="298" customWidth="1"/>
    <col min="1542" max="1542" width="10.5" style="298" customWidth="1"/>
    <col min="1543" max="1543" width="10.875" style="298" customWidth="1"/>
    <col min="1544" max="1792" width="9" style="298"/>
    <col min="1793" max="1793" width="10.25" style="298" customWidth="1"/>
    <col min="1794" max="1794" width="11.625" style="298" customWidth="1"/>
    <col min="1795" max="1796" width="10.875" style="298" customWidth="1"/>
    <col min="1797" max="1797" width="10.25" style="298" customWidth="1"/>
    <col min="1798" max="1798" width="10.5" style="298" customWidth="1"/>
    <col min="1799" max="1799" width="10.875" style="298" customWidth="1"/>
    <col min="1800" max="2048" width="9" style="298"/>
    <col min="2049" max="2049" width="10.25" style="298" customWidth="1"/>
    <col min="2050" max="2050" width="11.625" style="298" customWidth="1"/>
    <col min="2051" max="2052" width="10.875" style="298" customWidth="1"/>
    <col min="2053" max="2053" width="10.25" style="298" customWidth="1"/>
    <col min="2054" max="2054" width="10.5" style="298" customWidth="1"/>
    <col min="2055" max="2055" width="10.875" style="298" customWidth="1"/>
    <col min="2056" max="2304" width="9" style="298"/>
    <col min="2305" max="2305" width="10.25" style="298" customWidth="1"/>
    <col min="2306" max="2306" width="11.625" style="298" customWidth="1"/>
    <col min="2307" max="2308" width="10.875" style="298" customWidth="1"/>
    <col min="2309" max="2309" width="10.25" style="298" customWidth="1"/>
    <col min="2310" max="2310" width="10.5" style="298" customWidth="1"/>
    <col min="2311" max="2311" width="10.875" style="298" customWidth="1"/>
    <col min="2312" max="2560" width="9" style="298"/>
    <col min="2561" max="2561" width="10.25" style="298" customWidth="1"/>
    <col min="2562" max="2562" width="11.625" style="298" customWidth="1"/>
    <col min="2563" max="2564" width="10.875" style="298" customWidth="1"/>
    <col min="2565" max="2565" width="10.25" style="298" customWidth="1"/>
    <col min="2566" max="2566" width="10.5" style="298" customWidth="1"/>
    <col min="2567" max="2567" width="10.875" style="298" customWidth="1"/>
    <col min="2568" max="2816" width="9" style="298"/>
    <col min="2817" max="2817" width="10.25" style="298" customWidth="1"/>
    <col min="2818" max="2818" width="11.625" style="298" customWidth="1"/>
    <col min="2819" max="2820" width="10.875" style="298" customWidth="1"/>
    <col min="2821" max="2821" width="10.25" style="298" customWidth="1"/>
    <col min="2822" max="2822" width="10.5" style="298" customWidth="1"/>
    <col min="2823" max="2823" width="10.875" style="298" customWidth="1"/>
    <col min="2824" max="3072" width="9" style="298"/>
    <col min="3073" max="3073" width="10.25" style="298" customWidth="1"/>
    <col min="3074" max="3074" width="11.625" style="298" customWidth="1"/>
    <col min="3075" max="3076" width="10.875" style="298" customWidth="1"/>
    <col min="3077" max="3077" width="10.25" style="298" customWidth="1"/>
    <col min="3078" max="3078" width="10.5" style="298" customWidth="1"/>
    <col min="3079" max="3079" width="10.875" style="298" customWidth="1"/>
    <col min="3080" max="3328" width="9" style="298"/>
    <col min="3329" max="3329" width="10.25" style="298" customWidth="1"/>
    <col min="3330" max="3330" width="11.625" style="298" customWidth="1"/>
    <col min="3331" max="3332" width="10.875" style="298" customWidth="1"/>
    <col min="3333" max="3333" width="10.25" style="298" customWidth="1"/>
    <col min="3334" max="3334" width="10.5" style="298" customWidth="1"/>
    <col min="3335" max="3335" width="10.875" style="298" customWidth="1"/>
    <col min="3336" max="3584" width="9" style="298"/>
    <col min="3585" max="3585" width="10.25" style="298" customWidth="1"/>
    <col min="3586" max="3586" width="11.625" style="298" customWidth="1"/>
    <col min="3587" max="3588" width="10.875" style="298" customWidth="1"/>
    <col min="3589" max="3589" width="10.25" style="298" customWidth="1"/>
    <col min="3590" max="3590" width="10.5" style="298" customWidth="1"/>
    <col min="3591" max="3591" width="10.875" style="298" customWidth="1"/>
    <col min="3592" max="3840" width="9" style="298"/>
    <col min="3841" max="3841" width="10.25" style="298" customWidth="1"/>
    <col min="3842" max="3842" width="11.625" style="298" customWidth="1"/>
    <col min="3843" max="3844" width="10.875" style="298" customWidth="1"/>
    <col min="3845" max="3845" width="10.25" style="298" customWidth="1"/>
    <col min="3846" max="3846" width="10.5" style="298" customWidth="1"/>
    <col min="3847" max="3847" width="10.875" style="298" customWidth="1"/>
    <col min="3848" max="4096" width="9" style="298"/>
    <col min="4097" max="4097" width="10.25" style="298" customWidth="1"/>
    <col min="4098" max="4098" width="11.625" style="298" customWidth="1"/>
    <col min="4099" max="4100" width="10.875" style="298" customWidth="1"/>
    <col min="4101" max="4101" width="10.25" style="298" customWidth="1"/>
    <col min="4102" max="4102" width="10.5" style="298" customWidth="1"/>
    <col min="4103" max="4103" width="10.875" style="298" customWidth="1"/>
    <col min="4104" max="4352" width="9" style="298"/>
    <col min="4353" max="4353" width="10.25" style="298" customWidth="1"/>
    <col min="4354" max="4354" width="11.625" style="298" customWidth="1"/>
    <col min="4355" max="4356" width="10.875" style="298" customWidth="1"/>
    <col min="4357" max="4357" width="10.25" style="298" customWidth="1"/>
    <col min="4358" max="4358" width="10.5" style="298" customWidth="1"/>
    <col min="4359" max="4359" width="10.875" style="298" customWidth="1"/>
    <col min="4360" max="4608" width="9" style="298"/>
    <col min="4609" max="4609" width="10.25" style="298" customWidth="1"/>
    <col min="4610" max="4610" width="11.625" style="298" customWidth="1"/>
    <col min="4611" max="4612" width="10.875" style="298" customWidth="1"/>
    <col min="4613" max="4613" width="10.25" style="298" customWidth="1"/>
    <col min="4614" max="4614" width="10.5" style="298" customWidth="1"/>
    <col min="4615" max="4615" width="10.875" style="298" customWidth="1"/>
    <col min="4616" max="4864" width="9" style="298"/>
    <col min="4865" max="4865" width="10.25" style="298" customWidth="1"/>
    <col min="4866" max="4866" width="11.625" style="298" customWidth="1"/>
    <col min="4867" max="4868" width="10.875" style="298" customWidth="1"/>
    <col min="4869" max="4869" width="10.25" style="298" customWidth="1"/>
    <col min="4870" max="4870" width="10.5" style="298" customWidth="1"/>
    <col min="4871" max="4871" width="10.875" style="298" customWidth="1"/>
    <col min="4872" max="5120" width="9" style="298"/>
    <col min="5121" max="5121" width="10.25" style="298" customWidth="1"/>
    <col min="5122" max="5122" width="11.625" style="298" customWidth="1"/>
    <col min="5123" max="5124" width="10.875" style="298" customWidth="1"/>
    <col min="5125" max="5125" width="10.25" style="298" customWidth="1"/>
    <col min="5126" max="5126" width="10.5" style="298" customWidth="1"/>
    <col min="5127" max="5127" width="10.875" style="298" customWidth="1"/>
    <col min="5128" max="5376" width="9" style="298"/>
    <col min="5377" max="5377" width="10.25" style="298" customWidth="1"/>
    <col min="5378" max="5378" width="11.625" style="298" customWidth="1"/>
    <col min="5379" max="5380" width="10.875" style="298" customWidth="1"/>
    <col min="5381" max="5381" width="10.25" style="298" customWidth="1"/>
    <col min="5382" max="5382" width="10.5" style="298" customWidth="1"/>
    <col min="5383" max="5383" width="10.875" style="298" customWidth="1"/>
    <col min="5384" max="5632" width="9" style="298"/>
    <col min="5633" max="5633" width="10.25" style="298" customWidth="1"/>
    <col min="5634" max="5634" width="11.625" style="298" customWidth="1"/>
    <col min="5635" max="5636" width="10.875" style="298" customWidth="1"/>
    <col min="5637" max="5637" width="10.25" style="298" customWidth="1"/>
    <col min="5638" max="5638" width="10.5" style="298" customWidth="1"/>
    <col min="5639" max="5639" width="10.875" style="298" customWidth="1"/>
    <col min="5640" max="5888" width="9" style="298"/>
    <col min="5889" max="5889" width="10.25" style="298" customWidth="1"/>
    <col min="5890" max="5890" width="11.625" style="298" customWidth="1"/>
    <col min="5891" max="5892" width="10.875" style="298" customWidth="1"/>
    <col min="5893" max="5893" width="10.25" style="298" customWidth="1"/>
    <col min="5894" max="5894" width="10.5" style="298" customWidth="1"/>
    <col min="5895" max="5895" width="10.875" style="298" customWidth="1"/>
    <col min="5896" max="6144" width="9" style="298"/>
    <col min="6145" max="6145" width="10.25" style="298" customWidth="1"/>
    <col min="6146" max="6146" width="11.625" style="298" customWidth="1"/>
    <col min="6147" max="6148" width="10.875" style="298" customWidth="1"/>
    <col min="6149" max="6149" width="10.25" style="298" customWidth="1"/>
    <col min="6150" max="6150" width="10.5" style="298" customWidth="1"/>
    <col min="6151" max="6151" width="10.875" style="298" customWidth="1"/>
    <col min="6152" max="6400" width="9" style="298"/>
    <col min="6401" max="6401" width="10.25" style="298" customWidth="1"/>
    <col min="6402" max="6402" width="11.625" style="298" customWidth="1"/>
    <col min="6403" max="6404" width="10.875" style="298" customWidth="1"/>
    <col min="6405" max="6405" width="10.25" style="298" customWidth="1"/>
    <col min="6406" max="6406" width="10.5" style="298" customWidth="1"/>
    <col min="6407" max="6407" width="10.875" style="298" customWidth="1"/>
    <col min="6408" max="6656" width="9" style="298"/>
    <col min="6657" max="6657" width="10.25" style="298" customWidth="1"/>
    <col min="6658" max="6658" width="11.625" style="298" customWidth="1"/>
    <col min="6659" max="6660" width="10.875" style="298" customWidth="1"/>
    <col min="6661" max="6661" width="10.25" style="298" customWidth="1"/>
    <col min="6662" max="6662" width="10.5" style="298" customWidth="1"/>
    <col min="6663" max="6663" width="10.875" style="298" customWidth="1"/>
    <col min="6664" max="6912" width="9" style="298"/>
    <col min="6913" max="6913" width="10.25" style="298" customWidth="1"/>
    <col min="6914" max="6914" width="11.625" style="298" customWidth="1"/>
    <col min="6915" max="6916" width="10.875" style="298" customWidth="1"/>
    <col min="6917" max="6917" width="10.25" style="298" customWidth="1"/>
    <col min="6918" max="6918" width="10.5" style="298" customWidth="1"/>
    <col min="6919" max="6919" width="10.875" style="298" customWidth="1"/>
    <col min="6920" max="7168" width="9" style="298"/>
    <col min="7169" max="7169" width="10.25" style="298" customWidth="1"/>
    <col min="7170" max="7170" width="11.625" style="298" customWidth="1"/>
    <col min="7171" max="7172" width="10.875" style="298" customWidth="1"/>
    <col min="7173" max="7173" width="10.25" style="298" customWidth="1"/>
    <col min="7174" max="7174" width="10.5" style="298" customWidth="1"/>
    <col min="7175" max="7175" width="10.875" style="298" customWidth="1"/>
    <col min="7176" max="7424" width="9" style="298"/>
    <col min="7425" max="7425" width="10.25" style="298" customWidth="1"/>
    <col min="7426" max="7426" width="11.625" style="298" customWidth="1"/>
    <col min="7427" max="7428" width="10.875" style="298" customWidth="1"/>
    <col min="7429" max="7429" width="10.25" style="298" customWidth="1"/>
    <col min="7430" max="7430" width="10.5" style="298" customWidth="1"/>
    <col min="7431" max="7431" width="10.875" style="298" customWidth="1"/>
    <col min="7432" max="7680" width="9" style="298"/>
    <col min="7681" max="7681" width="10.25" style="298" customWidth="1"/>
    <col min="7682" max="7682" width="11.625" style="298" customWidth="1"/>
    <col min="7683" max="7684" width="10.875" style="298" customWidth="1"/>
    <col min="7685" max="7685" width="10.25" style="298" customWidth="1"/>
    <col min="7686" max="7686" width="10.5" style="298" customWidth="1"/>
    <col min="7687" max="7687" width="10.875" style="298" customWidth="1"/>
    <col min="7688" max="7936" width="9" style="298"/>
    <col min="7937" max="7937" width="10.25" style="298" customWidth="1"/>
    <col min="7938" max="7938" width="11.625" style="298" customWidth="1"/>
    <col min="7939" max="7940" width="10.875" style="298" customWidth="1"/>
    <col min="7941" max="7941" width="10.25" style="298" customWidth="1"/>
    <col min="7942" max="7942" width="10.5" style="298" customWidth="1"/>
    <col min="7943" max="7943" width="10.875" style="298" customWidth="1"/>
    <col min="7944" max="8192" width="9" style="298"/>
    <col min="8193" max="8193" width="10.25" style="298" customWidth="1"/>
    <col min="8194" max="8194" width="11.625" style="298" customWidth="1"/>
    <col min="8195" max="8196" width="10.875" style="298" customWidth="1"/>
    <col min="8197" max="8197" width="10.25" style="298" customWidth="1"/>
    <col min="8198" max="8198" width="10.5" style="298" customWidth="1"/>
    <col min="8199" max="8199" width="10.875" style="298" customWidth="1"/>
    <col min="8200" max="8448" width="9" style="298"/>
    <col min="8449" max="8449" width="10.25" style="298" customWidth="1"/>
    <col min="8450" max="8450" width="11.625" style="298" customWidth="1"/>
    <col min="8451" max="8452" width="10.875" style="298" customWidth="1"/>
    <col min="8453" max="8453" width="10.25" style="298" customWidth="1"/>
    <col min="8454" max="8454" width="10.5" style="298" customWidth="1"/>
    <col min="8455" max="8455" width="10.875" style="298" customWidth="1"/>
    <col min="8456" max="8704" width="9" style="298"/>
    <col min="8705" max="8705" width="10.25" style="298" customWidth="1"/>
    <col min="8706" max="8706" width="11.625" style="298" customWidth="1"/>
    <col min="8707" max="8708" width="10.875" style="298" customWidth="1"/>
    <col min="8709" max="8709" width="10.25" style="298" customWidth="1"/>
    <col min="8710" max="8710" width="10.5" style="298" customWidth="1"/>
    <col min="8711" max="8711" width="10.875" style="298" customWidth="1"/>
    <col min="8712" max="8960" width="9" style="298"/>
    <col min="8961" max="8961" width="10.25" style="298" customWidth="1"/>
    <col min="8962" max="8962" width="11.625" style="298" customWidth="1"/>
    <col min="8963" max="8964" width="10.875" style="298" customWidth="1"/>
    <col min="8965" max="8965" width="10.25" style="298" customWidth="1"/>
    <col min="8966" max="8966" width="10.5" style="298" customWidth="1"/>
    <col min="8967" max="8967" width="10.875" style="298" customWidth="1"/>
    <col min="8968" max="9216" width="9" style="298"/>
    <col min="9217" max="9217" width="10.25" style="298" customWidth="1"/>
    <col min="9218" max="9218" width="11.625" style="298" customWidth="1"/>
    <col min="9219" max="9220" width="10.875" style="298" customWidth="1"/>
    <col min="9221" max="9221" width="10.25" style="298" customWidth="1"/>
    <col min="9222" max="9222" width="10.5" style="298" customWidth="1"/>
    <col min="9223" max="9223" width="10.875" style="298" customWidth="1"/>
    <col min="9224" max="9472" width="9" style="298"/>
    <col min="9473" max="9473" width="10.25" style="298" customWidth="1"/>
    <col min="9474" max="9474" width="11.625" style="298" customWidth="1"/>
    <col min="9475" max="9476" width="10.875" style="298" customWidth="1"/>
    <col min="9477" max="9477" width="10.25" style="298" customWidth="1"/>
    <col min="9478" max="9478" width="10.5" style="298" customWidth="1"/>
    <col min="9479" max="9479" width="10.875" style="298" customWidth="1"/>
    <col min="9480" max="9728" width="9" style="298"/>
    <col min="9729" max="9729" width="10.25" style="298" customWidth="1"/>
    <col min="9730" max="9730" width="11.625" style="298" customWidth="1"/>
    <col min="9731" max="9732" width="10.875" style="298" customWidth="1"/>
    <col min="9733" max="9733" width="10.25" style="298" customWidth="1"/>
    <col min="9734" max="9734" width="10.5" style="298" customWidth="1"/>
    <col min="9735" max="9735" width="10.875" style="298" customWidth="1"/>
    <col min="9736" max="9984" width="9" style="298"/>
    <col min="9985" max="9985" width="10.25" style="298" customWidth="1"/>
    <col min="9986" max="9986" width="11.625" style="298" customWidth="1"/>
    <col min="9987" max="9988" width="10.875" style="298" customWidth="1"/>
    <col min="9989" max="9989" width="10.25" style="298" customWidth="1"/>
    <col min="9990" max="9990" width="10.5" style="298" customWidth="1"/>
    <col min="9991" max="9991" width="10.875" style="298" customWidth="1"/>
    <col min="9992" max="10240" width="9" style="298"/>
    <col min="10241" max="10241" width="10.25" style="298" customWidth="1"/>
    <col min="10242" max="10242" width="11.625" style="298" customWidth="1"/>
    <col min="10243" max="10244" width="10.875" style="298" customWidth="1"/>
    <col min="10245" max="10245" width="10.25" style="298" customWidth="1"/>
    <col min="10246" max="10246" width="10.5" style="298" customWidth="1"/>
    <col min="10247" max="10247" width="10.875" style="298" customWidth="1"/>
    <col min="10248" max="10496" width="9" style="298"/>
    <col min="10497" max="10497" width="10.25" style="298" customWidth="1"/>
    <col min="10498" max="10498" width="11.625" style="298" customWidth="1"/>
    <col min="10499" max="10500" width="10.875" style="298" customWidth="1"/>
    <col min="10501" max="10501" width="10.25" style="298" customWidth="1"/>
    <col min="10502" max="10502" width="10.5" style="298" customWidth="1"/>
    <col min="10503" max="10503" width="10.875" style="298" customWidth="1"/>
    <col min="10504" max="10752" width="9" style="298"/>
    <col min="10753" max="10753" width="10.25" style="298" customWidth="1"/>
    <col min="10754" max="10754" width="11.625" style="298" customWidth="1"/>
    <col min="10755" max="10756" width="10.875" style="298" customWidth="1"/>
    <col min="10757" max="10757" width="10.25" style="298" customWidth="1"/>
    <col min="10758" max="10758" width="10.5" style="298" customWidth="1"/>
    <col min="10759" max="10759" width="10.875" style="298" customWidth="1"/>
    <col min="10760" max="11008" width="9" style="298"/>
    <col min="11009" max="11009" width="10.25" style="298" customWidth="1"/>
    <col min="11010" max="11010" width="11.625" style="298" customWidth="1"/>
    <col min="11011" max="11012" width="10.875" style="298" customWidth="1"/>
    <col min="11013" max="11013" width="10.25" style="298" customWidth="1"/>
    <col min="11014" max="11014" width="10.5" style="298" customWidth="1"/>
    <col min="11015" max="11015" width="10.875" style="298" customWidth="1"/>
    <col min="11016" max="11264" width="9" style="298"/>
    <col min="11265" max="11265" width="10.25" style="298" customWidth="1"/>
    <col min="11266" max="11266" width="11.625" style="298" customWidth="1"/>
    <col min="11267" max="11268" width="10.875" style="298" customWidth="1"/>
    <col min="11269" max="11269" width="10.25" style="298" customWidth="1"/>
    <col min="11270" max="11270" width="10.5" style="298" customWidth="1"/>
    <col min="11271" max="11271" width="10.875" style="298" customWidth="1"/>
    <col min="11272" max="11520" width="9" style="298"/>
    <col min="11521" max="11521" width="10.25" style="298" customWidth="1"/>
    <col min="11522" max="11522" width="11.625" style="298" customWidth="1"/>
    <col min="11523" max="11524" width="10.875" style="298" customWidth="1"/>
    <col min="11525" max="11525" width="10.25" style="298" customWidth="1"/>
    <col min="11526" max="11526" width="10.5" style="298" customWidth="1"/>
    <col min="11527" max="11527" width="10.875" style="298" customWidth="1"/>
    <col min="11528" max="11776" width="9" style="298"/>
    <col min="11777" max="11777" width="10.25" style="298" customWidth="1"/>
    <col min="11778" max="11778" width="11.625" style="298" customWidth="1"/>
    <col min="11779" max="11780" width="10.875" style="298" customWidth="1"/>
    <col min="11781" max="11781" width="10.25" style="298" customWidth="1"/>
    <col min="11782" max="11782" width="10.5" style="298" customWidth="1"/>
    <col min="11783" max="11783" width="10.875" style="298" customWidth="1"/>
    <col min="11784" max="12032" width="9" style="298"/>
    <col min="12033" max="12033" width="10.25" style="298" customWidth="1"/>
    <col min="12034" max="12034" width="11.625" style="298" customWidth="1"/>
    <col min="12035" max="12036" width="10.875" style="298" customWidth="1"/>
    <col min="12037" max="12037" width="10.25" style="298" customWidth="1"/>
    <col min="12038" max="12038" width="10.5" style="298" customWidth="1"/>
    <col min="12039" max="12039" width="10.875" style="298" customWidth="1"/>
    <col min="12040" max="12288" width="9" style="298"/>
    <col min="12289" max="12289" width="10.25" style="298" customWidth="1"/>
    <col min="12290" max="12290" width="11.625" style="298" customWidth="1"/>
    <col min="12291" max="12292" width="10.875" style="298" customWidth="1"/>
    <col min="12293" max="12293" width="10.25" style="298" customWidth="1"/>
    <col min="12294" max="12294" width="10.5" style="298" customWidth="1"/>
    <col min="12295" max="12295" width="10.875" style="298" customWidth="1"/>
    <col min="12296" max="12544" width="9" style="298"/>
    <col min="12545" max="12545" width="10.25" style="298" customWidth="1"/>
    <col min="12546" max="12546" width="11.625" style="298" customWidth="1"/>
    <col min="12547" max="12548" width="10.875" style="298" customWidth="1"/>
    <col min="12549" max="12549" width="10.25" style="298" customWidth="1"/>
    <col min="12550" max="12550" width="10.5" style="298" customWidth="1"/>
    <col min="12551" max="12551" width="10.875" style="298" customWidth="1"/>
    <col min="12552" max="12800" width="9" style="298"/>
    <col min="12801" max="12801" width="10.25" style="298" customWidth="1"/>
    <col min="12802" max="12802" width="11.625" style="298" customWidth="1"/>
    <col min="12803" max="12804" width="10.875" style="298" customWidth="1"/>
    <col min="12805" max="12805" width="10.25" style="298" customWidth="1"/>
    <col min="12806" max="12806" width="10.5" style="298" customWidth="1"/>
    <col min="12807" max="12807" width="10.875" style="298" customWidth="1"/>
    <col min="12808" max="13056" width="9" style="298"/>
    <col min="13057" max="13057" width="10.25" style="298" customWidth="1"/>
    <col min="13058" max="13058" width="11.625" style="298" customWidth="1"/>
    <col min="13059" max="13060" width="10.875" style="298" customWidth="1"/>
    <col min="13061" max="13061" width="10.25" style="298" customWidth="1"/>
    <col min="13062" max="13062" width="10.5" style="298" customWidth="1"/>
    <col min="13063" max="13063" width="10.875" style="298" customWidth="1"/>
    <col min="13064" max="13312" width="9" style="298"/>
    <col min="13313" max="13313" width="10.25" style="298" customWidth="1"/>
    <col min="13314" max="13314" width="11.625" style="298" customWidth="1"/>
    <col min="13315" max="13316" width="10.875" style="298" customWidth="1"/>
    <col min="13317" max="13317" width="10.25" style="298" customWidth="1"/>
    <col min="13318" max="13318" width="10.5" style="298" customWidth="1"/>
    <col min="13319" max="13319" width="10.875" style="298" customWidth="1"/>
    <col min="13320" max="13568" width="9" style="298"/>
    <col min="13569" max="13569" width="10.25" style="298" customWidth="1"/>
    <col min="13570" max="13570" width="11.625" style="298" customWidth="1"/>
    <col min="13571" max="13572" width="10.875" style="298" customWidth="1"/>
    <col min="13573" max="13573" width="10.25" style="298" customWidth="1"/>
    <col min="13574" max="13574" width="10.5" style="298" customWidth="1"/>
    <col min="13575" max="13575" width="10.875" style="298" customWidth="1"/>
    <col min="13576" max="13824" width="9" style="298"/>
    <col min="13825" max="13825" width="10.25" style="298" customWidth="1"/>
    <col min="13826" max="13826" width="11.625" style="298" customWidth="1"/>
    <col min="13827" max="13828" width="10.875" style="298" customWidth="1"/>
    <col min="13829" max="13829" width="10.25" style="298" customWidth="1"/>
    <col min="13830" max="13830" width="10.5" style="298" customWidth="1"/>
    <col min="13831" max="13831" width="10.875" style="298" customWidth="1"/>
    <col min="13832" max="14080" width="9" style="298"/>
    <col min="14081" max="14081" width="10.25" style="298" customWidth="1"/>
    <col min="14082" max="14082" width="11.625" style="298" customWidth="1"/>
    <col min="14083" max="14084" width="10.875" style="298" customWidth="1"/>
    <col min="14085" max="14085" width="10.25" style="298" customWidth="1"/>
    <col min="14086" max="14086" width="10.5" style="298" customWidth="1"/>
    <col min="14087" max="14087" width="10.875" style="298" customWidth="1"/>
    <col min="14088" max="14336" width="9" style="298"/>
    <col min="14337" max="14337" width="10.25" style="298" customWidth="1"/>
    <col min="14338" max="14338" width="11.625" style="298" customWidth="1"/>
    <col min="14339" max="14340" width="10.875" style="298" customWidth="1"/>
    <col min="14341" max="14341" width="10.25" style="298" customWidth="1"/>
    <col min="14342" max="14342" width="10.5" style="298" customWidth="1"/>
    <col min="14343" max="14343" width="10.875" style="298" customWidth="1"/>
    <col min="14344" max="14592" width="9" style="298"/>
    <col min="14593" max="14593" width="10.25" style="298" customWidth="1"/>
    <col min="14594" max="14594" width="11.625" style="298" customWidth="1"/>
    <col min="14595" max="14596" width="10.875" style="298" customWidth="1"/>
    <col min="14597" max="14597" width="10.25" style="298" customWidth="1"/>
    <col min="14598" max="14598" width="10.5" style="298" customWidth="1"/>
    <col min="14599" max="14599" width="10.875" style="298" customWidth="1"/>
    <col min="14600" max="14848" width="9" style="298"/>
    <col min="14849" max="14849" width="10.25" style="298" customWidth="1"/>
    <col min="14850" max="14850" width="11.625" style="298" customWidth="1"/>
    <col min="14851" max="14852" width="10.875" style="298" customWidth="1"/>
    <col min="14853" max="14853" width="10.25" style="298" customWidth="1"/>
    <col min="14854" max="14854" width="10.5" style="298" customWidth="1"/>
    <col min="14855" max="14855" width="10.875" style="298" customWidth="1"/>
    <col min="14856" max="15104" width="9" style="298"/>
    <col min="15105" max="15105" width="10.25" style="298" customWidth="1"/>
    <col min="15106" max="15106" width="11.625" style="298" customWidth="1"/>
    <col min="15107" max="15108" width="10.875" style="298" customWidth="1"/>
    <col min="15109" max="15109" width="10.25" style="298" customWidth="1"/>
    <col min="15110" max="15110" width="10.5" style="298" customWidth="1"/>
    <col min="15111" max="15111" width="10.875" style="298" customWidth="1"/>
    <col min="15112" max="15360" width="9" style="298"/>
    <col min="15361" max="15361" width="10.25" style="298" customWidth="1"/>
    <col min="15362" max="15362" width="11.625" style="298" customWidth="1"/>
    <col min="15363" max="15364" width="10.875" style="298" customWidth="1"/>
    <col min="15365" max="15365" width="10.25" style="298" customWidth="1"/>
    <col min="15366" max="15366" width="10.5" style="298" customWidth="1"/>
    <col min="15367" max="15367" width="10.875" style="298" customWidth="1"/>
    <col min="15368" max="15616" width="9" style="298"/>
    <col min="15617" max="15617" width="10.25" style="298" customWidth="1"/>
    <col min="15618" max="15618" width="11.625" style="298" customWidth="1"/>
    <col min="15619" max="15620" width="10.875" style="298" customWidth="1"/>
    <col min="15621" max="15621" width="10.25" style="298" customWidth="1"/>
    <col min="15622" max="15622" width="10.5" style="298" customWidth="1"/>
    <col min="15623" max="15623" width="10.875" style="298" customWidth="1"/>
    <col min="15624" max="15872" width="9" style="298"/>
    <col min="15873" max="15873" width="10.25" style="298" customWidth="1"/>
    <col min="15874" max="15874" width="11.625" style="298" customWidth="1"/>
    <col min="15875" max="15876" width="10.875" style="298" customWidth="1"/>
    <col min="15877" max="15877" width="10.25" style="298" customWidth="1"/>
    <col min="15878" max="15878" width="10.5" style="298" customWidth="1"/>
    <col min="15879" max="15879" width="10.875" style="298" customWidth="1"/>
    <col min="15880" max="16128" width="9" style="298"/>
    <col min="16129" max="16129" width="10.25" style="298" customWidth="1"/>
    <col min="16130" max="16130" width="11.625" style="298" customWidth="1"/>
    <col min="16131" max="16132" width="10.875" style="298" customWidth="1"/>
    <col min="16133" max="16133" width="10.25" style="298" customWidth="1"/>
    <col min="16134" max="16134" width="10.5" style="298" customWidth="1"/>
    <col min="16135" max="16135" width="10.875" style="298" customWidth="1"/>
    <col min="16136" max="16384" width="9" style="298"/>
  </cols>
  <sheetData>
    <row r="1" spans="1:7" ht="27" customHeight="1">
      <c r="A1" s="543" t="s">
        <v>461</v>
      </c>
      <c r="B1" s="538"/>
      <c r="C1" s="538"/>
      <c r="D1" s="538"/>
      <c r="E1" s="538"/>
      <c r="F1" s="538"/>
      <c r="G1" s="538"/>
    </row>
    <row r="2" spans="1:7">
      <c r="A2" s="349"/>
      <c r="B2" s="335"/>
      <c r="C2" s="335"/>
      <c r="D2" s="335"/>
      <c r="E2" s="333"/>
      <c r="F2" s="333"/>
      <c r="G2" s="333"/>
    </row>
    <row r="3" spans="1:7" ht="22.15" customHeight="1">
      <c r="A3" s="544" t="s">
        <v>2</v>
      </c>
      <c r="B3" s="546" t="s">
        <v>364</v>
      </c>
      <c r="C3" s="350"/>
      <c r="D3" s="350"/>
      <c r="E3" s="546" t="s">
        <v>365</v>
      </c>
      <c r="F3" s="549"/>
      <c r="G3" s="550"/>
    </row>
    <row r="4" spans="1:7" ht="27" customHeight="1">
      <c r="A4" s="545"/>
      <c r="B4" s="547"/>
      <c r="C4" s="337" t="s">
        <v>366</v>
      </c>
      <c r="D4" s="338" t="s">
        <v>367</v>
      </c>
      <c r="E4" s="548"/>
      <c r="F4" s="337" t="s">
        <v>368</v>
      </c>
      <c r="G4" s="338" t="s">
        <v>369</v>
      </c>
    </row>
    <row r="5" spans="1:7" ht="22.15" customHeight="1">
      <c r="A5" s="351" t="s">
        <v>370</v>
      </c>
      <c r="B5" s="352">
        <v>700033</v>
      </c>
      <c r="C5" s="352">
        <v>1591</v>
      </c>
      <c r="D5" s="352">
        <v>693591</v>
      </c>
      <c r="E5" s="353">
        <v>2411328</v>
      </c>
      <c r="F5" s="353">
        <v>14571</v>
      </c>
      <c r="G5" s="354">
        <v>2384418</v>
      </c>
    </row>
    <row r="6" spans="1:7" ht="22.15" customHeight="1">
      <c r="A6" s="355" t="s">
        <v>10</v>
      </c>
      <c r="B6" s="356">
        <v>109807</v>
      </c>
      <c r="C6" s="356">
        <v>603</v>
      </c>
      <c r="D6" s="356">
        <v>108825</v>
      </c>
      <c r="E6" s="357">
        <v>495748</v>
      </c>
      <c r="F6" s="357">
        <v>5961</v>
      </c>
      <c r="G6" s="358">
        <v>488681</v>
      </c>
    </row>
    <row r="7" spans="1:7" ht="22.15" customHeight="1">
      <c r="A7" s="359" t="s">
        <v>11</v>
      </c>
      <c r="B7" s="356">
        <v>70174</v>
      </c>
      <c r="C7" s="356">
        <v>68</v>
      </c>
      <c r="D7" s="356">
        <v>69986</v>
      </c>
      <c r="E7" s="357">
        <v>217465</v>
      </c>
      <c r="F7" s="357">
        <v>618</v>
      </c>
      <c r="G7" s="358">
        <v>216470</v>
      </c>
    </row>
    <row r="8" spans="1:7" ht="22.15" customHeight="1">
      <c r="A8" s="359" t="s">
        <v>12</v>
      </c>
      <c r="B8" s="357">
        <v>19334</v>
      </c>
      <c r="C8" s="357">
        <v>46</v>
      </c>
      <c r="D8" s="357">
        <v>19169</v>
      </c>
      <c r="E8" s="357">
        <v>70555</v>
      </c>
      <c r="F8" s="357">
        <v>410</v>
      </c>
      <c r="G8" s="358">
        <v>69806</v>
      </c>
    </row>
    <row r="9" spans="1:7" ht="22.15" customHeight="1">
      <c r="A9" s="359" t="s">
        <v>13</v>
      </c>
      <c r="B9" s="357">
        <v>47587</v>
      </c>
      <c r="C9" s="357">
        <v>90</v>
      </c>
      <c r="D9" s="357">
        <v>47126</v>
      </c>
      <c r="E9" s="357">
        <v>151892</v>
      </c>
      <c r="F9" s="357">
        <v>756</v>
      </c>
      <c r="G9" s="358">
        <v>150123</v>
      </c>
    </row>
    <row r="10" spans="1:7" ht="22.15" customHeight="1">
      <c r="A10" s="359" t="s">
        <v>14</v>
      </c>
      <c r="B10" s="357">
        <v>14537</v>
      </c>
      <c r="C10" s="357">
        <v>7</v>
      </c>
      <c r="D10" s="357">
        <v>14523</v>
      </c>
      <c r="E10" s="357">
        <v>38849</v>
      </c>
      <c r="F10" s="357">
        <v>74</v>
      </c>
      <c r="G10" s="358">
        <v>38753</v>
      </c>
    </row>
    <row r="11" spans="1:7" ht="22.15" customHeight="1">
      <c r="A11" s="359" t="s">
        <v>15</v>
      </c>
      <c r="B11" s="357">
        <v>44580</v>
      </c>
      <c r="C11" s="357">
        <v>19</v>
      </c>
      <c r="D11" s="357">
        <v>44519</v>
      </c>
      <c r="E11" s="357">
        <v>131654</v>
      </c>
      <c r="F11" s="357">
        <v>255</v>
      </c>
      <c r="G11" s="358">
        <v>131293</v>
      </c>
    </row>
    <row r="12" spans="1:7" ht="22.15" customHeight="1">
      <c r="A12" s="359" t="s">
        <v>16</v>
      </c>
      <c r="B12" s="357">
        <v>5743</v>
      </c>
      <c r="C12" s="357"/>
      <c r="D12" s="357">
        <v>5743</v>
      </c>
      <c r="E12" s="357">
        <v>14311</v>
      </c>
      <c r="F12" s="357"/>
      <c r="G12" s="358">
        <v>14311</v>
      </c>
    </row>
    <row r="13" spans="1:7" ht="22.15" customHeight="1">
      <c r="A13" s="359" t="s">
        <v>371</v>
      </c>
      <c r="B13" s="357">
        <v>78530</v>
      </c>
      <c r="C13" s="357">
        <v>92</v>
      </c>
      <c r="D13" s="357">
        <v>76837</v>
      </c>
      <c r="E13" s="357">
        <v>236830</v>
      </c>
      <c r="F13" s="357">
        <v>870</v>
      </c>
      <c r="G13" s="358">
        <v>231950</v>
      </c>
    </row>
    <row r="14" spans="1:7" ht="22.15" customHeight="1">
      <c r="A14" s="359" t="s">
        <v>372</v>
      </c>
      <c r="B14" s="357">
        <v>47839</v>
      </c>
      <c r="C14" s="357">
        <v>165</v>
      </c>
      <c r="D14" s="357">
        <v>47166</v>
      </c>
      <c r="E14" s="357">
        <v>174292</v>
      </c>
      <c r="F14" s="357">
        <v>1447</v>
      </c>
      <c r="G14" s="358">
        <v>171610</v>
      </c>
    </row>
    <row r="15" spans="1:7" ht="22.15" customHeight="1">
      <c r="A15" s="359" t="s">
        <v>373</v>
      </c>
      <c r="B15" s="357">
        <v>77740</v>
      </c>
      <c r="C15" s="357">
        <v>205</v>
      </c>
      <c r="D15" s="357">
        <v>77122</v>
      </c>
      <c r="E15" s="357">
        <v>261440</v>
      </c>
      <c r="F15" s="357">
        <v>1428</v>
      </c>
      <c r="G15" s="358">
        <v>259045</v>
      </c>
    </row>
    <row r="16" spans="1:7" ht="22.15" customHeight="1">
      <c r="A16" s="359" t="s">
        <v>374</v>
      </c>
      <c r="B16" s="357">
        <v>42862</v>
      </c>
      <c r="C16" s="357">
        <v>63</v>
      </c>
      <c r="D16" s="357">
        <v>42621</v>
      </c>
      <c r="E16" s="357">
        <v>133562</v>
      </c>
      <c r="F16" s="357">
        <v>544</v>
      </c>
      <c r="G16" s="358">
        <v>132542</v>
      </c>
    </row>
    <row r="17" spans="1:7" ht="22.15" customHeight="1">
      <c r="A17" s="359" t="s">
        <v>375</v>
      </c>
      <c r="B17" s="357">
        <v>62402</v>
      </c>
      <c r="C17" s="357">
        <v>64</v>
      </c>
      <c r="D17" s="357">
        <v>61375</v>
      </c>
      <c r="E17" s="357">
        <v>200956</v>
      </c>
      <c r="F17" s="357">
        <v>638</v>
      </c>
      <c r="G17" s="358">
        <v>198015</v>
      </c>
    </row>
    <row r="18" spans="1:7" ht="22.15" customHeight="1">
      <c r="A18" s="359" t="s">
        <v>376</v>
      </c>
      <c r="B18" s="357">
        <v>42360</v>
      </c>
      <c r="C18" s="357">
        <v>72</v>
      </c>
      <c r="D18" s="357">
        <v>42177</v>
      </c>
      <c r="E18" s="357">
        <v>143011</v>
      </c>
      <c r="F18" s="357">
        <v>783</v>
      </c>
      <c r="G18" s="358">
        <v>141955</v>
      </c>
    </row>
    <row r="19" spans="1:7" ht="22.15" customHeight="1">
      <c r="A19" s="359" t="s">
        <v>377</v>
      </c>
      <c r="B19" s="357">
        <v>30952</v>
      </c>
      <c r="C19" s="357">
        <v>81</v>
      </c>
      <c r="D19" s="357">
        <v>30846</v>
      </c>
      <c r="E19" s="357">
        <v>119732</v>
      </c>
      <c r="F19" s="357">
        <v>629</v>
      </c>
      <c r="G19" s="358">
        <v>119030</v>
      </c>
    </row>
    <row r="20" spans="1:7" ht="22.15" customHeight="1">
      <c r="A20" s="300" t="s">
        <v>378</v>
      </c>
      <c r="B20" s="360">
        <v>5586</v>
      </c>
      <c r="C20" s="360">
        <v>16</v>
      </c>
      <c r="D20" s="360">
        <v>5556</v>
      </c>
      <c r="E20" s="360">
        <v>21031</v>
      </c>
      <c r="F20" s="360">
        <v>158</v>
      </c>
      <c r="G20" s="361">
        <v>20834</v>
      </c>
    </row>
    <row r="21" spans="1:7" ht="22.15" customHeight="1">
      <c r="A21" s="542" t="s">
        <v>379</v>
      </c>
      <c r="B21" s="542"/>
      <c r="C21" s="542"/>
      <c r="D21" s="542"/>
      <c r="E21" s="362"/>
      <c r="F21" s="362"/>
      <c r="G21" s="362"/>
    </row>
    <row r="22" spans="1:7" ht="22.15" customHeight="1">
      <c r="A22" s="363"/>
      <c r="B22" s="363"/>
      <c r="C22" s="363"/>
      <c r="D22" s="363"/>
      <c r="E22" s="363"/>
      <c r="F22" s="363"/>
      <c r="G22" s="363"/>
    </row>
    <row r="23" spans="1:7">
      <c r="A23" s="348"/>
      <c r="B23" s="348"/>
      <c r="C23" s="348"/>
      <c r="D23" s="348"/>
      <c r="E23" s="348"/>
      <c r="F23" s="348"/>
      <c r="G23" s="348"/>
    </row>
  </sheetData>
  <mergeCells count="6">
    <mergeCell ref="A21:D21"/>
    <mergeCell ref="A1:G1"/>
    <mergeCell ref="A3:A4"/>
    <mergeCell ref="B3:B4"/>
    <mergeCell ref="E3:E4"/>
    <mergeCell ref="F3:G3"/>
  </mergeCells>
  <phoneticPr fontId="6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F12" sqref="F12:F14"/>
    </sheetView>
  </sheetViews>
  <sheetFormatPr defaultRowHeight="13.5"/>
  <cols>
    <col min="1" max="1" width="27.875" style="298" customWidth="1"/>
    <col min="2" max="2" width="11.25" style="298" customWidth="1"/>
    <col min="3" max="3" width="11.375" style="298" customWidth="1"/>
    <col min="4" max="4" width="11.625" style="298" customWidth="1"/>
    <col min="5" max="5" width="10.875" style="298" customWidth="1"/>
    <col min="6" max="6" width="10.25" style="298" customWidth="1"/>
    <col min="7" max="7" width="10.625" style="298" customWidth="1"/>
    <col min="8" max="256" width="9" style="298"/>
    <col min="257" max="257" width="27.875" style="298" customWidth="1"/>
    <col min="258" max="258" width="11.25" style="298" customWidth="1"/>
    <col min="259" max="259" width="11.375" style="298" customWidth="1"/>
    <col min="260" max="260" width="11.625" style="298" customWidth="1"/>
    <col min="261" max="261" width="10.875" style="298" customWidth="1"/>
    <col min="262" max="262" width="10.25" style="298" customWidth="1"/>
    <col min="263" max="263" width="10.625" style="298" customWidth="1"/>
    <col min="264" max="512" width="9" style="298"/>
    <col min="513" max="513" width="27.875" style="298" customWidth="1"/>
    <col min="514" max="514" width="11.25" style="298" customWidth="1"/>
    <col min="515" max="515" width="11.375" style="298" customWidth="1"/>
    <col min="516" max="516" width="11.625" style="298" customWidth="1"/>
    <col min="517" max="517" width="10.875" style="298" customWidth="1"/>
    <col min="518" max="518" width="10.25" style="298" customWidth="1"/>
    <col min="519" max="519" width="10.625" style="298" customWidth="1"/>
    <col min="520" max="768" width="9" style="298"/>
    <col min="769" max="769" width="27.875" style="298" customWidth="1"/>
    <col min="770" max="770" width="11.25" style="298" customWidth="1"/>
    <col min="771" max="771" width="11.375" style="298" customWidth="1"/>
    <col min="772" max="772" width="11.625" style="298" customWidth="1"/>
    <col min="773" max="773" width="10.875" style="298" customWidth="1"/>
    <col min="774" max="774" width="10.25" style="298" customWidth="1"/>
    <col min="775" max="775" width="10.625" style="298" customWidth="1"/>
    <col min="776" max="1024" width="9" style="298"/>
    <col min="1025" max="1025" width="27.875" style="298" customWidth="1"/>
    <col min="1026" max="1026" width="11.25" style="298" customWidth="1"/>
    <col min="1027" max="1027" width="11.375" style="298" customWidth="1"/>
    <col min="1028" max="1028" width="11.625" style="298" customWidth="1"/>
    <col min="1029" max="1029" width="10.875" style="298" customWidth="1"/>
    <col min="1030" max="1030" width="10.25" style="298" customWidth="1"/>
    <col min="1031" max="1031" width="10.625" style="298" customWidth="1"/>
    <col min="1032" max="1280" width="9" style="298"/>
    <col min="1281" max="1281" width="27.875" style="298" customWidth="1"/>
    <col min="1282" max="1282" width="11.25" style="298" customWidth="1"/>
    <col min="1283" max="1283" width="11.375" style="298" customWidth="1"/>
    <col min="1284" max="1284" width="11.625" style="298" customWidth="1"/>
    <col min="1285" max="1285" width="10.875" style="298" customWidth="1"/>
    <col min="1286" max="1286" width="10.25" style="298" customWidth="1"/>
    <col min="1287" max="1287" width="10.625" style="298" customWidth="1"/>
    <col min="1288" max="1536" width="9" style="298"/>
    <col min="1537" max="1537" width="27.875" style="298" customWidth="1"/>
    <col min="1538" max="1538" width="11.25" style="298" customWidth="1"/>
    <col min="1539" max="1539" width="11.375" style="298" customWidth="1"/>
    <col min="1540" max="1540" width="11.625" style="298" customWidth="1"/>
    <col min="1541" max="1541" width="10.875" style="298" customWidth="1"/>
    <col min="1542" max="1542" width="10.25" style="298" customWidth="1"/>
    <col min="1543" max="1543" width="10.625" style="298" customWidth="1"/>
    <col min="1544" max="1792" width="9" style="298"/>
    <col min="1793" max="1793" width="27.875" style="298" customWidth="1"/>
    <col min="1794" max="1794" width="11.25" style="298" customWidth="1"/>
    <col min="1795" max="1795" width="11.375" style="298" customWidth="1"/>
    <col min="1796" max="1796" width="11.625" style="298" customWidth="1"/>
    <col min="1797" max="1797" width="10.875" style="298" customWidth="1"/>
    <col min="1798" max="1798" width="10.25" style="298" customWidth="1"/>
    <col min="1799" max="1799" width="10.625" style="298" customWidth="1"/>
    <col min="1800" max="2048" width="9" style="298"/>
    <col min="2049" max="2049" width="27.875" style="298" customWidth="1"/>
    <col min="2050" max="2050" width="11.25" style="298" customWidth="1"/>
    <col min="2051" max="2051" width="11.375" style="298" customWidth="1"/>
    <col min="2052" max="2052" width="11.625" style="298" customWidth="1"/>
    <col min="2053" max="2053" width="10.875" style="298" customWidth="1"/>
    <col min="2054" max="2054" width="10.25" style="298" customWidth="1"/>
    <col min="2055" max="2055" width="10.625" style="298" customWidth="1"/>
    <col min="2056" max="2304" width="9" style="298"/>
    <col min="2305" max="2305" width="27.875" style="298" customWidth="1"/>
    <col min="2306" max="2306" width="11.25" style="298" customWidth="1"/>
    <col min="2307" max="2307" width="11.375" style="298" customWidth="1"/>
    <col min="2308" max="2308" width="11.625" style="298" customWidth="1"/>
    <col min="2309" max="2309" width="10.875" style="298" customWidth="1"/>
    <col min="2310" max="2310" width="10.25" style="298" customWidth="1"/>
    <col min="2311" max="2311" width="10.625" style="298" customWidth="1"/>
    <col min="2312" max="2560" width="9" style="298"/>
    <col min="2561" max="2561" width="27.875" style="298" customWidth="1"/>
    <col min="2562" max="2562" width="11.25" style="298" customWidth="1"/>
    <col min="2563" max="2563" width="11.375" style="298" customWidth="1"/>
    <col min="2564" max="2564" width="11.625" style="298" customWidth="1"/>
    <col min="2565" max="2565" width="10.875" style="298" customWidth="1"/>
    <col min="2566" max="2566" width="10.25" style="298" customWidth="1"/>
    <col min="2567" max="2567" width="10.625" style="298" customWidth="1"/>
    <col min="2568" max="2816" width="9" style="298"/>
    <col min="2817" max="2817" width="27.875" style="298" customWidth="1"/>
    <col min="2818" max="2818" width="11.25" style="298" customWidth="1"/>
    <col min="2819" max="2819" width="11.375" style="298" customWidth="1"/>
    <col min="2820" max="2820" width="11.625" style="298" customWidth="1"/>
    <col min="2821" max="2821" width="10.875" style="298" customWidth="1"/>
    <col min="2822" max="2822" width="10.25" style="298" customWidth="1"/>
    <col min="2823" max="2823" width="10.625" style="298" customWidth="1"/>
    <col min="2824" max="3072" width="9" style="298"/>
    <col min="3073" max="3073" width="27.875" style="298" customWidth="1"/>
    <col min="3074" max="3074" width="11.25" style="298" customWidth="1"/>
    <col min="3075" max="3075" width="11.375" style="298" customWidth="1"/>
    <col min="3076" max="3076" width="11.625" style="298" customWidth="1"/>
    <col min="3077" max="3077" width="10.875" style="298" customWidth="1"/>
    <col min="3078" max="3078" width="10.25" style="298" customWidth="1"/>
    <col min="3079" max="3079" width="10.625" style="298" customWidth="1"/>
    <col min="3080" max="3328" width="9" style="298"/>
    <col min="3329" max="3329" width="27.875" style="298" customWidth="1"/>
    <col min="3330" max="3330" width="11.25" style="298" customWidth="1"/>
    <col min="3331" max="3331" width="11.375" style="298" customWidth="1"/>
    <col min="3332" max="3332" width="11.625" style="298" customWidth="1"/>
    <col min="3333" max="3333" width="10.875" style="298" customWidth="1"/>
    <col min="3334" max="3334" width="10.25" style="298" customWidth="1"/>
    <col min="3335" max="3335" width="10.625" style="298" customWidth="1"/>
    <col min="3336" max="3584" width="9" style="298"/>
    <col min="3585" max="3585" width="27.875" style="298" customWidth="1"/>
    <col min="3586" max="3586" width="11.25" style="298" customWidth="1"/>
    <col min="3587" max="3587" width="11.375" style="298" customWidth="1"/>
    <col min="3588" max="3588" width="11.625" style="298" customWidth="1"/>
    <col min="3589" max="3589" width="10.875" style="298" customWidth="1"/>
    <col min="3590" max="3590" width="10.25" style="298" customWidth="1"/>
    <col min="3591" max="3591" width="10.625" style="298" customWidth="1"/>
    <col min="3592" max="3840" width="9" style="298"/>
    <col min="3841" max="3841" width="27.875" style="298" customWidth="1"/>
    <col min="3842" max="3842" width="11.25" style="298" customWidth="1"/>
    <col min="3843" max="3843" width="11.375" style="298" customWidth="1"/>
    <col min="3844" max="3844" width="11.625" style="298" customWidth="1"/>
    <col min="3845" max="3845" width="10.875" style="298" customWidth="1"/>
    <col min="3846" max="3846" width="10.25" style="298" customWidth="1"/>
    <col min="3847" max="3847" width="10.625" style="298" customWidth="1"/>
    <col min="3848" max="4096" width="9" style="298"/>
    <col min="4097" max="4097" width="27.875" style="298" customWidth="1"/>
    <col min="4098" max="4098" width="11.25" style="298" customWidth="1"/>
    <col min="4099" max="4099" width="11.375" style="298" customWidth="1"/>
    <col min="4100" max="4100" width="11.625" style="298" customWidth="1"/>
    <col min="4101" max="4101" width="10.875" style="298" customWidth="1"/>
    <col min="4102" max="4102" width="10.25" style="298" customWidth="1"/>
    <col min="4103" max="4103" width="10.625" style="298" customWidth="1"/>
    <col min="4104" max="4352" width="9" style="298"/>
    <col min="4353" max="4353" width="27.875" style="298" customWidth="1"/>
    <col min="4354" max="4354" width="11.25" style="298" customWidth="1"/>
    <col min="4355" max="4355" width="11.375" style="298" customWidth="1"/>
    <col min="4356" max="4356" width="11.625" style="298" customWidth="1"/>
    <col min="4357" max="4357" width="10.875" style="298" customWidth="1"/>
    <col min="4358" max="4358" width="10.25" style="298" customWidth="1"/>
    <col min="4359" max="4359" width="10.625" style="298" customWidth="1"/>
    <col min="4360" max="4608" width="9" style="298"/>
    <col min="4609" max="4609" width="27.875" style="298" customWidth="1"/>
    <col min="4610" max="4610" width="11.25" style="298" customWidth="1"/>
    <col min="4611" max="4611" width="11.375" style="298" customWidth="1"/>
    <col min="4612" max="4612" width="11.625" style="298" customWidth="1"/>
    <col min="4613" max="4613" width="10.875" style="298" customWidth="1"/>
    <col min="4614" max="4614" width="10.25" style="298" customWidth="1"/>
    <col min="4615" max="4615" width="10.625" style="298" customWidth="1"/>
    <col min="4616" max="4864" width="9" style="298"/>
    <col min="4865" max="4865" width="27.875" style="298" customWidth="1"/>
    <col min="4866" max="4866" width="11.25" style="298" customWidth="1"/>
    <col min="4867" max="4867" width="11.375" style="298" customWidth="1"/>
    <col min="4868" max="4868" width="11.625" style="298" customWidth="1"/>
    <col min="4869" max="4869" width="10.875" style="298" customWidth="1"/>
    <col min="4870" max="4870" width="10.25" style="298" customWidth="1"/>
    <col min="4871" max="4871" width="10.625" style="298" customWidth="1"/>
    <col min="4872" max="5120" width="9" style="298"/>
    <col min="5121" max="5121" width="27.875" style="298" customWidth="1"/>
    <col min="5122" max="5122" width="11.25" style="298" customWidth="1"/>
    <col min="5123" max="5123" width="11.375" style="298" customWidth="1"/>
    <col min="5124" max="5124" width="11.625" style="298" customWidth="1"/>
    <col min="5125" max="5125" width="10.875" style="298" customWidth="1"/>
    <col min="5126" max="5126" width="10.25" style="298" customWidth="1"/>
    <col min="5127" max="5127" width="10.625" style="298" customWidth="1"/>
    <col min="5128" max="5376" width="9" style="298"/>
    <col min="5377" max="5377" width="27.875" style="298" customWidth="1"/>
    <col min="5378" max="5378" width="11.25" style="298" customWidth="1"/>
    <col min="5379" max="5379" width="11.375" style="298" customWidth="1"/>
    <col min="5380" max="5380" width="11.625" style="298" customWidth="1"/>
    <col min="5381" max="5381" width="10.875" style="298" customWidth="1"/>
    <col min="5382" max="5382" width="10.25" style="298" customWidth="1"/>
    <col min="5383" max="5383" width="10.625" style="298" customWidth="1"/>
    <col min="5384" max="5632" width="9" style="298"/>
    <col min="5633" max="5633" width="27.875" style="298" customWidth="1"/>
    <col min="5634" max="5634" width="11.25" style="298" customWidth="1"/>
    <col min="5635" max="5635" width="11.375" style="298" customWidth="1"/>
    <col min="5636" max="5636" width="11.625" style="298" customWidth="1"/>
    <col min="5637" max="5637" width="10.875" style="298" customWidth="1"/>
    <col min="5638" max="5638" width="10.25" style="298" customWidth="1"/>
    <col min="5639" max="5639" width="10.625" style="298" customWidth="1"/>
    <col min="5640" max="5888" width="9" style="298"/>
    <col min="5889" max="5889" width="27.875" style="298" customWidth="1"/>
    <col min="5890" max="5890" width="11.25" style="298" customWidth="1"/>
    <col min="5891" max="5891" width="11.375" style="298" customWidth="1"/>
    <col min="5892" max="5892" width="11.625" style="298" customWidth="1"/>
    <col min="5893" max="5893" width="10.875" style="298" customWidth="1"/>
    <col min="5894" max="5894" width="10.25" style="298" customWidth="1"/>
    <col min="5895" max="5895" width="10.625" style="298" customWidth="1"/>
    <col min="5896" max="6144" width="9" style="298"/>
    <col min="6145" max="6145" width="27.875" style="298" customWidth="1"/>
    <col min="6146" max="6146" width="11.25" style="298" customWidth="1"/>
    <col min="6147" max="6147" width="11.375" style="298" customWidth="1"/>
    <col min="6148" max="6148" width="11.625" style="298" customWidth="1"/>
    <col min="6149" max="6149" width="10.875" style="298" customWidth="1"/>
    <col min="6150" max="6150" width="10.25" style="298" customWidth="1"/>
    <col min="6151" max="6151" width="10.625" style="298" customWidth="1"/>
    <col min="6152" max="6400" width="9" style="298"/>
    <col min="6401" max="6401" width="27.875" style="298" customWidth="1"/>
    <col min="6402" max="6402" width="11.25" style="298" customWidth="1"/>
    <col min="6403" max="6403" width="11.375" style="298" customWidth="1"/>
    <col min="6404" max="6404" width="11.625" style="298" customWidth="1"/>
    <col min="6405" max="6405" width="10.875" style="298" customWidth="1"/>
    <col min="6406" max="6406" width="10.25" style="298" customWidth="1"/>
    <col min="6407" max="6407" width="10.625" style="298" customWidth="1"/>
    <col min="6408" max="6656" width="9" style="298"/>
    <col min="6657" max="6657" width="27.875" style="298" customWidth="1"/>
    <col min="6658" max="6658" width="11.25" style="298" customWidth="1"/>
    <col min="6659" max="6659" width="11.375" style="298" customWidth="1"/>
    <col min="6660" max="6660" width="11.625" style="298" customWidth="1"/>
    <col min="6661" max="6661" width="10.875" style="298" customWidth="1"/>
    <col min="6662" max="6662" width="10.25" style="298" customWidth="1"/>
    <col min="6663" max="6663" width="10.625" style="298" customWidth="1"/>
    <col min="6664" max="6912" width="9" style="298"/>
    <col min="6913" max="6913" width="27.875" style="298" customWidth="1"/>
    <col min="6914" max="6914" width="11.25" style="298" customWidth="1"/>
    <col min="6915" max="6915" width="11.375" style="298" customWidth="1"/>
    <col min="6916" max="6916" width="11.625" style="298" customWidth="1"/>
    <col min="6917" max="6917" width="10.875" style="298" customWidth="1"/>
    <col min="6918" max="6918" width="10.25" style="298" customWidth="1"/>
    <col min="6919" max="6919" width="10.625" style="298" customWidth="1"/>
    <col min="6920" max="7168" width="9" style="298"/>
    <col min="7169" max="7169" width="27.875" style="298" customWidth="1"/>
    <col min="7170" max="7170" width="11.25" style="298" customWidth="1"/>
    <col min="7171" max="7171" width="11.375" style="298" customWidth="1"/>
    <col min="7172" max="7172" width="11.625" style="298" customWidth="1"/>
    <col min="7173" max="7173" width="10.875" style="298" customWidth="1"/>
    <col min="7174" max="7174" width="10.25" style="298" customWidth="1"/>
    <col min="7175" max="7175" width="10.625" style="298" customWidth="1"/>
    <col min="7176" max="7424" width="9" style="298"/>
    <col min="7425" max="7425" width="27.875" style="298" customWidth="1"/>
    <col min="7426" max="7426" width="11.25" style="298" customWidth="1"/>
    <col min="7427" max="7427" width="11.375" style="298" customWidth="1"/>
    <col min="7428" max="7428" width="11.625" style="298" customWidth="1"/>
    <col min="7429" max="7429" width="10.875" style="298" customWidth="1"/>
    <col min="7430" max="7430" width="10.25" style="298" customWidth="1"/>
    <col min="7431" max="7431" width="10.625" style="298" customWidth="1"/>
    <col min="7432" max="7680" width="9" style="298"/>
    <col min="7681" max="7681" width="27.875" style="298" customWidth="1"/>
    <col min="7682" max="7682" width="11.25" style="298" customWidth="1"/>
    <col min="7683" max="7683" width="11.375" style="298" customWidth="1"/>
    <col min="7684" max="7684" width="11.625" style="298" customWidth="1"/>
    <col min="7685" max="7685" width="10.875" style="298" customWidth="1"/>
    <col min="7686" max="7686" width="10.25" style="298" customWidth="1"/>
    <col min="7687" max="7687" width="10.625" style="298" customWidth="1"/>
    <col min="7688" max="7936" width="9" style="298"/>
    <col min="7937" max="7937" width="27.875" style="298" customWidth="1"/>
    <col min="7938" max="7938" width="11.25" style="298" customWidth="1"/>
    <col min="7939" max="7939" width="11.375" style="298" customWidth="1"/>
    <col min="7940" max="7940" width="11.625" style="298" customWidth="1"/>
    <col min="7941" max="7941" width="10.875" style="298" customWidth="1"/>
    <col min="7942" max="7942" width="10.25" style="298" customWidth="1"/>
    <col min="7943" max="7943" width="10.625" style="298" customWidth="1"/>
    <col min="7944" max="8192" width="9" style="298"/>
    <col min="8193" max="8193" width="27.875" style="298" customWidth="1"/>
    <col min="8194" max="8194" width="11.25" style="298" customWidth="1"/>
    <col min="8195" max="8195" width="11.375" style="298" customWidth="1"/>
    <col min="8196" max="8196" width="11.625" style="298" customWidth="1"/>
    <col min="8197" max="8197" width="10.875" style="298" customWidth="1"/>
    <col min="8198" max="8198" width="10.25" style="298" customWidth="1"/>
    <col min="8199" max="8199" width="10.625" style="298" customWidth="1"/>
    <col min="8200" max="8448" width="9" style="298"/>
    <col min="8449" max="8449" width="27.875" style="298" customWidth="1"/>
    <col min="8450" max="8450" width="11.25" style="298" customWidth="1"/>
    <col min="8451" max="8451" width="11.375" style="298" customWidth="1"/>
    <col min="8452" max="8452" width="11.625" style="298" customWidth="1"/>
    <col min="8453" max="8453" width="10.875" style="298" customWidth="1"/>
    <col min="8454" max="8454" width="10.25" style="298" customWidth="1"/>
    <col min="8455" max="8455" width="10.625" style="298" customWidth="1"/>
    <col min="8456" max="8704" width="9" style="298"/>
    <col min="8705" max="8705" width="27.875" style="298" customWidth="1"/>
    <col min="8706" max="8706" width="11.25" style="298" customWidth="1"/>
    <col min="8707" max="8707" width="11.375" style="298" customWidth="1"/>
    <col min="8708" max="8708" width="11.625" style="298" customWidth="1"/>
    <col min="8709" max="8709" width="10.875" style="298" customWidth="1"/>
    <col min="8710" max="8710" width="10.25" style="298" customWidth="1"/>
    <col min="8711" max="8711" width="10.625" style="298" customWidth="1"/>
    <col min="8712" max="8960" width="9" style="298"/>
    <col min="8961" max="8961" width="27.875" style="298" customWidth="1"/>
    <col min="8962" max="8962" width="11.25" style="298" customWidth="1"/>
    <col min="8963" max="8963" width="11.375" style="298" customWidth="1"/>
    <col min="8964" max="8964" width="11.625" style="298" customWidth="1"/>
    <col min="8965" max="8965" width="10.875" style="298" customWidth="1"/>
    <col min="8966" max="8966" width="10.25" style="298" customWidth="1"/>
    <col min="8967" max="8967" width="10.625" style="298" customWidth="1"/>
    <col min="8968" max="9216" width="9" style="298"/>
    <col min="9217" max="9217" width="27.875" style="298" customWidth="1"/>
    <col min="9218" max="9218" width="11.25" style="298" customWidth="1"/>
    <col min="9219" max="9219" width="11.375" style="298" customWidth="1"/>
    <col min="9220" max="9220" width="11.625" style="298" customWidth="1"/>
    <col min="9221" max="9221" width="10.875" style="298" customWidth="1"/>
    <col min="9222" max="9222" width="10.25" style="298" customWidth="1"/>
    <col min="9223" max="9223" width="10.625" style="298" customWidth="1"/>
    <col min="9224" max="9472" width="9" style="298"/>
    <col min="9473" max="9473" width="27.875" style="298" customWidth="1"/>
    <col min="9474" max="9474" width="11.25" style="298" customWidth="1"/>
    <col min="9475" max="9475" width="11.375" style="298" customWidth="1"/>
    <col min="9476" max="9476" width="11.625" style="298" customWidth="1"/>
    <col min="9477" max="9477" width="10.875" style="298" customWidth="1"/>
    <col min="9478" max="9478" width="10.25" style="298" customWidth="1"/>
    <col min="9479" max="9479" width="10.625" style="298" customWidth="1"/>
    <col min="9480" max="9728" width="9" style="298"/>
    <col min="9729" max="9729" width="27.875" style="298" customWidth="1"/>
    <col min="9730" max="9730" width="11.25" style="298" customWidth="1"/>
    <col min="9731" max="9731" width="11.375" style="298" customWidth="1"/>
    <col min="9732" max="9732" width="11.625" style="298" customWidth="1"/>
    <col min="9733" max="9733" width="10.875" style="298" customWidth="1"/>
    <col min="9734" max="9734" width="10.25" style="298" customWidth="1"/>
    <col min="9735" max="9735" width="10.625" style="298" customWidth="1"/>
    <col min="9736" max="9984" width="9" style="298"/>
    <col min="9985" max="9985" width="27.875" style="298" customWidth="1"/>
    <col min="9986" max="9986" width="11.25" style="298" customWidth="1"/>
    <col min="9987" max="9987" width="11.375" style="298" customWidth="1"/>
    <col min="9988" max="9988" width="11.625" style="298" customWidth="1"/>
    <col min="9989" max="9989" width="10.875" style="298" customWidth="1"/>
    <col min="9990" max="9990" width="10.25" style="298" customWidth="1"/>
    <col min="9991" max="9991" width="10.625" style="298" customWidth="1"/>
    <col min="9992" max="10240" width="9" style="298"/>
    <col min="10241" max="10241" width="27.875" style="298" customWidth="1"/>
    <col min="10242" max="10242" width="11.25" style="298" customWidth="1"/>
    <col min="10243" max="10243" width="11.375" style="298" customWidth="1"/>
    <col min="10244" max="10244" width="11.625" style="298" customWidth="1"/>
    <col min="10245" max="10245" width="10.875" style="298" customWidth="1"/>
    <col min="10246" max="10246" width="10.25" style="298" customWidth="1"/>
    <col min="10247" max="10247" width="10.625" style="298" customWidth="1"/>
    <col min="10248" max="10496" width="9" style="298"/>
    <col min="10497" max="10497" width="27.875" style="298" customWidth="1"/>
    <col min="10498" max="10498" width="11.25" style="298" customWidth="1"/>
    <col min="10499" max="10499" width="11.375" style="298" customWidth="1"/>
    <col min="10500" max="10500" width="11.625" style="298" customWidth="1"/>
    <col min="10501" max="10501" width="10.875" style="298" customWidth="1"/>
    <col min="10502" max="10502" width="10.25" style="298" customWidth="1"/>
    <col min="10503" max="10503" width="10.625" style="298" customWidth="1"/>
    <col min="10504" max="10752" width="9" style="298"/>
    <col min="10753" max="10753" width="27.875" style="298" customWidth="1"/>
    <col min="10754" max="10754" width="11.25" style="298" customWidth="1"/>
    <col min="10755" max="10755" width="11.375" style="298" customWidth="1"/>
    <col min="10756" max="10756" width="11.625" style="298" customWidth="1"/>
    <col min="10757" max="10757" width="10.875" style="298" customWidth="1"/>
    <col min="10758" max="10758" width="10.25" style="298" customWidth="1"/>
    <col min="10759" max="10759" width="10.625" style="298" customWidth="1"/>
    <col min="10760" max="11008" width="9" style="298"/>
    <col min="11009" max="11009" width="27.875" style="298" customWidth="1"/>
    <col min="11010" max="11010" width="11.25" style="298" customWidth="1"/>
    <col min="11011" max="11011" width="11.375" style="298" customWidth="1"/>
    <col min="11012" max="11012" width="11.625" style="298" customWidth="1"/>
    <col min="11013" max="11013" width="10.875" style="298" customWidth="1"/>
    <col min="11014" max="11014" width="10.25" style="298" customWidth="1"/>
    <col min="11015" max="11015" width="10.625" style="298" customWidth="1"/>
    <col min="11016" max="11264" width="9" style="298"/>
    <col min="11265" max="11265" width="27.875" style="298" customWidth="1"/>
    <col min="11266" max="11266" width="11.25" style="298" customWidth="1"/>
    <col min="11267" max="11267" width="11.375" style="298" customWidth="1"/>
    <col min="11268" max="11268" width="11.625" style="298" customWidth="1"/>
    <col min="11269" max="11269" width="10.875" style="298" customWidth="1"/>
    <col min="11270" max="11270" width="10.25" style="298" customWidth="1"/>
    <col min="11271" max="11271" width="10.625" style="298" customWidth="1"/>
    <col min="11272" max="11520" width="9" style="298"/>
    <col min="11521" max="11521" width="27.875" style="298" customWidth="1"/>
    <col min="11522" max="11522" width="11.25" style="298" customWidth="1"/>
    <col min="11523" max="11523" width="11.375" style="298" customWidth="1"/>
    <col min="11524" max="11524" width="11.625" style="298" customWidth="1"/>
    <col min="11525" max="11525" width="10.875" style="298" customWidth="1"/>
    <col min="11526" max="11526" width="10.25" style="298" customWidth="1"/>
    <col min="11527" max="11527" width="10.625" style="298" customWidth="1"/>
    <col min="11528" max="11776" width="9" style="298"/>
    <col min="11777" max="11777" width="27.875" style="298" customWidth="1"/>
    <col min="11778" max="11778" width="11.25" style="298" customWidth="1"/>
    <col min="11779" max="11779" width="11.375" style="298" customWidth="1"/>
    <col min="11780" max="11780" width="11.625" style="298" customWidth="1"/>
    <col min="11781" max="11781" width="10.875" style="298" customWidth="1"/>
    <col min="11782" max="11782" width="10.25" style="298" customWidth="1"/>
    <col min="11783" max="11783" width="10.625" style="298" customWidth="1"/>
    <col min="11784" max="12032" width="9" style="298"/>
    <col min="12033" max="12033" width="27.875" style="298" customWidth="1"/>
    <col min="12034" max="12034" width="11.25" style="298" customWidth="1"/>
    <col min="12035" max="12035" width="11.375" style="298" customWidth="1"/>
    <col min="12036" max="12036" width="11.625" style="298" customWidth="1"/>
    <col min="12037" max="12037" width="10.875" style="298" customWidth="1"/>
    <col min="12038" max="12038" width="10.25" style="298" customWidth="1"/>
    <col min="12039" max="12039" width="10.625" style="298" customWidth="1"/>
    <col min="12040" max="12288" width="9" style="298"/>
    <col min="12289" max="12289" width="27.875" style="298" customWidth="1"/>
    <col min="12290" max="12290" width="11.25" style="298" customWidth="1"/>
    <col min="12291" max="12291" width="11.375" style="298" customWidth="1"/>
    <col min="12292" max="12292" width="11.625" style="298" customWidth="1"/>
    <col min="12293" max="12293" width="10.875" style="298" customWidth="1"/>
    <col min="12294" max="12294" width="10.25" style="298" customWidth="1"/>
    <col min="12295" max="12295" width="10.625" style="298" customWidth="1"/>
    <col min="12296" max="12544" width="9" style="298"/>
    <col min="12545" max="12545" width="27.875" style="298" customWidth="1"/>
    <col min="12546" max="12546" width="11.25" style="298" customWidth="1"/>
    <col min="12547" max="12547" width="11.375" style="298" customWidth="1"/>
    <col min="12548" max="12548" width="11.625" style="298" customWidth="1"/>
    <col min="12549" max="12549" width="10.875" style="298" customWidth="1"/>
    <col min="12550" max="12550" width="10.25" style="298" customWidth="1"/>
    <col min="12551" max="12551" width="10.625" style="298" customWidth="1"/>
    <col min="12552" max="12800" width="9" style="298"/>
    <col min="12801" max="12801" width="27.875" style="298" customWidth="1"/>
    <col min="12802" max="12802" width="11.25" style="298" customWidth="1"/>
    <col min="12803" max="12803" width="11.375" style="298" customWidth="1"/>
    <col min="12804" max="12804" width="11.625" style="298" customWidth="1"/>
    <col min="12805" max="12805" width="10.875" style="298" customWidth="1"/>
    <col min="12806" max="12806" width="10.25" style="298" customWidth="1"/>
    <col min="12807" max="12807" width="10.625" style="298" customWidth="1"/>
    <col min="12808" max="13056" width="9" style="298"/>
    <col min="13057" max="13057" width="27.875" style="298" customWidth="1"/>
    <col min="13058" max="13058" width="11.25" style="298" customWidth="1"/>
    <col min="13059" max="13059" width="11.375" style="298" customWidth="1"/>
    <col min="13060" max="13060" width="11.625" style="298" customWidth="1"/>
    <col min="13061" max="13061" width="10.875" style="298" customWidth="1"/>
    <col min="13062" max="13062" width="10.25" style="298" customWidth="1"/>
    <col min="13063" max="13063" width="10.625" style="298" customWidth="1"/>
    <col min="13064" max="13312" width="9" style="298"/>
    <col min="13313" max="13313" width="27.875" style="298" customWidth="1"/>
    <col min="13314" max="13314" width="11.25" style="298" customWidth="1"/>
    <col min="13315" max="13315" width="11.375" style="298" customWidth="1"/>
    <col min="13316" max="13316" width="11.625" style="298" customWidth="1"/>
    <col min="13317" max="13317" width="10.875" style="298" customWidth="1"/>
    <col min="13318" max="13318" width="10.25" style="298" customWidth="1"/>
    <col min="13319" max="13319" width="10.625" style="298" customWidth="1"/>
    <col min="13320" max="13568" width="9" style="298"/>
    <col min="13569" max="13569" width="27.875" style="298" customWidth="1"/>
    <col min="13570" max="13570" width="11.25" style="298" customWidth="1"/>
    <col min="13571" max="13571" width="11.375" style="298" customWidth="1"/>
    <col min="13572" max="13572" width="11.625" style="298" customWidth="1"/>
    <col min="13573" max="13573" width="10.875" style="298" customWidth="1"/>
    <col min="13574" max="13574" width="10.25" style="298" customWidth="1"/>
    <col min="13575" max="13575" width="10.625" style="298" customWidth="1"/>
    <col min="13576" max="13824" width="9" style="298"/>
    <col min="13825" max="13825" width="27.875" style="298" customWidth="1"/>
    <col min="13826" max="13826" width="11.25" style="298" customWidth="1"/>
    <col min="13827" max="13827" width="11.375" style="298" customWidth="1"/>
    <col min="13828" max="13828" width="11.625" style="298" customWidth="1"/>
    <col min="13829" max="13829" width="10.875" style="298" customWidth="1"/>
    <col min="13830" max="13830" width="10.25" style="298" customWidth="1"/>
    <col min="13831" max="13831" width="10.625" style="298" customWidth="1"/>
    <col min="13832" max="14080" width="9" style="298"/>
    <col min="14081" max="14081" width="27.875" style="298" customWidth="1"/>
    <col min="14082" max="14082" width="11.25" style="298" customWidth="1"/>
    <col min="14083" max="14083" width="11.375" style="298" customWidth="1"/>
    <col min="14084" max="14084" width="11.625" style="298" customWidth="1"/>
    <col min="14085" max="14085" width="10.875" style="298" customWidth="1"/>
    <col min="14086" max="14086" width="10.25" style="298" customWidth="1"/>
    <col min="14087" max="14087" width="10.625" style="298" customWidth="1"/>
    <col min="14088" max="14336" width="9" style="298"/>
    <col min="14337" max="14337" width="27.875" style="298" customWidth="1"/>
    <col min="14338" max="14338" width="11.25" style="298" customWidth="1"/>
    <col min="14339" max="14339" width="11.375" style="298" customWidth="1"/>
    <col min="14340" max="14340" width="11.625" style="298" customWidth="1"/>
    <col min="14341" max="14341" width="10.875" style="298" customWidth="1"/>
    <col min="14342" max="14342" width="10.25" style="298" customWidth="1"/>
    <col min="14343" max="14343" width="10.625" style="298" customWidth="1"/>
    <col min="14344" max="14592" width="9" style="298"/>
    <col min="14593" max="14593" width="27.875" style="298" customWidth="1"/>
    <col min="14594" max="14594" width="11.25" style="298" customWidth="1"/>
    <col min="14595" max="14595" width="11.375" style="298" customWidth="1"/>
    <col min="14596" max="14596" width="11.625" style="298" customWidth="1"/>
    <col min="14597" max="14597" width="10.875" style="298" customWidth="1"/>
    <col min="14598" max="14598" width="10.25" style="298" customWidth="1"/>
    <col min="14599" max="14599" width="10.625" style="298" customWidth="1"/>
    <col min="14600" max="14848" width="9" style="298"/>
    <col min="14849" max="14849" width="27.875" style="298" customWidth="1"/>
    <col min="14850" max="14850" width="11.25" style="298" customWidth="1"/>
    <col min="14851" max="14851" width="11.375" style="298" customWidth="1"/>
    <col min="14852" max="14852" width="11.625" style="298" customWidth="1"/>
    <col min="14853" max="14853" width="10.875" style="298" customWidth="1"/>
    <col min="14854" max="14854" width="10.25" style="298" customWidth="1"/>
    <col min="14855" max="14855" width="10.625" style="298" customWidth="1"/>
    <col min="14856" max="15104" width="9" style="298"/>
    <col min="15105" max="15105" width="27.875" style="298" customWidth="1"/>
    <col min="15106" max="15106" width="11.25" style="298" customWidth="1"/>
    <col min="15107" max="15107" width="11.375" style="298" customWidth="1"/>
    <col min="15108" max="15108" width="11.625" style="298" customWidth="1"/>
    <col min="15109" max="15109" width="10.875" style="298" customWidth="1"/>
    <col min="15110" max="15110" width="10.25" style="298" customWidth="1"/>
    <col min="15111" max="15111" width="10.625" style="298" customWidth="1"/>
    <col min="15112" max="15360" width="9" style="298"/>
    <col min="15361" max="15361" width="27.875" style="298" customWidth="1"/>
    <col min="15362" max="15362" width="11.25" style="298" customWidth="1"/>
    <col min="15363" max="15363" width="11.375" style="298" customWidth="1"/>
    <col min="15364" max="15364" width="11.625" style="298" customWidth="1"/>
    <col min="15365" max="15365" width="10.875" style="298" customWidth="1"/>
    <col min="15366" max="15366" width="10.25" style="298" customWidth="1"/>
    <col min="15367" max="15367" width="10.625" style="298" customWidth="1"/>
    <col min="15368" max="15616" width="9" style="298"/>
    <col min="15617" max="15617" width="27.875" style="298" customWidth="1"/>
    <col min="15618" max="15618" width="11.25" style="298" customWidth="1"/>
    <col min="15619" max="15619" width="11.375" style="298" customWidth="1"/>
    <col min="15620" max="15620" width="11.625" style="298" customWidth="1"/>
    <col min="15621" max="15621" width="10.875" style="298" customWidth="1"/>
    <col min="15622" max="15622" width="10.25" style="298" customWidth="1"/>
    <col min="15623" max="15623" width="10.625" style="298" customWidth="1"/>
    <col min="15624" max="15872" width="9" style="298"/>
    <col min="15873" max="15873" width="27.875" style="298" customWidth="1"/>
    <col min="15874" max="15874" width="11.25" style="298" customWidth="1"/>
    <col min="15875" max="15875" width="11.375" style="298" customWidth="1"/>
    <col min="15876" max="15876" width="11.625" style="298" customWidth="1"/>
    <col min="15877" max="15877" width="10.875" style="298" customWidth="1"/>
    <col min="15878" max="15878" width="10.25" style="298" customWidth="1"/>
    <col min="15879" max="15879" width="10.625" style="298" customWidth="1"/>
    <col min="15880" max="16128" width="9" style="298"/>
    <col min="16129" max="16129" width="27.875" style="298" customWidth="1"/>
    <col min="16130" max="16130" width="11.25" style="298" customWidth="1"/>
    <col min="16131" max="16131" width="11.375" style="298" customWidth="1"/>
    <col min="16132" max="16132" width="11.625" style="298" customWidth="1"/>
    <col min="16133" max="16133" width="10.875" style="298" customWidth="1"/>
    <col min="16134" max="16134" width="10.25" style="298" customWidth="1"/>
    <col min="16135" max="16135" width="10.625" style="298" customWidth="1"/>
    <col min="16136" max="16384" width="9" style="298"/>
  </cols>
  <sheetData>
    <row r="1" spans="1:7" ht="30" customHeight="1">
      <c r="A1" s="543" t="s">
        <v>460</v>
      </c>
      <c r="B1" s="538"/>
      <c r="C1" s="538"/>
      <c r="D1" s="538"/>
      <c r="E1" s="538"/>
      <c r="F1" s="538"/>
      <c r="G1" s="538"/>
    </row>
    <row r="2" spans="1:7" ht="21" customHeight="1">
      <c r="A2" s="551" t="s">
        <v>380</v>
      </c>
      <c r="B2" s="546" t="s">
        <v>364</v>
      </c>
      <c r="C2" s="350"/>
      <c r="D2" s="350"/>
      <c r="E2" s="552" t="s">
        <v>381</v>
      </c>
      <c r="F2" s="364"/>
      <c r="G2" s="364"/>
    </row>
    <row r="3" spans="1:7" ht="21" customHeight="1">
      <c r="A3" s="545"/>
      <c r="B3" s="547"/>
      <c r="C3" s="337" t="s">
        <v>366</v>
      </c>
      <c r="D3" s="337" t="s">
        <v>367</v>
      </c>
      <c r="E3" s="553"/>
      <c r="F3" s="337" t="s">
        <v>368</v>
      </c>
      <c r="G3" s="338" t="s">
        <v>369</v>
      </c>
    </row>
    <row r="4" spans="1:7" ht="21" customHeight="1">
      <c r="A4" s="365" t="s">
        <v>382</v>
      </c>
      <c r="B4" s="352">
        <f t="shared" ref="B4:G4" si="0">SUM(B5,B14)</f>
        <v>700033</v>
      </c>
      <c r="C4" s="352">
        <f t="shared" si="0"/>
        <v>1591</v>
      </c>
      <c r="D4" s="352">
        <f t="shared" si="0"/>
        <v>693591</v>
      </c>
      <c r="E4" s="352">
        <f t="shared" si="0"/>
        <v>2411328</v>
      </c>
      <c r="F4" s="352">
        <f t="shared" si="0"/>
        <v>14571</v>
      </c>
      <c r="G4" s="370">
        <f t="shared" si="0"/>
        <v>2384418</v>
      </c>
    </row>
    <row r="5" spans="1:7" ht="21" customHeight="1">
      <c r="A5" s="366" t="s">
        <v>383</v>
      </c>
      <c r="B5" s="356">
        <f t="shared" ref="B5:G5" si="1">SUM(B6,B12,B13)</f>
        <v>390644</v>
      </c>
      <c r="C5" s="356">
        <f t="shared" si="1"/>
        <v>1591</v>
      </c>
      <c r="D5" s="356">
        <f t="shared" si="1"/>
        <v>384536</v>
      </c>
      <c r="E5" s="356">
        <f t="shared" si="1"/>
        <v>1786997</v>
      </c>
      <c r="F5" s="356">
        <f t="shared" si="1"/>
        <v>14571</v>
      </c>
      <c r="G5" s="371">
        <f t="shared" si="1"/>
        <v>1760740</v>
      </c>
    </row>
    <row r="6" spans="1:7" ht="21" customHeight="1">
      <c r="A6" s="366" t="s">
        <v>384</v>
      </c>
      <c r="B6" s="357">
        <f t="shared" ref="B6:G6" si="2">SUM(B7,B11)</f>
        <v>287883</v>
      </c>
      <c r="C6" s="357">
        <f t="shared" si="2"/>
        <v>1591</v>
      </c>
      <c r="D6" s="357">
        <f t="shared" si="2"/>
        <v>281876</v>
      </c>
      <c r="E6" s="357">
        <f t="shared" si="2"/>
        <v>1162865</v>
      </c>
      <c r="F6" s="357">
        <f t="shared" si="2"/>
        <v>14571</v>
      </c>
      <c r="G6" s="358">
        <f t="shared" si="2"/>
        <v>1136929</v>
      </c>
    </row>
    <row r="7" spans="1:7" ht="21" customHeight="1">
      <c r="A7" s="366" t="s">
        <v>385</v>
      </c>
      <c r="B7" s="357">
        <f t="shared" ref="B7:G7" si="3">SUM(B8:B10)</f>
        <v>265373</v>
      </c>
      <c r="C7" s="357">
        <f t="shared" si="3"/>
        <v>1550</v>
      </c>
      <c r="D7" s="357">
        <f t="shared" si="3"/>
        <v>259976</v>
      </c>
      <c r="E7" s="357">
        <f t="shared" si="3"/>
        <v>1052459</v>
      </c>
      <c r="F7" s="357">
        <f t="shared" si="3"/>
        <v>14235</v>
      </c>
      <c r="G7" s="358">
        <f t="shared" si="3"/>
        <v>1029328</v>
      </c>
    </row>
    <row r="8" spans="1:7" ht="21" customHeight="1">
      <c r="A8" s="366" t="s">
        <v>386</v>
      </c>
      <c r="B8" s="357">
        <v>62940</v>
      </c>
      <c r="C8" s="357">
        <v>859</v>
      </c>
      <c r="D8" s="357">
        <v>60846</v>
      </c>
      <c r="E8" s="357">
        <v>297244</v>
      </c>
      <c r="F8" s="357">
        <v>7909</v>
      </c>
      <c r="G8" s="358">
        <v>288836</v>
      </c>
    </row>
    <row r="9" spans="1:7" ht="21" customHeight="1">
      <c r="A9" s="366" t="s">
        <v>387</v>
      </c>
      <c r="B9" s="356">
        <v>99729</v>
      </c>
      <c r="C9" s="356">
        <v>381</v>
      </c>
      <c r="D9" s="357">
        <v>97974</v>
      </c>
      <c r="E9" s="357">
        <v>414066</v>
      </c>
      <c r="F9" s="357">
        <v>3832</v>
      </c>
      <c r="G9" s="358">
        <v>406116</v>
      </c>
    </row>
    <row r="10" spans="1:7" ht="21" customHeight="1">
      <c r="A10" s="366" t="s">
        <v>388</v>
      </c>
      <c r="B10" s="357">
        <v>102704</v>
      </c>
      <c r="C10" s="357">
        <v>310</v>
      </c>
      <c r="D10" s="357">
        <v>101156</v>
      </c>
      <c r="E10" s="357">
        <v>341149</v>
      </c>
      <c r="F10" s="357">
        <v>2494</v>
      </c>
      <c r="G10" s="358">
        <v>334376</v>
      </c>
    </row>
    <row r="11" spans="1:7" ht="21" customHeight="1">
      <c r="A11" s="366" t="s">
        <v>389</v>
      </c>
      <c r="B11" s="356">
        <v>22510</v>
      </c>
      <c r="C11" s="356">
        <v>41</v>
      </c>
      <c r="D11" s="357">
        <v>21900</v>
      </c>
      <c r="E11" s="357">
        <v>110406</v>
      </c>
      <c r="F11" s="357">
        <v>336</v>
      </c>
      <c r="G11" s="358">
        <v>107601</v>
      </c>
    </row>
    <row r="12" spans="1:7" ht="21" customHeight="1">
      <c r="A12" s="366" t="s">
        <v>390</v>
      </c>
      <c r="B12" s="356">
        <v>20466</v>
      </c>
      <c r="C12" s="356"/>
      <c r="D12" s="357">
        <v>20445</v>
      </c>
      <c r="E12" s="357">
        <v>125451</v>
      </c>
      <c r="F12" s="357"/>
      <c r="G12" s="358">
        <v>125383</v>
      </c>
    </row>
    <row r="13" spans="1:7" ht="21" customHeight="1">
      <c r="A13" s="366" t="s">
        <v>391</v>
      </c>
      <c r="B13" s="356">
        <v>82295</v>
      </c>
      <c r="C13" s="356"/>
      <c r="D13" s="357">
        <v>82215</v>
      </c>
      <c r="E13" s="357">
        <v>498681</v>
      </c>
      <c r="F13" s="357"/>
      <c r="G13" s="358">
        <v>498428</v>
      </c>
    </row>
    <row r="14" spans="1:7" ht="21" customHeight="1">
      <c r="A14" s="367" t="s">
        <v>392</v>
      </c>
      <c r="B14" s="360">
        <v>309389</v>
      </c>
      <c r="C14" s="360"/>
      <c r="D14" s="360">
        <v>309055</v>
      </c>
      <c r="E14" s="360">
        <v>624331</v>
      </c>
      <c r="F14" s="360"/>
      <c r="G14" s="361">
        <v>623678</v>
      </c>
    </row>
  </sheetData>
  <mergeCells count="4">
    <mergeCell ref="A1:G1"/>
    <mergeCell ref="A2:A3"/>
    <mergeCell ref="B2:B3"/>
    <mergeCell ref="E2:E3"/>
  </mergeCells>
  <phoneticPr fontId="6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23"/>
  <sheetViews>
    <sheetView workbookViewId="0">
      <selection activeCell="B10" sqref="B10"/>
    </sheetView>
  </sheetViews>
  <sheetFormatPr defaultRowHeight="13.5"/>
  <cols>
    <col min="1" max="4" width="9" style="298"/>
    <col min="5" max="5" width="9" style="301"/>
    <col min="6" max="6" width="9" style="298"/>
    <col min="7" max="7" width="9" style="301"/>
    <col min="8" max="8" width="10.75" style="301" customWidth="1"/>
    <col min="9" max="263" width="9" style="298"/>
    <col min="264" max="264" width="10.75" style="298" customWidth="1"/>
    <col min="265" max="519" width="9" style="298"/>
    <col min="520" max="520" width="10.75" style="298" customWidth="1"/>
    <col min="521" max="775" width="9" style="298"/>
    <col min="776" max="776" width="10.75" style="298" customWidth="1"/>
    <col min="777" max="1031" width="9" style="298"/>
    <col min="1032" max="1032" width="10.75" style="298" customWidth="1"/>
    <col min="1033" max="1287" width="9" style="298"/>
    <col min="1288" max="1288" width="10.75" style="298" customWidth="1"/>
    <col min="1289" max="1543" width="9" style="298"/>
    <col min="1544" max="1544" width="10.75" style="298" customWidth="1"/>
    <col min="1545" max="1799" width="9" style="298"/>
    <col min="1800" max="1800" width="10.75" style="298" customWidth="1"/>
    <col min="1801" max="2055" width="9" style="298"/>
    <col min="2056" max="2056" width="10.75" style="298" customWidth="1"/>
    <col min="2057" max="2311" width="9" style="298"/>
    <col min="2312" max="2312" width="10.75" style="298" customWidth="1"/>
    <col min="2313" max="2567" width="9" style="298"/>
    <col min="2568" max="2568" width="10.75" style="298" customWidth="1"/>
    <col min="2569" max="2823" width="9" style="298"/>
    <col min="2824" max="2824" width="10.75" style="298" customWidth="1"/>
    <col min="2825" max="3079" width="9" style="298"/>
    <col min="3080" max="3080" width="10.75" style="298" customWidth="1"/>
    <col min="3081" max="3335" width="9" style="298"/>
    <col min="3336" max="3336" width="10.75" style="298" customWidth="1"/>
    <col min="3337" max="3591" width="9" style="298"/>
    <col min="3592" max="3592" width="10.75" style="298" customWidth="1"/>
    <col min="3593" max="3847" width="9" style="298"/>
    <col min="3848" max="3848" width="10.75" style="298" customWidth="1"/>
    <col min="3849" max="4103" width="9" style="298"/>
    <col min="4104" max="4104" width="10.75" style="298" customWidth="1"/>
    <col min="4105" max="4359" width="9" style="298"/>
    <col min="4360" max="4360" width="10.75" style="298" customWidth="1"/>
    <col min="4361" max="4615" width="9" style="298"/>
    <col min="4616" max="4616" width="10.75" style="298" customWidth="1"/>
    <col min="4617" max="4871" width="9" style="298"/>
    <col min="4872" max="4872" width="10.75" style="298" customWidth="1"/>
    <col min="4873" max="5127" width="9" style="298"/>
    <col min="5128" max="5128" width="10.75" style="298" customWidth="1"/>
    <col min="5129" max="5383" width="9" style="298"/>
    <col min="5384" max="5384" width="10.75" style="298" customWidth="1"/>
    <col min="5385" max="5639" width="9" style="298"/>
    <col min="5640" max="5640" width="10.75" style="298" customWidth="1"/>
    <col min="5641" max="5895" width="9" style="298"/>
    <col min="5896" max="5896" width="10.75" style="298" customWidth="1"/>
    <col min="5897" max="6151" width="9" style="298"/>
    <col min="6152" max="6152" width="10.75" style="298" customWidth="1"/>
    <col min="6153" max="6407" width="9" style="298"/>
    <col min="6408" max="6408" width="10.75" style="298" customWidth="1"/>
    <col min="6409" max="6663" width="9" style="298"/>
    <col min="6664" max="6664" width="10.75" style="298" customWidth="1"/>
    <col min="6665" max="6919" width="9" style="298"/>
    <col min="6920" max="6920" width="10.75" style="298" customWidth="1"/>
    <col min="6921" max="7175" width="9" style="298"/>
    <col min="7176" max="7176" width="10.75" style="298" customWidth="1"/>
    <col min="7177" max="7431" width="9" style="298"/>
    <col min="7432" max="7432" width="10.75" style="298" customWidth="1"/>
    <col min="7433" max="7687" width="9" style="298"/>
    <col min="7688" max="7688" width="10.75" style="298" customWidth="1"/>
    <col min="7689" max="7943" width="9" style="298"/>
    <col min="7944" max="7944" width="10.75" style="298" customWidth="1"/>
    <col min="7945" max="8199" width="9" style="298"/>
    <col min="8200" max="8200" width="10.75" style="298" customWidth="1"/>
    <col min="8201" max="8455" width="9" style="298"/>
    <col min="8456" max="8456" width="10.75" style="298" customWidth="1"/>
    <col min="8457" max="8711" width="9" style="298"/>
    <col min="8712" max="8712" width="10.75" style="298" customWidth="1"/>
    <col min="8713" max="8967" width="9" style="298"/>
    <col min="8968" max="8968" width="10.75" style="298" customWidth="1"/>
    <col min="8969" max="9223" width="9" style="298"/>
    <col min="9224" max="9224" width="10.75" style="298" customWidth="1"/>
    <col min="9225" max="9479" width="9" style="298"/>
    <col min="9480" max="9480" width="10.75" style="298" customWidth="1"/>
    <col min="9481" max="9735" width="9" style="298"/>
    <col min="9736" max="9736" width="10.75" style="298" customWidth="1"/>
    <col min="9737" max="9991" width="9" style="298"/>
    <col min="9992" max="9992" width="10.75" style="298" customWidth="1"/>
    <col min="9993" max="10247" width="9" style="298"/>
    <col min="10248" max="10248" width="10.75" style="298" customWidth="1"/>
    <col min="10249" max="10503" width="9" style="298"/>
    <col min="10504" max="10504" width="10.75" style="298" customWidth="1"/>
    <col min="10505" max="10759" width="9" style="298"/>
    <col min="10760" max="10760" width="10.75" style="298" customWidth="1"/>
    <col min="10761" max="11015" width="9" style="298"/>
    <col min="11016" max="11016" width="10.75" style="298" customWidth="1"/>
    <col min="11017" max="11271" width="9" style="298"/>
    <col min="11272" max="11272" width="10.75" style="298" customWidth="1"/>
    <col min="11273" max="11527" width="9" style="298"/>
    <col min="11528" max="11528" width="10.75" style="298" customWidth="1"/>
    <col min="11529" max="11783" width="9" style="298"/>
    <col min="11784" max="11784" width="10.75" style="298" customWidth="1"/>
    <col min="11785" max="12039" width="9" style="298"/>
    <col min="12040" max="12040" width="10.75" style="298" customWidth="1"/>
    <col min="12041" max="12295" width="9" style="298"/>
    <col min="12296" max="12296" width="10.75" style="298" customWidth="1"/>
    <col min="12297" max="12551" width="9" style="298"/>
    <col min="12552" max="12552" width="10.75" style="298" customWidth="1"/>
    <col min="12553" max="12807" width="9" style="298"/>
    <col min="12808" max="12808" width="10.75" style="298" customWidth="1"/>
    <col min="12809" max="13063" width="9" style="298"/>
    <col min="13064" max="13064" width="10.75" style="298" customWidth="1"/>
    <col min="13065" max="13319" width="9" style="298"/>
    <col min="13320" max="13320" width="10.75" style="298" customWidth="1"/>
    <col min="13321" max="13575" width="9" style="298"/>
    <col min="13576" max="13576" width="10.75" style="298" customWidth="1"/>
    <col min="13577" max="13831" width="9" style="298"/>
    <col min="13832" max="13832" width="10.75" style="298" customWidth="1"/>
    <col min="13833" max="14087" width="9" style="298"/>
    <col min="14088" max="14088" width="10.75" style="298" customWidth="1"/>
    <col min="14089" max="14343" width="9" style="298"/>
    <col min="14344" max="14344" width="10.75" style="298" customWidth="1"/>
    <col min="14345" max="14599" width="9" style="298"/>
    <col min="14600" max="14600" width="10.75" style="298" customWidth="1"/>
    <col min="14601" max="14855" width="9" style="298"/>
    <col min="14856" max="14856" width="10.75" style="298" customWidth="1"/>
    <col min="14857" max="15111" width="9" style="298"/>
    <col min="15112" max="15112" width="10.75" style="298" customWidth="1"/>
    <col min="15113" max="15367" width="9" style="298"/>
    <col min="15368" max="15368" width="10.75" style="298" customWidth="1"/>
    <col min="15369" max="15623" width="9" style="298"/>
    <col min="15624" max="15624" width="10.75" style="298" customWidth="1"/>
    <col min="15625" max="15879" width="9" style="298"/>
    <col min="15880" max="15880" width="10.75" style="298" customWidth="1"/>
    <col min="15881" max="16135" width="9" style="298"/>
    <col min="16136" max="16136" width="10.75" style="298" customWidth="1"/>
    <col min="16137" max="16384" width="9" style="298"/>
  </cols>
  <sheetData>
    <row r="1" spans="1:8" ht="21" customHeight="1">
      <c r="A1" s="543" t="s">
        <v>459</v>
      </c>
      <c r="B1" s="538"/>
      <c r="C1" s="538"/>
      <c r="D1" s="538"/>
      <c r="E1" s="538"/>
      <c r="F1" s="538"/>
      <c r="G1" s="538"/>
      <c r="H1" s="538"/>
    </row>
    <row r="2" spans="1:8" ht="21" customHeight="1">
      <c r="A2" s="333"/>
      <c r="B2" s="335"/>
      <c r="C2" s="335"/>
      <c r="D2" s="334"/>
      <c r="E2" s="334"/>
      <c r="F2" s="335"/>
      <c r="G2" s="334"/>
      <c r="H2" s="334" t="s">
        <v>393</v>
      </c>
    </row>
    <row r="3" spans="1:8" ht="21" customHeight="1">
      <c r="A3" s="554" t="s">
        <v>352</v>
      </c>
      <c r="B3" s="556" t="s">
        <v>394</v>
      </c>
      <c r="C3" s="558"/>
      <c r="D3" s="559"/>
      <c r="E3" s="560" t="s">
        <v>395</v>
      </c>
      <c r="F3" s="560" t="s">
        <v>396</v>
      </c>
      <c r="G3" s="560" t="s">
        <v>397</v>
      </c>
      <c r="H3" s="556" t="s">
        <v>398</v>
      </c>
    </row>
    <row r="4" spans="1:8" ht="28.15" customHeight="1">
      <c r="A4" s="555"/>
      <c r="B4" s="557"/>
      <c r="C4" s="372" t="s">
        <v>399</v>
      </c>
      <c r="D4" s="372" t="s">
        <v>400</v>
      </c>
      <c r="E4" s="557"/>
      <c r="F4" s="557"/>
      <c r="G4" s="557"/>
      <c r="H4" s="561"/>
    </row>
    <row r="5" spans="1:8" ht="21" customHeight="1">
      <c r="A5" s="339">
        <v>2001</v>
      </c>
      <c r="B5" s="378"/>
      <c r="C5" s="378"/>
      <c r="D5" s="378"/>
      <c r="E5" s="379"/>
      <c r="F5" s="378">
        <v>63.1</v>
      </c>
      <c r="G5" s="379"/>
      <c r="H5" s="380"/>
    </row>
    <row r="6" spans="1:8" ht="21" customHeight="1">
      <c r="A6" s="342">
        <v>2002</v>
      </c>
      <c r="B6" s="381"/>
      <c r="C6" s="381"/>
      <c r="D6" s="381"/>
      <c r="E6" s="382"/>
      <c r="F6" s="381">
        <v>64.5</v>
      </c>
      <c r="G6" s="382"/>
      <c r="H6" s="383"/>
    </row>
    <row r="7" spans="1:8" ht="21" customHeight="1">
      <c r="A7" s="342">
        <v>2003</v>
      </c>
      <c r="B7" s="381"/>
      <c r="C7" s="381"/>
      <c r="D7" s="381"/>
      <c r="E7" s="382"/>
      <c r="F7" s="381">
        <v>68.479799999999997</v>
      </c>
      <c r="G7" s="382"/>
      <c r="H7" s="383"/>
    </row>
    <row r="8" spans="1:8" ht="21" customHeight="1">
      <c r="A8" s="342">
        <v>2004</v>
      </c>
      <c r="B8" s="381">
        <v>113.3163</v>
      </c>
      <c r="C8" s="381">
        <v>89.359899999999996</v>
      </c>
      <c r="D8" s="381">
        <v>23.956399999999999</v>
      </c>
      <c r="E8" s="382">
        <v>85.832099999999997</v>
      </c>
      <c r="F8" s="381">
        <v>67.562799999999996</v>
      </c>
      <c r="G8" s="382">
        <v>70.174899999999994</v>
      </c>
      <c r="H8" s="383">
        <v>56.072699999999998</v>
      </c>
    </row>
    <row r="9" spans="1:8" ht="21" customHeight="1">
      <c r="A9" s="342">
        <v>2005</v>
      </c>
      <c r="B9" s="381">
        <v>119.0946</v>
      </c>
      <c r="C9" s="381">
        <v>94.936599999999999</v>
      </c>
      <c r="D9" s="381">
        <v>24.158000000000001</v>
      </c>
      <c r="E9" s="382">
        <v>93.219899999999996</v>
      </c>
      <c r="F9" s="381">
        <v>71.468699999999998</v>
      </c>
      <c r="G9" s="382">
        <v>75.481200000000001</v>
      </c>
      <c r="H9" s="383">
        <v>59.048099999999998</v>
      </c>
    </row>
    <row r="10" spans="1:8" ht="21" customHeight="1">
      <c r="A10" s="342">
        <v>2006</v>
      </c>
      <c r="B10" s="381">
        <v>124.6605</v>
      </c>
      <c r="C10" s="381">
        <v>100.33280000000001</v>
      </c>
      <c r="D10" s="381">
        <v>24.3277</v>
      </c>
      <c r="E10" s="382">
        <v>100.2599</v>
      </c>
      <c r="F10" s="381">
        <v>72.003</v>
      </c>
      <c r="G10" s="382">
        <v>77.536900000000003</v>
      </c>
      <c r="H10" s="383">
        <v>60.6113</v>
      </c>
    </row>
    <row r="11" spans="1:8" ht="21" customHeight="1">
      <c r="A11" s="342">
        <v>2007</v>
      </c>
      <c r="B11" s="381">
        <v>132.1919</v>
      </c>
      <c r="C11" s="381">
        <v>107.6995</v>
      </c>
      <c r="D11" s="381">
        <v>24.4924</v>
      </c>
      <c r="E11" s="382">
        <v>107.7863</v>
      </c>
      <c r="F11" s="381">
        <v>76.498800000000003</v>
      </c>
      <c r="G11" s="382">
        <v>82.0886</v>
      </c>
      <c r="H11" s="383">
        <v>62.553800000000003</v>
      </c>
    </row>
    <row r="12" spans="1:8" ht="21" customHeight="1">
      <c r="A12" s="342">
        <v>2008</v>
      </c>
      <c r="B12" s="381">
        <v>141.24789999999999</v>
      </c>
      <c r="C12" s="381">
        <v>116.57380000000001</v>
      </c>
      <c r="D12" s="381">
        <v>24.674099999999999</v>
      </c>
      <c r="E12" s="382">
        <v>126.5269</v>
      </c>
      <c r="F12" s="381"/>
      <c r="G12" s="382">
        <v>89.1464</v>
      </c>
      <c r="H12" s="383">
        <v>67.200800000000001</v>
      </c>
    </row>
    <row r="13" spans="1:8" ht="21" customHeight="1">
      <c r="A13" s="342">
        <v>2009</v>
      </c>
      <c r="B13" s="381">
        <v>148.05179999999999</v>
      </c>
      <c r="C13" s="381">
        <v>123.0244</v>
      </c>
      <c r="D13" s="381">
        <v>25.0274</v>
      </c>
      <c r="E13" s="382">
        <v>207.3099</v>
      </c>
      <c r="F13" s="381">
        <v>84.031899999999993</v>
      </c>
      <c r="G13" s="382">
        <v>103.4452</v>
      </c>
      <c r="H13" s="383">
        <v>72.268900000000002</v>
      </c>
    </row>
    <row r="14" spans="1:8" ht="21" customHeight="1">
      <c r="A14" s="342">
        <v>2010</v>
      </c>
      <c r="B14" s="381">
        <v>162.27000000000001</v>
      </c>
      <c r="C14" s="381">
        <v>136.857</v>
      </c>
      <c r="D14" s="381">
        <v>25.413</v>
      </c>
      <c r="E14" s="382">
        <v>247.13329999999999</v>
      </c>
      <c r="F14" s="381">
        <v>86.279399999999995</v>
      </c>
      <c r="G14" s="382">
        <v>117.5087</v>
      </c>
      <c r="H14" s="383">
        <v>80.000900000000001</v>
      </c>
    </row>
    <row r="15" spans="1:8" ht="21" customHeight="1">
      <c r="A15" s="342">
        <v>2011</v>
      </c>
      <c r="B15" s="381">
        <v>184.60400000000001</v>
      </c>
      <c r="C15" s="381">
        <v>159.0248</v>
      </c>
      <c r="D15" s="381">
        <v>25.5792</v>
      </c>
      <c r="E15" s="382">
        <v>253.74109999999999</v>
      </c>
      <c r="F15" s="381">
        <v>95.587100000000007</v>
      </c>
      <c r="G15" s="382">
        <v>121.4307</v>
      </c>
      <c r="H15" s="383">
        <v>87.706400000000002</v>
      </c>
    </row>
    <row r="16" spans="1:8" ht="21" customHeight="1">
      <c r="A16" s="342">
        <v>2012</v>
      </c>
      <c r="B16" s="381">
        <v>207.35239999999999</v>
      </c>
      <c r="C16" s="381">
        <v>181.4674</v>
      </c>
      <c r="D16" s="381">
        <v>25.885000000000002</v>
      </c>
      <c r="E16" s="382">
        <v>276.3005</v>
      </c>
      <c r="F16" s="381">
        <v>101.9988</v>
      </c>
      <c r="G16" s="382">
        <v>124.5168</v>
      </c>
      <c r="H16" s="383">
        <v>93.7654</v>
      </c>
    </row>
    <row r="17" spans="1:8" ht="21" customHeight="1">
      <c r="A17" s="373">
        <v>2013</v>
      </c>
      <c r="B17" s="381">
        <v>224.95820000000001</v>
      </c>
      <c r="C17" s="381">
        <v>198.809</v>
      </c>
      <c r="D17" s="381">
        <v>26.1492</v>
      </c>
      <c r="E17" s="382">
        <v>289.95359999999999</v>
      </c>
      <c r="F17" s="381">
        <v>105.5333</v>
      </c>
      <c r="G17" s="382">
        <v>115.3391</v>
      </c>
      <c r="H17" s="383">
        <v>94.615399999999994</v>
      </c>
    </row>
    <row r="18" spans="1:8" ht="21" customHeight="1">
      <c r="A18" s="342" t="s">
        <v>358</v>
      </c>
      <c r="B18" s="381">
        <v>230.887</v>
      </c>
      <c r="C18" s="381">
        <v>204.45519999999999</v>
      </c>
      <c r="D18" s="381">
        <v>26.431799999999999</v>
      </c>
      <c r="E18" s="382">
        <v>287.96910000000003</v>
      </c>
      <c r="F18" s="381">
        <v>108.3291</v>
      </c>
      <c r="G18" s="382">
        <v>116.66070000000001</v>
      </c>
      <c r="H18" s="383">
        <v>102.5812</v>
      </c>
    </row>
    <row r="19" spans="1:8" ht="21" customHeight="1">
      <c r="A19" s="342" t="s">
        <v>359</v>
      </c>
      <c r="B19" s="381">
        <v>237.01339999999999</v>
      </c>
      <c r="C19" s="381">
        <v>210.57239999999999</v>
      </c>
      <c r="D19" s="381">
        <v>26.440999999999999</v>
      </c>
      <c r="E19" s="382">
        <v>622.56240000000003</v>
      </c>
      <c r="F19" s="381">
        <v>108.27</v>
      </c>
      <c r="G19" s="382">
        <v>120.8798</v>
      </c>
      <c r="H19" s="384">
        <v>112.2852</v>
      </c>
    </row>
    <row r="20" spans="1:8" ht="21" customHeight="1">
      <c r="A20" s="342" t="s">
        <v>360</v>
      </c>
      <c r="B20" s="381">
        <v>242.22</v>
      </c>
      <c r="C20" s="381">
        <v>215.83</v>
      </c>
      <c r="D20" s="381">
        <v>26.39</v>
      </c>
      <c r="E20" s="382">
        <v>611.02</v>
      </c>
      <c r="F20" s="381">
        <v>108.43</v>
      </c>
      <c r="G20" s="382">
        <v>120.17</v>
      </c>
      <c r="H20" s="383">
        <v>112.03</v>
      </c>
    </row>
    <row r="21" spans="1:8" ht="21" customHeight="1">
      <c r="A21" s="342" t="s">
        <v>361</v>
      </c>
      <c r="B21" s="381">
        <v>248.08</v>
      </c>
      <c r="C21" s="381">
        <v>221.05</v>
      </c>
      <c r="D21" s="381">
        <v>27.03</v>
      </c>
      <c r="E21" s="382">
        <v>623.26</v>
      </c>
      <c r="F21" s="381">
        <v>111.5</v>
      </c>
      <c r="G21" s="382">
        <v>119.86</v>
      </c>
      <c r="H21" s="383">
        <v>113.37</v>
      </c>
    </row>
    <row r="22" spans="1:8" ht="21" customHeight="1">
      <c r="A22" s="346" t="s">
        <v>362</v>
      </c>
      <c r="B22" s="385">
        <v>255.3</v>
      </c>
      <c r="C22" s="385">
        <v>228.25</v>
      </c>
      <c r="D22" s="385">
        <v>27.08</v>
      </c>
      <c r="E22" s="386">
        <v>631.69000000000005</v>
      </c>
      <c r="F22" s="385">
        <v>115.25</v>
      </c>
      <c r="G22" s="386">
        <v>130.37</v>
      </c>
      <c r="H22" s="387">
        <v>120.84</v>
      </c>
    </row>
    <row r="23" spans="1:8" ht="37.15" customHeight="1">
      <c r="A23" s="539" t="s">
        <v>401</v>
      </c>
      <c r="B23" s="540"/>
      <c r="C23" s="540"/>
      <c r="D23" s="540"/>
      <c r="E23" s="540"/>
      <c r="F23" s="540"/>
      <c r="G23" s="540"/>
      <c r="H23" s="540"/>
    </row>
  </sheetData>
  <mergeCells count="9">
    <mergeCell ref="A23:H23"/>
    <mergeCell ref="A1:H1"/>
    <mergeCell ref="A3:A4"/>
    <mergeCell ref="B3:B4"/>
    <mergeCell ref="C3:D3"/>
    <mergeCell ref="E3:E4"/>
    <mergeCell ref="F3:F4"/>
    <mergeCell ref="G3:G4"/>
    <mergeCell ref="H3:H4"/>
  </mergeCells>
  <phoneticPr fontId="67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18"/>
  <sheetViews>
    <sheetView workbookViewId="0">
      <selection activeCell="G8" sqref="G8"/>
    </sheetView>
  </sheetViews>
  <sheetFormatPr defaultRowHeight="13.5"/>
  <cols>
    <col min="1" max="5" width="9" style="298"/>
    <col min="6" max="7" width="8.875" style="298" customWidth="1"/>
    <col min="8" max="12" width="9" style="298"/>
    <col min="13" max="14" width="8.875" style="298" customWidth="1"/>
    <col min="15" max="15" width="9.5" style="298" customWidth="1"/>
    <col min="16" max="261" width="9" style="298"/>
    <col min="262" max="263" width="8.875" style="298" customWidth="1"/>
    <col min="264" max="268" width="9" style="298"/>
    <col min="269" max="270" width="8.875" style="298" customWidth="1"/>
    <col min="271" max="271" width="9.5" style="298" customWidth="1"/>
    <col min="272" max="517" width="9" style="298"/>
    <col min="518" max="519" width="8.875" style="298" customWidth="1"/>
    <col min="520" max="524" width="9" style="298"/>
    <col min="525" max="526" width="8.875" style="298" customWidth="1"/>
    <col min="527" max="527" width="9.5" style="298" customWidth="1"/>
    <col min="528" max="773" width="9" style="298"/>
    <col min="774" max="775" width="8.875" style="298" customWidth="1"/>
    <col min="776" max="780" width="9" style="298"/>
    <col min="781" max="782" width="8.875" style="298" customWidth="1"/>
    <col min="783" max="783" width="9.5" style="298" customWidth="1"/>
    <col min="784" max="1029" width="9" style="298"/>
    <col min="1030" max="1031" width="8.875" style="298" customWidth="1"/>
    <col min="1032" max="1036" width="9" style="298"/>
    <col min="1037" max="1038" width="8.875" style="298" customWidth="1"/>
    <col min="1039" max="1039" width="9.5" style="298" customWidth="1"/>
    <col min="1040" max="1285" width="9" style="298"/>
    <col min="1286" max="1287" width="8.875" style="298" customWidth="1"/>
    <col min="1288" max="1292" width="9" style="298"/>
    <col min="1293" max="1294" width="8.875" style="298" customWidth="1"/>
    <col min="1295" max="1295" width="9.5" style="298" customWidth="1"/>
    <col min="1296" max="1541" width="9" style="298"/>
    <col min="1542" max="1543" width="8.875" style="298" customWidth="1"/>
    <col min="1544" max="1548" width="9" style="298"/>
    <col min="1549" max="1550" width="8.875" style="298" customWidth="1"/>
    <col min="1551" max="1551" width="9.5" style="298" customWidth="1"/>
    <col min="1552" max="1797" width="9" style="298"/>
    <col min="1798" max="1799" width="8.875" style="298" customWidth="1"/>
    <col min="1800" max="1804" width="9" style="298"/>
    <col min="1805" max="1806" width="8.875" style="298" customWidth="1"/>
    <col min="1807" max="1807" width="9.5" style="298" customWidth="1"/>
    <col min="1808" max="2053" width="9" style="298"/>
    <col min="2054" max="2055" width="8.875" style="298" customWidth="1"/>
    <col min="2056" max="2060" width="9" style="298"/>
    <col min="2061" max="2062" width="8.875" style="298" customWidth="1"/>
    <col min="2063" max="2063" width="9.5" style="298" customWidth="1"/>
    <col min="2064" max="2309" width="9" style="298"/>
    <col min="2310" max="2311" width="8.875" style="298" customWidth="1"/>
    <col min="2312" max="2316" width="9" style="298"/>
    <col min="2317" max="2318" width="8.875" style="298" customWidth="1"/>
    <col min="2319" max="2319" width="9.5" style="298" customWidth="1"/>
    <col min="2320" max="2565" width="9" style="298"/>
    <col min="2566" max="2567" width="8.875" style="298" customWidth="1"/>
    <col min="2568" max="2572" width="9" style="298"/>
    <col min="2573" max="2574" width="8.875" style="298" customWidth="1"/>
    <col min="2575" max="2575" width="9.5" style="298" customWidth="1"/>
    <col min="2576" max="2821" width="9" style="298"/>
    <col min="2822" max="2823" width="8.875" style="298" customWidth="1"/>
    <col min="2824" max="2828" width="9" style="298"/>
    <col min="2829" max="2830" width="8.875" style="298" customWidth="1"/>
    <col min="2831" max="2831" width="9.5" style="298" customWidth="1"/>
    <col min="2832" max="3077" width="9" style="298"/>
    <col min="3078" max="3079" width="8.875" style="298" customWidth="1"/>
    <col min="3080" max="3084" width="9" style="298"/>
    <col min="3085" max="3086" width="8.875" style="298" customWidth="1"/>
    <col min="3087" max="3087" width="9.5" style="298" customWidth="1"/>
    <col min="3088" max="3333" width="9" style="298"/>
    <col min="3334" max="3335" width="8.875" style="298" customWidth="1"/>
    <col min="3336" max="3340" width="9" style="298"/>
    <col min="3341" max="3342" width="8.875" style="298" customWidth="1"/>
    <col min="3343" max="3343" width="9.5" style="298" customWidth="1"/>
    <col min="3344" max="3589" width="9" style="298"/>
    <col min="3590" max="3591" width="8.875" style="298" customWidth="1"/>
    <col min="3592" max="3596" width="9" style="298"/>
    <col min="3597" max="3598" width="8.875" style="298" customWidth="1"/>
    <col min="3599" max="3599" width="9.5" style="298" customWidth="1"/>
    <col min="3600" max="3845" width="9" style="298"/>
    <col min="3846" max="3847" width="8.875" style="298" customWidth="1"/>
    <col min="3848" max="3852" width="9" style="298"/>
    <col min="3853" max="3854" width="8.875" style="298" customWidth="1"/>
    <col min="3855" max="3855" width="9.5" style="298" customWidth="1"/>
    <col min="3856" max="4101" width="9" style="298"/>
    <col min="4102" max="4103" width="8.875" style="298" customWidth="1"/>
    <col min="4104" max="4108" width="9" style="298"/>
    <col min="4109" max="4110" width="8.875" style="298" customWidth="1"/>
    <col min="4111" max="4111" width="9.5" style="298" customWidth="1"/>
    <col min="4112" max="4357" width="9" style="298"/>
    <col min="4358" max="4359" width="8.875" style="298" customWidth="1"/>
    <col min="4360" max="4364" width="9" style="298"/>
    <col min="4365" max="4366" width="8.875" style="298" customWidth="1"/>
    <col min="4367" max="4367" width="9.5" style="298" customWidth="1"/>
    <col min="4368" max="4613" width="9" style="298"/>
    <col min="4614" max="4615" width="8.875" style="298" customWidth="1"/>
    <col min="4616" max="4620" width="9" style="298"/>
    <col min="4621" max="4622" width="8.875" style="298" customWidth="1"/>
    <col min="4623" max="4623" width="9.5" style="298" customWidth="1"/>
    <col min="4624" max="4869" width="9" style="298"/>
    <col min="4870" max="4871" width="8.875" style="298" customWidth="1"/>
    <col min="4872" max="4876" width="9" style="298"/>
    <col min="4877" max="4878" width="8.875" style="298" customWidth="1"/>
    <col min="4879" max="4879" width="9.5" style="298" customWidth="1"/>
    <col min="4880" max="5125" width="9" style="298"/>
    <col min="5126" max="5127" width="8.875" style="298" customWidth="1"/>
    <col min="5128" max="5132" width="9" style="298"/>
    <col min="5133" max="5134" width="8.875" style="298" customWidth="1"/>
    <col min="5135" max="5135" width="9.5" style="298" customWidth="1"/>
    <col min="5136" max="5381" width="9" style="298"/>
    <col min="5382" max="5383" width="8.875" style="298" customWidth="1"/>
    <col min="5384" max="5388" width="9" style="298"/>
    <col min="5389" max="5390" width="8.875" style="298" customWidth="1"/>
    <col min="5391" max="5391" width="9.5" style="298" customWidth="1"/>
    <col min="5392" max="5637" width="9" style="298"/>
    <col min="5638" max="5639" width="8.875" style="298" customWidth="1"/>
    <col min="5640" max="5644" width="9" style="298"/>
    <col min="5645" max="5646" width="8.875" style="298" customWidth="1"/>
    <col min="5647" max="5647" width="9.5" style="298" customWidth="1"/>
    <col min="5648" max="5893" width="9" style="298"/>
    <col min="5894" max="5895" width="8.875" style="298" customWidth="1"/>
    <col min="5896" max="5900" width="9" style="298"/>
    <col min="5901" max="5902" width="8.875" style="298" customWidth="1"/>
    <col min="5903" max="5903" width="9.5" style="298" customWidth="1"/>
    <col min="5904" max="6149" width="9" style="298"/>
    <col min="6150" max="6151" width="8.875" style="298" customWidth="1"/>
    <col min="6152" max="6156" width="9" style="298"/>
    <col min="6157" max="6158" width="8.875" style="298" customWidth="1"/>
    <col min="6159" max="6159" width="9.5" style="298" customWidth="1"/>
    <col min="6160" max="6405" width="9" style="298"/>
    <col min="6406" max="6407" width="8.875" style="298" customWidth="1"/>
    <col min="6408" max="6412" width="9" style="298"/>
    <col min="6413" max="6414" width="8.875" style="298" customWidth="1"/>
    <col min="6415" max="6415" width="9.5" style="298" customWidth="1"/>
    <col min="6416" max="6661" width="9" style="298"/>
    <col min="6662" max="6663" width="8.875" style="298" customWidth="1"/>
    <col min="6664" max="6668" width="9" style="298"/>
    <col min="6669" max="6670" width="8.875" style="298" customWidth="1"/>
    <col min="6671" max="6671" width="9.5" style="298" customWidth="1"/>
    <col min="6672" max="6917" width="9" style="298"/>
    <col min="6918" max="6919" width="8.875" style="298" customWidth="1"/>
    <col min="6920" max="6924" width="9" style="298"/>
    <col min="6925" max="6926" width="8.875" style="298" customWidth="1"/>
    <col min="6927" max="6927" width="9.5" style="298" customWidth="1"/>
    <col min="6928" max="7173" width="9" style="298"/>
    <col min="7174" max="7175" width="8.875" style="298" customWidth="1"/>
    <col min="7176" max="7180" width="9" style="298"/>
    <col min="7181" max="7182" width="8.875" style="298" customWidth="1"/>
    <col min="7183" max="7183" width="9.5" style="298" customWidth="1"/>
    <col min="7184" max="7429" width="9" style="298"/>
    <col min="7430" max="7431" width="8.875" style="298" customWidth="1"/>
    <col min="7432" max="7436" width="9" style="298"/>
    <col min="7437" max="7438" width="8.875" style="298" customWidth="1"/>
    <col min="7439" max="7439" width="9.5" style="298" customWidth="1"/>
    <col min="7440" max="7685" width="9" style="298"/>
    <col min="7686" max="7687" width="8.875" style="298" customWidth="1"/>
    <col min="7688" max="7692" width="9" style="298"/>
    <col min="7693" max="7694" width="8.875" style="298" customWidth="1"/>
    <col min="7695" max="7695" width="9.5" style="298" customWidth="1"/>
    <col min="7696" max="7941" width="9" style="298"/>
    <col min="7942" max="7943" width="8.875" style="298" customWidth="1"/>
    <col min="7944" max="7948" width="9" style="298"/>
    <col min="7949" max="7950" width="8.875" style="298" customWidth="1"/>
    <col min="7951" max="7951" width="9.5" style="298" customWidth="1"/>
    <col min="7952" max="8197" width="9" style="298"/>
    <col min="8198" max="8199" width="8.875" style="298" customWidth="1"/>
    <col min="8200" max="8204" width="9" style="298"/>
    <col min="8205" max="8206" width="8.875" style="298" customWidth="1"/>
    <col min="8207" max="8207" width="9.5" style="298" customWidth="1"/>
    <col min="8208" max="8453" width="9" style="298"/>
    <col min="8454" max="8455" width="8.875" style="298" customWidth="1"/>
    <col min="8456" max="8460" width="9" style="298"/>
    <col min="8461" max="8462" width="8.875" style="298" customWidth="1"/>
    <col min="8463" max="8463" width="9.5" style="298" customWidth="1"/>
    <col min="8464" max="8709" width="9" style="298"/>
    <col min="8710" max="8711" width="8.875" style="298" customWidth="1"/>
    <col min="8712" max="8716" width="9" style="298"/>
    <col min="8717" max="8718" width="8.875" style="298" customWidth="1"/>
    <col min="8719" max="8719" width="9.5" style="298" customWidth="1"/>
    <col min="8720" max="8965" width="9" style="298"/>
    <col min="8966" max="8967" width="8.875" style="298" customWidth="1"/>
    <col min="8968" max="8972" width="9" style="298"/>
    <col min="8973" max="8974" width="8.875" style="298" customWidth="1"/>
    <col min="8975" max="8975" width="9.5" style="298" customWidth="1"/>
    <col min="8976" max="9221" width="9" style="298"/>
    <col min="9222" max="9223" width="8.875" style="298" customWidth="1"/>
    <col min="9224" max="9228" width="9" style="298"/>
    <col min="9229" max="9230" width="8.875" style="298" customWidth="1"/>
    <col min="9231" max="9231" width="9.5" style="298" customWidth="1"/>
    <col min="9232" max="9477" width="9" style="298"/>
    <col min="9478" max="9479" width="8.875" style="298" customWidth="1"/>
    <col min="9480" max="9484" width="9" style="298"/>
    <col min="9485" max="9486" width="8.875" style="298" customWidth="1"/>
    <col min="9487" max="9487" width="9.5" style="298" customWidth="1"/>
    <col min="9488" max="9733" width="9" style="298"/>
    <col min="9734" max="9735" width="8.875" style="298" customWidth="1"/>
    <col min="9736" max="9740" width="9" style="298"/>
    <col min="9741" max="9742" width="8.875" style="298" customWidth="1"/>
    <col min="9743" max="9743" width="9.5" style="298" customWidth="1"/>
    <col min="9744" max="9989" width="9" style="298"/>
    <col min="9990" max="9991" width="8.875" style="298" customWidth="1"/>
    <col min="9992" max="9996" width="9" style="298"/>
    <col min="9997" max="9998" width="8.875" style="298" customWidth="1"/>
    <col min="9999" max="9999" width="9.5" style="298" customWidth="1"/>
    <col min="10000" max="10245" width="9" style="298"/>
    <col min="10246" max="10247" width="8.875" style="298" customWidth="1"/>
    <col min="10248" max="10252" width="9" style="298"/>
    <col min="10253" max="10254" width="8.875" style="298" customWidth="1"/>
    <col min="10255" max="10255" width="9.5" style="298" customWidth="1"/>
    <col min="10256" max="10501" width="9" style="298"/>
    <col min="10502" max="10503" width="8.875" style="298" customWidth="1"/>
    <col min="10504" max="10508" width="9" style="298"/>
    <col min="10509" max="10510" width="8.875" style="298" customWidth="1"/>
    <col min="10511" max="10511" width="9.5" style="298" customWidth="1"/>
    <col min="10512" max="10757" width="9" style="298"/>
    <col min="10758" max="10759" width="8.875" style="298" customWidth="1"/>
    <col min="10760" max="10764" width="9" style="298"/>
    <col min="10765" max="10766" width="8.875" style="298" customWidth="1"/>
    <col min="10767" max="10767" width="9.5" style="298" customWidth="1"/>
    <col min="10768" max="11013" width="9" style="298"/>
    <col min="11014" max="11015" width="8.875" style="298" customWidth="1"/>
    <col min="11016" max="11020" width="9" style="298"/>
    <col min="11021" max="11022" width="8.875" style="298" customWidth="1"/>
    <col min="11023" max="11023" width="9.5" style="298" customWidth="1"/>
    <col min="11024" max="11269" width="9" style="298"/>
    <col min="11270" max="11271" width="8.875" style="298" customWidth="1"/>
    <col min="11272" max="11276" width="9" style="298"/>
    <col min="11277" max="11278" width="8.875" style="298" customWidth="1"/>
    <col min="11279" max="11279" width="9.5" style="298" customWidth="1"/>
    <col min="11280" max="11525" width="9" style="298"/>
    <col min="11526" max="11527" width="8.875" style="298" customWidth="1"/>
    <col min="11528" max="11532" width="9" style="298"/>
    <col min="11533" max="11534" width="8.875" style="298" customWidth="1"/>
    <col min="11535" max="11535" width="9.5" style="298" customWidth="1"/>
    <col min="11536" max="11781" width="9" style="298"/>
    <col min="11782" max="11783" width="8.875" style="298" customWidth="1"/>
    <col min="11784" max="11788" width="9" style="298"/>
    <col min="11789" max="11790" width="8.875" style="298" customWidth="1"/>
    <col min="11791" max="11791" width="9.5" style="298" customWidth="1"/>
    <col min="11792" max="12037" width="9" style="298"/>
    <col min="12038" max="12039" width="8.875" style="298" customWidth="1"/>
    <col min="12040" max="12044" width="9" style="298"/>
    <col min="12045" max="12046" width="8.875" style="298" customWidth="1"/>
    <col min="12047" max="12047" width="9.5" style="298" customWidth="1"/>
    <col min="12048" max="12293" width="9" style="298"/>
    <col min="12294" max="12295" width="8.875" style="298" customWidth="1"/>
    <col min="12296" max="12300" width="9" style="298"/>
    <col min="12301" max="12302" width="8.875" style="298" customWidth="1"/>
    <col min="12303" max="12303" width="9.5" style="298" customWidth="1"/>
    <col min="12304" max="12549" width="9" style="298"/>
    <col min="12550" max="12551" width="8.875" style="298" customWidth="1"/>
    <col min="12552" max="12556" width="9" style="298"/>
    <col min="12557" max="12558" width="8.875" style="298" customWidth="1"/>
    <col min="12559" max="12559" width="9.5" style="298" customWidth="1"/>
    <col min="12560" max="12805" width="9" style="298"/>
    <col min="12806" max="12807" width="8.875" style="298" customWidth="1"/>
    <col min="12808" max="12812" width="9" style="298"/>
    <col min="12813" max="12814" width="8.875" style="298" customWidth="1"/>
    <col min="12815" max="12815" width="9.5" style="298" customWidth="1"/>
    <col min="12816" max="13061" width="9" style="298"/>
    <col min="13062" max="13063" width="8.875" style="298" customWidth="1"/>
    <col min="13064" max="13068" width="9" style="298"/>
    <col min="13069" max="13070" width="8.875" style="298" customWidth="1"/>
    <col min="13071" max="13071" width="9.5" style="298" customWidth="1"/>
    <col min="13072" max="13317" width="9" style="298"/>
    <col min="13318" max="13319" width="8.875" style="298" customWidth="1"/>
    <col min="13320" max="13324" width="9" style="298"/>
    <col min="13325" max="13326" width="8.875" style="298" customWidth="1"/>
    <col min="13327" max="13327" width="9.5" style="298" customWidth="1"/>
    <col min="13328" max="13573" width="9" style="298"/>
    <col min="13574" max="13575" width="8.875" style="298" customWidth="1"/>
    <col min="13576" max="13580" width="9" style="298"/>
    <col min="13581" max="13582" width="8.875" style="298" customWidth="1"/>
    <col min="13583" max="13583" width="9.5" style="298" customWidth="1"/>
    <col min="13584" max="13829" width="9" style="298"/>
    <col min="13830" max="13831" width="8.875" style="298" customWidth="1"/>
    <col min="13832" max="13836" width="9" style="298"/>
    <col min="13837" max="13838" width="8.875" style="298" customWidth="1"/>
    <col min="13839" max="13839" width="9.5" style="298" customWidth="1"/>
    <col min="13840" max="14085" width="9" style="298"/>
    <col min="14086" max="14087" width="8.875" style="298" customWidth="1"/>
    <col min="14088" max="14092" width="9" style="298"/>
    <col min="14093" max="14094" width="8.875" style="298" customWidth="1"/>
    <col min="14095" max="14095" width="9.5" style="298" customWidth="1"/>
    <col min="14096" max="14341" width="9" style="298"/>
    <col min="14342" max="14343" width="8.875" style="298" customWidth="1"/>
    <col min="14344" max="14348" width="9" style="298"/>
    <col min="14349" max="14350" width="8.875" style="298" customWidth="1"/>
    <col min="14351" max="14351" width="9.5" style="298" customWidth="1"/>
    <col min="14352" max="14597" width="9" style="298"/>
    <col min="14598" max="14599" width="8.875" style="298" customWidth="1"/>
    <col min="14600" max="14604" width="9" style="298"/>
    <col min="14605" max="14606" width="8.875" style="298" customWidth="1"/>
    <col min="14607" max="14607" width="9.5" style="298" customWidth="1"/>
    <col min="14608" max="14853" width="9" style="298"/>
    <col min="14854" max="14855" width="8.875" style="298" customWidth="1"/>
    <col min="14856" max="14860" width="9" style="298"/>
    <col min="14861" max="14862" width="8.875" style="298" customWidth="1"/>
    <col min="14863" max="14863" width="9.5" style="298" customWidth="1"/>
    <col min="14864" max="15109" width="9" style="298"/>
    <col min="15110" max="15111" width="8.875" style="298" customWidth="1"/>
    <col min="15112" max="15116" width="9" style="298"/>
    <col min="15117" max="15118" width="8.875" style="298" customWidth="1"/>
    <col min="15119" max="15119" width="9.5" style="298" customWidth="1"/>
    <col min="15120" max="15365" width="9" style="298"/>
    <col min="15366" max="15367" width="8.875" style="298" customWidth="1"/>
    <col min="15368" max="15372" width="9" style="298"/>
    <col min="15373" max="15374" width="8.875" style="298" customWidth="1"/>
    <col min="15375" max="15375" width="9.5" style="298" customWidth="1"/>
    <col min="15376" max="15621" width="9" style="298"/>
    <col min="15622" max="15623" width="8.875" style="298" customWidth="1"/>
    <col min="15624" max="15628" width="9" style="298"/>
    <col min="15629" max="15630" width="8.875" style="298" customWidth="1"/>
    <col min="15631" max="15631" width="9.5" style="298" customWidth="1"/>
    <col min="15632" max="15877" width="9" style="298"/>
    <col min="15878" max="15879" width="8.875" style="298" customWidth="1"/>
    <col min="15880" max="15884" width="9" style="298"/>
    <col min="15885" max="15886" width="8.875" style="298" customWidth="1"/>
    <col min="15887" max="15887" width="9.5" style="298" customWidth="1"/>
    <col min="15888" max="16133" width="9" style="298"/>
    <col min="16134" max="16135" width="8.875" style="298" customWidth="1"/>
    <col min="16136" max="16140" width="9" style="298"/>
    <col min="16141" max="16142" width="8.875" style="298" customWidth="1"/>
    <col min="16143" max="16143" width="9.5" style="298" customWidth="1"/>
    <col min="16144" max="16384" width="9" style="298"/>
  </cols>
  <sheetData>
    <row r="1" spans="1:15" ht="31.15" customHeight="1">
      <c r="A1" s="562" t="s">
        <v>458</v>
      </c>
      <c r="B1" s="562"/>
      <c r="C1" s="562"/>
      <c r="D1" s="562"/>
      <c r="E1" s="562"/>
      <c r="F1" s="562"/>
      <c r="G1" s="562"/>
      <c r="H1" s="562"/>
      <c r="I1" s="562"/>
      <c r="J1" s="562"/>
      <c r="K1" s="562"/>
      <c r="L1" s="562"/>
      <c r="M1" s="562"/>
      <c r="N1" s="562"/>
      <c r="O1" s="562"/>
    </row>
    <row r="2" spans="1:15" ht="22.15" customHeight="1">
      <c r="A2" s="563" t="s">
        <v>2</v>
      </c>
      <c r="B2" s="564" t="s">
        <v>402</v>
      </c>
      <c r="C2" s="564"/>
      <c r="D2" s="564"/>
      <c r="E2" s="564"/>
      <c r="F2" s="564"/>
      <c r="G2" s="564"/>
      <c r="H2" s="565"/>
      <c r="I2" s="564" t="s">
        <v>403</v>
      </c>
      <c r="J2" s="564"/>
      <c r="K2" s="564"/>
      <c r="L2" s="564"/>
      <c r="M2" s="564"/>
      <c r="N2" s="564"/>
      <c r="O2" s="564"/>
    </row>
    <row r="3" spans="1:15" ht="22.15" customHeight="1">
      <c r="A3" s="563"/>
      <c r="B3" s="374" t="s">
        <v>404</v>
      </c>
      <c r="C3" s="374" t="s">
        <v>405</v>
      </c>
      <c r="D3" s="374" t="s">
        <v>406</v>
      </c>
      <c r="E3" s="374" t="s">
        <v>407</v>
      </c>
      <c r="F3" s="374" t="s">
        <v>408</v>
      </c>
      <c r="G3" s="374" t="s">
        <v>7</v>
      </c>
      <c r="H3" s="374" t="s">
        <v>409</v>
      </c>
      <c r="I3" s="374" t="s">
        <v>404</v>
      </c>
      <c r="J3" s="374" t="s">
        <v>405</v>
      </c>
      <c r="K3" s="374" t="s">
        <v>406</v>
      </c>
      <c r="L3" s="375" t="s">
        <v>407</v>
      </c>
      <c r="M3" s="375" t="s">
        <v>408</v>
      </c>
      <c r="N3" s="375" t="s">
        <v>7</v>
      </c>
      <c r="O3" s="375" t="s">
        <v>409</v>
      </c>
    </row>
    <row r="4" spans="1:15" ht="22.15" customHeight="1">
      <c r="A4" s="376" t="s">
        <v>410</v>
      </c>
      <c r="B4" s="381">
        <v>3.5</v>
      </c>
      <c r="C4" s="381">
        <v>5.12</v>
      </c>
      <c r="D4" s="381">
        <v>5.12</v>
      </c>
      <c r="E4" s="381">
        <v>5.38</v>
      </c>
      <c r="F4" s="381">
        <v>5.73</v>
      </c>
      <c r="G4" s="381">
        <v>5.52</v>
      </c>
      <c r="H4" s="381">
        <v>4.96</v>
      </c>
      <c r="I4" s="381">
        <v>3.25</v>
      </c>
      <c r="J4" s="381">
        <v>3.25</v>
      </c>
      <c r="K4" s="381">
        <v>3.22</v>
      </c>
      <c r="L4" s="381">
        <v>3.23</v>
      </c>
      <c r="M4" s="381">
        <v>3.24</v>
      </c>
      <c r="N4" s="381">
        <v>3.26</v>
      </c>
      <c r="O4" s="400">
        <v>2.94</v>
      </c>
    </row>
    <row r="5" spans="1:15" ht="22.15" customHeight="1">
      <c r="A5" s="377" t="s">
        <v>11</v>
      </c>
      <c r="B5" s="381">
        <v>1.53</v>
      </c>
      <c r="C5" s="381">
        <v>1.59</v>
      </c>
      <c r="D5" s="381">
        <v>1.6259999999999999</v>
      </c>
      <c r="E5" s="381">
        <v>1.58</v>
      </c>
      <c r="F5" s="381">
        <v>1.77</v>
      </c>
      <c r="G5" s="381">
        <v>1.68</v>
      </c>
      <c r="H5" s="381">
        <v>1.57</v>
      </c>
      <c r="I5" s="381">
        <v>5.4</v>
      </c>
      <c r="J5" s="381">
        <v>5.14</v>
      </c>
      <c r="K5" s="381">
        <v>6.25</v>
      </c>
      <c r="L5" s="381">
        <v>6.08</v>
      </c>
      <c r="M5" s="381">
        <v>6.6937304027750404</v>
      </c>
      <c r="N5" s="381">
        <v>7.65</v>
      </c>
      <c r="O5" s="401">
        <v>3.84</v>
      </c>
    </row>
    <row r="6" spans="1:15" ht="22.15" customHeight="1">
      <c r="A6" s="377" t="s">
        <v>12</v>
      </c>
      <c r="B6" s="381">
        <v>0.1</v>
      </c>
      <c r="C6" s="381">
        <v>0.1</v>
      </c>
      <c r="D6" s="381">
        <v>0.105</v>
      </c>
      <c r="E6" s="381">
        <v>0.11</v>
      </c>
      <c r="F6" s="381">
        <v>0.11</v>
      </c>
      <c r="G6" s="381">
        <v>0.11</v>
      </c>
      <c r="H6" s="381">
        <v>0.11</v>
      </c>
      <c r="I6" s="381">
        <v>1.7</v>
      </c>
      <c r="J6" s="381">
        <v>1.71</v>
      </c>
      <c r="K6" s="381">
        <v>1.73</v>
      </c>
      <c r="L6" s="381">
        <v>1.71</v>
      </c>
      <c r="M6" s="381">
        <v>1.58190219599934</v>
      </c>
      <c r="N6" s="381">
        <v>1.8</v>
      </c>
      <c r="O6" s="401">
        <v>1.99</v>
      </c>
    </row>
    <row r="7" spans="1:15" ht="22.15" customHeight="1">
      <c r="A7" s="377" t="s">
        <v>13</v>
      </c>
      <c r="B7" s="381">
        <v>0.115</v>
      </c>
      <c r="C7" s="381">
        <v>0.08</v>
      </c>
      <c r="D7" s="381">
        <v>8.1000000000000003E-2</v>
      </c>
      <c r="E7" s="381">
        <v>0.08</v>
      </c>
      <c r="F7" s="381">
        <v>0.09</v>
      </c>
      <c r="G7" s="381">
        <v>7.0000000000000007E-2</v>
      </c>
      <c r="H7" s="381">
        <v>0.82</v>
      </c>
      <c r="I7" s="381">
        <v>1.45</v>
      </c>
      <c r="J7" s="381">
        <v>1.07</v>
      </c>
      <c r="K7" s="381">
        <v>1.65</v>
      </c>
      <c r="L7" s="381">
        <v>1.4</v>
      </c>
      <c r="M7" s="381">
        <v>1.44148741090364</v>
      </c>
      <c r="N7" s="381">
        <v>1.65</v>
      </c>
      <c r="O7" s="401">
        <v>1.19</v>
      </c>
    </row>
    <row r="8" spans="1:15" ht="22.15" customHeight="1">
      <c r="A8" s="377" t="s">
        <v>14</v>
      </c>
      <c r="B8" s="381">
        <v>0.23</v>
      </c>
      <c r="C8" s="381">
        <v>0.13</v>
      </c>
      <c r="D8" s="381">
        <v>0.14000000000000001</v>
      </c>
      <c r="E8" s="381">
        <v>0.17</v>
      </c>
      <c r="F8" s="381">
        <v>0.16</v>
      </c>
      <c r="G8" s="381">
        <v>0.15</v>
      </c>
      <c r="H8" s="381">
        <v>0.13</v>
      </c>
      <c r="I8" s="381">
        <v>3.6</v>
      </c>
      <c r="J8" s="381">
        <v>2.0299999999999998</v>
      </c>
      <c r="K8" s="381">
        <v>2.98</v>
      </c>
      <c r="L8" s="381">
        <v>3.24</v>
      </c>
      <c r="M8" s="381">
        <v>2.6381019830028301</v>
      </c>
      <c r="N8" s="381">
        <v>2.37</v>
      </c>
      <c r="O8" s="401">
        <v>1.68</v>
      </c>
    </row>
    <row r="9" spans="1:15" ht="22.15" customHeight="1">
      <c r="A9" s="377" t="s">
        <v>15</v>
      </c>
      <c r="B9" s="381">
        <v>0.38</v>
      </c>
      <c r="C9" s="381">
        <v>0.28000000000000003</v>
      </c>
      <c r="D9" s="381">
        <v>0.24</v>
      </c>
      <c r="E9" s="381">
        <v>0.28000000000000003</v>
      </c>
      <c r="F9" s="381">
        <v>0.36</v>
      </c>
      <c r="G9" s="381">
        <v>0.34</v>
      </c>
      <c r="H9" s="381">
        <v>0.28000000000000003</v>
      </c>
      <c r="I9" s="381">
        <v>2.1</v>
      </c>
      <c r="J9" s="381">
        <v>1.51</v>
      </c>
      <c r="K9" s="381">
        <v>1.85</v>
      </c>
      <c r="L9" s="381">
        <v>2.27</v>
      </c>
      <c r="M9" s="381">
        <v>2.6174617461746199</v>
      </c>
      <c r="N9" s="381">
        <v>2.79</v>
      </c>
      <c r="O9" s="401">
        <v>1.26</v>
      </c>
    </row>
    <row r="10" spans="1:15" ht="22.15" customHeight="1">
      <c r="A10" s="377" t="s">
        <v>16</v>
      </c>
      <c r="B10" s="381">
        <v>5.0000000000000001E-3</v>
      </c>
      <c r="C10" s="381">
        <v>4.3E-3</v>
      </c>
      <c r="D10" s="381">
        <v>3.8999999999999998E-3</v>
      </c>
      <c r="E10" s="381">
        <v>0</v>
      </c>
      <c r="F10" s="381">
        <v>0.01</v>
      </c>
      <c r="G10" s="381">
        <v>0.01</v>
      </c>
      <c r="H10" s="381">
        <v>0</v>
      </c>
      <c r="I10" s="381">
        <v>1.3</v>
      </c>
      <c r="J10" s="381">
        <v>0.66</v>
      </c>
      <c r="K10" s="381">
        <v>0.96</v>
      </c>
      <c r="L10" s="381">
        <v>1.21</v>
      </c>
      <c r="M10" s="381">
        <v>1.72413793103448</v>
      </c>
      <c r="N10" s="381">
        <v>0.48</v>
      </c>
      <c r="O10" s="401">
        <v>0.41917929107221702</v>
      </c>
    </row>
    <row r="11" spans="1:15" ht="22.15" customHeight="1">
      <c r="A11" s="377" t="s">
        <v>371</v>
      </c>
      <c r="B11" s="381">
        <v>0.1</v>
      </c>
      <c r="C11" s="381">
        <v>0.1</v>
      </c>
      <c r="D11" s="381">
        <v>0.1</v>
      </c>
      <c r="E11" s="381">
        <v>0.11</v>
      </c>
      <c r="F11" s="381">
        <v>0.11</v>
      </c>
      <c r="G11" s="381">
        <v>0.11</v>
      </c>
      <c r="H11" s="381">
        <v>0.11</v>
      </c>
      <c r="I11" s="381">
        <v>1.1599999999999999</v>
      </c>
      <c r="J11" s="381">
        <v>1.08</v>
      </c>
      <c r="K11" s="381">
        <v>2.13</v>
      </c>
      <c r="L11" s="381">
        <v>2</v>
      </c>
      <c r="M11" s="381">
        <v>1.7281973252182301</v>
      </c>
      <c r="N11" s="381">
        <v>1.67</v>
      </c>
      <c r="O11" s="401">
        <v>1.1100000000000001</v>
      </c>
    </row>
    <row r="12" spans="1:15" ht="22.15" customHeight="1">
      <c r="A12" s="377" t="s">
        <v>372</v>
      </c>
      <c r="B12" s="381">
        <v>0.2</v>
      </c>
      <c r="C12" s="381">
        <v>0.23</v>
      </c>
      <c r="D12" s="381">
        <v>0.2</v>
      </c>
      <c r="E12" s="381">
        <v>0.31</v>
      </c>
      <c r="F12" s="381">
        <v>0.32</v>
      </c>
      <c r="G12" s="381">
        <v>0.31</v>
      </c>
      <c r="H12" s="381">
        <v>0.3</v>
      </c>
      <c r="I12" s="381">
        <v>1.2</v>
      </c>
      <c r="J12" s="381">
        <v>1.1499999999999999</v>
      </c>
      <c r="K12" s="381">
        <v>2.57</v>
      </c>
      <c r="L12" s="381">
        <v>3.33</v>
      </c>
      <c r="M12" s="381">
        <v>3.17152103559871</v>
      </c>
      <c r="N12" s="381">
        <v>3.72</v>
      </c>
      <c r="O12" s="401">
        <v>1.07</v>
      </c>
    </row>
    <row r="13" spans="1:15" ht="22.15" customHeight="1">
      <c r="A13" s="377" t="s">
        <v>373</v>
      </c>
      <c r="B13" s="381">
        <v>0.25</v>
      </c>
      <c r="C13" s="381">
        <v>0.3</v>
      </c>
      <c r="D13" s="381">
        <v>0.19</v>
      </c>
      <c r="E13" s="381">
        <v>0.14000000000000001</v>
      </c>
      <c r="F13" s="381">
        <v>0.11</v>
      </c>
      <c r="G13" s="381">
        <v>0.11</v>
      </c>
      <c r="H13" s="381">
        <v>0.05</v>
      </c>
      <c r="I13" s="381">
        <v>1.19</v>
      </c>
      <c r="J13" s="381">
        <v>1.18</v>
      </c>
      <c r="K13" s="381">
        <v>2.13</v>
      </c>
      <c r="L13" s="381">
        <v>1.53</v>
      </c>
      <c r="M13" s="381">
        <v>1.1322836225052699</v>
      </c>
      <c r="N13" s="381">
        <v>1.24</v>
      </c>
      <c r="O13" s="401">
        <v>0.62</v>
      </c>
    </row>
    <row r="14" spans="1:15" ht="22.15" customHeight="1">
      <c r="A14" s="377" t="s">
        <v>374</v>
      </c>
      <c r="B14" s="381">
        <v>9.4E-2</v>
      </c>
      <c r="C14" s="381">
        <v>0.1</v>
      </c>
      <c r="D14" s="381">
        <v>0.1</v>
      </c>
      <c r="E14" s="381">
        <v>0.11</v>
      </c>
      <c r="F14" s="381">
        <v>0.12</v>
      </c>
      <c r="G14" s="381">
        <v>0.12</v>
      </c>
      <c r="H14" s="381">
        <v>0.04</v>
      </c>
      <c r="I14" s="381">
        <v>0.9</v>
      </c>
      <c r="J14" s="381">
        <v>0.95</v>
      </c>
      <c r="K14" s="381">
        <v>2.14</v>
      </c>
      <c r="L14" s="381">
        <v>2.06</v>
      </c>
      <c r="M14" s="381">
        <v>2.1710037174721202</v>
      </c>
      <c r="N14" s="381">
        <v>1.21</v>
      </c>
      <c r="O14" s="401">
        <v>0.52</v>
      </c>
    </row>
    <row r="15" spans="1:15" ht="22.15" customHeight="1">
      <c r="A15" s="377" t="s">
        <v>375</v>
      </c>
      <c r="B15" s="381">
        <v>0.1</v>
      </c>
      <c r="C15" s="381">
        <v>0.16</v>
      </c>
      <c r="D15" s="381">
        <v>0.16</v>
      </c>
      <c r="E15" s="381">
        <v>0.17</v>
      </c>
      <c r="F15" s="381">
        <v>0.18</v>
      </c>
      <c r="G15" s="381">
        <v>0.18</v>
      </c>
      <c r="H15" s="381">
        <v>0.14000000000000001</v>
      </c>
      <c r="I15" s="381">
        <v>1.3</v>
      </c>
      <c r="J15" s="381">
        <v>1.21</v>
      </c>
      <c r="K15" s="381">
        <v>2.72</v>
      </c>
      <c r="L15" s="381">
        <v>2.8</v>
      </c>
      <c r="M15" s="381">
        <v>2.4780285116793999</v>
      </c>
      <c r="N15" s="381">
        <v>2.67</v>
      </c>
      <c r="O15" s="401">
        <v>0.96</v>
      </c>
    </row>
    <row r="16" spans="1:15" ht="22.15" customHeight="1">
      <c r="A16" s="377" t="s">
        <v>376</v>
      </c>
      <c r="B16" s="381">
        <v>0.1</v>
      </c>
      <c r="C16" s="381">
        <v>0.11</v>
      </c>
      <c r="D16" s="381">
        <v>0.11</v>
      </c>
      <c r="E16" s="381">
        <v>0.11</v>
      </c>
      <c r="F16" s="381">
        <v>0.11</v>
      </c>
      <c r="G16" s="381">
        <v>0.11</v>
      </c>
      <c r="H16" s="381">
        <v>0.11</v>
      </c>
      <c r="I16" s="381">
        <v>1.76</v>
      </c>
      <c r="J16" s="381">
        <v>1.76</v>
      </c>
      <c r="K16" s="381">
        <v>1.88</v>
      </c>
      <c r="L16" s="381">
        <v>1.89</v>
      </c>
      <c r="M16" s="381">
        <v>1.7799945819323399</v>
      </c>
      <c r="N16" s="381">
        <v>2.12</v>
      </c>
      <c r="O16" s="401">
        <v>1.77</v>
      </c>
    </row>
    <row r="17" spans="1:15" ht="22.15" customHeight="1">
      <c r="A17" s="377" t="s">
        <v>377</v>
      </c>
      <c r="B17" s="381">
        <v>0.17</v>
      </c>
      <c r="C17" s="381">
        <v>0.17</v>
      </c>
      <c r="D17" s="381">
        <v>0.17</v>
      </c>
      <c r="E17" s="381">
        <v>0.17</v>
      </c>
      <c r="F17" s="381">
        <v>0.17</v>
      </c>
      <c r="G17" s="381">
        <v>0.15</v>
      </c>
      <c r="H17" s="381">
        <v>0.08</v>
      </c>
      <c r="I17" s="381">
        <v>1.59</v>
      </c>
      <c r="J17" s="381">
        <v>1.58</v>
      </c>
      <c r="K17" s="381">
        <v>2.76</v>
      </c>
      <c r="L17" s="381">
        <v>2.44</v>
      </c>
      <c r="M17" s="381">
        <v>2.11575727291563</v>
      </c>
      <c r="N17" s="381">
        <v>1.98</v>
      </c>
      <c r="O17" s="401">
        <v>1.04</v>
      </c>
    </row>
    <row r="18" spans="1:15" ht="22.15" customHeight="1">
      <c r="A18" s="302" t="s">
        <v>378</v>
      </c>
      <c r="B18" s="385">
        <v>2.1600000000000001E-2</v>
      </c>
      <c r="C18" s="385">
        <v>0.02</v>
      </c>
      <c r="D18" s="385">
        <v>2.1899999999999999E-2</v>
      </c>
      <c r="E18" s="385">
        <v>0.02</v>
      </c>
      <c r="F18" s="385">
        <v>0.02</v>
      </c>
      <c r="G18" s="385">
        <v>0.02</v>
      </c>
      <c r="H18" s="385">
        <v>0.02</v>
      </c>
      <c r="I18" s="385">
        <v>1.4</v>
      </c>
      <c r="J18" s="385">
        <v>1.36</v>
      </c>
      <c r="K18" s="385">
        <v>1.56</v>
      </c>
      <c r="L18" s="385">
        <v>1.38</v>
      </c>
      <c r="M18" s="385">
        <v>1.3036526872463401</v>
      </c>
      <c r="N18" s="385">
        <v>1.58</v>
      </c>
      <c r="O18" s="402">
        <v>1.1000000000000001</v>
      </c>
    </row>
  </sheetData>
  <mergeCells count="4">
    <mergeCell ref="A1:O1"/>
    <mergeCell ref="A2:A3"/>
    <mergeCell ref="B2:H2"/>
    <mergeCell ref="I2:O2"/>
  </mergeCells>
  <phoneticPr fontId="67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24"/>
  <sheetViews>
    <sheetView workbookViewId="0">
      <selection activeCell="A21" sqref="A21:H21"/>
    </sheetView>
  </sheetViews>
  <sheetFormatPr defaultRowHeight="13.5"/>
  <cols>
    <col min="1" max="1" width="10.25" style="298" customWidth="1"/>
    <col min="2" max="2" width="10.875" style="298" customWidth="1"/>
    <col min="3" max="3" width="11.25" style="298" customWidth="1"/>
    <col min="4" max="4" width="9.5" style="298" customWidth="1"/>
    <col min="5" max="5" width="10.125" style="298" customWidth="1"/>
    <col min="6" max="7" width="9.5" style="298" customWidth="1"/>
    <col min="8" max="8" width="10.5" style="298" customWidth="1"/>
    <col min="9" max="256" width="9" style="298"/>
    <col min="257" max="257" width="10.25" style="298" customWidth="1"/>
    <col min="258" max="258" width="10.875" style="298" customWidth="1"/>
    <col min="259" max="259" width="11.25" style="298" customWidth="1"/>
    <col min="260" max="260" width="9.5" style="298" customWidth="1"/>
    <col min="261" max="261" width="10.125" style="298" customWidth="1"/>
    <col min="262" max="263" width="9.5" style="298" customWidth="1"/>
    <col min="264" max="264" width="10.5" style="298" customWidth="1"/>
    <col min="265" max="512" width="9" style="298"/>
    <col min="513" max="513" width="10.25" style="298" customWidth="1"/>
    <col min="514" max="514" width="10.875" style="298" customWidth="1"/>
    <col min="515" max="515" width="11.25" style="298" customWidth="1"/>
    <col min="516" max="516" width="9.5" style="298" customWidth="1"/>
    <col min="517" max="517" width="10.125" style="298" customWidth="1"/>
    <col min="518" max="519" width="9.5" style="298" customWidth="1"/>
    <col min="520" max="520" width="10.5" style="298" customWidth="1"/>
    <col min="521" max="768" width="9" style="298"/>
    <col min="769" max="769" width="10.25" style="298" customWidth="1"/>
    <col min="770" max="770" width="10.875" style="298" customWidth="1"/>
    <col min="771" max="771" width="11.25" style="298" customWidth="1"/>
    <col min="772" max="772" width="9.5" style="298" customWidth="1"/>
    <col min="773" max="773" width="10.125" style="298" customWidth="1"/>
    <col min="774" max="775" width="9.5" style="298" customWidth="1"/>
    <col min="776" max="776" width="10.5" style="298" customWidth="1"/>
    <col min="777" max="1024" width="9" style="298"/>
    <col min="1025" max="1025" width="10.25" style="298" customWidth="1"/>
    <col min="1026" max="1026" width="10.875" style="298" customWidth="1"/>
    <col min="1027" max="1027" width="11.25" style="298" customWidth="1"/>
    <col min="1028" max="1028" width="9.5" style="298" customWidth="1"/>
    <col min="1029" max="1029" width="10.125" style="298" customWidth="1"/>
    <col min="1030" max="1031" width="9.5" style="298" customWidth="1"/>
    <col min="1032" max="1032" width="10.5" style="298" customWidth="1"/>
    <col min="1033" max="1280" width="9" style="298"/>
    <col min="1281" max="1281" width="10.25" style="298" customWidth="1"/>
    <col min="1282" max="1282" width="10.875" style="298" customWidth="1"/>
    <col min="1283" max="1283" width="11.25" style="298" customWidth="1"/>
    <col min="1284" max="1284" width="9.5" style="298" customWidth="1"/>
    <col min="1285" max="1285" width="10.125" style="298" customWidth="1"/>
    <col min="1286" max="1287" width="9.5" style="298" customWidth="1"/>
    <col min="1288" max="1288" width="10.5" style="298" customWidth="1"/>
    <col min="1289" max="1536" width="9" style="298"/>
    <col min="1537" max="1537" width="10.25" style="298" customWidth="1"/>
    <col min="1538" max="1538" width="10.875" style="298" customWidth="1"/>
    <col min="1539" max="1539" width="11.25" style="298" customWidth="1"/>
    <col min="1540" max="1540" width="9.5" style="298" customWidth="1"/>
    <col min="1541" max="1541" width="10.125" style="298" customWidth="1"/>
    <col min="1542" max="1543" width="9.5" style="298" customWidth="1"/>
    <col min="1544" max="1544" width="10.5" style="298" customWidth="1"/>
    <col min="1545" max="1792" width="9" style="298"/>
    <col min="1793" max="1793" width="10.25" style="298" customWidth="1"/>
    <col min="1794" max="1794" width="10.875" style="298" customWidth="1"/>
    <col min="1795" max="1795" width="11.25" style="298" customWidth="1"/>
    <col min="1796" max="1796" width="9.5" style="298" customWidth="1"/>
    <col min="1797" max="1797" width="10.125" style="298" customWidth="1"/>
    <col min="1798" max="1799" width="9.5" style="298" customWidth="1"/>
    <col min="1800" max="1800" width="10.5" style="298" customWidth="1"/>
    <col min="1801" max="2048" width="9" style="298"/>
    <col min="2049" max="2049" width="10.25" style="298" customWidth="1"/>
    <col min="2050" max="2050" width="10.875" style="298" customWidth="1"/>
    <col min="2051" max="2051" width="11.25" style="298" customWidth="1"/>
    <col min="2052" max="2052" width="9.5" style="298" customWidth="1"/>
    <col min="2053" max="2053" width="10.125" style="298" customWidth="1"/>
    <col min="2054" max="2055" width="9.5" style="298" customWidth="1"/>
    <col min="2056" max="2056" width="10.5" style="298" customWidth="1"/>
    <col min="2057" max="2304" width="9" style="298"/>
    <col min="2305" max="2305" width="10.25" style="298" customWidth="1"/>
    <col min="2306" max="2306" width="10.875" style="298" customWidth="1"/>
    <col min="2307" max="2307" width="11.25" style="298" customWidth="1"/>
    <col min="2308" max="2308" width="9.5" style="298" customWidth="1"/>
    <col min="2309" max="2309" width="10.125" style="298" customWidth="1"/>
    <col min="2310" max="2311" width="9.5" style="298" customWidth="1"/>
    <col min="2312" max="2312" width="10.5" style="298" customWidth="1"/>
    <col min="2313" max="2560" width="9" style="298"/>
    <col min="2561" max="2561" width="10.25" style="298" customWidth="1"/>
    <col min="2562" max="2562" width="10.875" style="298" customWidth="1"/>
    <col min="2563" max="2563" width="11.25" style="298" customWidth="1"/>
    <col min="2564" max="2564" width="9.5" style="298" customWidth="1"/>
    <col min="2565" max="2565" width="10.125" style="298" customWidth="1"/>
    <col min="2566" max="2567" width="9.5" style="298" customWidth="1"/>
    <col min="2568" max="2568" width="10.5" style="298" customWidth="1"/>
    <col min="2569" max="2816" width="9" style="298"/>
    <col min="2817" max="2817" width="10.25" style="298" customWidth="1"/>
    <col min="2818" max="2818" width="10.875" style="298" customWidth="1"/>
    <col min="2819" max="2819" width="11.25" style="298" customWidth="1"/>
    <col min="2820" max="2820" width="9.5" style="298" customWidth="1"/>
    <col min="2821" max="2821" width="10.125" style="298" customWidth="1"/>
    <col min="2822" max="2823" width="9.5" style="298" customWidth="1"/>
    <col min="2824" max="2824" width="10.5" style="298" customWidth="1"/>
    <col min="2825" max="3072" width="9" style="298"/>
    <col min="3073" max="3073" width="10.25" style="298" customWidth="1"/>
    <col min="3074" max="3074" width="10.875" style="298" customWidth="1"/>
    <col min="3075" max="3075" width="11.25" style="298" customWidth="1"/>
    <col min="3076" max="3076" width="9.5" style="298" customWidth="1"/>
    <col min="3077" max="3077" width="10.125" style="298" customWidth="1"/>
    <col min="3078" max="3079" width="9.5" style="298" customWidth="1"/>
    <col min="3080" max="3080" width="10.5" style="298" customWidth="1"/>
    <col min="3081" max="3328" width="9" style="298"/>
    <col min="3329" max="3329" width="10.25" style="298" customWidth="1"/>
    <col min="3330" max="3330" width="10.875" style="298" customWidth="1"/>
    <col min="3331" max="3331" width="11.25" style="298" customWidth="1"/>
    <col min="3332" max="3332" width="9.5" style="298" customWidth="1"/>
    <col min="3333" max="3333" width="10.125" style="298" customWidth="1"/>
    <col min="3334" max="3335" width="9.5" style="298" customWidth="1"/>
    <col min="3336" max="3336" width="10.5" style="298" customWidth="1"/>
    <col min="3337" max="3584" width="9" style="298"/>
    <col min="3585" max="3585" width="10.25" style="298" customWidth="1"/>
    <col min="3586" max="3586" width="10.875" style="298" customWidth="1"/>
    <col min="3587" max="3587" width="11.25" style="298" customWidth="1"/>
    <col min="3588" max="3588" width="9.5" style="298" customWidth="1"/>
    <col min="3589" max="3589" width="10.125" style="298" customWidth="1"/>
    <col min="3590" max="3591" width="9.5" style="298" customWidth="1"/>
    <col min="3592" max="3592" width="10.5" style="298" customWidth="1"/>
    <col min="3593" max="3840" width="9" style="298"/>
    <col min="3841" max="3841" width="10.25" style="298" customWidth="1"/>
    <col min="3842" max="3842" width="10.875" style="298" customWidth="1"/>
    <col min="3843" max="3843" width="11.25" style="298" customWidth="1"/>
    <col min="3844" max="3844" width="9.5" style="298" customWidth="1"/>
    <col min="3845" max="3845" width="10.125" style="298" customWidth="1"/>
    <col min="3846" max="3847" width="9.5" style="298" customWidth="1"/>
    <col min="3848" max="3848" width="10.5" style="298" customWidth="1"/>
    <col min="3849" max="4096" width="9" style="298"/>
    <col min="4097" max="4097" width="10.25" style="298" customWidth="1"/>
    <col min="4098" max="4098" width="10.875" style="298" customWidth="1"/>
    <col min="4099" max="4099" width="11.25" style="298" customWidth="1"/>
    <col min="4100" max="4100" width="9.5" style="298" customWidth="1"/>
    <col min="4101" max="4101" width="10.125" style="298" customWidth="1"/>
    <col min="4102" max="4103" width="9.5" style="298" customWidth="1"/>
    <col min="4104" max="4104" width="10.5" style="298" customWidth="1"/>
    <col min="4105" max="4352" width="9" style="298"/>
    <col min="4353" max="4353" width="10.25" style="298" customWidth="1"/>
    <col min="4354" max="4354" width="10.875" style="298" customWidth="1"/>
    <col min="4355" max="4355" width="11.25" style="298" customWidth="1"/>
    <col min="4356" max="4356" width="9.5" style="298" customWidth="1"/>
    <col min="4357" max="4357" width="10.125" style="298" customWidth="1"/>
    <col min="4358" max="4359" width="9.5" style="298" customWidth="1"/>
    <col min="4360" max="4360" width="10.5" style="298" customWidth="1"/>
    <col min="4361" max="4608" width="9" style="298"/>
    <col min="4609" max="4609" width="10.25" style="298" customWidth="1"/>
    <col min="4610" max="4610" width="10.875" style="298" customWidth="1"/>
    <col min="4611" max="4611" width="11.25" style="298" customWidth="1"/>
    <col min="4612" max="4612" width="9.5" style="298" customWidth="1"/>
    <col min="4613" max="4613" width="10.125" style="298" customWidth="1"/>
    <col min="4614" max="4615" width="9.5" style="298" customWidth="1"/>
    <col min="4616" max="4616" width="10.5" style="298" customWidth="1"/>
    <col min="4617" max="4864" width="9" style="298"/>
    <col min="4865" max="4865" width="10.25" style="298" customWidth="1"/>
    <col min="4866" max="4866" width="10.875" style="298" customWidth="1"/>
    <col min="4867" max="4867" width="11.25" style="298" customWidth="1"/>
    <col min="4868" max="4868" width="9.5" style="298" customWidth="1"/>
    <col min="4869" max="4869" width="10.125" style="298" customWidth="1"/>
    <col min="4870" max="4871" width="9.5" style="298" customWidth="1"/>
    <col min="4872" max="4872" width="10.5" style="298" customWidth="1"/>
    <col min="4873" max="5120" width="9" style="298"/>
    <col min="5121" max="5121" width="10.25" style="298" customWidth="1"/>
    <col min="5122" max="5122" width="10.875" style="298" customWidth="1"/>
    <col min="5123" max="5123" width="11.25" style="298" customWidth="1"/>
    <col min="5124" max="5124" width="9.5" style="298" customWidth="1"/>
    <col min="5125" max="5125" width="10.125" style="298" customWidth="1"/>
    <col min="5126" max="5127" width="9.5" style="298" customWidth="1"/>
    <col min="5128" max="5128" width="10.5" style="298" customWidth="1"/>
    <col min="5129" max="5376" width="9" style="298"/>
    <col min="5377" max="5377" width="10.25" style="298" customWidth="1"/>
    <col min="5378" max="5378" width="10.875" style="298" customWidth="1"/>
    <col min="5379" max="5379" width="11.25" style="298" customWidth="1"/>
    <col min="5380" max="5380" width="9.5" style="298" customWidth="1"/>
    <col min="5381" max="5381" width="10.125" style="298" customWidth="1"/>
    <col min="5382" max="5383" width="9.5" style="298" customWidth="1"/>
    <col min="5384" max="5384" width="10.5" style="298" customWidth="1"/>
    <col min="5385" max="5632" width="9" style="298"/>
    <col min="5633" max="5633" width="10.25" style="298" customWidth="1"/>
    <col min="5634" max="5634" width="10.875" style="298" customWidth="1"/>
    <col min="5635" max="5635" width="11.25" style="298" customWidth="1"/>
    <col min="5636" max="5636" width="9.5" style="298" customWidth="1"/>
    <col min="5637" max="5637" width="10.125" style="298" customWidth="1"/>
    <col min="5638" max="5639" width="9.5" style="298" customWidth="1"/>
    <col min="5640" max="5640" width="10.5" style="298" customWidth="1"/>
    <col min="5641" max="5888" width="9" style="298"/>
    <col min="5889" max="5889" width="10.25" style="298" customWidth="1"/>
    <col min="5890" max="5890" width="10.875" style="298" customWidth="1"/>
    <col min="5891" max="5891" width="11.25" style="298" customWidth="1"/>
    <col min="5892" max="5892" width="9.5" style="298" customWidth="1"/>
    <col min="5893" max="5893" width="10.125" style="298" customWidth="1"/>
    <col min="5894" max="5895" width="9.5" style="298" customWidth="1"/>
    <col min="5896" max="5896" width="10.5" style="298" customWidth="1"/>
    <col min="5897" max="6144" width="9" style="298"/>
    <col min="6145" max="6145" width="10.25" style="298" customWidth="1"/>
    <col min="6146" max="6146" width="10.875" style="298" customWidth="1"/>
    <col min="6147" max="6147" width="11.25" style="298" customWidth="1"/>
    <col min="6148" max="6148" width="9.5" style="298" customWidth="1"/>
    <col min="6149" max="6149" width="10.125" style="298" customWidth="1"/>
    <col min="6150" max="6151" width="9.5" style="298" customWidth="1"/>
    <col min="6152" max="6152" width="10.5" style="298" customWidth="1"/>
    <col min="6153" max="6400" width="9" style="298"/>
    <col min="6401" max="6401" width="10.25" style="298" customWidth="1"/>
    <col min="6402" max="6402" width="10.875" style="298" customWidth="1"/>
    <col min="6403" max="6403" width="11.25" style="298" customWidth="1"/>
    <col min="6404" max="6404" width="9.5" style="298" customWidth="1"/>
    <col min="6405" max="6405" width="10.125" style="298" customWidth="1"/>
    <col min="6406" max="6407" width="9.5" style="298" customWidth="1"/>
    <col min="6408" max="6408" width="10.5" style="298" customWidth="1"/>
    <col min="6409" max="6656" width="9" style="298"/>
    <col min="6657" max="6657" width="10.25" style="298" customWidth="1"/>
    <col min="6658" max="6658" width="10.875" style="298" customWidth="1"/>
    <col min="6659" max="6659" width="11.25" style="298" customWidth="1"/>
    <col min="6660" max="6660" width="9.5" style="298" customWidth="1"/>
    <col min="6661" max="6661" width="10.125" style="298" customWidth="1"/>
    <col min="6662" max="6663" width="9.5" style="298" customWidth="1"/>
    <col min="6664" max="6664" width="10.5" style="298" customWidth="1"/>
    <col min="6665" max="6912" width="9" style="298"/>
    <col min="6913" max="6913" width="10.25" style="298" customWidth="1"/>
    <col min="6914" max="6914" width="10.875" style="298" customWidth="1"/>
    <col min="6915" max="6915" width="11.25" style="298" customWidth="1"/>
    <col min="6916" max="6916" width="9.5" style="298" customWidth="1"/>
    <col min="6917" max="6917" width="10.125" style="298" customWidth="1"/>
    <col min="6918" max="6919" width="9.5" style="298" customWidth="1"/>
    <col min="6920" max="6920" width="10.5" style="298" customWidth="1"/>
    <col min="6921" max="7168" width="9" style="298"/>
    <col min="7169" max="7169" width="10.25" style="298" customWidth="1"/>
    <col min="7170" max="7170" width="10.875" style="298" customWidth="1"/>
    <col min="7171" max="7171" width="11.25" style="298" customWidth="1"/>
    <col min="7172" max="7172" width="9.5" style="298" customWidth="1"/>
    <col min="7173" max="7173" width="10.125" style="298" customWidth="1"/>
    <col min="7174" max="7175" width="9.5" style="298" customWidth="1"/>
    <col min="7176" max="7176" width="10.5" style="298" customWidth="1"/>
    <col min="7177" max="7424" width="9" style="298"/>
    <col min="7425" max="7425" width="10.25" style="298" customWidth="1"/>
    <col min="7426" max="7426" width="10.875" style="298" customWidth="1"/>
    <col min="7427" max="7427" width="11.25" style="298" customWidth="1"/>
    <col min="7428" max="7428" width="9.5" style="298" customWidth="1"/>
    <col min="7429" max="7429" width="10.125" style="298" customWidth="1"/>
    <col min="7430" max="7431" width="9.5" style="298" customWidth="1"/>
    <col min="7432" max="7432" width="10.5" style="298" customWidth="1"/>
    <col min="7433" max="7680" width="9" style="298"/>
    <col min="7681" max="7681" width="10.25" style="298" customWidth="1"/>
    <col min="7682" max="7682" width="10.875" style="298" customWidth="1"/>
    <col min="7683" max="7683" width="11.25" style="298" customWidth="1"/>
    <col min="7684" max="7684" width="9.5" style="298" customWidth="1"/>
    <col min="7685" max="7685" width="10.125" style="298" customWidth="1"/>
    <col min="7686" max="7687" width="9.5" style="298" customWidth="1"/>
    <col min="7688" max="7688" width="10.5" style="298" customWidth="1"/>
    <col min="7689" max="7936" width="9" style="298"/>
    <col min="7937" max="7937" width="10.25" style="298" customWidth="1"/>
    <col min="7938" max="7938" width="10.875" style="298" customWidth="1"/>
    <col min="7939" max="7939" width="11.25" style="298" customWidth="1"/>
    <col min="7940" max="7940" width="9.5" style="298" customWidth="1"/>
    <col min="7941" max="7941" width="10.125" style="298" customWidth="1"/>
    <col min="7942" max="7943" width="9.5" style="298" customWidth="1"/>
    <col min="7944" max="7944" width="10.5" style="298" customWidth="1"/>
    <col min="7945" max="8192" width="9" style="298"/>
    <col min="8193" max="8193" width="10.25" style="298" customWidth="1"/>
    <col min="8194" max="8194" width="10.875" style="298" customWidth="1"/>
    <col min="8195" max="8195" width="11.25" style="298" customWidth="1"/>
    <col min="8196" max="8196" width="9.5" style="298" customWidth="1"/>
    <col min="8197" max="8197" width="10.125" style="298" customWidth="1"/>
    <col min="8198" max="8199" width="9.5" style="298" customWidth="1"/>
    <col min="8200" max="8200" width="10.5" style="298" customWidth="1"/>
    <col min="8201" max="8448" width="9" style="298"/>
    <col min="8449" max="8449" width="10.25" style="298" customWidth="1"/>
    <col min="8450" max="8450" width="10.875" style="298" customWidth="1"/>
    <col min="8451" max="8451" width="11.25" style="298" customWidth="1"/>
    <col min="8452" max="8452" width="9.5" style="298" customWidth="1"/>
    <col min="8453" max="8453" width="10.125" style="298" customWidth="1"/>
    <col min="8454" max="8455" width="9.5" style="298" customWidth="1"/>
    <col min="8456" max="8456" width="10.5" style="298" customWidth="1"/>
    <col min="8457" max="8704" width="9" style="298"/>
    <col min="8705" max="8705" width="10.25" style="298" customWidth="1"/>
    <col min="8706" max="8706" width="10.875" style="298" customWidth="1"/>
    <col min="8707" max="8707" width="11.25" style="298" customWidth="1"/>
    <col min="8708" max="8708" width="9.5" style="298" customWidth="1"/>
    <col min="8709" max="8709" width="10.125" style="298" customWidth="1"/>
    <col min="8710" max="8711" width="9.5" style="298" customWidth="1"/>
    <col min="8712" max="8712" width="10.5" style="298" customWidth="1"/>
    <col min="8713" max="8960" width="9" style="298"/>
    <col min="8961" max="8961" width="10.25" style="298" customWidth="1"/>
    <col min="8962" max="8962" width="10.875" style="298" customWidth="1"/>
    <col min="8963" max="8963" width="11.25" style="298" customWidth="1"/>
    <col min="8964" max="8964" width="9.5" style="298" customWidth="1"/>
    <col min="8965" max="8965" width="10.125" style="298" customWidth="1"/>
    <col min="8966" max="8967" width="9.5" style="298" customWidth="1"/>
    <col min="8968" max="8968" width="10.5" style="298" customWidth="1"/>
    <col min="8969" max="9216" width="9" style="298"/>
    <col min="9217" max="9217" width="10.25" style="298" customWidth="1"/>
    <col min="9218" max="9218" width="10.875" style="298" customWidth="1"/>
    <col min="9219" max="9219" width="11.25" style="298" customWidth="1"/>
    <col min="9220" max="9220" width="9.5" style="298" customWidth="1"/>
    <col min="9221" max="9221" width="10.125" style="298" customWidth="1"/>
    <col min="9222" max="9223" width="9.5" style="298" customWidth="1"/>
    <col min="9224" max="9224" width="10.5" style="298" customWidth="1"/>
    <col min="9225" max="9472" width="9" style="298"/>
    <col min="9473" max="9473" width="10.25" style="298" customWidth="1"/>
    <col min="9474" max="9474" width="10.875" style="298" customWidth="1"/>
    <col min="9475" max="9475" width="11.25" style="298" customWidth="1"/>
    <col min="9476" max="9476" width="9.5" style="298" customWidth="1"/>
    <col min="9477" max="9477" width="10.125" style="298" customWidth="1"/>
    <col min="9478" max="9479" width="9.5" style="298" customWidth="1"/>
    <col min="9480" max="9480" width="10.5" style="298" customWidth="1"/>
    <col min="9481" max="9728" width="9" style="298"/>
    <col min="9729" max="9729" width="10.25" style="298" customWidth="1"/>
    <col min="9730" max="9730" width="10.875" style="298" customWidth="1"/>
    <col min="9731" max="9731" width="11.25" style="298" customWidth="1"/>
    <col min="9732" max="9732" width="9.5" style="298" customWidth="1"/>
    <col min="9733" max="9733" width="10.125" style="298" customWidth="1"/>
    <col min="9734" max="9735" width="9.5" style="298" customWidth="1"/>
    <col min="9736" max="9736" width="10.5" style="298" customWidth="1"/>
    <col min="9737" max="9984" width="9" style="298"/>
    <col min="9985" max="9985" width="10.25" style="298" customWidth="1"/>
    <col min="9986" max="9986" width="10.875" style="298" customWidth="1"/>
    <col min="9987" max="9987" width="11.25" style="298" customWidth="1"/>
    <col min="9988" max="9988" width="9.5" style="298" customWidth="1"/>
    <col min="9989" max="9989" width="10.125" style="298" customWidth="1"/>
    <col min="9990" max="9991" width="9.5" style="298" customWidth="1"/>
    <col min="9992" max="9992" width="10.5" style="298" customWidth="1"/>
    <col min="9993" max="10240" width="9" style="298"/>
    <col min="10241" max="10241" width="10.25" style="298" customWidth="1"/>
    <col min="10242" max="10242" width="10.875" style="298" customWidth="1"/>
    <col min="10243" max="10243" width="11.25" style="298" customWidth="1"/>
    <col min="10244" max="10244" width="9.5" style="298" customWidth="1"/>
    <col min="10245" max="10245" width="10.125" style="298" customWidth="1"/>
    <col min="10246" max="10247" width="9.5" style="298" customWidth="1"/>
    <col min="10248" max="10248" width="10.5" style="298" customWidth="1"/>
    <col min="10249" max="10496" width="9" style="298"/>
    <col min="10497" max="10497" width="10.25" style="298" customWidth="1"/>
    <col min="10498" max="10498" width="10.875" style="298" customWidth="1"/>
    <col min="10499" max="10499" width="11.25" style="298" customWidth="1"/>
    <col min="10500" max="10500" width="9.5" style="298" customWidth="1"/>
    <col min="10501" max="10501" width="10.125" style="298" customWidth="1"/>
    <col min="10502" max="10503" width="9.5" style="298" customWidth="1"/>
    <col min="10504" max="10504" width="10.5" style="298" customWidth="1"/>
    <col min="10505" max="10752" width="9" style="298"/>
    <col min="10753" max="10753" width="10.25" style="298" customWidth="1"/>
    <col min="10754" max="10754" width="10.875" style="298" customWidth="1"/>
    <col min="10755" max="10755" width="11.25" style="298" customWidth="1"/>
    <col min="10756" max="10756" width="9.5" style="298" customWidth="1"/>
    <col min="10757" max="10757" width="10.125" style="298" customWidth="1"/>
    <col min="10758" max="10759" width="9.5" style="298" customWidth="1"/>
    <col min="10760" max="10760" width="10.5" style="298" customWidth="1"/>
    <col min="10761" max="11008" width="9" style="298"/>
    <col min="11009" max="11009" width="10.25" style="298" customWidth="1"/>
    <col min="11010" max="11010" width="10.875" style="298" customWidth="1"/>
    <col min="11011" max="11011" width="11.25" style="298" customWidth="1"/>
    <col min="11012" max="11012" width="9.5" style="298" customWidth="1"/>
    <col min="11013" max="11013" width="10.125" style="298" customWidth="1"/>
    <col min="11014" max="11015" width="9.5" style="298" customWidth="1"/>
    <col min="11016" max="11016" width="10.5" style="298" customWidth="1"/>
    <col min="11017" max="11264" width="9" style="298"/>
    <col min="11265" max="11265" width="10.25" style="298" customWidth="1"/>
    <col min="11266" max="11266" width="10.875" style="298" customWidth="1"/>
    <col min="11267" max="11267" width="11.25" style="298" customWidth="1"/>
    <col min="11268" max="11268" width="9.5" style="298" customWidth="1"/>
    <col min="11269" max="11269" width="10.125" style="298" customWidth="1"/>
    <col min="11270" max="11271" width="9.5" style="298" customWidth="1"/>
    <col min="11272" max="11272" width="10.5" style="298" customWidth="1"/>
    <col min="11273" max="11520" width="9" style="298"/>
    <col min="11521" max="11521" width="10.25" style="298" customWidth="1"/>
    <col min="11522" max="11522" width="10.875" style="298" customWidth="1"/>
    <col min="11523" max="11523" width="11.25" style="298" customWidth="1"/>
    <col min="11524" max="11524" width="9.5" style="298" customWidth="1"/>
    <col min="11525" max="11525" width="10.125" style="298" customWidth="1"/>
    <col min="11526" max="11527" width="9.5" style="298" customWidth="1"/>
    <col min="11528" max="11528" width="10.5" style="298" customWidth="1"/>
    <col min="11529" max="11776" width="9" style="298"/>
    <col min="11777" max="11777" width="10.25" style="298" customWidth="1"/>
    <col min="11778" max="11778" width="10.875" style="298" customWidth="1"/>
    <col min="11779" max="11779" width="11.25" style="298" customWidth="1"/>
    <col min="11780" max="11780" width="9.5" style="298" customWidth="1"/>
    <col min="11781" max="11781" width="10.125" style="298" customWidth="1"/>
    <col min="11782" max="11783" width="9.5" style="298" customWidth="1"/>
    <col min="11784" max="11784" width="10.5" style="298" customWidth="1"/>
    <col min="11785" max="12032" width="9" style="298"/>
    <col min="12033" max="12033" width="10.25" style="298" customWidth="1"/>
    <col min="12034" max="12034" width="10.875" style="298" customWidth="1"/>
    <col min="12035" max="12035" width="11.25" style="298" customWidth="1"/>
    <col min="12036" max="12036" width="9.5" style="298" customWidth="1"/>
    <col min="12037" max="12037" width="10.125" style="298" customWidth="1"/>
    <col min="12038" max="12039" width="9.5" style="298" customWidth="1"/>
    <col min="12040" max="12040" width="10.5" style="298" customWidth="1"/>
    <col min="12041" max="12288" width="9" style="298"/>
    <col min="12289" max="12289" width="10.25" style="298" customWidth="1"/>
    <col min="12290" max="12290" width="10.875" style="298" customWidth="1"/>
    <col min="12291" max="12291" width="11.25" style="298" customWidth="1"/>
    <col min="12292" max="12292" width="9.5" style="298" customWidth="1"/>
    <col min="12293" max="12293" width="10.125" style="298" customWidth="1"/>
    <col min="12294" max="12295" width="9.5" style="298" customWidth="1"/>
    <col min="12296" max="12296" width="10.5" style="298" customWidth="1"/>
    <col min="12297" max="12544" width="9" style="298"/>
    <col min="12545" max="12545" width="10.25" style="298" customWidth="1"/>
    <col min="12546" max="12546" width="10.875" style="298" customWidth="1"/>
    <col min="12547" max="12547" width="11.25" style="298" customWidth="1"/>
    <col min="12548" max="12548" width="9.5" style="298" customWidth="1"/>
    <col min="12549" max="12549" width="10.125" style="298" customWidth="1"/>
    <col min="12550" max="12551" width="9.5" style="298" customWidth="1"/>
    <col min="12552" max="12552" width="10.5" style="298" customWidth="1"/>
    <col min="12553" max="12800" width="9" style="298"/>
    <col min="12801" max="12801" width="10.25" style="298" customWidth="1"/>
    <col min="12802" max="12802" width="10.875" style="298" customWidth="1"/>
    <col min="12803" max="12803" width="11.25" style="298" customWidth="1"/>
    <col min="12804" max="12804" width="9.5" style="298" customWidth="1"/>
    <col min="12805" max="12805" width="10.125" style="298" customWidth="1"/>
    <col min="12806" max="12807" width="9.5" style="298" customWidth="1"/>
    <col min="12808" max="12808" width="10.5" style="298" customWidth="1"/>
    <col min="12809" max="13056" width="9" style="298"/>
    <col min="13057" max="13057" width="10.25" style="298" customWidth="1"/>
    <col min="13058" max="13058" width="10.875" style="298" customWidth="1"/>
    <col min="13059" max="13059" width="11.25" style="298" customWidth="1"/>
    <col min="13060" max="13060" width="9.5" style="298" customWidth="1"/>
    <col min="13061" max="13061" width="10.125" style="298" customWidth="1"/>
    <col min="13062" max="13063" width="9.5" style="298" customWidth="1"/>
    <col min="13064" max="13064" width="10.5" style="298" customWidth="1"/>
    <col min="13065" max="13312" width="9" style="298"/>
    <col min="13313" max="13313" width="10.25" style="298" customWidth="1"/>
    <col min="13314" max="13314" width="10.875" style="298" customWidth="1"/>
    <col min="13315" max="13315" width="11.25" style="298" customWidth="1"/>
    <col min="13316" max="13316" width="9.5" style="298" customWidth="1"/>
    <col min="13317" max="13317" width="10.125" style="298" customWidth="1"/>
    <col min="13318" max="13319" width="9.5" style="298" customWidth="1"/>
    <col min="13320" max="13320" width="10.5" style="298" customWidth="1"/>
    <col min="13321" max="13568" width="9" style="298"/>
    <col min="13569" max="13569" width="10.25" style="298" customWidth="1"/>
    <col min="13570" max="13570" width="10.875" style="298" customWidth="1"/>
    <col min="13571" max="13571" width="11.25" style="298" customWidth="1"/>
    <col min="13572" max="13572" width="9.5" style="298" customWidth="1"/>
    <col min="13573" max="13573" width="10.125" style="298" customWidth="1"/>
    <col min="13574" max="13575" width="9.5" style="298" customWidth="1"/>
    <col min="13576" max="13576" width="10.5" style="298" customWidth="1"/>
    <col min="13577" max="13824" width="9" style="298"/>
    <col min="13825" max="13825" width="10.25" style="298" customWidth="1"/>
    <col min="13826" max="13826" width="10.875" style="298" customWidth="1"/>
    <col min="13827" max="13827" width="11.25" style="298" customWidth="1"/>
    <col min="13828" max="13828" width="9.5" style="298" customWidth="1"/>
    <col min="13829" max="13829" width="10.125" style="298" customWidth="1"/>
    <col min="13830" max="13831" width="9.5" style="298" customWidth="1"/>
    <col min="13832" max="13832" width="10.5" style="298" customWidth="1"/>
    <col min="13833" max="14080" width="9" style="298"/>
    <col min="14081" max="14081" width="10.25" style="298" customWidth="1"/>
    <col min="14082" max="14082" width="10.875" style="298" customWidth="1"/>
    <col min="14083" max="14083" width="11.25" style="298" customWidth="1"/>
    <col min="14084" max="14084" width="9.5" style="298" customWidth="1"/>
    <col min="14085" max="14085" width="10.125" style="298" customWidth="1"/>
    <col min="14086" max="14087" width="9.5" style="298" customWidth="1"/>
    <col min="14088" max="14088" width="10.5" style="298" customWidth="1"/>
    <col min="14089" max="14336" width="9" style="298"/>
    <col min="14337" max="14337" width="10.25" style="298" customWidth="1"/>
    <col min="14338" max="14338" width="10.875" style="298" customWidth="1"/>
    <col min="14339" max="14339" width="11.25" style="298" customWidth="1"/>
    <col min="14340" max="14340" width="9.5" style="298" customWidth="1"/>
    <col min="14341" max="14341" width="10.125" style="298" customWidth="1"/>
    <col min="14342" max="14343" width="9.5" style="298" customWidth="1"/>
    <col min="14344" max="14344" width="10.5" style="298" customWidth="1"/>
    <col min="14345" max="14592" width="9" style="298"/>
    <col min="14593" max="14593" width="10.25" style="298" customWidth="1"/>
    <col min="14594" max="14594" width="10.875" style="298" customWidth="1"/>
    <col min="14595" max="14595" width="11.25" style="298" customWidth="1"/>
    <col min="14596" max="14596" width="9.5" style="298" customWidth="1"/>
    <col min="14597" max="14597" width="10.125" style="298" customWidth="1"/>
    <col min="14598" max="14599" width="9.5" style="298" customWidth="1"/>
    <col min="14600" max="14600" width="10.5" style="298" customWidth="1"/>
    <col min="14601" max="14848" width="9" style="298"/>
    <col min="14849" max="14849" width="10.25" style="298" customWidth="1"/>
    <col min="14850" max="14850" width="10.875" style="298" customWidth="1"/>
    <col min="14851" max="14851" width="11.25" style="298" customWidth="1"/>
    <col min="14852" max="14852" width="9.5" style="298" customWidth="1"/>
    <col min="14853" max="14853" width="10.125" style="298" customWidth="1"/>
    <col min="14854" max="14855" width="9.5" style="298" customWidth="1"/>
    <col min="14856" max="14856" width="10.5" style="298" customWidth="1"/>
    <col min="14857" max="15104" width="9" style="298"/>
    <col min="15105" max="15105" width="10.25" style="298" customWidth="1"/>
    <col min="15106" max="15106" width="10.875" style="298" customWidth="1"/>
    <col min="15107" max="15107" width="11.25" style="298" customWidth="1"/>
    <col min="15108" max="15108" width="9.5" style="298" customWidth="1"/>
    <col min="15109" max="15109" width="10.125" style="298" customWidth="1"/>
    <col min="15110" max="15111" width="9.5" style="298" customWidth="1"/>
    <col min="15112" max="15112" width="10.5" style="298" customWidth="1"/>
    <col min="15113" max="15360" width="9" style="298"/>
    <col min="15361" max="15361" width="10.25" style="298" customWidth="1"/>
    <col min="15362" max="15362" width="10.875" style="298" customWidth="1"/>
    <col min="15363" max="15363" width="11.25" style="298" customWidth="1"/>
    <col min="15364" max="15364" width="9.5" style="298" customWidth="1"/>
    <col min="15365" max="15365" width="10.125" style="298" customWidth="1"/>
    <col min="15366" max="15367" width="9.5" style="298" customWidth="1"/>
    <col min="15368" max="15368" width="10.5" style="298" customWidth="1"/>
    <col min="15369" max="15616" width="9" style="298"/>
    <col min="15617" max="15617" width="10.25" style="298" customWidth="1"/>
    <col min="15618" max="15618" width="10.875" style="298" customWidth="1"/>
    <col min="15619" max="15619" width="11.25" style="298" customWidth="1"/>
    <col min="15620" max="15620" width="9.5" style="298" customWidth="1"/>
    <col min="15621" max="15621" width="10.125" style="298" customWidth="1"/>
    <col min="15622" max="15623" width="9.5" style="298" customWidth="1"/>
    <col min="15624" max="15624" width="10.5" style="298" customWidth="1"/>
    <col min="15625" max="15872" width="9" style="298"/>
    <col min="15873" max="15873" width="10.25" style="298" customWidth="1"/>
    <col min="15874" max="15874" width="10.875" style="298" customWidth="1"/>
    <col min="15875" max="15875" width="11.25" style="298" customWidth="1"/>
    <col min="15876" max="15876" width="9.5" style="298" customWidth="1"/>
    <col min="15877" max="15877" width="10.125" style="298" customWidth="1"/>
    <col min="15878" max="15879" width="9.5" style="298" customWidth="1"/>
    <col min="15880" max="15880" width="10.5" style="298" customWidth="1"/>
    <col min="15881" max="16128" width="9" style="298"/>
    <col min="16129" max="16129" width="10.25" style="298" customWidth="1"/>
    <col min="16130" max="16130" width="10.875" style="298" customWidth="1"/>
    <col min="16131" max="16131" width="11.25" style="298" customWidth="1"/>
    <col min="16132" max="16132" width="9.5" style="298" customWidth="1"/>
    <col min="16133" max="16133" width="10.125" style="298" customWidth="1"/>
    <col min="16134" max="16135" width="9.5" style="298" customWidth="1"/>
    <col min="16136" max="16136" width="10.5" style="298" customWidth="1"/>
    <col min="16137" max="16384" width="9" style="298"/>
  </cols>
  <sheetData>
    <row r="1" spans="1:8" ht="22.15" customHeight="1">
      <c r="A1" s="543" t="s">
        <v>457</v>
      </c>
      <c r="B1" s="538"/>
      <c r="C1" s="538"/>
      <c r="D1" s="538"/>
      <c r="E1" s="538"/>
      <c r="F1" s="538"/>
      <c r="G1" s="538"/>
      <c r="H1" s="538"/>
    </row>
    <row r="2" spans="1:8" ht="22.15" customHeight="1">
      <c r="A2" s="362"/>
      <c r="B2" s="335"/>
      <c r="C2" s="334"/>
      <c r="D2" s="334"/>
      <c r="E2" s="335"/>
      <c r="F2" s="335"/>
      <c r="G2" s="335"/>
      <c r="H2" s="335" t="s">
        <v>351</v>
      </c>
    </row>
    <row r="3" spans="1:8" ht="22.15" customHeight="1">
      <c r="A3" s="549" t="s">
        <v>2</v>
      </c>
      <c r="B3" s="567" t="s">
        <v>394</v>
      </c>
      <c r="C3" s="569"/>
      <c r="D3" s="549"/>
      <c r="E3" s="568" t="s">
        <v>395</v>
      </c>
      <c r="F3" s="568" t="s">
        <v>396</v>
      </c>
      <c r="G3" s="568" t="s">
        <v>397</v>
      </c>
      <c r="H3" s="567" t="s">
        <v>398</v>
      </c>
    </row>
    <row r="4" spans="1:8" ht="37.15" customHeight="1">
      <c r="A4" s="549"/>
      <c r="B4" s="568"/>
      <c r="C4" s="337" t="s">
        <v>399</v>
      </c>
      <c r="D4" s="337" t="s">
        <v>400</v>
      </c>
      <c r="E4" s="568"/>
      <c r="F4" s="568"/>
      <c r="G4" s="568"/>
      <c r="H4" s="567"/>
    </row>
    <row r="5" spans="1:8" ht="22.15" customHeight="1">
      <c r="A5" s="299" t="s">
        <v>311</v>
      </c>
      <c r="B5" s="403">
        <v>2138012</v>
      </c>
      <c r="C5" s="403">
        <v>1867259</v>
      </c>
      <c r="D5" s="403">
        <v>270753</v>
      </c>
      <c r="E5" s="403">
        <v>1498680</v>
      </c>
      <c r="F5" s="403">
        <v>1152539</v>
      </c>
      <c r="G5" s="403">
        <v>1303717</v>
      </c>
      <c r="H5" s="405">
        <v>1208409</v>
      </c>
    </row>
    <row r="6" spans="1:8" ht="22.15" customHeight="1">
      <c r="A6" s="303" t="s">
        <v>312</v>
      </c>
      <c r="B6" s="403">
        <v>347214</v>
      </c>
      <c r="C6" s="403">
        <v>294111</v>
      </c>
      <c r="D6" s="403">
        <v>53103</v>
      </c>
      <c r="E6" s="403">
        <v>270159</v>
      </c>
      <c r="F6" s="403">
        <v>208630</v>
      </c>
      <c r="G6" s="403">
        <v>343809</v>
      </c>
      <c r="H6" s="406">
        <v>243229</v>
      </c>
    </row>
    <row r="7" spans="1:8" ht="22.15" customHeight="1">
      <c r="A7" s="303" t="s">
        <v>313</v>
      </c>
      <c r="B7" s="403">
        <v>213992</v>
      </c>
      <c r="C7" s="403">
        <v>197741</v>
      </c>
      <c r="D7" s="403">
        <v>16251</v>
      </c>
      <c r="E7" s="403">
        <v>144079</v>
      </c>
      <c r="F7" s="403">
        <v>121746</v>
      </c>
      <c r="G7" s="403">
        <v>123264</v>
      </c>
      <c r="H7" s="406">
        <v>126075</v>
      </c>
    </row>
    <row r="8" spans="1:8" ht="22.15" customHeight="1">
      <c r="A8" s="303" t="s">
        <v>411</v>
      </c>
      <c r="B8" s="403">
        <v>87925</v>
      </c>
      <c r="C8" s="403">
        <v>77829</v>
      </c>
      <c r="D8" s="403">
        <v>10096</v>
      </c>
      <c r="E8" s="403">
        <v>69333</v>
      </c>
      <c r="F8" s="403">
        <v>61079</v>
      </c>
      <c r="G8" s="403">
        <v>62337</v>
      </c>
      <c r="H8" s="406">
        <v>62337</v>
      </c>
    </row>
    <row r="9" spans="1:8" ht="22.15" customHeight="1">
      <c r="A9" s="303" t="s">
        <v>412</v>
      </c>
      <c r="B9" s="403">
        <v>122527</v>
      </c>
      <c r="C9" s="403">
        <v>105108</v>
      </c>
      <c r="D9" s="403">
        <v>17419</v>
      </c>
      <c r="E9" s="403">
        <v>75294</v>
      </c>
      <c r="F9" s="403">
        <v>54215</v>
      </c>
      <c r="G9" s="403">
        <v>54329</v>
      </c>
      <c r="H9" s="406">
        <v>54027</v>
      </c>
    </row>
    <row r="10" spans="1:8" ht="22.15" customHeight="1">
      <c r="A10" s="303" t="s">
        <v>413</v>
      </c>
      <c r="B10" s="403">
        <v>84504</v>
      </c>
      <c r="C10" s="403">
        <v>79620</v>
      </c>
      <c r="D10" s="403">
        <v>4884</v>
      </c>
      <c r="E10" s="403">
        <v>70494</v>
      </c>
      <c r="F10" s="403">
        <v>63030</v>
      </c>
      <c r="G10" s="403">
        <v>63976</v>
      </c>
      <c r="H10" s="406">
        <v>63969</v>
      </c>
    </row>
    <row r="11" spans="1:8" ht="22.15" customHeight="1">
      <c r="A11" s="303" t="s">
        <v>414</v>
      </c>
      <c r="B11" s="403">
        <v>241178</v>
      </c>
      <c r="C11" s="403">
        <v>232670</v>
      </c>
      <c r="D11" s="403">
        <v>8508</v>
      </c>
      <c r="E11" s="403">
        <v>198165</v>
      </c>
      <c r="F11" s="403">
        <v>165332</v>
      </c>
      <c r="G11" s="403">
        <v>168480</v>
      </c>
      <c r="H11" s="406">
        <v>168477</v>
      </c>
    </row>
    <row r="12" spans="1:8" ht="22.15" customHeight="1">
      <c r="A12" s="303" t="s">
        <v>415</v>
      </c>
      <c r="B12" s="403">
        <v>24742</v>
      </c>
      <c r="C12" s="403">
        <v>23891</v>
      </c>
      <c r="D12" s="403">
        <v>851</v>
      </c>
      <c r="E12" s="403">
        <v>19082</v>
      </c>
      <c r="F12" s="403">
        <v>14444</v>
      </c>
      <c r="G12" s="403">
        <v>14706</v>
      </c>
      <c r="H12" s="406">
        <v>14706</v>
      </c>
    </row>
    <row r="13" spans="1:8" ht="22.15" customHeight="1">
      <c r="A13" s="304" t="s">
        <v>416</v>
      </c>
      <c r="B13" s="403">
        <v>210298</v>
      </c>
      <c r="C13" s="403">
        <v>186900</v>
      </c>
      <c r="D13" s="403">
        <v>23398</v>
      </c>
      <c r="E13" s="403">
        <v>142671</v>
      </c>
      <c r="F13" s="403">
        <v>108690</v>
      </c>
      <c r="G13" s="403">
        <v>108990</v>
      </c>
      <c r="H13" s="406">
        <v>109123</v>
      </c>
    </row>
    <row r="14" spans="1:8" ht="22.15" customHeight="1">
      <c r="A14" s="304" t="s">
        <v>417</v>
      </c>
      <c r="B14" s="403">
        <v>140765</v>
      </c>
      <c r="C14" s="403">
        <v>117389</v>
      </c>
      <c r="D14" s="403">
        <v>23376</v>
      </c>
      <c r="E14" s="403">
        <v>95375</v>
      </c>
      <c r="F14" s="403">
        <v>63670</v>
      </c>
      <c r="G14" s="403">
        <v>67066</v>
      </c>
      <c r="H14" s="406">
        <v>69010</v>
      </c>
    </row>
    <row r="15" spans="1:8" ht="22.15" customHeight="1">
      <c r="A15" s="304" t="s">
        <v>418</v>
      </c>
      <c r="B15" s="403">
        <v>198716</v>
      </c>
      <c r="C15" s="403">
        <v>171127</v>
      </c>
      <c r="D15" s="403">
        <v>27589</v>
      </c>
      <c r="E15" s="403">
        <v>124422</v>
      </c>
      <c r="F15" s="403">
        <v>80923</v>
      </c>
      <c r="G15" s="403">
        <v>84974</v>
      </c>
      <c r="H15" s="406">
        <v>84928</v>
      </c>
    </row>
    <row r="16" spans="1:8" ht="22.15" customHeight="1">
      <c r="A16" s="304" t="s">
        <v>419</v>
      </c>
      <c r="B16" s="403">
        <v>120402</v>
      </c>
      <c r="C16" s="403">
        <v>103299</v>
      </c>
      <c r="D16" s="403">
        <v>17103</v>
      </c>
      <c r="E16" s="403">
        <v>80183</v>
      </c>
      <c r="F16" s="403">
        <v>50788</v>
      </c>
      <c r="G16" s="403">
        <v>54082</v>
      </c>
      <c r="H16" s="406">
        <v>54111</v>
      </c>
    </row>
    <row r="17" spans="1:9" ht="22.15" customHeight="1">
      <c r="A17" s="303" t="s">
        <v>420</v>
      </c>
      <c r="B17" s="403">
        <v>158949</v>
      </c>
      <c r="C17" s="403">
        <v>136560</v>
      </c>
      <c r="D17" s="403">
        <v>22389</v>
      </c>
      <c r="E17" s="403">
        <v>98510</v>
      </c>
      <c r="F17" s="403">
        <v>71125</v>
      </c>
      <c r="G17" s="403">
        <v>74421</v>
      </c>
      <c r="H17" s="406">
        <v>74424</v>
      </c>
      <c r="I17" s="348"/>
    </row>
    <row r="18" spans="1:9" ht="22.15" customHeight="1">
      <c r="A18" s="303" t="s">
        <v>421</v>
      </c>
      <c r="B18" s="403">
        <v>86204</v>
      </c>
      <c r="C18" s="403">
        <v>63692</v>
      </c>
      <c r="D18" s="403">
        <v>22512</v>
      </c>
      <c r="E18" s="403">
        <v>45097</v>
      </c>
      <c r="F18" s="403">
        <v>42423</v>
      </c>
      <c r="G18" s="403">
        <v>32829</v>
      </c>
      <c r="H18" s="406">
        <v>33660</v>
      </c>
      <c r="I18" s="348"/>
    </row>
    <row r="19" spans="1:9" ht="22.15" customHeight="1">
      <c r="A19" s="303" t="s">
        <v>422</v>
      </c>
      <c r="B19" s="403">
        <v>88244</v>
      </c>
      <c r="C19" s="403">
        <v>68777</v>
      </c>
      <c r="D19" s="403">
        <v>19467</v>
      </c>
      <c r="E19" s="403">
        <v>58707</v>
      </c>
      <c r="F19" s="403">
        <v>41870</v>
      </c>
      <c r="G19" s="403">
        <v>45027</v>
      </c>
      <c r="H19" s="406">
        <v>44912</v>
      </c>
      <c r="I19" s="348"/>
    </row>
    <row r="20" spans="1:9" ht="22.15" customHeight="1">
      <c r="A20" s="305" t="s">
        <v>423</v>
      </c>
      <c r="B20" s="404">
        <v>12352</v>
      </c>
      <c r="C20" s="404">
        <v>8545</v>
      </c>
      <c r="D20" s="404">
        <v>3807</v>
      </c>
      <c r="E20" s="404">
        <v>7109</v>
      </c>
      <c r="F20" s="404">
        <v>4574</v>
      </c>
      <c r="G20" s="404">
        <v>5427</v>
      </c>
      <c r="H20" s="407">
        <v>5421</v>
      </c>
      <c r="I20" s="348"/>
    </row>
    <row r="21" spans="1:9" ht="22.15" customHeight="1">
      <c r="A21" s="566" t="s">
        <v>424</v>
      </c>
      <c r="B21" s="566"/>
      <c r="C21" s="566"/>
      <c r="D21" s="566"/>
      <c r="E21" s="566"/>
      <c r="F21" s="566"/>
      <c r="G21" s="566"/>
      <c r="H21" s="566"/>
      <c r="I21" s="348"/>
    </row>
    <row r="22" spans="1:9">
      <c r="A22" s="348"/>
      <c r="B22" s="348"/>
      <c r="C22" s="348"/>
      <c r="D22" s="348"/>
      <c r="E22" s="348"/>
      <c r="F22" s="348"/>
      <c r="G22" s="348"/>
      <c r="H22" s="348"/>
      <c r="I22" s="348"/>
    </row>
    <row r="23" spans="1:9">
      <c r="A23" s="348"/>
      <c r="B23" s="348"/>
      <c r="C23" s="348"/>
      <c r="D23" s="348"/>
      <c r="E23" s="348"/>
      <c r="F23" s="348"/>
      <c r="G23" s="348"/>
      <c r="H23" s="348"/>
      <c r="I23" s="348"/>
    </row>
    <row r="24" spans="1:9">
      <c r="A24" s="348"/>
      <c r="B24" s="348"/>
      <c r="C24" s="348"/>
      <c r="D24" s="348"/>
      <c r="E24" s="348"/>
      <c r="F24" s="348"/>
      <c r="G24" s="348"/>
      <c r="H24" s="348"/>
      <c r="I24" s="348"/>
    </row>
  </sheetData>
  <mergeCells count="9">
    <mergeCell ref="A21:H21"/>
    <mergeCell ref="A1:H1"/>
    <mergeCell ref="A3:A4"/>
    <mergeCell ref="B3:B4"/>
    <mergeCell ref="C3:D3"/>
    <mergeCell ref="E3:E4"/>
    <mergeCell ref="F3:F4"/>
    <mergeCell ref="G3:G4"/>
    <mergeCell ref="H3:H4"/>
  </mergeCells>
  <phoneticPr fontId="67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I14" sqref="I14"/>
    </sheetView>
  </sheetViews>
  <sheetFormatPr defaultRowHeight="13.5"/>
  <cols>
    <col min="1" max="1" width="29" style="298" customWidth="1"/>
    <col min="2" max="7" width="9" style="298"/>
    <col min="8" max="10" width="9.5" style="298" customWidth="1"/>
    <col min="11" max="256" width="9" style="298"/>
    <col min="257" max="257" width="29" style="298" customWidth="1"/>
    <col min="258" max="263" width="9" style="298"/>
    <col min="264" max="266" width="9.5" style="298" customWidth="1"/>
    <col min="267" max="512" width="9" style="298"/>
    <col min="513" max="513" width="29" style="298" customWidth="1"/>
    <col min="514" max="519" width="9" style="298"/>
    <col min="520" max="522" width="9.5" style="298" customWidth="1"/>
    <col min="523" max="768" width="9" style="298"/>
    <col min="769" max="769" width="29" style="298" customWidth="1"/>
    <col min="770" max="775" width="9" style="298"/>
    <col min="776" max="778" width="9.5" style="298" customWidth="1"/>
    <col min="779" max="1024" width="9" style="298"/>
    <col min="1025" max="1025" width="29" style="298" customWidth="1"/>
    <col min="1026" max="1031" width="9" style="298"/>
    <col min="1032" max="1034" width="9.5" style="298" customWidth="1"/>
    <col min="1035" max="1280" width="9" style="298"/>
    <col min="1281" max="1281" width="29" style="298" customWidth="1"/>
    <col min="1282" max="1287" width="9" style="298"/>
    <col min="1288" max="1290" width="9.5" style="298" customWidth="1"/>
    <col min="1291" max="1536" width="9" style="298"/>
    <col min="1537" max="1537" width="29" style="298" customWidth="1"/>
    <col min="1538" max="1543" width="9" style="298"/>
    <col min="1544" max="1546" width="9.5" style="298" customWidth="1"/>
    <col min="1547" max="1792" width="9" style="298"/>
    <col min="1793" max="1793" width="29" style="298" customWidth="1"/>
    <col min="1794" max="1799" width="9" style="298"/>
    <col min="1800" max="1802" width="9.5" style="298" customWidth="1"/>
    <col min="1803" max="2048" width="9" style="298"/>
    <col min="2049" max="2049" width="29" style="298" customWidth="1"/>
    <col min="2050" max="2055" width="9" style="298"/>
    <col min="2056" max="2058" width="9.5" style="298" customWidth="1"/>
    <col min="2059" max="2304" width="9" style="298"/>
    <col min="2305" max="2305" width="29" style="298" customWidth="1"/>
    <col min="2306" max="2311" width="9" style="298"/>
    <col min="2312" max="2314" width="9.5" style="298" customWidth="1"/>
    <col min="2315" max="2560" width="9" style="298"/>
    <col min="2561" max="2561" width="29" style="298" customWidth="1"/>
    <col min="2562" max="2567" width="9" style="298"/>
    <col min="2568" max="2570" width="9.5" style="298" customWidth="1"/>
    <col min="2571" max="2816" width="9" style="298"/>
    <col min="2817" max="2817" width="29" style="298" customWidth="1"/>
    <col min="2818" max="2823" width="9" style="298"/>
    <col min="2824" max="2826" width="9.5" style="298" customWidth="1"/>
    <col min="2827" max="3072" width="9" style="298"/>
    <col min="3073" max="3073" width="29" style="298" customWidth="1"/>
    <col min="3074" max="3079" width="9" style="298"/>
    <col min="3080" max="3082" width="9.5" style="298" customWidth="1"/>
    <col min="3083" max="3328" width="9" style="298"/>
    <col min="3329" max="3329" width="29" style="298" customWidth="1"/>
    <col min="3330" max="3335" width="9" style="298"/>
    <col min="3336" max="3338" width="9.5" style="298" customWidth="1"/>
    <col min="3339" max="3584" width="9" style="298"/>
    <col min="3585" max="3585" width="29" style="298" customWidth="1"/>
    <col min="3586" max="3591" width="9" style="298"/>
    <col min="3592" max="3594" width="9.5" style="298" customWidth="1"/>
    <col min="3595" max="3840" width="9" style="298"/>
    <col min="3841" max="3841" width="29" style="298" customWidth="1"/>
    <col min="3842" max="3847" width="9" style="298"/>
    <col min="3848" max="3850" width="9.5" style="298" customWidth="1"/>
    <col min="3851" max="4096" width="9" style="298"/>
    <col min="4097" max="4097" width="29" style="298" customWidth="1"/>
    <col min="4098" max="4103" width="9" style="298"/>
    <col min="4104" max="4106" width="9.5" style="298" customWidth="1"/>
    <col min="4107" max="4352" width="9" style="298"/>
    <col min="4353" max="4353" width="29" style="298" customWidth="1"/>
    <col min="4354" max="4359" width="9" style="298"/>
    <col min="4360" max="4362" width="9.5" style="298" customWidth="1"/>
    <col min="4363" max="4608" width="9" style="298"/>
    <col min="4609" max="4609" width="29" style="298" customWidth="1"/>
    <col min="4610" max="4615" width="9" style="298"/>
    <col min="4616" max="4618" width="9.5" style="298" customWidth="1"/>
    <col min="4619" max="4864" width="9" style="298"/>
    <col min="4865" max="4865" width="29" style="298" customWidth="1"/>
    <col min="4866" max="4871" width="9" style="298"/>
    <col min="4872" max="4874" width="9.5" style="298" customWidth="1"/>
    <col min="4875" max="5120" width="9" style="298"/>
    <col min="5121" max="5121" width="29" style="298" customWidth="1"/>
    <col min="5122" max="5127" width="9" style="298"/>
    <col min="5128" max="5130" width="9.5" style="298" customWidth="1"/>
    <col min="5131" max="5376" width="9" style="298"/>
    <col min="5377" max="5377" width="29" style="298" customWidth="1"/>
    <col min="5378" max="5383" width="9" style="298"/>
    <col min="5384" max="5386" width="9.5" style="298" customWidth="1"/>
    <col min="5387" max="5632" width="9" style="298"/>
    <col min="5633" max="5633" width="29" style="298" customWidth="1"/>
    <col min="5634" max="5639" width="9" style="298"/>
    <col min="5640" max="5642" width="9.5" style="298" customWidth="1"/>
    <col min="5643" max="5888" width="9" style="298"/>
    <col min="5889" max="5889" width="29" style="298" customWidth="1"/>
    <col min="5890" max="5895" width="9" style="298"/>
    <col min="5896" max="5898" width="9.5" style="298" customWidth="1"/>
    <col min="5899" max="6144" width="9" style="298"/>
    <col min="6145" max="6145" width="29" style="298" customWidth="1"/>
    <col min="6146" max="6151" width="9" style="298"/>
    <col min="6152" max="6154" width="9.5" style="298" customWidth="1"/>
    <col min="6155" max="6400" width="9" style="298"/>
    <col min="6401" max="6401" width="29" style="298" customWidth="1"/>
    <col min="6402" max="6407" width="9" style="298"/>
    <col min="6408" max="6410" width="9.5" style="298" customWidth="1"/>
    <col min="6411" max="6656" width="9" style="298"/>
    <col min="6657" max="6657" width="29" style="298" customWidth="1"/>
    <col min="6658" max="6663" width="9" style="298"/>
    <col min="6664" max="6666" width="9.5" style="298" customWidth="1"/>
    <col min="6667" max="6912" width="9" style="298"/>
    <col min="6913" max="6913" width="29" style="298" customWidth="1"/>
    <col min="6914" max="6919" width="9" style="298"/>
    <col min="6920" max="6922" width="9.5" style="298" customWidth="1"/>
    <col min="6923" max="7168" width="9" style="298"/>
    <col min="7169" max="7169" width="29" style="298" customWidth="1"/>
    <col min="7170" max="7175" width="9" style="298"/>
    <col min="7176" max="7178" width="9.5" style="298" customWidth="1"/>
    <col min="7179" max="7424" width="9" style="298"/>
    <col min="7425" max="7425" width="29" style="298" customWidth="1"/>
    <col min="7426" max="7431" width="9" style="298"/>
    <col min="7432" max="7434" width="9.5" style="298" customWidth="1"/>
    <col min="7435" max="7680" width="9" style="298"/>
    <col min="7681" max="7681" width="29" style="298" customWidth="1"/>
    <col min="7682" max="7687" width="9" style="298"/>
    <col min="7688" max="7690" width="9.5" style="298" customWidth="1"/>
    <col min="7691" max="7936" width="9" style="298"/>
    <col min="7937" max="7937" width="29" style="298" customWidth="1"/>
    <col min="7938" max="7943" width="9" style="298"/>
    <col min="7944" max="7946" width="9.5" style="298" customWidth="1"/>
    <col min="7947" max="8192" width="9" style="298"/>
    <col min="8193" max="8193" width="29" style="298" customWidth="1"/>
    <col min="8194" max="8199" width="9" style="298"/>
    <col min="8200" max="8202" width="9.5" style="298" customWidth="1"/>
    <col min="8203" max="8448" width="9" style="298"/>
    <col min="8449" max="8449" width="29" style="298" customWidth="1"/>
    <col min="8450" max="8455" width="9" style="298"/>
    <col min="8456" max="8458" width="9.5" style="298" customWidth="1"/>
    <col min="8459" max="8704" width="9" style="298"/>
    <col min="8705" max="8705" width="29" style="298" customWidth="1"/>
    <col min="8706" max="8711" width="9" style="298"/>
    <col min="8712" max="8714" width="9.5" style="298" customWidth="1"/>
    <col min="8715" max="8960" width="9" style="298"/>
    <col min="8961" max="8961" width="29" style="298" customWidth="1"/>
    <col min="8962" max="8967" width="9" style="298"/>
    <col min="8968" max="8970" width="9.5" style="298" customWidth="1"/>
    <col min="8971" max="9216" width="9" style="298"/>
    <col min="9217" max="9217" width="29" style="298" customWidth="1"/>
    <col min="9218" max="9223" width="9" style="298"/>
    <col min="9224" max="9226" width="9.5" style="298" customWidth="1"/>
    <col min="9227" max="9472" width="9" style="298"/>
    <col min="9473" max="9473" width="29" style="298" customWidth="1"/>
    <col min="9474" max="9479" width="9" style="298"/>
    <col min="9480" max="9482" width="9.5" style="298" customWidth="1"/>
    <col min="9483" max="9728" width="9" style="298"/>
    <col min="9729" max="9729" width="29" style="298" customWidth="1"/>
    <col min="9730" max="9735" width="9" style="298"/>
    <col min="9736" max="9738" width="9.5" style="298" customWidth="1"/>
    <col min="9739" max="9984" width="9" style="298"/>
    <col min="9985" max="9985" width="29" style="298" customWidth="1"/>
    <col min="9986" max="9991" width="9" style="298"/>
    <col min="9992" max="9994" width="9.5" style="298" customWidth="1"/>
    <col min="9995" max="10240" width="9" style="298"/>
    <col min="10241" max="10241" width="29" style="298" customWidth="1"/>
    <col min="10242" max="10247" width="9" style="298"/>
    <col min="10248" max="10250" width="9.5" style="298" customWidth="1"/>
    <col min="10251" max="10496" width="9" style="298"/>
    <col min="10497" max="10497" width="29" style="298" customWidth="1"/>
    <col min="10498" max="10503" width="9" style="298"/>
    <col min="10504" max="10506" width="9.5" style="298" customWidth="1"/>
    <col min="10507" max="10752" width="9" style="298"/>
    <col min="10753" max="10753" width="29" style="298" customWidth="1"/>
    <col min="10754" max="10759" width="9" style="298"/>
    <col min="10760" max="10762" width="9.5" style="298" customWidth="1"/>
    <col min="10763" max="11008" width="9" style="298"/>
    <col min="11009" max="11009" width="29" style="298" customWidth="1"/>
    <col min="11010" max="11015" width="9" style="298"/>
    <col min="11016" max="11018" width="9.5" style="298" customWidth="1"/>
    <col min="11019" max="11264" width="9" style="298"/>
    <col min="11265" max="11265" width="29" style="298" customWidth="1"/>
    <col min="11266" max="11271" width="9" style="298"/>
    <col min="11272" max="11274" width="9.5" style="298" customWidth="1"/>
    <col min="11275" max="11520" width="9" style="298"/>
    <col min="11521" max="11521" width="29" style="298" customWidth="1"/>
    <col min="11522" max="11527" width="9" style="298"/>
    <col min="11528" max="11530" width="9.5" style="298" customWidth="1"/>
    <col min="11531" max="11776" width="9" style="298"/>
    <col min="11777" max="11777" width="29" style="298" customWidth="1"/>
    <col min="11778" max="11783" width="9" style="298"/>
    <col min="11784" max="11786" width="9.5" style="298" customWidth="1"/>
    <col min="11787" max="12032" width="9" style="298"/>
    <col min="12033" max="12033" width="29" style="298" customWidth="1"/>
    <col min="12034" max="12039" width="9" style="298"/>
    <col min="12040" max="12042" width="9.5" style="298" customWidth="1"/>
    <col min="12043" max="12288" width="9" style="298"/>
    <col min="12289" max="12289" width="29" style="298" customWidth="1"/>
    <col min="12290" max="12295" width="9" style="298"/>
    <col min="12296" max="12298" width="9.5" style="298" customWidth="1"/>
    <col min="12299" max="12544" width="9" style="298"/>
    <col min="12545" max="12545" width="29" style="298" customWidth="1"/>
    <col min="12546" max="12551" width="9" style="298"/>
    <col min="12552" max="12554" width="9.5" style="298" customWidth="1"/>
    <col min="12555" max="12800" width="9" style="298"/>
    <col min="12801" max="12801" width="29" style="298" customWidth="1"/>
    <col min="12802" max="12807" width="9" style="298"/>
    <col min="12808" max="12810" width="9.5" style="298" customWidth="1"/>
    <col min="12811" max="13056" width="9" style="298"/>
    <col min="13057" max="13057" width="29" style="298" customWidth="1"/>
    <col min="13058" max="13063" width="9" style="298"/>
    <col min="13064" max="13066" width="9.5" style="298" customWidth="1"/>
    <col min="13067" max="13312" width="9" style="298"/>
    <col min="13313" max="13313" width="29" style="298" customWidth="1"/>
    <col min="13314" max="13319" width="9" style="298"/>
    <col min="13320" max="13322" width="9.5" style="298" customWidth="1"/>
    <col min="13323" max="13568" width="9" style="298"/>
    <col min="13569" max="13569" width="29" style="298" customWidth="1"/>
    <col min="13570" max="13575" width="9" style="298"/>
    <col min="13576" max="13578" width="9.5" style="298" customWidth="1"/>
    <col min="13579" max="13824" width="9" style="298"/>
    <col min="13825" max="13825" width="29" style="298" customWidth="1"/>
    <col min="13826" max="13831" width="9" style="298"/>
    <col min="13832" max="13834" width="9.5" style="298" customWidth="1"/>
    <col min="13835" max="14080" width="9" style="298"/>
    <col min="14081" max="14081" width="29" style="298" customWidth="1"/>
    <col min="14082" max="14087" width="9" style="298"/>
    <col min="14088" max="14090" width="9.5" style="298" customWidth="1"/>
    <col min="14091" max="14336" width="9" style="298"/>
    <col min="14337" max="14337" width="29" style="298" customWidth="1"/>
    <col min="14338" max="14343" width="9" style="298"/>
    <col min="14344" max="14346" width="9.5" style="298" customWidth="1"/>
    <col min="14347" max="14592" width="9" style="298"/>
    <col min="14593" max="14593" width="29" style="298" customWidth="1"/>
    <col min="14594" max="14599" width="9" style="298"/>
    <col min="14600" max="14602" width="9.5" style="298" customWidth="1"/>
    <col min="14603" max="14848" width="9" style="298"/>
    <col min="14849" max="14849" width="29" style="298" customWidth="1"/>
    <col min="14850" max="14855" width="9" style="298"/>
    <col min="14856" max="14858" width="9.5" style="298" customWidth="1"/>
    <col min="14859" max="15104" width="9" style="298"/>
    <col min="15105" max="15105" width="29" style="298" customWidth="1"/>
    <col min="15106" max="15111" width="9" style="298"/>
    <col min="15112" max="15114" width="9.5" style="298" customWidth="1"/>
    <col min="15115" max="15360" width="9" style="298"/>
    <col min="15361" max="15361" width="29" style="298" customWidth="1"/>
    <col min="15362" max="15367" width="9" style="298"/>
    <col min="15368" max="15370" width="9.5" style="298" customWidth="1"/>
    <col min="15371" max="15616" width="9" style="298"/>
    <col min="15617" max="15617" width="29" style="298" customWidth="1"/>
    <col min="15618" max="15623" width="9" style="298"/>
    <col min="15624" max="15626" width="9.5" style="298" customWidth="1"/>
    <col min="15627" max="15872" width="9" style="298"/>
    <col min="15873" max="15873" width="29" style="298" customWidth="1"/>
    <col min="15874" max="15879" width="9" style="298"/>
    <col min="15880" max="15882" width="9.5" style="298" customWidth="1"/>
    <col min="15883" max="16128" width="9" style="298"/>
    <col min="16129" max="16129" width="29" style="298" customWidth="1"/>
    <col min="16130" max="16135" width="9" style="298"/>
    <col min="16136" max="16138" width="9.5" style="298" customWidth="1"/>
    <col min="16139" max="16384" width="9" style="298"/>
  </cols>
  <sheetData>
    <row r="1" spans="1:11" ht="26.45" customHeight="1">
      <c r="A1" s="570" t="s">
        <v>456</v>
      </c>
      <c r="B1" s="570"/>
      <c r="C1" s="570"/>
      <c r="D1" s="570"/>
      <c r="E1" s="570"/>
      <c r="F1" s="570"/>
      <c r="G1" s="570"/>
      <c r="H1" s="570"/>
      <c r="I1" s="570"/>
      <c r="J1" s="570"/>
      <c r="K1" s="570"/>
    </row>
    <row r="2" spans="1:11" ht="22.15" customHeight="1">
      <c r="A2" s="306" t="s">
        <v>425</v>
      </c>
      <c r="B2" s="306" t="s">
        <v>426</v>
      </c>
      <c r="C2" s="307" t="s">
        <v>427</v>
      </c>
      <c r="D2" s="308" t="s">
        <v>428</v>
      </c>
      <c r="E2" s="308" t="s">
        <v>404</v>
      </c>
      <c r="F2" s="308" t="s">
        <v>405</v>
      </c>
      <c r="G2" s="308" t="s">
        <v>406</v>
      </c>
      <c r="H2" s="308" t="s">
        <v>407</v>
      </c>
      <c r="I2" s="308" t="s">
        <v>408</v>
      </c>
      <c r="J2" s="308" t="s">
        <v>7</v>
      </c>
      <c r="K2" s="308" t="s">
        <v>409</v>
      </c>
    </row>
    <row r="3" spans="1:11" ht="22.15" customHeight="1">
      <c r="A3" s="309" t="s">
        <v>429</v>
      </c>
      <c r="B3" s="310" t="s">
        <v>430</v>
      </c>
      <c r="C3" s="311">
        <v>162.27000000000001</v>
      </c>
      <c r="D3" s="311">
        <v>184.60400000000001</v>
      </c>
      <c r="E3" s="311">
        <v>207.35239999999999</v>
      </c>
      <c r="F3" s="311">
        <v>224.95820000000001</v>
      </c>
      <c r="G3" s="311">
        <v>230.887</v>
      </c>
      <c r="H3" s="311">
        <v>237.02</v>
      </c>
      <c r="I3" s="311">
        <v>242.22</v>
      </c>
      <c r="J3" s="311">
        <v>248.07</v>
      </c>
      <c r="K3" s="397">
        <v>213.8</v>
      </c>
    </row>
    <row r="4" spans="1:11" ht="22.15" customHeight="1">
      <c r="A4" s="312" t="s">
        <v>431</v>
      </c>
      <c r="B4" s="313" t="s">
        <v>430</v>
      </c>
      <c r="C4" s="314">
        <v>129.61330000000001</v>
      </c>
      <c r="D4" s="314">
        <v>145.37569999999999</v>
      </c>
      <c r="E4" s="314">
        <v>163.04769999999999</v>
      </c>
      <c r="F4" s="314">
        <v>172.58279999999999</v>
      </c>
      <c r="G4" s="314">
        <v>174.4452</v>
      </c>
      <c r="H4" s="314">
        <v>176.99</v>
      </c>
      <c r="I4" s="314">
        <v>179.05</v>
      </c>
      <c r="J4" s="314">
        <v>181.86</v>
      </c>
      <c r="K4" s="398">
        <v>143.80000000000001</v>
      </c>
    </row>
    <row r="5" spans="1:11" ht="22.15" customHeight="1">
      <c r="A5" s="312" t="s">
        <v>432</v>
      </c>
      <c r="B5" s="313" t="s">
        <v>430</v>
      </c>
      <c r="C5" s="314">
        <v>111.6786</v>
      </c>
      <c r="D5" s="314">
        <v>127.63039999999999</v>
      </c>
      <c r="E5" s="314">
        <v>145.4222</v>
      </c>
      <c r="F5" s="314">
        <v>155.09289999999999</v>
      </c>
      <c r="G5" s="314">
        <v>157.03319999999999</v>
      </c>
      <c r="H5" s="314">
        <v>159.85</v>
      </c>
      <c r="I5" s="314">
        <v>162.09</v>
      </c>
      <c r="J5" s="314">
        <v>164.73</v>
      </c>
      <c r="K5" s="398">
        <v>127</v>
      </c>
    </row>
    <row r="6" spans="1:11" ht="22.15" customHeight="1">
      <c r="A6" s="312" t="s">
        <v>433</v>
      </c>
      <c r="B6" s="313" t="s">
        <v>430</v>
      </c>
      <c r="C6" s="314">
        <v>32.656700000000001</v>
      </c>
      <c r="D6" s="314">
        <v>39.228299999999997</v>
      </c>
      <c r="E6" s="314">
        <v>44.304699999999997</v>
      </c>
      <c r="F6" s="314">
        <v>52.375399999999999</v>
      </c>
      <c r="G6" s="314">
        <v>56.441800000000001</v>
      </c>
      <c r="H6" s="314">
        <v>60.03</v>
      </c>
      <c r="I6" s="314">
        <v>63.17</v>
      </c>
      <c r="J6" s="314">
        <v>66.209999999999994</v>
      </c>
      <c r="K6" s="398">
        <v>70</v>
      </c>
    </row>
    <row r="7" spans="1:11" ht="22.15" customHeight="1">
      <c r="A7" s="312" t="s">
        <v>434</v>
      </c>
      <c r="B7" s="313"/>
      <c r="C7" s="314"/>
      <c r="D7" s="314"/>
      <c r="E7" s="314"/>
      <c r="F7" s="314"/>
      <c r="G7" s="314"/>
      <c r="H7" s="314"/>
      <c r="I7" s="314"/>
      <c r="J7" s="314"/>
      <c r="K7" s="398"/>
    </row>
    <row r="8" spans="1:11" ht="22.15" customHeight="1">
      <c r="A8" s="312" t="s">
        <v>435</v>
      </c>
      <c r="B8" s="313" t="s">
        <v>436</v>
      </c>
      <c r="C8" s="314">
        <v>88.444199999999995</v>
      </c>
      <c r="D8" s="314">
        <v>155.5883</v>
      </c>
      <c r="E8" s="314">
        <v>135.87790000000001</v>
      </c>
      <c r="F8" s="314">
        <v>142.65649999999999</v>
      </c>
      <c r="G8" s="314">
        <v>160.5497</v>
      </c>
      <c r="H8" s="314">
        <v>188.34</v>
      </c>
      <c r="I8" s="314">
        <v>180.24</v>
      </c>
      <c r="J8" s="314">
        <v>201.84</v>
      </c>
      <c r="K8" s="398">
        <v>239.32</v>
      </c>
    </row>
    <row r="9" spans="1:11" ht="22.15" customHeight="1">
      <c r="A9" s="312" t="s">
        <v>437</v>
      </c>
      <c r="B9" s="313" t="s">
        <v>436</v>
      </c>
      <c r="C9" s="314">
        <v>69.138900000000007</v>
      </c>
      <c r="D9" s="314">
        <v>86.9148</v>
      </c>
      <c r="E9" s="314">
        <v>107.66970000000001</v>
      </c>
      <c r="F9" s="314">
        <v>135.76159999999999</v>
      </c>
      <c r="G9" s="314">
        <v>164.77449999999999</v>
      </c>
      <c r="H9" s="314">
        <v>196.44</v>
      </c>
      <c r="I9" s="314">
        <v>200.99</v>
      </c>
      <c r="J9" s="314">
        <v>225.38</v>
      </c>
      <c r="K9" s="398">
        <v>250.29</v>
      </c>
    </row>
    <row r="10" spans="1:11" ht="22.15" customHeight="1">
      <c r="A10" s="312" t="s">
        <v>438</v>
      </c>
      <c r="B10" s="313"/>
      <c r="C10" s="314"/>
      <c r="D10" s="314"/>
      <c r="E10" s="314"/>
      <c r="F10" s="314"/>
      <c r="G10" s="314"/>
      <c r="H10" s="314"/>
      <c r="I10" s="314"/>
      <c r="J10" s="314"/>
      <c r="K10" s="398"/>
    </row>
    <row r="11" spans="1:11" ht="22.15" customHeight="1">
      <c r="A11" s="312" t="s">
        <v>439</v>
      </c>
      <c r="B11" s="313" t="s">
        <v>430</v>
      </c>
      <c r="C11" s="314">
        <v>32.656700000000001</v>
      </c>
      <c r="D11" s="314">
        <v>39.228299999999997</v>
      </c>
      <c r="E11" s="314">
        <v>44.304699999999997</v>
      </c>
      <c r="F11" s="314">
        <v>52.375399999999999</v>
      </c>
      <c r="G11" s="314">
        <v>56.441800000000001</v>
      </c>
      <c r="H11" s="314">
        <v>60.03</v>
      </c>
      <c r="I11" s="314">
        <v>63.17</v>
      </c>
      <c r="J11" s="314">
        <v>56.32</v>
      </c>
      <c r="K11" s="398">
        <v>59.73</v>
      </c>
    </row>
    <row r="12" spans="1:11" ht="22.15" customHeight="1">
      <c r="A12" s="312" t="s">
        <v>440</v>
      </c>
      <c r="B12" s="313" t="s">
        <v>430</v>
      </c>
      <c r="C12" s="314">
        <v>25.1784</v>
      </c>
      <c r="D12" s="314">
        <v>31.394400000000001</v>
      </c>
      <c r="E12" s="314">
        <v>36.045200000000001</v>
      </c>
      <c r="F12" s="314">
        <v>43.716099999999997</v>
      </c>
      <c r="G12" s="314">
        <v>47.421999999999997</v>
      </c>
      <c r="H12" s="314">
        <v>50.72</v>
      </c>
      <c r="I12" s="314">
        <v>53.74</v>
      </c>
      <c r="J12" s="314">
        <v>56.32</v>
      </c>
      <c r="K12" s="398">
        <v>59.73</v>
      </c>
    </row>
    <row r="13" spans="1:11" ht="22.15" customHeight="1">
      <c r="A13" s="315" t="s">
        <v>441</v>
      </c>
      <c r="B13" s="316" t="s">
        <v>442</v>
      </c>
      <c r="C13" s="396">
        <v>100</v>
      </c>
      <c r="D13" s="396">
        <v>100</v>
      </c>
      <c r="E13" s="396">
        <v>100</v>
      </c>
      <c r="F13" s="396">
        <v>100</v>
      </c>
      <c r="G13" s="396">
        <v>100</v>
      </c>
      <c r="H13" s="396">
        <v>100</v>
      </c>
      <c r="I13" s="396">
        <v>100</v>
      </c>
      <c r="J13" s="396">
        <v>100</v>
      </c>
      <c r="K13" s="399">
        <v>100</v>
      </c>
    </row>
  </sheetData>
  <mergeCells count="1">
    <mergeCell ref="A1:K1"/>
  </mergeCells>
  <phoneticPr fontId="6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E19"/>
  <sheetViews>
    <sheetView workbookViewId="0">
      <selection activeCell="A10" sqref="A10"/>
    </sheetView>
  </sheetViews>
  <sheetFormatPr defaultRowHeight="13.5"/>
  <cols>
    <col min="1" max="1" width="12.5" style="298" customWidth="1"/>
    <col min="2" max="2" width="14.5" style="298" customWidth="1"/>
    <col min="3" max="3" width="13.5" style="298" customWidth="1"/>
    <col min="4" max="4" width="15" style="326" customWidth="1"/>
    <col min="5" max="5" width="14.5" style="326" customWidth="1"/>
    <col min="6" max="256" width="9" style="298"/>
    <col min="257" max="257" width="12.5" style="298" customWidth="1"/>
    <col min="258" max="258" width="14.5" style="298" customWidth="1"/>
    <col min="259" max="259" width="13.5" style="298" customWidth="1"/>
    <col min="260" max="260" width="15" style="298" customWidth="1"/>
    <col min="261" max="261" width="14.5" style="298" customWidth="1"/>
    <col min="262" max="512" width="9" style="298"/>
    <col min="513" max="513" width="12.5" style="298" customWidth="1"/>
    <col min="514" max="514" width="14.5" style="298" customWidth="1"/>
    <col min="515" max="515" width="13.5" style="298" customWidth="1"/>
    <col min="516" max="516" width="15" style="298" customWidth="1"/>
    <col min="517" max="517" width="14.5" style="298" customWidth="1"/>
    <col min="518" max="768" width="9" style="298"/>
    <col min="769" max="769" width="12.5" style="298" customWidth="1"/>
    <col min="770" max="770" width="14.5" style="298" customWidth="1"/>
    <col min="771" max="771" width="13.5" style="298" customWidth="1"/>
    <col min="772" max="772" width="15" style="298" customWidth="1"/>
    <col min="773" max="773" width="14.5" style="298" customWidth="1"/>
    <col min="774" max="1024" width="9" style="298"/>
    <col min="1025" max="1025" width="12.5" style="298" customWidth="1"/>
    <col min="1026" max="1026" width="14.5" style="298" customWidth="1"/>
    <col min="1027" max="1027" width="13.5" style="298" customWidth="1"/>
    <col min="1028" max="1028" width="15" style="298" customWidth="1"/>
    <col min="1029" max="1029" width="14.5" style="298" customWidth="1"/>
    <col min="1030" max="1280" width="9" style="298"/>
    <col min="1281" max="1281" width="12.5" style="298" customWidth="1"/>
    <col min="1282" max="1282" width="14.5" style="298" customWidth="1"/>
    <col min="1283" max="1283" width="13.5" style="298" customWidth="1"/>
    <col min="1284" max="1284" width="15" style="298" customWidth="1"/>
    <col min="1285" max="1285" width="14.5" style="298" customWidth="1"/>
    <col min="1286" max="1536" width="9" style="298"/>
    <col min="1537" max="1537" width="12.5" style="298" customWidth="1"/>
    <col min="1538" max="1538" width="14.5" style="298" customWidth="1"/>
    <col min="1539" max="1539" width="13.5" style="298" customWidth="1"/>
    <col min="1540" max="1540" width="15" style="298" customWidth="1"/>
    <col min="1541" max="1541" width="14.5" style="298" customWidth="1"/>
    <col min="1542" max="1792" width="9" style="298"/>
    <col min="1793" max="1793" width="12.5" style="298" customWidth="1"/>
    <col min="1794" max="1794" width="14.5" style="298" customWidth="1"/>
    <col min="1795" max="1795" width="13.5" style="298" customWidth="1"/>
    <col min="1796" max="1796" width="15" style="298" customWidth="1"/>
    <col min="1797" max="1797" width="14.5" style="298" customWidth="1"/>
    <col min="1798" max="2048" width="9" style="298"/>
    <col min="2049" max="2049" width="12.5" style="298" customWidth="1"/>
    <col min="2050" max="2050" width="14.5" style="298" customWidth="1"/>
    <col min="2051" max="2051" width="13.5" style="298" customWidth="1"/>
    <col min="2052" max="2052" width="15" style="298" customWidth="1"/>
    <col min="2053" max="2053" width="14.5" style="298" customWidth="1"/>
    <col min="2054" max="2304" width="9" style="298"/>
    <col min="2305" max="2305" width="12.5" style="298" customWidth="1"/>
    <col min="2306" max="2306" width="14.5" style="298" customWidth="1"/>
    <col min="2307" max="2307" width="13.5" style="298" customWidth="1"/>
    <col min="2308" max="2308" width="15" style="298" customWidth="1"/>
    <col min="2309" max="2309" width="14.5" style="298" customWidth="1"/>
    <col min="2310" max="2560" width="9" style="298"/>
    <col min="2561" max="2561" width="12.5" style="298" customWidth="1"/>
    <col min="2562" max="2562" width="14.5" style="298" customWidth="1"/>
    <col min="2563" max="2563" width="13.5" style="298" customWidth="1"/>
    <col min="2564" max="2564" width="15" style="298" customWidth="1"/>
    <col min="2565" max="2565" width="14.5" style="298" customWidth="1"/>
    <col min="2566" max="2816" width="9" style="298"/>
    <col min="2817" max="2817" width="12.5" style="298" customWidth="1"/>
    <col min="2818" max="2818" width="14.5" style="298" customWidth="1"/>
    <col min="2819" max="2819" width="13.5" style="298" customWidth="1"/>
    <col min="2820" max="2820" width="15" style="298" customWidth="1"/>
    <col min="2821" max="2821" width="14.5" style="298" customWidth="1"/>
    <col min="2822" max="3072" width="9" style="298"/>
    <col min="3073" max="3073" width="12.5" style="298" customWidth="1"/>
    <col min="3074" max="3074" width="14.5" style="298" customWidth="1"/>
    <col min="3075" max="3075" width="13.5" style="298" customWidth="1"/>
    <col min="3076" max="3076" width="15" style="298" customWidth="1"/>
    <col min="3077" max="3077" width="14.5" style="298" customWidth="1"/>
    <col min="3078" max="3328" width="9" style="298"/>
    <col min="3329" max="3329" width="12.5" style="298" customWidth="1"/>
    <col min="3330" max="3330" width="14.5" style="298" customWidth="1"/>
    <col min="3331" max="3331" width="13.5" style="298" customWidth="1"/>
    <col min="3332" max="3332" width="15" style="298" customWidth="1"/>
    <col min="3333" max="3333" width="14.5" style="298" customWidth="1"/>
    <col min="3334" max="3584" width="9" style="298"/>
    <col min="3585" max="3585" width="12.5" style="298" customWidth="1"/>
    <col min="3586" max="3586" width="14.5" style="298" customWidth="1"/>
    <col min="3587" max="3587" width="13.5" style="298" customWidth="1"/>
    <col min="3588" max="3588" width="15" style="298" customWidth="1"/>
    <col min="3589" max="3589" width="14.5" style="298" customWidth="1"/>
    <col min="3590" max="3840" width="9" style="298"/>
    <col min="3841" max="3841" width="12.5" style="298" customWidth="1"/>
    <col min="3842" max="3842" width="14.5" style="298" customWidth="1"/>
    <col min="3843" max="3843" width="13.5" style="298" customWidth="1"/>
    <col min="3844" max="3844" width="15" style="298" customWidth="1"/>
    <col min="3845" max="3845" width="14.5" style="298" customWidth="1"/>
    <col min="3846" max="4096" width="9" style="298"/>
    <col min="4097" max="4097" width="12.5" style="298" customWidth="1"/>
    <col min="4098" max="4098" width="14.5" style="298" customWidth="1"/>
    <col min="4099" max="4099" width="13.5" style="298" customWidth="1"/>
    <col min="4100" max="4100" width="15" style="298" customWidth="1"/>
    <col min="4101" max="4101" width="14.5" style="298" customWidth="1"/>
    <col min="4102" max="4352" width="9" style="298"/>
    <col min="4353" max="4353" width="12.5" style="298" customWidth="1"/>
    <col min="4354" max="4354" width="14.5" style="298" customWidth="1"/>
    <col min="4355" max="4355" width="13.5" style="298" customWidth="1"/>
    <col min="4356" max="4356" width="15" style="298" customWidth="1"/>
    <col min="4357" max="4357" width="14.5" style="298" customWidth="1"/>
    <col min="4358" max="4608" width="9" style="298"/>
    <col min="4609" max="4609" width="12.5" style="298" customWidth="1"/>
    <col min="4610" max="4610" width="14.5" style="298" customWidth="1"/>
    <col min="4611" max="4611" width="13.5" style="298" customWidth="1"/>
    <col min="4612" max="4612" width="15" style="298" customWidth="1"/>
    <col min="4613" max="4613" width="14.5" style="298" customWidth="1"/>
    <col min="4614" max="4864" width="9" style="298"/>
    <col min="4865" max="4865" width="12.5" style="298" customWidth="1"/>
    <col min="4866" max="4866" width="14.5" style="298" customWidth="1"/>
    <col min="4867" max="4867" width="13.5" style="298" customWidth="1"/>
    <col min="4868" max="4868" width="15" style="298" customWidth="1"/>
    <col min="4869" max="4869" width="14.5" style="298" customWidth="1"/>
    <col min="4870" max="5120" width="9" style="298"/>
    <col min="5121" max="5121" width="12.5" style="298" customWidth="1"/>
    <col min="5122" max="5122" width="14.5" style="298" customWidth="1"/>
    <col min="5123" max="5123" width="13.5" style="298" customWidth="1"/>
    <col min="5124" max="5124" width="15" style="298" customWidth="1"/>
    <col min="5125" max="5125" width="14.5" style="298" customWidth="1"/>
    <col min="5126" max="5376" width="9" style="298"/>
    <col min="5377" max="5377" width="12.5" style="298" customWidth="1"/>
    <col min="5378" max="5378" width="14.5" style="298" customWidth="1"/>
    <col min="5379" max="5379" width="13.5" style="298" customWidth="1"/>
    <col min="5380" max="5380" width="15" style="298" customWidth="1"/>
    <col min="5381" max="5381" width="14.5" style="298" customWidth="1"/>
    <col min="5382" max="5632" width="9" style="298"/>
    <col min="5633" max="5633" width="12.5" style="298" customWidth="1"/>
    <col min="5634" max="5634" width="14.5" style="298" customWidth="1"/>
    <col min="5635" max="5635" width="13.5" style="298" customWidth="1"/>
    <col min="5636" max="5636" width="15" style="298" customWidth="1"/>
    <col min="5637" max="5637" width="14.5" style="298" customWidth="1"/>
    <col min="5638" max="5888" width="9" style="298"/>
    <col min="5889" max="5889" width="12.5" style="298" customWidth="1"/>
    <col min="5890" max="5890" width="14.5" style="298" customWidth="1"/>
    <col min="5891" max="5891" width="13.5" style="298" customWidth="1"/>
    <col min="5892" max="5892" width="15" style="298" customWidth="1"/>
    <col min="5893" max="5893" width="14.5" style="298" customWidth="1"/>
    <col min="5894" max="6144" width="9" style="298"/>
    <col min="6145" max="6145" width="12.5" style="298" customWidth="1"/>
    <col min="6146" max="6146" width="14.5" style="298" customWidth="1"/>
    <col min="6147" max="6147" width="13.5" style="298" customWidth="1"/>
    <col min="6148" max="6148" width="15" style="298" customWidth="1"/>
    <col min="6149" max="6149" width="14.5" style="298" customWidth="1"/>
    <col min="6150" max="6400" width="9" style="298"/>
    <col min="6401" max="6401" width="12.5" style="298" customWidth="1"/>
    <col min="6402" max="6402" width="14.5" style="298" customWidth="1"/>
    <col min="6403" max="6403" width="13.5" style="298" customWidth="1"/>
    <col min="6404" max="6404" width="15" style="298" customWidth="1"/>
    <col min="6405" max="6405" width="14.5" style="298" customWidth="1"/>
    <col min="6406" max="6656" width="9" style="298"/>
    <col min="6657" max="6657" width="12.5" style="298" customWidth="1"/>
    <col min="6658" max="6658" width="14.5" style="298" customWidth="1"/>
    <col min="6659" max="6659" width="13.5" style="298" customWidth="1"/>
    <col min="6660" max="6660" width="15" style="298" customWidth="1"/>
    <col min="6661" max="6661" width="14.5" style="298" customWidth="1"/>
    <col min="6662" max="6912" width="9" style="298"/>
    <col min="6913" max="6913" width="12.5" style="298" customWidth="1"/>
    <col min="6914" max="6914" width="14.5" style="298" customWidth="1"/>
    <col min="6915" max="6915" width="13.5" style="298" customWidth="1"/>
    <col min="6916" max="6916" width="15" style="298" customWidth="1"/>
    <col min="6917" max="6917" width="14.5" style="298" customWidth="1"/>
    <col min="6918" max="7168" width="9" style="298"/>
    <col min="7169" max="7169" width="12.5" style="298" customWidth="1"/>
    <col min="7170" max="7170" width="14.5" style="298" customWidth="1"/>
    <col min="7171" max="7171" width="13.5" style="298" customWidth="1"/>
    <col min="7172" max="7172" width="15" style="298" customWidth="1"/>
    <col min="7173" max="7173" width="14.5" style="298" customWidth="1"/>
    <col min="7174" max="7424" width="9" style="298"/>
    <col min="7425" max="7425" width="12.5" style="298" customWidth="1"/>
    <col min="7426" max="7426" width="14.5" style="298" customWidth="1"/>
    <col min="7427" max="7427" width="13.5" style="298" customWidth="1"/>
    <col min="7428" max="7428" width="15" style="298" customWidth="1"/>
    <col min="7429" max="7429" width="14.5" style="298" customWidth="1"/>
    <col min="7430" max="7680" width="9" style="298"/>
    <col min="7681" max="7681" width="12.5" style="298" customWidth="1"/>
    <col min="7682" max="7682" width="14.5" style="298" customWidth="1"/>
    <col min="7683" max="7683" width="13.5" style="298" customWidth="1"/>
    <col min="7684" max="7684" width="15" style="298" customWidth="1"/>
    <col min="7685" max="7685" width="14.5" style="298" customWidth="1"/>
    <col min="7686" max="7936" width="9" style="298"/>
    <col min="7937" max="7937" width="12.5" style="298" customWidth="1"/>
    <col min="7938" max="7938" width="14.5" style="298" customWidth="1"/>
    <col min="7939" max="7939" width="13.5" style="298" customWidth="1"/>
    <col min="7940" max="7940" width="15" style="298" customWidth="1"/>
    <col min="7941" max="7941" width="14.5" style="298" customWidth="1"/>
    <col min="7942" max="8192" width="9" style="298"/>
    <col min="8193" max="8193" width="12.5" style="298" customWidth="1"/>
    <col min="8194" max="8194" width="14.5" style="298" customWidth="1"/>
    <col min="8195" max="8195" width="13.5" style="298" customWidth="1"/>
    <col min="8196" max="8196" width="15" style="298" customWidth="1"/>
    <col min="8197" max="8197" width="14.5" style="298" customWidth="1"/>
    <col min="8198" max="8448" width="9" style="298"/>
    <col min="8449" max="8449" width="12.5" style="298" customWidth="1"/>
    <col min="8450" max="8450" width="14.5" style="298" customWidth="1"/>
    <col min="8451" max="8451" width="13.5" style="298" customWidth="1"/>
    <col min="8452" max="8452" width="15" style="298" customWidth="1"/>
    <col min="8453" max="8453" width="14.5" style="298" customWidth="1"/>
    <col min="8454" max="8704" width="9" style="298"/>
    <col min="8705" max="8705" width="12.5" style="298" customWidth="1"/>
    <col min="8706" max="8706" width="14.5" style="298" customWidth="1"/>
    <col min="8707" max="8707" width="13.5" style="298" customWidth="1"/>
    <col min="8708" max="8708" width="15" style="298" customWidth="1"/>
    <col min="8709" max="8709" width="14.5" style="298" customWidth="1"/>
    <col min="8710" max="8960" width="9" style="298"/>
    <col min="8961" max="8961" width="12.5" style="298" customWidth="1"/>
    <col min="8962" max="8962" width="14.5" style="298" customWidth="1"/>
    <col min="8963" max="8963" width="13.5" style="298" customWidth="1"/>
    <col min="8964" max="8964" width="15" style="298" customWidth="1"/>
    <col min="8965" max="8965" width="14.5" style="298" customWidth="1"/>
    <col min="8966" max="9216" width="9" style="298"/>
    <col min="9217" max="9217" width="12.5" style="298" customWidth="1"/>
    <col min="9218" max="9218" width="14.5" style="298" customWidth="1"/>
    <col min="9219" max="9219" width="13.5" style="298" customWidth="1"/>
    <col min="9220" max="9220" width="15" style="298" customWidth="1"/>
    <col min="9221" max="9221" width="14.5" style="298" customWidth="1"/>
    <col min="9222" max="9472" width="9" style="298"/>
    <col min="9473" max="9473" width="12.5" style="298" customWidth="1"/>
    <col min="9474" max="9474" width="14.5" style="298" customWidth="1"/>
    <col min="9475" max="9475" width="13.5" style="298" customWidth="1"/>
    <col min="9476" max="9476" width="15" style="298" customWidth="1"/>
    <col min="9477" max="9477" width="14.5" style="298" customWidth="1"/>
    <col min="9478" max="9728" width="9" style="298"/>
    <col min="9729" max="9729" width="12.5" style="298" customWidth="1"/>
    <col min="9730" max="9730" width="14.5" style="298" customWidth="1"/>
    <col min="9731" max="9731" width="13.5" style="298" customWidth="1"/>
    <col min="9732" max="9732" width="15" style="298" customWidth="1"/>
    <col min="9733" max="9733" width="14.5" style="298" customWidth="1"/>
    <col min="9734" max="9984" width="9" style="298"/>
    <col min="9985" max="9985" width="12.5" style="298" customWidth="1"/>
    <col min="9986" max="9986" width="14.5" style="298" customWidth="1"/>
    <col min="9987" max="9987" width="13.5" style="298" customWidth="1"/>
    <col min="9988" max="9988" width="15" style="298" customWidth="1"/>
    <col min="9989" max="9989" width="14.5" style="298" customWidth="1"/>
    <col min="9990" max="10240" width="9" style="298"/>
    <col min="10241" max="10241" width="12.5" style="298" customWidth="1"/>
    <col min="10242" max="10242" width="14.5" style="298" customWidth="1"/>
    <col min="10243" max="10243" width="13.5" style="298" customWidth="1"/>
    <col min="10244" max="10244" width="15" style="298" customWidth="1"/>
    <col min="10245" max="10245" width="14.5" style="298" customWidth="1"/>
    <col min="10246" max="10496" width="9" style="298"/>
    <col min="10497" max="10497" width="12.5" style="298" customWidth="1"/>
    <col min="10498" max="10498" width="14.5" style="298" customWidth="1"/>
    <col min="10499" max="10499" width="13.5" style="298" customWidth="1"/>
    <col min="10500" max="10500" width="15" style="298" customWidth="1"/>
    <col min="10501" max="10501" width="14.5" style="298" customWidth="1"/>
    <col min="10502" max="10752" width="9" style="298"/>
    <col min="10753" max="10753" width="12.5" style="298" customWidth="1"/>
    <col min="10754" max="10754" width="14.5" style="298" customWidth="1"/>
    <col min="10755" max="10755" width="13.5" style="298" customWidth="1"/>
    <col min="10756" max="10756" width="15" style="298" customWidth="1"/>
    <col min="10757" max="10757" width="14.5" style="298" customWidth="1"/>
    <col min="10758" max="11008" width="9" style="298"/>
    <col min="11009" max="11009" width="12.5" style="298" customWidth="1"/>
    <col min="11010" max="11010" width="14.5" style="298" customWidth="1"/>
    <col min="11011" max="11011" width="13.5" style="298" customWidth="1"/>
    <col min="11012" max="11012" width="15" style="298" customWidth="1"/>
    <col min="11013" max="11013" width="14.5" style="298" customWidth="1"/>
    <col min="11014" max="11264" width="9" style="298"/>
    <col min="11265" max="11265" width="12.5" style="298" customWidth="1"/>
    <col min="11266" max="11266" width="14.5" style="298" customWidth="1"/>
    <col min="11267" max="11267" width="13.5" style="298" customWidth="1"/>
    <col min="11268" max="11268" width="15" style="298" customWidth="1"/>
    <col min="11269" max="11269" width="14.5" style="298" customWidth="1"/>
    <col min="11270" max="11520" width="9" style="298"/>
    <col min="11521" max="11521" width="12.5" style="298" customWidth="1"/>
    <col min="11522" max="11522" width="14.5" style="298" customWidth="1"/>
    <col min="11523" max="11523" width="13.5" style="298" customWidth="1"/>
    <col min="11524" max="11524" width="15" style="298" customWidth="1"/>
    <col min="11525" max="11525" width="14.5" style="298" customWidth="1"/>
    <col min="11526" max="11776" width="9" style="298"/>
    <col min="11777" max="11777" width="12.5" style="298" customWidth="1"/>
    <col min="11778" max="11778" width="14.5" style="298" customWidth="1"/>
    <col min="11779" max="11779" width="13.5" style="298" customWidth="1"/>
    <col min="11780" max="11780" width="15" style="298" customWidth="1"/>
    <col min="11781" max="11781" width="14.5" style="298" customWidth="1"/>
    <col min="11782" max="12032" width="9" style="298"/>
    <col min="12033" max="12033" width="12.5" style="298" customWidth="1"/>
    <col min="12034" max="12034" width="14.5" style="298" customWidth="1"/>
    <col min="12035" max="12035" width="13.5" style="298" customWidth="1"/>
    <col min="12036" max="12036" width="15" style="298" customWidth="1"/>
    <col min="12037" max="12037" width="14.5" style="298" customWidth="1"/>
    <col min="12038" max="12288" width="9" style="298"/>
    <col min="12289" max="12289" width="12.5" style="298" customWidth="1"/>
    <col min="12290" max="12290" width="14.5" style="298" customWidth="1"/>
    <col min="12291" max="12291" width="13.5" style="298" customWidth="1"/>
    <col min="12292" max="12292" width="15" style="298" customWidth="1"/>
    <col min="12293" max="12293" width="14.5" style="298" customWidth="1"/>
    <col min="12294" max="12544" width="9" style="298"/>
    <col min="12545" max="12545" width="12.5" style="298" customWidth="1"/>
    <col min="12546" max="12546" width="14.5" style="298" customWidth="1"/>
    <col min="12547" max="12547" width="13.5" style="298" customWidth="1"/>
    <col min="12548" max="12548" width="15" style="298" customWidth="1"/>
    <col min="12549" max="12549" width="14.5" style="298" customWidth="1"/>
    <col min="12550" max="12800" width="9" style="298"/>
    <col min="12801" max="12801" width="12.5" style="298" customWidth="1"/>
    <col min="12802" max="12802" width="14.5" style="298" customWidth="1"/>
    <col min="12803" max="12803" width="13.5" style="298" customWidth="1"/>
    <col min="12804" max="12804" width="15" style="298" customWidth="1"/>
    <col min="12805" max="12805" width="14.5" style="298" customWidth="1"/>
    <col min="12806" max="13056" width="9" style="298"/>
    <col min="13057" max="13057" width="12.5" style="298" customWidth="1"/>
    <col min="13058" max="13058" width="14.5" style="298" customWidth="1"/>
    <col min="13059" max="13059" width="13.5" style="298" customWidth="1"/>
    <col min="13060" max="13060" width="15" style="298" customWidth="1"/>
    <col min="13061" max="13061" width="14.5" style="298" customWidth="1"/>
    <col min="13062" max="13312" width="9" style="298"/>
    <col min="13313" max="13313" width="12.5" style="298" customWidth="1"/>
    <col min="13314" max="13314" width="14.5" style="298" customWidth="1"/>
    <col min="13315" max="13315" width="13.5" style="298" customWidth="1"/>
    <col min="13316" max="13316" width="15" style="298" customWidth="1"/>
    <col min="13317" max="13317" width="14.5" style="298" customWidth="1"/>
    <col min="13318" max="13568" width="9" style="298"/>
    <col min="13569" max="13569" width="12.5" style="298" customWidth="1"/>
    <col min="13570" max="13570" width="14.5" style="298" customWidth="1"/>
    <col min="13571" max="13571" width="13.5" style="298" customWidth="1"/>
    <col min="13572" max="13572" width="15" style="298" customWidth="1"/>
    <col min="13573" max="13573" width="14.5" style="298" customWidth="1"/>
    <col min="13574" max="13824" width="9" style="298"/>
    <col min="13825" max="13825" width="12.5" style="298" customWidth="1"/>
    <col min="13826" max="13826" width="14.5" style="298" customWidth="1"/>
    <col min="13827" max="13827" width="13.5" style="298" customWidth="1"/>
    <col min="13828" max="13828" width="15" style="298" customWidth="1"/>
    <col min="13829" max="13829" width="14.5" style="298" customWidth="1"/>
    <col min="13830" max="14080" width="9" style="298"/>
    <col min="14081" max="14081" width="12.5" style="298" customWidth="1"/>
    <col min="14082" max="14082" width="14.5" style="298" customWidth="1"/>
    <col min="14083" max="14083" width="13.5" style="298" customWidth="1"/>
    <col min="14084" max="14084" width="15" style="298" customWidth="1"/>
    <col min="14085" max="14085" width="14.5" style="298" customWidth="1"/>
    <col min="14086" max="14336" width="9" style="298"/>
    <col min="14337" max="14337" width="12.5" style="298" customWidth="1"/>
    <col min="14338" max="14338" width="14.5" style="298" customWidth="1"/>
    <col min="14339" max="14339" width="13.5" style="298" customWidth="1"/>
    <col min="14340" max="14340" width="15" style="298" customWidth="1"/>
    <col min="14341" max="14341" width="14.5" style="298" customWidth="1"/>
    <col min="14342" max="14592" width="9" style="298"/>
    <col min="14593" max="14593" width="12.5" style="298" customWidth="1"/>
    <col min="14594" max="14594" width="14.5" style="298" customWidth="1"/>
    <col min="14595" max="14595" width="13.5" style="298" customWidth="1"/>
    <col min="14596" max="14596" width="15" style="298" customWidth="1"/>
    <col min="14597" max="14597" width="14.5" style="298" customWidth="1"/>
    <col min="14598" max="14848" width="9" style="298"/>
    <col min="14849" max="14849" width="12.5" style="298" customWidth="1"/>
    <col min="14850" max="14850" width="14.5" style="298" customWidth="1"/>
    <col min="14851" max="14851" width="13.5" style="298" customWidth="1"/>
    <col min="14852" max="14852" width="15" style="298" customWidth="1"/>
    <col min="14853" max="14853" width="14.5" style="298" customWidth="1"/>
    <col min="14854" max="15104" width="9" style="298"/>
    <col min="15105" max="15105" width="12.5" style="298" customWidth="1"/>
    <col min="15106" max="15106" width="14.5" style="298" customWidth="1"/>
    <col min="15107" max="15107" width="13.5" style="298" customWidth="1"/>
    <col min="15108" max="15108" width="15" style="298" customWidth="1"/>
    <col min="15109" max="15109" width="14.5" style="298" customWidth="1"/>
    <col min="15110" max="15360" width="9" style="298"/>
    <col min="15361" max="15361" width="12.5" style="298" customWidth="1"/>
    <col min="15362" max="15362" width="14.5" style="298" customWidth="1"/>
    <col min="15363" max="15363" width="13.5" style="298" customWidth="1"/>
    <col min="15364" max="15364" width="15" style="298" customWidth="1"/>
    <col min="15365" max="15365" width="14.5" style="298" customWidth="1"/>
    <col min="15366" max="15616" width="9" style="298"/>
    <col min="15617" max="15617" width="12.5" style="298" customWidth="1"/>
    <col min="15618" max="15618" width="14.5" style="298" customWidth="1"/>
    <col min="15619" max="15619" width="13.5" style="298" customWidth="1"/>
    <col min="15620" max="15620" width="15" style="298" customWidth="1"/>
    <col min="15621" max="15621" width="14.5" style="298" customWidth="1"/>
    <col min="15622" max="15872" width="9" style="298"/>
    <col min="15873" max="15873" width="12.5" style="298" customWidth="1"/>
    <col min="15874" max="15874" width="14.5" style="298" customWidth="1"/>
    <col min="15875" max="15875" width="13.5" style="298" customWidth="1"/>
    <col min="15876" max="15876" width="15" style="298" customWidth="1"/>
    <col min="15877" max="15877" width="14.5" style="298" customWidth="1"/>
    <col min="15878" max="16128" width="9" style="298"/>
    <col min="16129" max="16129" width="12.5" style="298" customWidth="1"/>
    <col min="16130" max="16130" width="14.5" style="298" customWidth="1"/>
    <col min="16131" max="16131" width="13.5" style="298" customWidth="1"/>
    <col min="16132" max="16132" width="15" style="298" customWidth="1"/>
    <col min="16133" max="16133" width="14.5" style="298" customWidth="1"/>
    <col min="16134" max="16384" width="9" style="298"/>
  </cols>
  <sheetData>
    <row r="1" spans="1:5" ht="22.15" customHeight="1">
      <c r="A1" s="571" t="s">
        <v>455</v>
      </c>
      <c r="B1" s="572"/>
      <c r="C1" s="572"/>
      <c r="D1" s="572"/>
      <c r="E1" s="572"/>
    </row>
    <row r="2" spans="1:5" ht="22.15" customHeight="1">
      <c r="A2" s="573" t="s">
        <v>2</v>
      </c>
      <c r="B2" s="575" t="s">
        <v>443</v>
      </c>
      <c r="C2" s="576"/>
      <c r="D2" s="576" t="s">
        <v>444</v>
      </c>
      <c r="E2" s="576"/>
    </row>
    <row r="3" spans="1:5" ht="28.9" customHeight="1">
      <c r="A3" s="574"/>
      <c r="B3" s="317" t="s">
        <v>445</v>
      </c>
      <c r="C3" s="317" t="s">
        <v>446</v>
      </c>
      <c r="D3" s="317" t="s">
        <v>445</v>
      </c>
      <c r="E3" s="318" t="s">
        <v>446</v>
      </c>
    </row>
    <row r="4" spans="1:5" ht="22.15" customHeight="1">
      <c r="A4" s="319" t="s">
        <v>268</v>
      </c>
      <c r="B4" s="320">
        <v>1269987</v>
      </c>
      <c r="C4" s="320">
        <v>1511897</v>
      </c>
      <c r="D4" s="320">
        <v>1152539</v>
      </c>
      <c r="E4" s="393">
        <v>63561</v>
      </c>
    </row>
    <row r="5" spans="1:5" ht="22.15" customHeight="1">
      <c r="A5" s="321" t="s">
        <v>247</v>
      </c>
      <c r="B5" s="322">
        <v>201607</v>
      </c>
      <c r="C5" s="322">
        <v>298470</v>
      </c>
      <c r="D5" s="322">
        <v>208630</v>
      </c>
      <c r="E5" s="394">
        <v>13088</v>
      </c>
    </row>
    <row r="6" spans="1:5" ht="22.15" customHeight="1">
      <c r="A6" s="321" t="s">
        <v>262</v>
      </c>
      <c r="B6" s="322">
        <v>133974</v>
      </c>
      <c r="C6" s="322">
        <v>143224</v>
      </c>
      <c r="D6" s="322">
        <v>121746</v>
      </c>
      <c r="E6" s="394">
        <v>5605</v>
      </c>
    </row>
    <row r="7" spans="1:5" ht="22.15" customHeight="1">
      <c r="A7" s="321" t="s">
        <v>249</v>
      </c>
      <c r="B7" s="322">
        <v>62306</v>
      </c>
      <c r="C7" s="322">
        <v>79911</v>
      </c>
      <c r="D7" s="322">
        <v>61079</v>
      </c>
      <c r="E7" s="394">
        <v>3333</v>
      </c>
    </row>
    <row r="8" spans="1:5" ht="22.15" customHeight="1">
      <c r="A8" s="321" t="s">
        <v>250</v>
      </c>
      <c r="B8" s="322">
        <v>64639</v>
      </c>
      <c r="C8" s="322">
        <v>67207</v>
      </c>
      <c r="D8" s="322">
        <v>54215</v>
      </c>
      <c r="E8" s="394">
        <v>2798</v>
      </c>
    </row>
    <row r="9" spans="1:5" ht="22.15" customHeight="1">
      <c r="A9" s="321" t="s">
        <v>465</v>
      </c>
      <c r="B9" s="322">
        <v>66392</v>
      </c>
      <c r="C9" s="322">
        <v>75130</v>
      </c>
      <c r="D9" s="322">
        <v>63030</v>
      </c>
      <c r="E9" s="394">
        <v>2917</v>
      </c>
    </row>
    <row r="10" spans="1:5" ht="22.15" customHeight="1">
      <c r="A10" s="321" t="s">
        <v>464</v>
      </c>
      <c r="B10" s="322">
        <v>190300</v>
      </c>
      <c r="C10" s="322">
        <v>256940</v>
      </c>
      <c r="D10" s="322">
        <v>165332</v>
      </c>
      <c r="E10" s="394">
        <v>10174</v>
      </c>
    </row>
    <row r="11" spans="1:5" ht="22.15" customHeight="1">
      <c r="A11" s="321" t="s">
        <v>463</v>
      </c>
      <c r="B11" s="322">
        <v>18289</v>
      </c>
      <c r="C11" s="322">
        <v>19097</v>
      </c>
      <c r="D11" s="322">
        <v>14444</v>
      </c>
      <c r="E11" s="394">
        <v>631</v>
      </c>
    </row>
    <row r="12" spans="1:5" ht="22.15" customHeight="1">
      <c r="A12" s="321" t="s">
        <v>466</v>
      </c>
      <c r="B12" s="322">
        <v>117939</v>
      </c>
      <c r="C12" s="322">
        <v>125134</v>
      </c>
      <c r="D12" s="322">
        <v>108690</v>
      </c>
      <c r="E12" s="394">
        <v>5729</v>
      </c>
    </row>
    <row r="13" spans="1:5" ht="22.15" customHeight="1">
      <c r="A13" s="323" t="s">
        <v>20</v>
      </c>
      <c r="B13" s="322">
        <v>79120</v>
      </c>
      <c r="C13" s="322">
        <v>72974</v>
      </c>
      <c r="D13" s="322">
        <v>63670</v>
      </c>
      <c r="E13" s="394">
        <v>3227</v>
      </c>
    </row>
    <row r="14" spans="1:5" ht="22.15" customHeight="1">
      <c r="A14" s="323" t="s">
        <v>21</v>
      </c>
      <c r="B14" s="322">
        <v>104939</v>
      </c>
      <c r="C14" s="322">
        <v>118577</v>
      </c>
      <c r="D14" s="322">
        <v>80923</v>
      </c>
      <c r="E14" s="394">
        <v>4697</v>
      </c>
    </row>
    <row r="15" spans="1:5" ht="22.15" customHeight="1">
      <c r="A15" s="323" t="s">
        <v>22</v>
      </c>
      <c r="B15" s="322">
        <v>66864</v>
      </c>
      <c r="C15" s="322">
        <v>69628</v>
      </c>
      <c r="D15" s="322">
        <v>50788</v>
      </c>
      <c r="E15" s="394">
        <v>2708</v>
      </c>
    </row>
    <row r="16" spans="1:5" ht="22.15" customHeight="1">
      <c r="A16" s="323" t="s">
        <v>23</v>
      </c>
      <c r="B16" s="322">
        <v>82697</v>
      </c>
      <c r="C16" s="322">
        <v>95170</v>
      </c>
      <c r="D16" s="322">
        <v>71125</v>
      </c>
      <c r="E16" s="394">
        <v>4130</v>
      </c>
    </row>
    <row r="17" spans="1:5" ht="22.15" customHeight="1">
      <c r="A17" s="323" t="s">
        <v>24</v>
      </c>
      <c r="B17" s="322">
        <v>30365</v>
      </c>
      <c r="C17" s="322">
        <v>35558</v>
      </c>
      <c r="D17" s="322">
        <v>42423</v>
      </c>
      <c r="E17" s="394">
        <v>2012</v>
      </c>
    </row>
    <row r="18" spans="1:5" ht="22.15" customHeight="1">
      <c r="A18" s="323" t="s">
        <v>25</v>
      </c>
      <c r="B18" s="322">
        <v>46180</v>
      </c>
      <c r="C18" s="322">
        <v>49953</v>
      </c>
      <c r="D18" s="322">
        <v>41870</v>
      </c>
      <c r="E18" s="394">
        <v>2224</v>
      </c>
    </row>
    <row r="19" spans="1:5" ht="22.15" customHeight="1">
      <c r="A19" s="324" t="s">
        <v>26</v>
      </c>
      <c r="B19" s="325">
        <v>4376</v>
      </c>
      <c r="C19" s="325">
        <v>4924</v>
      </c>
      <c r="D19" s="325">
        <v>4574</v>
      </c>
      <c r="E19" s="395">
        <v>288</v>
      </c>
    </row>
  </sheetData>
  <mergeCells count="4">
    <mergeCell ref="A1:E1"/>
    <mergeCell ref="A2:A3"/>
    <mergeCell ref="B2:C2"/>
    <mergeCell ref="D2:E2"/>
  </mergeCells>
  <phoneticPr fontId="6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3"/>
  <sheetViews>
    <sheetView workbookViewId="0">
      <pane ySplit="3" topLeftCell="A4" activePane="bottomLeft" state="frozen"/>
      <selection pane="bottomLeft" activeCell="G36" sqref="G36"/>
    </sheetView>
  </sheetViews>
  <sheetFormatPr defaultColWidth="9" defaultRowHeight="14.25"/>
  <cols>
    <col min="2" max="2" width="11.25" customWidth="1"/>
    <col min="3" max="3" width="12.875" customWidth="1"/>
    <col min="4" max="6" width="11.25" customWidth="1"/>
    <col min="7" max="7" width="11.25" style="89" customWidth="1"/>
  </cols>
  <sheetData>
    <row r="1" spans="1:7" ht="18.75">
      <c r="A1" s="422" t="s">
        <v>328</v>
      </c>
      <c r="B1" s="423"/>
      <c r="C1" s="423"/>
      <c r="D1" s="423"/>
      <c r="E1" s="423"/>
      <c r="F1" s="423"/>
      <c r="G1" s="423"/>
    </row>
    <row r="2" spans="1:7" ht="21.75" customHeight="1">
      <c r="A2" s="424" t="s">
        <v>27</v>
      </c>
      <c r="B2" s="426" t="s">
        <v>28</v>
      </c>
      <c r="C2" s="90"/>
      <c r="D2" s="426" t="s">
        <v>29</v>
      </c>
      <c r="E2" s="90"/>
      <c r="F2" s="426" t="s">
        <v>30</v>
      </c>
      <c r="G2" s="91"/>
    </row>
    <row r="3" spans="1:7" ht="36" customHeight="1">
      <c r="A3" s="425"/>
      <c r="B3" s="427"/>
      <c r="C3" s="92" t="s">
        <v>31</v>
      </c>
      <c r="D3" s="427"/>
      <c r="E3" s="92" t="s">
        <v>31</v>
      </c>
      <c r="F3" s="427"/>
      <c r="G3" s="93" t="s">
        <v>31</v>
      </c>
    </row>
    <row r="4" spans="1:7" ht="25.5" customHeight="1">
      <c r="A4" s="94">
        <v>1999</v>
      </c>
      <c r="B4" s="95">
        <v>703864</v>
      </c>
      <c r="C4" s="95">
        <v>687576</v>
      </c>
      <c r="D4" s="95">
        <v>543941</v>
      </c>
      <c r="E4" s="95">
        <v>532622</v>
      </c>
      <c r="F4" s="95">
        <v>7727</v>
      </c>
      <c r="G4" s="96">
        <v>7746</v>
      </c>
    </row>
    <row r="5" spans="1:7" s="40" customFormat="1" ht="25.5" customHeight="1">
      <c r="A5" s="94">
        <v>2000</v>
      </c>
      <c r="B5" s="95">
        <v>683111</v>
      </c>
      <c r="C5" s="95">
        <v>662090</v>
      </c>
      <c r="D5" s="95">
        <v>609045</v>
      </c>
      <c r="E5" s="95">
        <v>593911</v>
      </c>
      <c r="F5" s="95">
        <v>8842</v>
      </c>
      <c r="G5" s="96">
        <v>8892</v>
      </c>
    </row>
    <row r="6" spans="1:7" ht="25.5" customHeight="1">
      <c r="A6" s="94">
        <v>2001</v>
      </c>
      <c r="B6" s="95">
        <v>658025</v>
      </c>
      <c r="C6" s="95">
        <v>635346</v>
      </c>
      <c r="D6" s="95">
        <v>693651</v>
      </c>
      <c r="E6" s="95">
        <v>673241</v>
      </c>
      <c r="F6" s="95">
        <v>10462</v>
      </c>
      <c r="G6" s="96">
        <v>10499</v>
      </c>
    </row>
    <row r="7" spans="1:7" ht="25.5" customHeight="1">
      <c r="A7" s="94">
        <v>2002</v>
      </c>
      <c r="B7" s="95">
        <v>666979</v>
      </c>
      <c r="C7" s="95">
        <v>641225</v>
      </c>
      <c r="D7" s="95">
        <v>795331.5</v>
      </c>
      <c r="E7" s="95">
        <v>774119.7</v>
      </c>
      <c r="F7" s="95">
        <v>11889</v>
      </c>
      <c r="G7" s="96">
        <v>12032</v>
      </c>
    </row>
    <row r="8" spans="1:7" ht="25.5" customHeight="1">
      <c r="A8" s="94">
        <v>2003</v>
      </c>
      <c r="B8" s="95">
        <v>659345</v>
      </c>
      <c r="C8" s="95">
        <v>636316</v>
      </c>
      <c r="D8" s="95">
        <v>885721.5</v>
      </c>
      <c r="E8" s="95">
        <v>858218.1</v>
      </c>
      <c r="F8" s="95">
        <v>13394</v>
      </c>
      <c r="G8" s="96">
        <v>13429</v>
      </c>
    </row>
    <row r="9" spans="1:7" ht="25.5" customHeight="1">
      <c r="A9" s="94">
        <v>2004</v>
      </c>
      <c r="B9" s="95">
        <v>686468</v>
      </c>
      <c r="C9" s="95">
        <v>664971</v>
      </c>
      <c r="D9" s="95">
        <v>1050506</v>
      </c>
      <c r="E9" s="95">
        <v>1023626</v>
      </c>
      <c r="F9" s="95">
        <v>15334</v>
      </c>
      <c r="G9" s="96">
        <v>15446</v>
      </c>
    </row>
    <row r="10" spans="1:7" s="40" customFormat="1" ht="25.5" customHeight="1">
      <c r="A10" s="94">
        <v>2005</v>
      </c>
      <c r="B10" s="95">
        <v>839946</v>
      </c>
      <c r="C10" s="95">
        <v>822127</v>
      </c>
      <c r="D10" s="95">
        <v>1554259.1</v>
      </c>
      <c r="E10" s="95">
        <v>1525787.6</v>
      </c>
      <c r="F10" s="95">
        <v>18669</v>
      </c>
      <c r="G10" s="96">
        <v>18764</v>
      </c>
    </row>
    <row r="11" spans="1:7" ht="25.5" customHeight="1">
      <c r="A11" s="94">
        <v>2006</v>
      </c>
      <c r="B11" s="95">
        <v>847150</v>
      </c>
      <c r="C11" s="95">
        <v>826416</v>
      </c>
      <c r="D11" s="95">
        <v>1838827</v>
      </c>
      <c r="E11" s="95">
        <v>1805684</v>
      </c>
      <c r="F11" s="95">
        <v>22000</v>
      </c>
      <c r="G11" s="96">
        <v>22165</v>
      </c>
    </row>
    <row r="12" spans="1:7" ht="25.5" customHeight="1">
      <c r="A12" s="94">
        <v>2007</v>
      </c>
      <c r="B12" s="95">
        <v>914136</v>
      </c>
      <c r="C12" s="95">
        <v>892908</v>
      </c>
      <c r="D12" s="95">
        <v>2295711.4</v>
      </c>
      <c r="E12" s="95">
        <v>2256443.6</v>
      </c>
      <c r="F12" s="95">
        <v>25535</v>
      </c>
      <c r="G12" s="96">
        <v>25706</v>
      </c>
    </row>
    <row r="13" spans="1:7" ht="25.5" customHeight="1">
      <c r="A13" s="94">
        <v>2008</v>
      </c>
      <c r="B13" s="95">
        <v>827690</v>
      </c>
      <c r="C13" s="95">
        <v>801228</v>
      </c>
      <c r="D13" s="95">
        <v>2322634.9</v>
      </c>
      <c r="E13" s="95">
        <v>2274981.2000000002</v>
      </c>
      <c r="F13" s="95">
        <v>28442</v>
      </c>
      <c r="G13" s="96">
        <v>28717.584521914501</v>
      </c>
    </row>
    <row r="14" spans="1:7" ht="25.5" customHeight="1">
      <c r="A14" s="94">
        <v>2009</v>
      </c>
      <c r="B14" s="95">
        <v>858293</v>
      </c>
      <c r="C14" s="95">
        <v>828703</v>
      </c>
      <c r="D14" s="95">
        <v>2606626</v>
      </c>
      <c r="E14" s="95">
        <v>2549988</v>
      </c>
      <c r="F14" s="95">
        <v>30808</v>
      </c>
      <c r="G14" s="96">
        <v>31198</v>
      </c>
    </row>
    <row r="15" spans="1:7" s="40" customFormat="1" ht="25.5" customHeight="1">
      <c r="A15" s="94">
        <v>2010</v>
      </c>
      <c r="B15" s="95">
        <v>904621</v>
      </c>
      <c r="C15" s="95">
        <v>857281</v>
      </c>
      <c r="D15" s="95">
        <v>2983883.4</v>
      </c>
      <c r="E15" s="95">
        <v>2910587</v>
      </c>
      <c r="F15" s="95">
        <v>32815</v>
      </c>
      <c r="G15" s="96">
        <v>34194</v>
      </c>
    </row>
    <row r="16" spans="1:7" ht="25.5" customHeight="1">
      <c r="A16" s="94">
        <v>2011</v>
      </c>
      <c r="B16" s="95">
        <v>1059688</v>
      </c>
      <c r="C16" s="95">
        <v>1024933</v>
      </c>
      <c r="D16" s="95">
        <v>3968410.5</v>
      </c>
      <c r="E16" s="95">
        <v>3884763</v>
      </c>
      <c r="F16" s="95">
        <v>37375</v>
      </c>
      <c r="G16" s="96">
        <v>37790</v>
      </c>
    </row>
    <row r="17" spans="1:7" ht="25.5" customHeight="1">
      <c r="A17" s="94">
        <v>2012</v>
      </c>
      <c r="B17" s="95">
        <v>1046743</v>
      </c>
      <c r="C17" s="95">
        <v>1021164</v>
      </c>
      <c r="D17" s="95">
        <v>4283515.5999999996</v>
      </c>
      <c r="E17" s="95">
        <v>4211269.3</v>
      </c>
      <c r="F17" s="95">
        <v>41303</v>
      </c>
      <c r="G17" s="96">
        <v>41628</v>
      </c>
    </row>
    <row r="18" spans="1:7" ht="25.5" customHeight="1">
      <c r="A18" s="94">
        <v>2013</v>
      </c>
      <c r="B18" s="95">
        <v>1079285</v>
      </c>
      <c r="C18" s="95">
        <v>1049515</v>
      </c>
      <c r="D18" s="95">
        <v>5251061.7</v>
      </c>
      <c r="E18" s="95">
        <v>5141170.9000000004</v>
      </c>
      <c r="F18" s="95">
        <v>47755.636071951798</v>
      </c>
      <c r="G18" s="96">
        <v>48088.144949930502</v>
      </c>
    </row>
    <row r="19" spans="1:7" ht="25.5" customHeight="1">
      <c r="A19" s="94">
        <v>2014</v>
      </c>
      <c r="B19" s="95">
        <v>1097210</v>
      </c>
      <c r="C19" s="95">
        <v>1068912</v>
      </c>
      <c r="D19" s="95">
        <v>5855369</v>
      </c>
      <c r="E19" s="95">
        <v>5732493.7999999998</v>
      </c>
      <c r="F19" s="95">
        <v>52581.673814809197</v>
      </c>
      <c r="G19" s="96">
        <v>52809.221471934798</v>
      </c>
    </row>
    <row r="20" spans="1:7" s="40" customFormat="1" ht="25.5" customHeight="1">
      <c r="A20" s="94">
        <v>2015</v>
      </c>
      <c r="B20" s="95">
        <v>1052017</v>
      </c>
      <c r="C20" s="95">
        <v>1024022</v>
      </c>
      <c r="D20" s="95">
        <v>6355295.5</v>
      </c>
      <c r="E20" s="95">
        <v>6224683.5</v>
      </c>
      <c r="F20" s="95">
        <v>59519</v>
      </c>
      <c r="G20" s="96">
        <v>59906</v>
      </c>
    </row>
    <row r="21" spans="1:7" s="32" customFormat="1" ht="25.5" customHeight="1">
      <c r="A21" s="94">
        <v>2016</v>
      </c>
      <c r="B21" s="95">
        <v>1034615</v>
      </c>
      <c r="C21" s="95">
        <v>1008606</v>
      </c>
      <c r="D21" s="95">
        <v>6632787.9000000004</v>
      </c>
      <c r="E21" s="95">
        <v>6501831.4000000004</v>
      </c>
      <c r="F21" s="95">
        <v>63869</v>
      </c>
      <c r="G21" s="96">
        <v>64219</v>
      </c>
    </row>
    <row r="22" spans="1:7" s="32" customFormat="1" ht="25.5" customHeight="1">
      <c r="A22" s="94">
        <v>2017</v>
      </c>
      <c r="B22" s="95">
        <v>998001</v>
      </c>
      <c r="C22" s="95">
        <v>972460</v>
      </c>
      <c r="D22" s="95">
        <v>6828870</v>
      </c>
      <c r="E22" s="95">
        <v>6711751</v>
      </c>
      <c r="F22" s="95">
        <v>68408</v>
      </c>
      <c r="G22" s="96">
        <v>68979</v>
      </c>
    </row>
    <row r="23" spans="1:7" s="32" customFormat="1" ht="25.5" customHeight="1">
      <c r="A23" s="97">
        <v>2018</v>
      </c>
      <c r="B23" s="98">
        <v>954362</v>
      </c>
      <c r="C23" s="98">
        <v>929314</v>
      </c>
      <c r="D23" s="98">
        <v>7056559.0999999996</v>
      </c>
      <c r="E23" s="98">
        <v>6928333.2000000002</v>
      </c>
      <c r="F23" s="98">
        <v>74062</v>
      </c>
      <c r="G23" s="99">
        <v>74653</v>
      </c>
    </row>
    <row r="24" spans="1:7">
      <c r="A24" s="100"/>
      <c r="B24" s="100"/>
      <c r="C24" s="101"/>
      <c r="D24" s="101"/>
      <c r="E24" s="101"/>
      <c r="F24" s="101"/>
      <c r="G24" s="102"/>
    </row>
    <row r="25" spans="1:7">
      <c r="A25" s="100"/>
      <c r="B25" s="100"/>
      <c r="C25" s="101"/>
      <c r="D25" s="101"/>
      <c r="E25" s="101"/>
      <c r="F25" s="101"/>
      <c r="G25" s="102"/>
    </row>
    <row r="26" spans="1:7">
      <c r="C26" s="101"/>
      <c r="D26" s="101"/>
      <c r="E26" s="101"/>
      <c r="F26" s="282"/>
      <c r="G26" s="282"/>
    </row>
    <row r="27" spans="1:7">
      <c r="B27" s="279"/>
      <c r="C27" s="280"/>
      <c r="D27" s="281"/>
      <c r="E27" s="281"/>
      <c r="F27" s="101"/>
      <c r="G27" s="102"/>
    </row>
    <row r="28" spans="1:7">
      <c r="C28" s="101"/>
      <c r="D28" s="101"/>
      <c r="E28" s="101"/>
      <c r="F28" s="101"/>
      <c r="G28" s="102"/>
    </row>
    <row r="29" spans="1:7">
      <c r="C29" s="101"/>
      <c r="D29" s="101"/>
      <c r="E29" s="101"/>
      <c r="F29" s="101"/>
      <c r="G29" s="102"/>
    </row>
    <row r="30" spans="1:7">
      <c r="C30" s="101"/>
      <c r="D30" s="101"/>
      <c r="E30" s="101"/>
      <c r="F30" s="101"/>
      <c r="G30" s="102"/>
    </row>
    <row r="31" spans="1:7">
      <c r="C31" s="101"/>
      <c r="D31" s="101"/>
      <c r="E31" s="101"/>
      <c r="F31" s="101"/>
      <c r="G31" s="102"/>
    </row>
    <row r="32" spans="1:7">
      <c r="C32" s="101"/>
      <c r="D32" s="101"/>
      <c r="E32" s="101"/>
      <c r="F32" s="101"/>
      <c r="G32" s="102"/>
    </row>
    <row r="33" spans="3:7">
      <c r="C33" s="101"/>
      <c r="D33" s="101"/>
      <c r="E33" s="101"/>
      <c r="F33" s="101"/>
      <c r="G33" s="102"/>
    </row>
    <row r="34" spans="3:7">
      <c r="C34" s="101"/>
      <c r="D34" s="101"/>
      <c r="E34" s="101"/>
      <c r="F34" s="101"/>
      <c r="G34" s="102"/>
    </row>
    <row r="35" spans="3:7">
      <c r="C35" s="101"/>
      <c r="D35" s="101"/>
      <c r="E35" s="101"/>
      <c r="F35" s="101"/>
      <c r="G35" s="102"/>
    </row>
    <row r="36" spans="3:7">
      <c r="C36" s="101"/>
      <c r="D36" s="101"/>
      <c r="E36" s="101"/>
      <c r="F36" s="101"/>
      <c r="G36" s="102"/>
    </row>
    <row r="37" spans="3:7">
      <c r="C37" s="101"/>
      <c r="D37" s="101"/>
      <c r="E37" s="101"/>
      <c r="F37" s="101"/>
      <c r="G37" s="102"/>
    </row>
    <row r="38" spans="3:7">
      <c r="C38" s="101"/>
      <c r="D38" s="101"/>
      <c r="E38" s="101"/>
      <c r="F38" s="101"/>
      <c r="G38" s="102"/>
    </row>
    <row r="39" spans="3:7">
      <c r="C39" s="101"/>
      <c r="D39" s="101"/>
      <c r="E39" s="101"/>
      <c r="F39" s="101"/>
      <c r="G39" s="102"/>
    </row>
    <row r="40" spans="3:7">
      <c r="C40" s="101"/>
      <c r="D40" s="101"/>
      <c r="E40" s="101"/>
      <c r="F40" s="101"/>
      <c r="G40" s="102"/>
    </row>
    <row r="41" spans="3:7">
      <c r="C41" s="101"/>
      <c r="D41" s="101"/>
      <c r="E41" s="101"/>
      <c r="F41" s="101"/>
      <c r="G41" s="102"/>
    </row>
    <row r="42" spans="3:7">
      <c r="C42" s="101"/>
      <c r="D42" s="101"/>
      <c r="E42" s="101"/>
      <c r="F42" s="101"/>
      <c r="G42" s="102"/>
    </row>
    <row r="43" spans="3:7">
      <c r="C43" s="101"/>
      <c r="D43" s="101"/>
      <c r="E43" s="101"/>
      <c r="F43" s="101"/>
      <c r="G43" s="102"/>
    </row>
  </sheetData>
  <mergeCells count="5">
    <mergeCell ref="A1:G1"/>
    <mergeCell ref="A2:A3"/>
    <mergeCell ref="B2:B3"/>
    <mergeCell ref="D2:D3"/>
    <mergeCell ref="F2:F3"/>
  </mergeCells>
  <phoneticPr fontId="9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G22" sqref="G22"/>
    </sheetView>
  </sheetViews>
  <sheetFormatPr defaultRowHeight="13.5"/>
  <cols>
    <col min="1" max="1" width="13" style="298" customWidth="1"/>
    <col min="2" max="2" width="13.125" style="298" customWidth="1"/>
    <col min="3" max="3" width="13.25" style="298" customWidth="1"/>
    <col min="4" max="4" width="13" style="298" customWidth="1"/>
    <col min="5" max="5" width="12.625" style="298" customWidth="1"/>
    <col min="6" max="6" width="13" style="298" customWidth="1"/>
    <col min="7" max="256" width="9" style="298"/>
    <col min="257" max="257" width="13" style="298" customWidth="1"/>
    <col min="258" max="258" width="13.125" style="298" customWidth="1"/>
    <col min="259" max="259" width="13.25" style="298" customWidth="1"/>
    <col min="260" max="260" width="13" style="298" customWidth="1"/>
    <col min="261" max="261" width="12.625" style="298" customWidth="1"/>
    <col min="262" max="262" width="13" style="298" customWidth="1"/>
    <col min="263" max="512" width="9" style="298"/>
    <col min="513" max="513" width="13" style="298" customWidth="1"/>
    <col min="514" max="514" width="13.125" style="298" customWidth="1"/>
    <col min="515" max="515" width="13.25" style="298" customWidth="1"/>
    <col min="516" max="516" width="13" style="298" customWidth="1"/>
    <col min="517" max="517" width="12.625" style="298" customWidth="1"/>
    <col min="518" max="518" width="13" style="298" customWidth="1"/>
    <col min="519" max="768" width="9" style="298"/>
    <col min="769" max="769" width="13" style="298" customWidth="1"/>
    <col min="770" max="770" width="13.125" style="298" customWidth="1"/>
    <col min="771" max="771" width="13.25" style="298" customWidth="1"/>
    <col min="772" max="772" width="13" style="298" customWidth="1"/>
    <col min="773" max="773" width="12.625" style="298" customWidth="1"/>
    <col min="774" max="774" width="13" style="298" customWidth="1"/>
    <col min="775" max="1024" width="9" style="298"/>
    <col min="1025" max="1025" width="13" style="298" customWidth="1"/>
    <col min="1026" max="1026" width="13.125" style="298" customWidth="1"/>
    <col min="1027" max="1027" width="13.25" style="298" customWidth="1"/>
    <col min="1028" max="1028" width="13" style="298" customWidth="1"/>
    <col min="1029" max="1029" width="12.625" style="298" customWidth="1"/>
    <col min="1030" max="1030" width="13" style="298" customWidth="1"/>
    <col min="1031" max="1280" width="9" style="298"/>
    <col min="1281" max="1281" width="13" style="298" customWidth="1"/>
    <col min="1282" max="1282" width="13.125" style="298" customWidth="1"/>
    <col min="1283" max="1283" width="13.25" style="298" customWidth="1"/>
    <col min="1284" max="1284" width="13" style="298" customWidth="1"/>
    <col min="1285" max="1285" width="12.625" style="298" customWidth="1"/>
    <col min="1286" max="1286" width="13" style="298" customWidth="1"/>
    <col min="1287" max="1536" width="9" style="298"/>
    <col min="1537" max="1537" width="13" style="298" customWidth="1"/>
    <col min="1538" max="1538" width="13.125" style="298" customWidth="1"/>
    <col min="1539" max="1539" width="13.25" style="298" customWidth="1"/>
    <col min="1540" max="1540" width="13" style="298" customWidth="1"/>
    <col min="1541" max="1541" width="12.625" style="298" customWidth="1"/>
    <col min="1542" max="1542" width="13" style="298" customWidth="1"/>
    <col min="1543" max="1792" width="9" style="298"/>
    <col min="1793" max="1793" width="13" style="298" customWidth="1"/>
    <col min="1794" max="1794" width="13.125" style="298" customWidth="1"/>
    <col min="1795" max="1795" width="13.25" style="298" customWidth="1"/>
    <col min="1796" max="1796" width="13" style="298" customWidth="1"/>
    <col min="1797" max="1797" width="12.625" style="298" customWidth="1"/>
    <col min="1798" max="1798" width="13" style="298" customWidth="1"/>
    <col min="1799" max="2048" width="9" style="298"/>
    <col min="2049" max="2049" width="13" style="298" customWidth="1"/>
    <col min="2050" max="2050" width="13.125" style="298" customWidth="1"/>
    <col min="2051" max="2051" width="13.25" style="298" customWidth="1"/>
    <col min="2052" max="2052" width="13" style="298" customWidth="1"/>
    <col min="2053" max="2053" width="12.625" style="298" customWidth="1"/>
    <col min="2054" max="2054" width="13" style="298" customWidth="1"/>
    <col min="2055" max="2304" width="9" style="298"/>
    <col min="2305" max="2305" width="13" style="298" customWidth="1"/>
    <col min="2306" max="2306" width="13.125" style="298" customWidth="1"/>
    <col min="2307" max="2307" width="13.25" style="298" customWidth="1"/>
    <col min="2308" max="2308" width="13" style="298" customWidth="1"/>
    <col min="2309" max="2309" width="12.625" style="298" customWidth="1"/>
    <col min="2310" max="2310" width="13" style="298" customWidth="1"/>
    <col min="2311" max="2560" width="9" style="298"/>
    <col min="2561" max="2561" width="13" style="298" customWidth="1"/>
    <col min="2562" max="2562" width="13.125" style="298" customWidth="1"/>
    <col min="2563" max="2563" width="13.25" style="298" customWidth="1"/>
    <col min="2564" max="2564" width="13" style="298" customWidth="1"/>
    <col min="2565" max="2565" width="12.625" style="298" customWidth="1"/>
    <col min="2566" max="2566" width="13" style="298" customWidth="1"/>
    <col min="2567" max="2816" width="9" style="298"/>
    <col min="2817" max="2817" width="13" style="298" customWidth="1"/>
    <col min="2818" max="2818" width="13.125" style="298" customWidth="1"/>
    <col min="2819" max="2819" width="13.25" style="298" customWidth="1"/>
    <col min="2820" max="2820" width="13" style="298" customWidth="1"/>
    <col min="2821" max="2821" width="12.625" style="298" customWidth="1"/>
    <col min="2822" max="2822" width="13" style="298" customWidth="1"/>
    <col min="2823" max="3072" width="9" style="298"/>
    <col min="3073" max="3073" width="13" style="298" customWidth="1"/>
    <col min="3074" max="3074" width="13.125" style="298" customWidth="1"/>
    <col min="3075" max="3075" width="13.25" style="298" customWidth="1"/>
    <col min="3076" max="3076" width="13" style="298" customWidth="1"/>
    <col min="3077" max="3077" width="12.625" style="298" customWidth="1"/>
    <col min="3078" max="3078" width="13" style="298" customWidth="1"/>
    <col min="3079" max="3328" width="9" style="298"/>
    <col min="3329" max="3329" width="13" style="298" customWidth="1"/>
    <col min="3330" max="3330" width="13.125" style="298" customWidth="1"/>
    <col min="3331" max="3331" width="13.25" style="298" customWidth="1"/>
    <col min="3332" max="3332" width="13" style="298" customWidth="1"/>
    <col min="3333" max="3333" width="12.625" style="298" customWidth="1"/>
    <col min="3334" max="3334" width="13" style="298" customWidth="1"/>
    <col min="3335" max="3584" width="9" style="298"/>
    <col min="3585" max="3585" width="13" style="298" customWidth="1"/>
    <col min="3586" max="3586" width="13.125" style="298" customWidth="1"/>
    <col min="3587" max="3587" width="13.25" style="298" customWidth="1"/>
    <col min="3588" max="3588" width="13" style="298" customWidth="1"/>
    <col min="3589" max="3589" width="12.625" style="298" customWidth="1"/>
    <col min="3590" max="3590" width="13" style="298" customWidth="1"/>
    <col min="3591" max="3840" width="9" style="298"/>
    <col min="3841" max="3841" width="13" style="298" customWidth="1"/>
    <col min="3842" max="3842" width="13.125" style="298" customWidth="1"/>
    <col min="3843" max="3843" width="13.25" style="298" customWidth="1"/>
    <col min="3844" max="3844" width="13" style="298" customWidth="1"/>
    <col min="3845" max="3845" width="12.625" style="298" customWidth="1"/>
    <col min="3846" max="3846" width="13" style="298" customWidth="1"/>
    <col min="3847" max="4096" width="9" style="298"/>
    <col min="4097" max="4097" width="13" style="298" customWidth="1"/>
    <col min="4098" max="4098" width="13.125" style="298" customWidth="1"/>
    <col min="4099" max="4099" width="13.25" style="298" customWidth="1"/>
    <col min="4100" max="4100" width="13" style="298" customWidth="1"/>
    <col min="4101" max="4101" width="12.625" style="298" customWidth="1"/>
    <col min="4102" max="4102" width="13" style="298" customWidth="1"/>
    <col min="4103" max="4352" width="9" style="298"/>
    <col min="4353" max="4353" width="13" style="298" customWidth="1"/>
    <col min="4354" max="4354" width="13.125" style="298" customWidth="1"/>
    <col min="4355" max="4355" width="13.25" style="298" customWidth="1"/>
    <col min="4356" max="4356" width="13" style="298" customWidth="1"/>
    <col min="4357" max="4357" width="12.625" style="298" customWidth="1"/>
    <col min="4358" max="4358" width="13" style="298" customWidth="1"/>
    <col min="4359" max="4608" width="9" style="298"/>
    <col min="4609" max="4609" width="13" style="298" customWidth="1"/>
    <col min="4610" max="4610" width="13.125" style="298" customWidth="1"/>
    <col min="4611" max="4611" width="13.25" style="298" customWidth="1"/>
    <col min="4612" max="4612" width="13" style="298" customWidth="1"/>
    <col min="4613" max="4613" width="12.625" style="298" customWidth="1"/>
    <col min="4614" max="4614" width="13" style="298" customWidth="1"/>
    <col min="4615" max="4864" width="9" style="298"/>
    <col min="4865" max="4865" width="13" style="298" customWidth="1"/>
    <col min="4866" max="4866" width="13.125" style="298" customWidth="1"/>
    <col min="4867" max="4867" width="13.25" style="298" customWidth="1"/>
    <col min="4868" max="4868" width="13" style="298" customWidth="1"/>
    <col min="4869" max="4869" width="12.625" style="298" customWidth="1"/>
    <col min="4870" max="4870" width="13" style="298" customWidth="1"/>
    <col min="4871" max="5120" width="9" style="298"/>
    <col min="5121" max="5121" width="13" style="298" customWidth="1"/>
    <col min="5122" max="5122" width="13.125" style="298" customWidth="1"/>
    <col min="5123" max="5123" width="13.25" style="298" customWidth="1"/>
    <col min="5124" max="5124" width="13" style="298" customWidth="1"/>
    <col min="5125" max="5125" width="12.625" style="298" customWidth="1"/>
    <col min="5126" max="5126" width="13" style="298" customWidth="1"/>
    <col min="5127" max="5376" width="9" style="298"/>
    <col min="5377" max="5377" width="13" style="298" customWidth="1"/>
    <col min="5378" max="5378" width="13.125" style="298" customWidth="1"/>
    <col min="5379" max="5379" width="13.25" style="298" customWidth="1"/>
    <col min="5380" max="5380" width="13" style="298" customWidth="1"/>
    <col min="5381" max="5381" width="12.625" style="298" customWidth="1"/>
    <col min="5382" max="5382" width="13" style="298" customWidth="1"/>
    <col min="5383" max="5632" width="9" style="298"/>
    <col min="5633" max="5633" width="13" style="298" customWidth="1"/>
    <col min="5634" max="5634" width="13.125" style="298" customWidth="1"/>
    <col min="5635" max="5635" width="13.25" style="298" customWidth="1"/>
    <col min="5636" max="5636" width="13" style="298" customWidth="1"/>
    <col min="5637" max="5637" width="12.625" style="298" customWidth="1"/>
    <col min="5638" max="5638" width="13" style="298" customWidth="1"/>
    <col min="5639" max="5888" width="9" style="298"/>
    <col min="5889" max="5889" width="13" style="298" customWidth="1"/>
    <col min="5890" max="5890" width="13.125" style="298" customWidth="1"/>
    <col min="5891" max="5891" width="13.25" style="298" customWidth="1"/>
    <col min="5892" max="5892" width="13" style="298" customWidth="1"/>
    <col min="5893" max="5893" width="12.625" style="298" customWidth="1"/>
    <col min="5894" max="5894" width="13" style="298" customWidth="1"/>
    <col min="5895" max="6144" width="9" style="298"/>
    <col min="6145" max="6145" width="13" style="298" customWidth="1"/>
    <col min="6146" max="6146" width="13.125" style="298" customWidth="1"/>
    <col min="6147" max="6147" width="13.25" style="298" customWidth="1"/>
    <col min="6148" max="6148" width="13" style="298" customWidth="1"/>
    <col min="6149" max="6149" width="12.625" style="298" customWidth="1"/>
    <col min="6150" max="6150" width="13" style="298" customWidth="1"/>
    <col min="6151" max="6400" width="9" style="298"/>
    <col min="6401" max="6401" width="13" style="298" customWidth="1"/>
    <col min="6402" max="6402" width="13.125" style="298" customWidth="1"/>
    <col min="6403" max="6403" width="13.25" style="298" customWidth="1"/>
    <col min="6404" max="6404" width="13" style="298" customWidth="1"/>
    <col min="6405" max="6405" width="12.625" style="298" customWidth="1"/>
    <col min="6406" max="6406" width="13" style="298" customWidth="1"/>
    <col min="6407" max="6656" width="9" style="298"/>
    <col min="6657" max="6657" width="13" style="298" customWidth="1"/>
    <col min="6658" max="6658" width="13.125" style="298" customWidth="1"/>
    <col min="6659" max="6659" width="13.25" style="298" customWidth="1"/>
    <col min="6660" max="6660" width="13" style="298" customWidth="1"/>
    <col min="6661" max="6661" width="12.625" style="298" customWidth="1"/>
    <col min="6662" max="6662" width="13" style="298" customWidth="1"/>
    <col min="6663" max="6912" width="9" style="298"/>
    <col min="6913" max="6913" width="13" style="298" customWidth="1"/>
    <col min="6914" max="6914" width="13.125" style="298" customWidth="1"/>
    <col min="6915" max="6915" width="13.25" style="298" customWidth="1"/>
    <col min="6916" max="6916" width="13" style="298" customWidth="1"/>
    <col min="6917" max="6917" width="12.625" style="298" customWidth="1"/>
    <col min="6918" max="6918" width="13" style="298" customWidth="1"/>
    <col min="6919" max="7168" width="9" style="298"/>
    <col min="7169" max="7169" width="13" style="298" customWidth="1"/>
    <col min="7170" max="7170" width="13.125" style="298" customWidth="1"/>
    <col min="7171" max="7171" width="13.25" style="298" customWidth="1"/>
    <col min="7172" max="7172" width="13" style="298" customWidth="1"/>
    <col min="7173" max="7173" width="12.625" style="298" customWidth="1"/>
    <col min="7174" max="7174" width="13" style="298" customWidth="1"/>
    <col min="7175" max="7424" width="9" style="298"/>
    <col min="7425" max="7425" width="13" style="298" customWidth="1"/>
    <col min="7426" max="7426" width="13.125" style="298" customWidth="1"/>
    <col min="7427" max="7427" width="13.25" style="298" customWidth="1"/>
    <col min="7428" max="7428" width="13" style="298" customWidth="1"/>
    <col min="7429" max="7429" width="12.625" style="298" customWidth="1"/>
    <col min="7430" max="7430" width="13" style="298" customWidth="1"/>
    <col min="7431" max="7680" width="9" style="298"/>
    <col min="7681" max="7681" width="13" style="298" customWidth="1"/>
    <col min="7682" max="7682" width="13.125" style="298" customWidth="1"/>
    <col min="7683" max="7683" width="13.25" style="298" customWidth="1"/>
    <col min="7684" max="7684" width="13" style="298" customWidth="1"/>
    <col min="7685" max="7685" width="12.625" style="298" customWidth="1"/>
    <col min="7686" max="7686" width="13" style="298" customWidth="1"/>
    <col min="7687" max="7936" width="9" style="298"/>
    <col min="7937" max="7937" width="13" style="298" customWidth="1"/>
    <col min="7938" max="7938" width="13.125" style="298" customWidth="1"/>
    <col min="7939" max="7939" width="13.25" style="298" customWidth="1"/>
    <col min="7940" max="7940" width="13" style="298" customWidth="1"/>
    <col min="7941" max="7941" width="12.625" style="298" customWidth="1"/>
    <col min="7942" max="7942" width="13" style="298" customWidth="1"/>
    <col min="7943" max="8192" width="9" style="298"/>
    <col min="8193" max="8193" width="13" style="298" customWidth="1"/>
    <col min="8194" max="8194" width="13.125" style="298" customWidth="1"/>
    <col min="8195" max="8195" width="13.25" style="298" customWidth="1"/>
    <col min="8196" max="8196" width="13" style="298" customWidth="1"/>
    <col min="8197" max="8197" width="12.625" style="298" customWidth="1"/>
    <col min="8198" max="8198" width="13" style="298" customWidth="1"/>
    <col min="8199" max="8448" width="9" style="298"/>
    <col min="8449" max="8449" width="13" style="298" customWidth="1"/>
    <col min="8450" max="8450" width="13.125" style="298" customWidth="1"/>
    <col min="8451" max="8451" width="13.25" style="298" customWidth="1"/>
    <col min="8452" max="8452" width="13" style="298" customWidth="1"/>
    <col min="8453" max="8453" width="12.625" style="298" customWidth="1"/>
    <col min="8454" max="8454" width="13" style="298" customWidth="1"/>
    <col min="8455" max="8704" width="9" style="298"/>
    <col min="8705" max="8705" width="13" style="298" customWidth="1"/>
    <col min="8706" max="8706" width="13.125" style="298" customWidth="1"/>
    <col min="8707" max="8707" width="13.25" style="298" customWidth="1"/>
    <col min="8708" max="8708" width="13" style="298" customWidth="1"/>
    <col min="8709" max="8709" width="12.625" style="298" customWidth="1"/>
    <col min="8710" max="8710" width="13" style="298" customWidth="1"/>
    <col min="8711" max="8960" width="9" style="298"/>
    <col min="8961" max="8961" width="13" style="298" customWidth="1"/>
    <col min="8962" max="8962" width="13.125" style="298" customWidth="1"/>
    <col min="8963" max="8963" width="13.25" style="298" customWidth="1"/>
    <col min="8964" max="8964" width="13" style="298" customWidth="1"/>
    <col min="8965" max="8965" width="12.625" style="298" customWidth="1"/>
    <col min="8966" max="8966" width="13" style="298" customWidth="1"/>
    <col min="8967" max="9216" width="9" style="298"/>
    <col min="9217" max="9217" width="13" style="298" customWidth="1"/>
    <col min="9218" max="9218" width="13.125" style="298" customWidth="1"/>
    <col min="9219" max="9219" width="13.25" style="298" customWidth="1"/>
    <col min="9220" max="9220" width="13" style="298" customWidth="1"/>
    <col min="9221" max="9221" width="12.625" style="298" customWidth="1"/>
    <col min="9222" max="9222" width="13" style="298" customWidth="1"/>
    <col min="9223" max="9472" width="9" style="298"/>
    <col min="9473" max="9473" width="13" style="298" customWidth="1"/>
    <col min="9474" max="9474" width="13.125" style="298" customWidth="1"/>
    <col min="9475" max="9475" width="13.25" style="298" customWidth="1"/>
    <col min="9476" max="9476" width="13" style="298" customWidth="1"/>
    <col min="9477" max="9477" width="12.625" style="298" customWidth="1"/>
    <col min="9478" max="9478" width="13" style="298" customWidth="1"/>
    <col min="9479" max="9728" width="9" style="298"/>
    <col min="9729" max="9729" width="13" style="298" customWidth="1"/>
    <col min="9730" max="9730" width="13.125" style="298" customWidth="1"/>
    <col min="9731" max="9731" width="13.25" style="298" customWidth="1"/>
    <col min="9732" max="9732" width="13" style="298" customWidth="1"/>
    <col min="9733" max="9733" width="12.625" style="298" customWidth="1"/>
    <col min="9734" max="9734" width="13" style="298" customWidth="1"/>
    <col min="9735" max="9984" width="9" style="298"/>
    <col min="9985" max="9985" width="13" style="298" customWidth="1"/>
    <col min="9986" max="9986" width="13.125" style="298" customWidth="1"/>
    <col min="9987" max="9987" width="13.25" style="298" customWidth="1"/>
    <col min="9988" max="9988" width="13" style="298" customWidth="1"/>
    <col min="9989" max="9989" width="12.625" style="298" customWidth="1"/>
    <col min="9990" max="9990" width="13" style="298" customWidth="1"/>
    <col min="9991" max="10240" width="9" style="298"/>
    <col min="10241" max="10241" width="13" style="298" customWidth="1"/>
    <col min="10242" max="10242" width="13.125" style="298" customWidth="1"/>
    <col min="10243" max="10243" width="13.25" style="298" customWidth="1"/>
    <col min="10244" max="10244" width="13" style="298" customWidth="1"/>
    <col min="10245" max="10245" width="12.625" style="298" customWidth="1"/>
    <col min="10246" max="10246" width="13" style="298" customWidth="1"/>
    <col min="10247" max="10496" width="9" style="298"/>
    <col min="10497" max="10497" width="13" style="298" customWidth="1"/>
    <col min="10498" max="10498" width="13.125" style="298" customWidth="1"/>
    <col min="10499" max="10499" width="13.25" style="298" customWidth="1"/>
    <col min="10500" max="10500" width="13" style="298" customWidth="1"/>
    <col min="10501" max="10501" width="12.625" style="298" customWidth="1"/>
    <col min="10502" max="10502" width="13" style="298" customWidth="1"/>
    <col min="10503" max="10752" width="9" style="298"/>
    <col min="10753" max="10753" width="13" style="298" customWidth="1"/>
    <col min="10754" max="10754" width="13.125" style="298" customWidth="1"/>
    <col min="10755" max="10755" width="13.25" style="298" customWidth="1"/>
    <col min="10756" max="10756" width="13" style="298" customWidth="1"/>
    <col min="10757" max="10757" width="12.625" style="298" customWidth="1"/>
    <col min="10758" max="10758" width="13" style="298" customWidth="1"/>
    <col min="10759" max="11008" width="9" style="298"/>
    <col min="11009" max="11009" width="13" style="298" customWidth="1"/>
    <col min="11010" max="11010" width="13.125" style="298" customWidth="1"/>
    <col min="11011" max="11011" width="13.25" style="298" customWidth="1"/>
    <col min="11012" max="11012" width="13" style="298" customWidth="1"/>
    <col min="11013" max="11013" width="12.625" style="298" customWidth="1"/>
    <col min="11014" max="11014" width="13" style="298" customWidth="1"/>
    <col min="11015" max="11264" width="9" style="298"/>
    <col min="11265" max="11265" width="13" style="298" customWidth="1"/>
    <col min="11266" max="11266" width="13.125" style="298" customWidth="1"/>
    <col min="11267" max="11267" width="13.25" style="298" customWidth="1"/>
    <col min="11268" max="11268" width="13" style="298" customWidth="1"/>
    <col min="11269" max="11269" width="12.625" style="298" customWidth="1"/>
    <col min="11270" max="11270" width="13" style="298" customWidth="1"/>
    <col min="11271" max="11520" width="9" style="298"/>
    <col min="11521" max="11521" width="13" style="298" customWidth="1"/>
    <col min="11522" max="11522" width="13.125" style="298" customWidth="1"/>
    <col min="11523" max="11523" width="13.25" style="298" customWidth="1"/>
    <col min="11524" max="11524" width="13" style="298" customWidth="1"/>
    <col min="11525" max="11525" width="12.625" style="298" customWidth="1"/>
    <col min="11526" max="11526" width="13" style="298" customWidth="1"/>
    <col min="11527" max="11776" width="9" style="298"/>
    <col min="11777" max="11777" width="13" style="298" customWidth="1"/>
    <col min="11778" max="11778" width="13.125" style="298" customWidth="1"/>
    <col min="11779" max="11779" width="13.25" style="298" customWidth="1"/>
    <col min="11780" max="11780" width="13" style="298" customWidth="1"/>
    <col min="11781" max="11781" width="12.625" style="298" customWidth="1"/>
    <col min="11782" max="11782" width="13" style="298" customWidth="1"/>
    <col min="11783" max="12032" width="9" style="298"/>
    <col min="12033" max="12033" width="13" style="298" customWidth="1"/>
    <col min="12034" max="12034" width="13.125" style="298" customWidth="1"/>
    <col min="12035" max="12035" width="13.25" style="298" customWidth="1"/>
    <col min="12036" max="12036" width="13" style="298" customWidth="1"/>
    <col min="12037" max="12037" width="12.625" style="298" customWidth="1"/>
    <col min="12038" max="12038" width="13" style="298" customWidth="1"/>
    <col min="12039" max="12288" width="9" style="298"/>
    <col min="12289" max="12289" width="13" style="298" customWidth="1"/>
    <col min="12290" max="12290" width="13.125" style="298" customWidth="1"/>
    <col min="12291" max="12291" width="13.25" style="298" customWidth="1"/>
    <col min="12292" max="12292" width="13" style="298" customWidth="1"/>
    <col min="12293" max="12293" width="12.625" style="298" customWidth="1"/>
    <col min="12294" max="12294" width="13" style="298" customWidth="1"/>
    <col min="12295" max="12544" width="9" style="298"/>
    <col min="12545" max="12545" width="13" style="298" customWidth="1"/>
    <col min="12546" max="12546" width="13.125" style="298" customWidth="1"/>
    <col min="12547" max="12547" width="13.25" style="298" customWidth="1"/>
    <col min="12548" max="12548" width="13" style="298" customWidth="1"/>
    <col min="12549" max="12549" width="12.625" style="298" customWidth="1"/>
    <col min="12550" max="12550" width="13" style="298" customWidth="1"/>
    <col min="12551" max="12800" width="9" style="298"/>
    <col min="12801" max="12801" width="13" style="298" customWidth="1"/>
    <col min="12802" max="12802" width="13.125" style="298" customWidth="1"/>
    <col min="12803" max="12803" width="13.25" style="298" customWidth="1"/>
    <col min="12804" max="12804" width="13" style="298" customWidth="1"/>
    <col min="12805" max="12805" width="12.625" style="298" customWidth="1"/>
    <col min="12806" max="12806" width="13" style="298" customWidth="1"/>
    <col min="12807" max="13056" width="9" style="298"/>
    <col min="13057" max="13057" width="13" style="298" customWidth="1"/>
    <col min="13058" max="13058" width="13.125" style="298" customWidth="1"/>
    <col min="13059" max="13059" width="13.25" style="298" customWidth="1"/>
    <col min="13060" max="13060" width="13" style="298" customWidth="1"/>
    <col min="13061" max="13061" width="12.625" style="298" customWidth="1"/>
    <col min="13062" max="13062" width="13" style="298" customWidth="1"/>
    <col min="13063" max="13312" width="9" style="298"/>
    <col min="13313" max="13313" width="13" style="298" customWidth="1"/>
    <col min="13314" max="13314" width="13.125" style="298" customWidth="1"/>
    <col min="13315" max="13315" width="13.25" style="298" customWidth="1"/>
    <col min="13316" max="13316" width="13" style="298" customWidth="1"/>
    <col min="13317" max="13317" width="12.625" style="298" customWidth="1"/>
    <col min="13318" max="13318" width="13" style="298" customWidth="1"/>
    <col min="13319" max="13568" width="9" style="298"/>
    <col min="13569" max="13569" width="13" style="298" customWidth="1"/>
    <col min="13570" max="13570" width="13.125" style="298" customWidth="1"/>
    <col min="13571" max="13571" width="13.25" style="298" customWidth="1"/>
    <col min="13572" max="13572" width="13" style="298" customWidth="1"/>
    <col min="13573" max="13573" width="12.625" style="298" customWidth="1"/>
    <col min="13574" max="13574" width="13" style="298" customWidth="1"/>
    <col min="13575" max="13824" width="9" style="298"/>
    <col min="13825" max="13825" width="13" style="298" customWidth="1"/>
    <col min="13826" max="13826" width="13.125" style="298" customWidth="1"/>
    <col min="13827" max="13827" width="13.25" style="298" customWidth="1"/>
    <col min="13828" max="13828" width="13" style="298" customWidth="1"/>
    <col min="13829" max="13829" width="12.625" style="298" customWidth="1"/>
    <col min="13830" max="13830" width="13" style="298" customWidth="1"/>
    <col min="13831" max="14080" width="9" style="298"/>
    <col min="14081" max="14081" width="13" style="298" customWidth="1"/>
    <col min="14082" max="14082" width="13.125" style="298" customWidth="1"/>
    <col min="14083" max="14083" width="13.25" style="298" customWidth="1"/>
    <col min="14084" max="14084" width="13" style="298" customWidth="1"/>
    <col min="14085" max="14085" width="12.625" style="298" customWidth="1"/>
    <col min="14086" max="14086" width="13" style="298" customWidth="1"/>
    <col min="14087" max="14336" width="9" style="298"/>
    <col min="14337" max="14337" width="13" style="298" customWidth="1"/>
    <col min="14338" max="14338" width="13.125" style="298" customWidth="1"/>
    <col min="14339" max="14339" width="13.25" style="298" customWidth="1"/>
    <col min="14340" max="14340" width="13" style="298" customWidth="1"/>
    <col min="14341" max="14341" width="12.625" style="298" customWidth="1"/>
    <col min="14342" max="14342" width="13" style="298" customWidth="1"/>
    <col min="14343" max="14592" width="9" style="298"/>
    <col min="14593" max="14593" width="13" style="298" customWidth="1"/>
    <col min="14594" max="14594" width="13.125" style="298" customWidth="1"/>
    <col min="14595" max="14595" width="13.25" style="298" customWidth="1"/>
    <col min="14596" max="14596" width="13" style="298" customWidth="1"/>
    <col min="14597" max="14597" width="12.625" style="298" customWidth="1"/>
    <col min="14598" max="14598" width="13" style="298" customWidth="1"/>
    <col min="14599" max="14848" width="9" style="298"/>
    <col min="14849" max="14849" width="13" style="298" customWidth="1"/>
    <col min="14850" max="14850" width="13.125" style="298" customWidth="1"/>
    <col min="14851" max="14851" width="13.25" style="298" customWidth="1"/>
    <col min="14852" max="14852" width="13" style="298" customWidth="1"/>
    <col min="14853" max="14853" width="12.625" style="298" customWidth="1"/>
    <col min="14854" max="14854" width="13" style="298" customWidth="1"/>
    <col min="14855" max="15104" width="9" style="298"/>
    <col min="15105" max="15105" width="13" style="298" customWidth="1"/>
    <col min="15106" max="15106" width="13.125" style="298" customWidth="1"/>
    <col min="15107" max="15107" width="13.25" style="298" customWidth="1"/>
    <col min="15108" max="15108" width="13" style="298" customWidth="1"/>
    <col min="15109" max="15109" width="12.625" style="298" customWidth="1"/>
    <col min="15110" max="15110" width="13" style="298" customWidth="1"/>
    <col min="15111" max="15360" width="9" style="298"/>
    <col min="15361" max="15361" width="13" style="298" customWidth="1"/>
    <col min="15362" max="15362" width="13.125" style="298" customWidth="1"/>
    <col min="15363" max="15363" width="13.25" style="298" customWidth="1"/>
    <col min="15364" max="15364" width="13" style="298" customWidth="1"/>
    <col min="15365" max="15365" width="12.625" style="298" customWidth="1"/>
    <col min="15366" max="15366" width="13" style="298" customWidth="1"/>
    <col min="15367" max="15616" width="9" style="298"/>
    <col min="15617" max="15617" width="13" style="298" customWidth="1"/>
    <col min="15618" max="15618" width="13.125" style="298" customWidth="1"/>
    <col min="15619" max="15619" width="13.25" style="298" customWidth="1"/>
    <col min="15620" max="15620" width="13" style="298" customWidth="1"/>
    <col min="15621" max="15621" width="12.625" style="298" customWidth="1"/>
    <col min="15622" max="15622" width="13" style="298" customWidth="1"/>
    <col min="15623" max="15872" width="9" style="298"/>
    <col min="15873" max="15873" width="13" style="298" customWidth="1"/>
    <col min="15874" max="15874" width="13.125" style="298" customWidth="1"/>
    <col min="15875" max="15875" width="13.25" style="298" customWidth="1"/>
    <col min="15876" max="15876" width="13" style="298" customWidth="1"/>
    <col min="15877" max="15877" width="12.625" style="298" customWidth="1"/>
    <col min="15878" max="15878" width="13" style="298" customWidth="1"/>
    <col min="15879" max="16128" width="9" style="298"/>
    <col min="16129" max="16129" width="13" style="298" customWidth="1"/>
    <col min="16130" max="16130" width="13.125" style="298" customWidth="1"/>
    <col min="16131" max="16131" width="13.25" style="298" customWidth="1"/>
    <col min="16132" max="16132" width="13" style="298" customWidth="1"/>
    <col min="16133" max="16133" width="12.625" style="298" customWidth="1"/>
    <col min="16134" max="16134" width="13" style="298" customWidth="1"/>
    <col min="16135" max="16384" width="9" style="298"/>
  </cols>
  <sheetData>
    <row r="1" spans="1:6" ht="22.15" customHeight="1">
      <c r="A1" s="570" t="s">
        <v>454</v>
      </c>
      <c r="B1" s="570"/>
      <c r="C1" s="570"/>
      <c r="D1" s="570"/>
      <c r="E1" s="570"/>
      <c r="F1" s="570"/>
    </row>
    <row r="2" spans="1:6" ht="25.9" customHeight="1">
      <c r="A2" s="577" t="s">
        <v>2</v>
      </c>
      <c r="B2" s="579" t="s">
        <v>447</v>
      </c>
      <c r="C2" s="327"/>
      <c r="D2" s="581" t="s">
        <v>448</v>
      </c>
      <c r="E2" s="582"/>
      <c r="F2" s="582"/>
    </row>
    <row r="3" spans="1:6" ht="29.45" customHeight="1">
      <c r="A3" s="578"/>
      <c r="B3" s="580"/>
      <c r="C3" s="328" t="s">
        <v>449</v>
      </c>
      <c r="D3" s="310" t="s">
        <v>450</v>
      </c>
      <c r="E3" s="310" t="s">
        <v>451</v>
      </c>
      <c r="F3" s="329" t="s">
        <v>452</v>
      </c>
    </row>
    <row r="4" spans="1:6" ht="22.15" customHeight="1">
      <c r="A4" s="299" t="s">
        <v>410</v>
      </c>
      <c r="B4" s="352">
        <v>3162983</v>
      </c>
      <c r="C4" s="352">
        <v>1192491</v>
      </c>
      <c r="D4" s="368">
        <v>469537.28475199995</v>
      </c>
      <c r="E4" s="368">
        <v>287265.93553399999</v>
      </c>
      <c r="F4" s="390">
        <v>1540899.7356400001</v>
      </c>
    </row>
    <row r="5" spans="1:6" ht="22.15" customHeight="1">
      <c r="A5" s="330" t="s">
        <v>11</v>
      </c>
      <c r="B5" s="356">
        <v>27641</v>
      </c>
      <c r="C5" s="356">
        <v>10754</v>
      </c>
      <c r="D5" s="369">
        <v>5546.3873560000002</v>
      </c>
      <c r="E5" s="369">
        <v>3788.9928700000005</v>
      </c>
      <c r="F5" s="391">
        <v>15372.225662999999</v>
      </c>
    </row>
    <row r="6" spans="1:6" ht="22.15" customHeight="1">
      <c r="A6" s="330" t="s">
        <v>12</v>
      </c>
      <c r="B6" s="356">
        <v>132001</v>
      </c>
      <c r="C6" s="356">
        <v>50246</v>
      </c>
      <c r="D6" s="369">
        <v>26331.119296000001</v>
      </c>
      <c r="E6" s="369">
        <v>15368.143565</v>
      </c>
      <c r="F6" s="391">
        <v>98478.510026999997</v>
      </c>
    </row>
    <row r="7" spans="1:6" ht="22.15" customHeight="1">
      <c r="A7" s="330" t="s">
        <v>13</v>
      </c>
      <c r="B7" s="356">
        <v>211077</v>
      </c>
      <c r="C7" s="356">
        <v>94741</v>
      </c>
      <c r="D7" s="369">
        <v>39555.197452</v>
      </c>
      <c r="E7" s="369">
        <v>23688.633344999998</v>
      </c>
      <c r="F7" s="391">
        <v>130258.83036800001</v>
      </c>
    </row>
    <row r="8" spans="1:6" ht="22.15" customHeight="1">
      <c r="A8" s="330" t="s">
        <v>14</v>
      </c>
      <c r="B8" s="356">
        <v>100040</v>
      </c>
      <c r="C8" s="356">
        <v>32714</v>
      </c>
      <c r="D8" s="369">
        <v>19465.132781</v>
      </c>
      <c r="E8" s="369">
        <v>11919.065799</v>
      </c>
      <c r="F8" s="391">
        <v>95693.18559600001</v>
      </c>
    </row>
    <row r="9" spans="1:6" ht="22.15" customHeight="1">
      <c r="A9" s="330" t="s">
        <v>15</v>
      </c>
      <c r="B9" s="356">
        <v>38352</v>
      </c>
      <c r="C9" s="356">
        <v>14845</v>
      </c>
      <c r="D9" s="369">
        <v>13827.484212000001</v>
      </c>
      <c r="E9" s="369">
        <v>3823.7677060000001</v>
      </c>
      <c r="F9" s="391">
        <v>12974.897125</v>
      </c>
    </row>
    <row r="10" spans="1:6" ht="22.15" customHeight="1">
      <c r="A10" s="330" t="s">
        <v>16</v>
      </c>
      <c r="B10" s="356">
        <v>6809</v>
      </c>
      <c r="C10" s="356">
        <v>1058</v>
      </c>
      <c r="D10" s="369">
        <v>615.412646</v>
      </c>
      <c r="E10" s="369">
        <v>429.32875300000001</v>
      </c>
      <c r="F10" s="391">
        <v>4243.7511490000006</v>
      </c>
    </row>
    <row r="11" spans="1:6" ht="22.15" customHeight="1">
      <c r="A11" s="330" t="s">
        <v>17</v>
      </c>
      <c r="B11" s="356">
        <v>9008</v>
      </c>
      <c r="C11" s="356">
        <v>3764</v>
      </c>
      <c r="D11" s="369">
        <v>1503.1559259999999</v>
      </c>
      <c r="E11" s="369">
        <v>938.34350999999992</v>
      </c>
      <c r="F11" s="391">
        <v>5613.8725400000003</v>
      </c>
    </row>
    <row r="12" spans="1:6" ht="22.15" customHeight="1">
      <c r="A12" s="330" t="s">
        <v>371</v>
      </c>
      <c r="B12" s="356">
        <v>315231</v>
      </c>
      <c r="C12" s="356">
        <v>117320</v>
      </c>
      <c r="D12" s="369">
        <v>48340.056635000001</v>
      </c>
      <c r="E12" s="369">
        <v>30267.033441000003</v>
      </c>
      <c r="F12" s="391">
        <v>190509.85401899999</v>
      </c>
    </row>
    <row r="13" spans="1:6" ht="22.15" customHeight="1">
      <c r="A13" s="330" t="s">
        <v>372</v>
      </c>
      <c r="B13" s="356">
        <v>490640</v>
      </c>
      <c r="C13" s="356">
        <v>175322</v>
      </c>
      <c r="D13" s="369">
        <v>45808.758000000002</v>
      </c>
      <c r="E13" s="369">
        <v>32091.818931000002</v>
      </c>
      <c r="F13" s="391">
        <v>141257.56091100001</v>
      </c>
    </row>
    <row r="14" spans="1:6" ht="22.15" customHeight="1">
      <c r="A14" s="330" t="s">
        <v>373</v>
      </c>
      <c r="B14" s="356">
        <v>470622</v>
      </c>
      <c r="C14" s="356">
        <v>194022</v>
      </c>
      <c r="D14" s="369">
        <v>92809.395927000005</v>
      </c>
      <c r="E14" s="369">
        <v>53227.900750000001</v>
      </c>
      <c r="F14" s="391">
        <v>319440.00889500004</v>
      </c>
    </row>
    <row r="15" spans="1:6" ht="22.15" customHeight="1">
      <c r="A15" s="330" t="s">
        <v>374</v>
      </c>
      <c r="B15" s="356">
        <v>263394</v>
      </c>
      <c r="C15" s="356">
        <v>84341</v>
      </c>
      <c r="D15" s="369">
        <v>35553.221237999998</v>
      </c>
      <c r="E15" s="369">
        <v>30673.035527999997</v>
      </c>
      <c r="F15" s="391">
        <v>143418.08234899997</v>
      </c>
    </row>
    <row r="16" spans="1:6" ht="22.15" customHeight="1">
      <c r="A16" s="330" t="s">
        <v>375</v>
      </c>
      <c r="B16" s="356">
        <v>280098</v>
      </c>
      <c r="C16" s="356">
        <v>109390</v>
      </c>
      <c r="D16" s="369">
        <v>51612.718038999999</v>
      </c>
      <c r="E16" s="369">
        <v>24623.889776</v>
      </c>
      <c r="F16" s="391">
        <v>131877.480453</v>
      </c>
    </row>
    <row r="17" spans="1:6" ht="22.15" customHeight="1">
      <c r="A17" s="330" t="s">
        <v>376</v>
      </c>
      <c r="B17" s="356">
        <v>395404</v>
      </c>
      <c r="C17" s="356">
        <v>137744</v>
      </c>
      <c r="D17" s="369">
        <v>34371.614361</v>
      </c>
      <c r="E17" s="369">
        <v>25117.664152000001</v>
      </c>
      <c r="F17" s="391">
        <v>98979.680187000005</v>
      </c>
    </row>
    <row r="18" spans="1:6" ht="22.15" customHeight="1">
      <c r="A18" s="330" t="s">
        <v>377</v>
      </c>
      <c r="B18" s="356">
        <v>405142</v>
      </c>
      <c r="C18" s="356">
        <v>158484</v>
      </c>
      <c r="D18" s="369">
        <v>49367.723343999998</v>
      </c>
      <c r="E18" s="369">
        <v>28718.510113</v>
      </c>
      <c r="F18" s="391">
        <v>133598.02962399999</v>
      </c>
    </row>
    <row r="19" spans="1:6" ht="22.15" customHeight="1">
      <c r="A19" s="331" t="s">
        <v>378</v>
      </c>
      <c r="B19" s="388">
        <v>17524</v>
      </c>
      <c r="C19" s="388">
        <v>7746</v>
      </c>
      <c r="D19" s="389">
        <v>4829.9075389999998</v>
      </c>
      <c r="E19" s="389">
        <v>2589.8072950000001</v>
      </c>
      <c r="F19" s="392">
        <v>19183.766734000001</v>
      </c>
    </row>
    <row r="20" spans="1:6" ht="21.6" customHeight="1">
      <c r="A20" s="583" t="s">
        <v>453</v>
      </c>
      <c r="B20" s="584"/>
      <c r="C20" s="583"/>
      <c r="D20" s="332"/>
      <c r="E20" s="332"/>
      <c r="F20" s="332"/>
    </row>
  </sheetData>
  <mergeCells count="5">
    <mergeCell ref="A1:F1"/>
    <mergeCell ref="A2:A3"/>
    <mergeCell ref="B2:B3"/>
    <mergeCell ref="D2:F2"/>
    <mergeCell ref="A20:C20"/>
  </mergeCells>
  <phoneticPr fontId="6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92"/>
  <sheetViews>
    <sheetView workbookViewId="0">
      <selection activeCell="N22" sqref="N22"/>
    </sheetView>
  </sheetViews>
  <sheetFormatPr defaultColWidth="9" defaultRowHeight="14.25"/>
  <cols>
    <col min="1" max="1" width="30.5" style="40" customWidth="1"/>
    <col min="2" max="3" width="8" style="40" customWidth="1"/>
    <col min="4" max="7" width="8.375" style="40" customWidth="1"/>
    <col min="8" max="8" width="9.75" style="40" customWidth="1"/>
    <col min="9" max="9" width="9.125" style="36" customWidth="1"/>
    <col min="10" max="12" width="8.375" style="40" customWidth="1"/>
    <col min="13" max="16384" width="9" style="40"/>
  </cols>
  <sheetData>
    <row r="1" spans="1:12" ht="18.75">
      <c r="A1" s="422" t="s">
        <v>32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</row>
    <row r="2" spans="1:12" ht="30.75" customHeight="1">
      <c r="A2" s="432" t="s">
        <v>33</v>
      </c>
      <c r="B2" s="429" t="s">
        <v>34</v>
      </c>
      <c r="C2" s="430"/>
      <c r="D2" s="429" t="s">
        <v>35</v>
      </c>
      <c r="E2" s="430"/>
      <c r="F2" s="429" t="s">
        <v>36</v>
      </c>
      <c r="G2" s="429"/>
      <c r="H2" s="429" t="s">
        <v>37</v>
      </c>
      <c r="I2" s="430"/>
      <c r="J2" s="429" t="s">
        <v>38</v>
      </c>
      <c r="K2" s="430"/>
      <c r="L2" s="431"/>
    </row>
    <row r="3" spans="1:12" ht="30.75" customHeight="1">
      <c r="A3" s="433"/>
      <c r="B3" s="74" t="s">
        <v>330</v>
      </c>
      <c r="C3" s="74" t="s">
        <v>329</v>
      </c>
      <c r="D3" s="74" t="s">
        <v>330</v>
      </c>
      <c r="E3" s="74" t="s">
        <v>329</v>
      </c>
      <c r="F3" s="74" t="s">
        <v>330</v>
      </c>
      <c r="G3" s="74" t="s">
        <v>329</v>
      </c>
      <c r="H3" s="74" t="s">
        <v>330</v>
      </c>
      <c r="I3" s="74" t="s">
        <v>329</v>
      </c>
      <c r="J3" s="74" t="s">
        <v>330</v>
      </c>
      <c r="K3" s="74" t="s">
        <v>329</v>
      </c>
      <c r="L3" s="130" t="s">
        <v>331</v>
      </c>
    </row>
    <row r="4" spans="1:12" s="106" customFormat="1" ht="20.25" customHeight="1">
      <c r="A4" s="75" t="s">
        <v>39</v>
      </c>
      <c r="B4" s="288">
        <v>8385</v>
      </c>
      <c r="C4" s="288">
        <v>7777</v>
      </c>
      <c r="D4" s="288">
        <v>972460</v>
      </c>
      <c r="E4" s="288">
        <v>929314</v>
      </c>
      <c r="F4" s="288">
        <v>973007</v>
      </c>
      <c r="G4" s="288">
        <v>928069</v>
      </c>
      <c r="H4" s="288">
        <v>6711750.5</v>
      </c>
      <c r="I4" s="288">
        <v>6928333.2000000002</v>
      </c>
      <c r="J4" s="288">
        <v>68979</v>
      </c>
      <c r="K4" s="288">
        <v>74653.212207282006</v>
      </c>
      <c r="L4" s="83">
        <f>K4/J4*100</f>
        <v>108.22599951765322</v>
      </c>
    </row>
    <row r="5" spans="1:12" s="106" customFormat="1" ht="20.25" customHeight="1">
      <c r="A5" s="76" t="s">
        <v>40</v>
      </c>
      <c r="B5" s="289"/>
      <c r="C5" s="289"/>
      <c r="D5" s="289"/>
      <c r="E5" s="289"/>
      <c r="F5" s="289"/>
      <c r="G5" s="289"/>
      <c r="H5" s="289"/>
      <c r="I5" s="289"/>
      <c r="J5" s="289"/>
      <c r="K5" s="289"/>
      <c r="L5" s="84"/>
    </row>
    <row r="6" spans="1:12" s="106" customFormat="1" ht="20.25" customHeight="1">
      <c r="A6" s="76" t="s">
        <v>41</v>
      </c>
      <c r="B6" s="289">
        <v>4185</v>
      </c>
      <c r="C6" s="289">
        <v>3883</v>
      </c>
      <c r="D6" s="289">
        <v>266328</v>
      </c>
      <c r="E6" s="289">
        <v>243587</v>
      </c>
      <c r="F6" s="289">
        <v>264505</v>
      </c>
      <c r="G6" s="289">
        <v>242788</v>
      </c>
      <c r="H6" s="289">
        <v>2366544.1</v>
      </c>
      <c r="I6" s="289">
        <v>2296371.6</v>
      </c>
      <c r="J6" s="289">
        <v>89471</v>
      </c>
      <c r="K6" s="289">
        <v>94583.406099148226</v>
      </c>
      <c r="L6" s="84">
        <f t="shared" ref="L6:L8" si="0">K6/J6*100</f>
        <v>105.71403706133633</v>
      </c>
    </row>
    <row r="7" spans="1:12" s="106" customFormat="1" ht="20.25" customHeight="1">
      <c r="A7" s="76" t="s">
        <v>42</v>
      </c>
      <c r="B7" s="289">
        <v>521</v>
      </c>
      <c r="C7" s="289">
        <v>466</v>
      </c>
      <c r="D7" s="289">
        <v>40316</v>
      </c>
      <c r="E7" s="289">
        <v>30838</v>
      </c>
      <c r="F7" s="289">
        <v>39809</v>
      </c>
      <c r="G7" s="289">
        <v>29637</v>
      </c>
      <c r="H7" s="289">
        <v>228839.4</v>
      </c>
      <c r="I7" s="289">
        <v>179790.6</v>
      </c>
      <c r="J7" s="289">
        <v>57484</v>
      </c>
      <c r="K7" s="289">
        <v>60664.237270978847</v>
      </c>
      <c r="L7" s="84">
        <f t="shared" si="0"/>
        <v>105.53238687457178</v>
      </c>
    </row>
    <row r="8" spans="1:12" s="106" customFormat="1" ht="20.25" customHeight="1">
      <c r="A8" s="76" t="s">
        <v>43</v>
      </c>
      <c r="B8" s="289">
        <v>3679</v>
      </c>
      <c r="C8" s="289">
        <v>3428</v>
      </c>
      <c r="D8" s="289">
        <v>665816</v>
      </c>
      <c r="E8" s="289">
        <v>654889</v>
      </c>
      <c r="F8" s="289">
        <v>668693</v>
      </c>
      <c r="G8" s="289">
        <v>655644</v>
      </c>
      <c r="H8" s="289">
        <v>4116367</v>
      </c>
      <c r="I8" s="289">
        <v>4452171</v>
      </c>
      <c r="J8" s="289">
        <v>61558</v>
      </c>
      <c r="K8" s="289">
        <v>67905.31141900178</v>
      </c>
      <c r="L8" s="84">
        <f t="shared" si="0"/>
        <v>110.3111072793167</v>
      </c>
    </row>
    <row r="9" spans="1:12" s="106" customFormat="1" ht="20.25" customHeight="1">
      <c r="A9" s="76" t="s">
        <v>44</v>
      </c>
      <c r="B9" s="289"/>
      <c r="C9" s="289"/>
      <c r="D9" s="289"/>
      <c r="E9" s="289"/>
      <c r="F9" s="289"/>
      <c r="G9" s="289"/>
      <c r="H9" s="289"/>
      <c r="I9" s="289"/>
      <c r="J9" s="289"/>
      <c r="K9" s="289"/>
      <c r="L9" s="84"/>
    </row>
    <row r="10" spans="1:12" s="106" customFormat="1" ht="20.25" customHeight="1">
      <c r="A10" s="77" t="s">
        <v>45</v>
      </c>
      <c r="B10" s="289">
        <v>21</v>
      </c>
      <c r="C10" s="289">
        <v>16</v>
      </c>
      <c r="D10" s="289">
        <v>493</v>
      </c>
      <c r="E10" s="289">
        <v>407</v>
      </c>
      <c r="F10" s="289">
        <v>476</v>
      </c>
      <c r="G10" s="289">
        <v>394</v>
      </c>
      <c r="H10" s="289">
        <v>2590.8000000000002</v>
      </c>
      <c r="I10" s="289">
        <v>2738.3999999999996</v>
      </c>
      <c r="J10" s="289">
        <v>54428</v>
      </c>
      <c r="K10" s="289">
        <v>69502.538071065981</v>
      </c>
      <c r="L10" s="84">
        <f t="shared" ref="L10:L12" si="1">K10/J10*100</f>
        <v>127.69629248009477</v>
      </c>
    </row>
    <row r="11" spans="1:12" s="106" customFormat="1" ht="20.25" customHeight="1">
      <c r="A11" s="77" t="s">
        <v>46</v>
      </c>
      <c r="B11" s="289">
        <v>1750</v>
      </c>
      <c r="C11" s="289">
        <v>1751</v>
      </c>
      <c r="D11" s="289">
        <v>532490</v>
      </c>
      <c r="E11" s="289">
        <v>506892</v>
      </c>
      <c r="F11" s="289">
        <v>536248</v>
      </c>
      <c r="G11" s="289">
        <v>506460</v>
      </c>
      <c r="H11" s="289">
        <v>3176809.7</v>
      </c>
      <c r="I11" s="289">
        <v>3308752.9</v>
      </c>
      <c r="J11" s="289">
        <v>59241</v>
      </c>
      <c r="K11" s="289">
        <v>65330.98171622635</v>
      </c>
      <c r="L11" s="84">
        <f t="shared" si="1"/>
        <v>110.28001167472925</v>
      </c>
    </row>
    <row r="12" spans="1:12" s="106" customFormat="1" ht="20.25" customHeight="1">
      <c r="A12" s="77" t="s">
        <v>47</v>
      </c>
      <c r="B12" s="289">
        <v>6614</v>
      </c>
      <c r="C12" s="289">
        <v>6010</v>
      </c>
      <c r="D12" s="289">
        <v>439477</v>
      </c>
      <c r="E12" s="289">
        <v>422015</v>
      </c>
      <c r="F12" s="289">
        <v>436283</v>
      </c>
      <c r="G12" s="289">
        <v>421215</v>
      </c>
      <c r="H12" s="289">
        <v>3532350</v>
      </c>
      <c r="I12" s="289">
        <v>3616841.9</v>
      </c>
      <c r="J12" s="289">
        <v>80965</v>
      </c>
      <c r="K12" s="289">
        <v>85866.882708355595</v>
      </c>
      <c r="L12" s="84">
        <f t="shared" si="1"/>
        <v>106.0543231128952</v>
      </c>
    </row>
    <row r="13" spans="1:12" s="106" customFormat="1" ht="20.25" customHeight="1">
      <c r="A13" s="78" t="s">
        <v>48</v>
      </c>
      <c r="B13" s="289"/>
      <c r="C13" s="289"/>
      <c r="D13" s="289"/>
      <c r="E13" s="289"/>
      <c r="F13" s="289"/>
      <c r="G13" s="289"/>
      <c r="H13" s="289"/>
      <c r="I13" s="289"/>
      <c r="J13" s="289"/>
      <c r="K13" s="289"/>
      <c r="L13" s="84"/>
    </row>
    <row r="14" spans="1:12" s="106" customFormat="1" ht="20.25" customHeight="1">
      <c r="A14" s="78" t="s">
        <v>49</v>
      </c>
      <c r="B14" s="289">
        <v>130</v>
      </c>
      <c r="C14" s="289">
        <v>60</v>
      </c>
      <c r="D14" s="289">
        <v>1727</v>
      </c>
      <c r="E14" s="289">
        <v>1038</v>
      </c>
      <c r="F14" s="289">
        <v>1689</v>
      </c>
      <c r="G14" s="289">
        <v>1027</v>
      </c>
      <c r="H14" s="289">
        <v>13818.9</v>
      </c>
      <c r="I14" s="289">
        <v>8670.4</v>
      </c>
      <c r="J14" s="289">
        <v>81817</v>
      </c>
      <c r="K14" s="289">
        <v>84424.537487828624</v>
      </c>
      <c r="L14" s="84">
        <f t="shared" ref="L14:L32" si="2">K14/J14*100</f>
        <v>103.18703629787041</v>
      </c>
    </row>
    <row r="15" spans="1:12" s="106" customFormat="1" ht="20.25" customHeight="1">
      <c r="A15" s="78" t="s">
        <v>50</v>
      </c>
      <c r="B15" s="289">
        <v>28</v>
      </c>
      <c r="C15" s="289">
        <v>24</v>
      </c>
      <c r="D15" s="289">
        <v>35312</v>
      </c>
      <c r="E15" s="289">
        <v>33028</v>
      </c>
      <c r="F15" s="289">
        <v>36829</v>
      </c>
      <c r="G15" s="289">
        <v>33937</v>
      </c>
      <c r="H15" s="289">
        <v>237661.9</v>
      </c>
      <c r="I15" s="289">
        <v>236156.1</v>
      </c>
      <c r="J15" s="289">
        <v>64531</v>
      </c>
      <c r="K15" s="289">
        <v>69586.616377405197</v>
      </c>
      <c r="L15" s="84">
        <f t="shared" si="2"/>
        <v>107.83439955588044</v>
      </c>
    </row>
    <row r="16" spans="1:12" s="106" customFormat="1" ht="20.25" customHeight="1">
      <c r="A16" s="78" t="s">
        <v>51</v>
      </c>
      <c r="B16" s="289">
        <v>1394</v>
      </c>
      <c r="C16" s="289">
        <v>1379</v>
      </c>
      <c r="D16" s="289">
        <v>419899</v>
      </c>
      <c r="E16" s="289">
        <v>396482</v>
      </c>
      <c r="F16" s="289">
        <v>424458</v>
      </c>
      <c r="G16" s="289">
        <v>398269</v>
      </c>
      <c r="H16" s="289">
        <v>2504576.7999999998</v>
      </c>
      <c r="I16" s="289">
        <v>2608592.4</v>
      </c>
      <c r="J16" s="289">
        <v>59006</v>
      </c>
      <c r="K16" s="289">
        <v>65498.253692855826</v>
      </c>
      <c r="L16" s="84">
        <f t="shared" si="2"/>
        <v>111.00270089966415</v>
      </c>
    </row>
    <row r="17" spans="1:12" s="106" customFormat="1" ht="20.25" customHeight="1">
      <c r="A17" s="78" t="s">
        <v>52</v>
      </c>
      <c r="B17" s="289">
        <v>63</v>
      </c>
      <c r="C17" s="289">
        <v>61</v>
      </c>
      <c r="D17" s="289">
        <v>11505</v>
      </c>
      <c r="E17" s="289">
        <v>12765</v>
      </c>
      <c r="F17" s="289">
        <v>11531</v>
      </c>
      <c r="G17" s="289">
        <v>12741</v>
      </c>
      <c r="H17" s="289">
        <v>92321.3</v>
      </c>
      <c r="I17" s="289">
        <v>119484.5</v>
      </c>
      <c r="J17" s="289">
        <v>80064</v>
      </c>
      <c r="K17" s="289">
        <v>93779.530649085631</v>
      </c>
      <c r="L17" s="84">
        <f t="shared" si="2"/>
        <v>117.13070874436156</v>
      </c>
    </row>
    <row r="18" spans="1:12" s="106" customFormat="1" ht="20.25" customHeight="1">
      <c r="A18" s="78" t="s">
        <v>53</v>
      </c>
      <c r="B18" s="289">
        <v>265</v>
      </c>
      <c r="C18" s="289">
        <v>287</v>
      </c>
      <c r="D18" s="289">
        <v>65774</v>
      </c>
      <c r="E18" s="289">
        <v>64617</v>
      </c>
      <c r="F18" s="289">
        <v>63430</v>
      </c>
      <c r="G18" s="289">
        <v>61513</v>
      </c>
      <c r="H18" s="289">
        <v>342249.7</v>
      </c>
      <c r="I18" s="289">
        <v>344519.9</v>
      </c>
      <c r="J18" s="289">
        <v>53957</v>
      </c>
      <c r="K18" s="289">
        <v>56007.656918049848</v>
      </c>
      <c r="L18" s="84">
        <f t="shared" si="2"/>
        <v>103.80053916646561</v>
      </c>
    </row>
    <row r="19" spans="1:12" s="106" customFormat="1" ht="20.25" customHeight="1">
      <c r="A19" s="78" t="s">
        <v>54</v>
      </c>
      <c r="B19" s="289">
        <v>470</v>
      </c>
      <c r="C19" s="289">
        <v>475</v>
      </c>
      <c r="D19" s="289">
        <v>37587</v>
      </c>
      <c r="E19" s="289">
        <v>40942</v>
      </c>
      <c r="F19" s="289">
        <v>37117</v>
      </c>
      <c r="G19" s="289">
        <v>40395</v>
      </c>
      <c r="H19" s="289">
        <v>183000.5</v>
      </c>
      <c r="I19" s="289">
        <v>225610</v>
      </c>
      <c r="J19" s="289">
        <v>49304</v>
      </c>
      <c r="K19" s="289">
        <v>55850.971654907786</v>
      </c>
      <c r="L19" s="84">
        <f t="shared" si="2"/>
        <v>113.27878398285694</v>
      </c>
    </row>
    <row r="20" spans="1:12" s="131" customFormat="1" ht="20.25" customHeight="1">
      <c r="A20" s="79" t="s">
        <v>55</v>
      </c>
      <c r="B20" s="290">
        <v>154</v>
      </c>
      <c r="C20" s="290">
        <v>155</v>
      </c>
      <c r="D20" s="290">
        <v>47602</v>
      </c>
      <c r="E20" s="290">
        <v>34665</v>
      </c>
      <c r="F20" s="290">
        <v>47496</v>
      </c>
      <c r="G20" s="290">
        <v>34575</v>
      </c>
      <c r="H20" s="290">
        <v>341496.6</v>
      </c>
      <c r="I20" s="290">
        <v>264723.09999999998</v>
      </c>
      <c r="J20" s="290">
        <v>71900</v>
      </c>
      <c r="K20" s="290">
        <v>76564.887924801151</v>
      </c>
      <c r="L20" s="85">
        <f t="shared" si="2"/>
        <v>106.48802214854123</v>
      </c>
    </row>
    <row r="21" spans="1:12" s="106" customFormat="1" ht="20.25" customHeight="1">
      <c r="A21" s="78" t="s">
        <v>56</v>
      </c>
      <c r="B21" s="289">
        <v>144</v>
      </c>
      <c r="C21" s="289">
        <v>134</v>
      </c>
      <c r="D21" s="289">
        <v>11135</v>
      </c>
      <c r="E21" s="289">
        <v>10212</v>
      </c>
      <c r="F21" s="289">
        <v>10963</v>
      </c>
      <c r="G21" s="289">
        <v>10249</v>
      </c>
      <c r="H21" s="289">
        <v>47182.8</v>
      </c>
      <c r="I21" s="289">
        <v>47176</v>
      </c>
      <c r="J21" s="289">
        <v>43038</v>
      </c>
      <c r="K21" s="289">
        <v>46029.856571372817</v>
      </c>
      <c r="L21" s="84">
        <f t="shared" si="2"/>
        <v>106.95166265015293</v>
      </c>
    </row>
    <row r="22" spans="1:12" s="106" customFormat="1" ht="20.25" customHeight="1">
      <c r="A22" s="78" t="s">
        <v>57</v>
      </c>
      <c r="B22" s="289">
        <v>129</v>
      </c>
      <c r="C22" s="289">
        <v>81</v>
      </c>
      <c r="D22" s="289">
        <v>9723</v>
      </c>
      <c r="E22" s="289">
        <v>10010</v>
      </c>
      <c r="F22" s="289">
        <v>9824</v>
      </c>
      <c r="G22" s="289">
        <v>9991</v>
      </c>
      <c r="H22" s="289">
        <v>82846.7</v>
      </c>
      <c r="I22" s="289">
        <v>93756.900000000009</v>
      </c>
      <c r="J22" s="289">
        <v>84331</v>
      </c>
      <c r="K22" s="289">
        <v>93841.357221499347</v>
      </c>
      <c r="L22" s="84">
        <f t="shared" si="2"/>
        <v>111.27741544805509</v>
      </c>
    </row>
    <row r="23" spans="1:12" s="106" customFormat="1" ht="20.25" customHeight="1">
      <c r="A23" s="78" t="s">
        <v>58</v>
      </c>
      <c r="B23" s="289">
        <v>232</v>
      </c>
      <c r="C23" s="289">
        <v>87</v>
      </c>
      <c r="D23" s="289">
        <v>21435</v>
      </c>
      <c r="E23" s="289">
        <v>33484</v>
      </c>
      <c r="F23" s="289">
        <v>21433</v>
      </c>
      <c r="G23" s="289">
        <v>33509</v>
      </c>
      <c r="H23" s="289">
        <v>229372.1</v>
      </c>
      <c r="I23" s="289">
        <v>390829.5</v>
      </c>
      <c r="J23" s="289">
        <v>107018</v>
      </c>
      <c r="K23" s="289">
        <v>116634.18783013518</v>
      </c>
      <c r="L23" s="84">
        <f t="shared" si="2"/>
        <v>108.98557983716309</v>
      </c>
    </row>
    <row r="24" spans="1:12" s="106" customFormat="1" ht="20.25" customHeight="1">
      <c r="A24" s="78" t="s">
        <v>59</v>
      </c>
      <c r="B24" s="289">
        <v>684</v>
      </c>
      <c r="C24" s="289">
        <v>671</v>
      </c>
      <c r="D24" s="289">
        <v>33251</v>
      </c>
      <c r="E24" s="289">
        <v>29574</v>
      </c>
      <c r="F24" s="289">
        <v>32582</v>
      </c>
      <c r="G24" s="289">
        <v>29208</v>
      </c>
      <c r="H24" s="289">
        <v>214182.1</v>
      </c>
      <c r="I24" s="289">
        <v>197092.6</v>
      </c>
      <c r="J24" s="289">
        <v>65736</v>
      </c>
      <c r="K24" s="289">
        <v>67478.978362092588</v>
      </c>
      <c r="L24" s="84">
        <f t="shared" si="2"/>
        <v>102.65148223514147</v>
      </c>
    </row>
    <row r="25" spans="1:12" s="106" customFormat="1" ht="20.25" customHeight="1">
      <c r="A25" s="78" t="s">
        <v>60</v>
      </c>
      <c r="B25" s="289">
        <v>205</v>
      </c>
      <c r="C25" s="289">
        <v>194</v>
      </c>
      <c r="D25" s="289">
        <v>11813</v>
      </c>
      <c r="E25" s="289">
        <v>10745</v>
      </c>
      <c r="F25" s="289">
        <v>11636</v>
      </c>
      <c r="G25" s="289">
        <v>10898</v>
      </c>
      <c r="H25" s="289">
        <v>63756.2</v>
      </c>
      <c r="I25" s="289">
        <v>58657.5</v>
      </c>
      <c r="J25" s="289">
        <v>54792</v>
      </c>
      <c r="K25" s="289">
        <v>53824.096164433846</v>
      </c>
      <c r="L25" s="84">
        <f t="shared" si="2"/>
        <v>98.233494240826843</v>
      </c>
    </row>
    <row r="26" spans="1:12" s="131" customFormat="1" ht="20.25" customHeight="1">
      <c r="A26" s="79" t="s">
        <v>61</v>
      </c>
      <c r="B26" s="290">
        <v>429</v>
      </c>
      <c r="C26" s="290">
        <v>333</v>
      </c>
      <c r="D26" s="290">
        <v>18749</v>
      </c>
      <c r="E26" s="290">
        <v>17534</v>
      </c>
      <c r="F26" s="290">
        <v>18534</v>
      </c>
      <c r="G26" s="290">
        <v>17464</v>
      </c>
      <c r="H26" s="290">
        <v>135478.39999999999</v>
      </c>
      <c r="I26" s="290">
        <v>126712</v>
      </c>
      <c r="J26" s="290">
        <v>73097</v>
      </c>
      <c r="K26" s="290">
        <v>72556.115437471366</v>
      </c>
      <c r="L26" s="85">
        <f t="shared" si="2"/>
        <v>99.260045470363167</v>
      </c>
    </row>
    <row r="27" spans="1:12" s="106" customFormat="1" ht="20.25" customHeight="1">
      <c r="A27" s="78" t="s">
        <v>62</v>
      </c>
      <c r="B27" s="289">
        <v>186</v>
      </c>
      <c r="C27" s="289">
        <v>157</v>
      </c>
      <c r="D27" s="289">
        <v>12225</v>
      </c>
      <c r="E27" s="289">
        <v>14999</v>
      </c>
      <c r="F27" s="289">
        <v>11950</v>
      </c>
      <c r="G27" s="289">
        <v>15832</v>
      </c>
      <c r="H27" s="289">
        <v>72430.2</v>
      </c>
      <c r="I27" s="289">
        <v>91245</v>
      </c>
      <c r="J27" s="289">
        <v>60611</v>
      </c>
      <c r="K27" s="289">
        <v>57633.274381000505</v>
      </c>
      <c r="L27" s="84">
        <f t="shared" si="2"/>
        <v>95.08715312567108</v>
      </c>
    </row>
    <row r="28" spans="1:12" s="106" customFormat="1" ht="20.25" customHeight="1">
      <c r="A28" s="78" t="s">
        <v>63</v>
      </c>
      <c r="B28" s="289">
        <v>50</v>
      </c>
      <c r="C28" s="289">
        <v>46</v>
      </c>
      <c r="D28" s="289">
        <v>1500</v>
      </c>
      <c r="E28" s="289">
        <v>1434</v>
      </c>
      <c r="F28" s="289">
        <v>1494</v>
      </c>
      <c r="G28" s="289">
        <v>1460</v>
      </c>
      <c r="H28" s="289">
        <v>8732.9</v>
      </c>
      <c r="I28" s="289">
        <v>9221</v>
      </c>
      <c r="J28" s="289">
        <v>58453</v>
      </c>
      <c r="K28" s="289">
        <v>63157.534246575342</v>
      </c>
      <c r="L28" s="84">
        <f t="shared" si="2"/>
        <v>108.04840512304817</v>
      </c>
    </row>
    <row r="29" spans="1:12" s="106" customFormat="1" ht="20.25" customHeight="1">
      <c r="A29" s="78" t="s">
        <v>64</v>
      </c>
      <c r="B29" s="289">
        <v>1324</v>
      </c>
      <c r="C29" s="289">
        <v>1040</v>
      </c>
      <c r="D29" s="289">
        <v>102635</v>
      </c>
      <c r="E29" s="289">
        <v>87856</v>
      </c>
      <c r="F29" s="289">
        <v>102940</v>
      </c>
      <c r="G29" s="289">
        <v>88142</v>
      </c>
      <c r="H29" s="289">
        <v>955875.8</v>
      </c>
      <c r="I29" s="289">
        <v>899091.20000000007</v>
      </c>
      <c r="J29" s="289">
        <v>92858</v>
      </c>
      <c r="K29" s="289">
        <v>102004.85580086679</v>
      </c>
      <c r="L29" s="84">
        <f t="shared" si="2"/>
        <v>109.85036916675655</v>
      </c>
    </row>
    <row r="30" spans="1:12" s="106" customFormat="1" ht="20.25" customHeight="1">
      <c r="A30" s="78" t="s">
        <v>65</v>
      </c>
      <c r="B30" s="289">
        <v>505</v>
      </c>
      <c r="C30" s="289">
        <v>448</v>
      </c>
      <c r="D30" s="289">
        <v>48594</v>
      </c>
      <c r="E30" s="289">
        <v>45780</v>
      </c>
      <c r="F30" s="289">
        <v>47951</v>
      </c>
      <c r="G30" s="289">
        <v>45297</v>
      </c>
      <c r="H30" s="289">
        <v>424854.2</v>
      </c>
      <c r="I30" s="289">
        <v>417511.1</v>
      </c>
      <c r="J30" s="289">
        <v>88602</v>
      </c>
      <c r="K30" s="289">
        <v>92171.909839503729</v>
      </c>
      <c r="L30" s="84">
        <f t="shared" si="2"/>
        <v>104.02915265965072</v>
      </c>
    </row>
    <row r="31" spans="1:12" s="106" customFormat="1" ht="20.25" customHeight="1">
      <c r="A31" s="78" t="s">
        <v>66</v>
      </c>
      <c r="B31" s="289">
        <v>149</v>
      </c>
      <c r="C31" s="289">
        <v>139</v>
      </c>
      <c r="D31" s="289">
        <v>6199</v>
      </c>
      <c r="E31" s="289">
        <v>5618</v>
      </c>
      <c r="F31" s="289">
        <v>6268</v>
      </c>
      <c r="G31" s="289">
        <v>5898</v>
      </c>
      <c r="H31" s="289">
        <v>45753.7</v>
      </c>
      <c r="I31" s="289">
        <v>45349.9</v>
      </c>
      <c r="J31" s="289">
        <v>72996</v>
      </c>
      <c r="K31" s="289">
        <v>76890.301797219407</v>
      </c>
      <c r="L31" s="84">
        <f t="shared" si="2"/>
        <v>105.33495232234561</v>
      </c>
    </row>
    <row r="32" spans="1:12" s="106" customFormat="1" ht="20.25" customHeight="1">
      <c r="A32" s="113" t="s">
        <v>67</v>
      </c>
      <c r="B32" s="291">
        <v>1844</v>
      </c>
      <c r="C32" s="291">
        <v>2006</v>
      </c>
      <c r="D32" s="291">
        <v>75795</v>
      </c>
      <c r="E32" s="291">
        <v>78531</v>
      </c>
      <c r="F32" s="291">
        <v>74882</v>
      </c>
      <c r="G32" s="291">
        <v>77664</v>
      </c>
      <c r="H32" s="291">
        <v>716159.7</v>
      </c>
      <c r="I32" s="291">
        <v>743934.1</v>
      </c>
      <c r="J32" s="291">
        <v>95638</v>
      </c>
      <c r="K32" s="291">
        <v>95788.795323444574</v>
      </c>
      <c r="L32" s="114">
        <f t="shared" si="2"/>
        <v>100.1576730206033</v>
      </c>
    </row>
    <row r="33" spans="2:12">
      <c r="B33" s="80"/>
      <c r="C33" s="80"/>
      <c r="D33" s="80"/>
      <c r="E33" s="80"/>
      <c r="F33" s="80"/>
      <c r="G33" s="80"/>
      <c r="H33" s="80"/>
      <c r="I33" s="86"/>
      <c r="J33" s="80"/>
      <c r="K33" s="81"/>
      <c r="L33" s="80"/>
    </row>
    <row r="34" spans="2:12">
      <c r="B34" s="287"/>
      <c r="C34" s="287"/>
      <c r="D34" s="287"/>
      <c r="E34" s="287"/>
      <c r="F34" s="287"/>
      <c r="G34" s="287"/>
      <c r="H34" s="287"/>
      <c r="I34" s="287"/>
      <c r="J34" s="287"/>
      <c r="K34" s="81"/>
      <c r="L34" s="80"/>
    </row>
    <row r="35" spans="2:12">
      <c r="B35" s="287"/>
      <c r="C35" s="287"/>
      <c r="D35" s="287"/>
      <c r="E35" s="287"/>
      <c r="F35" s="287"/>
      <c r="G35" s="287"/>
      <c r="H35" s="287"/>
      <c r="I35" s="287"/>
      <c r="J35" s="80"/>
      <c r="K35" s="81"/>
      <c r="L35" s="80"/>
    </row>
    <row r="36" spans="2:12">
      <c r="B36" s="287"/>
      <c r="C36" s="287"/>
      <c r="D36" s="287"/>
      <c r="E36" s="287"/>
      <c r="F36" s="287"/>
      <c r="G36" s="287"/>
      <c r="H36" s="287"/>
      <c r="I36" s="287"/>
      <c r="J36" s="80"/>
      <c r="K36" s="81"/>
      <c r="L36" s="80"/>
    </row>
    <row r="37" spans="2:12">
      <c r="B37" s="287"/>
      <c r="C37" s="287"/>
      <c r="D37" s="287"/>
      <c r="E37" s="287"/>
      <c r="F37" s="287"/>
      <c r="G37" s="287"/>
      <c r="H37" s="287"/>
      <c r="I37" s="287"/>
      <c r="J37" s="80"/>
      <c r="K37" s="81"/>
      <c r="L37" s="80"/>
    </row>
    <row r="38" spans="2:12">
      <c r="B38" s="80"/>
      <c r="C38" s="80"/>
      <c r="D38" s="80"/>
      <c r="E38" s="80"/>
      <c r="F38" s="80"/>
      <c r="G38" s="80"/>
      <c r="H38" s="80"/>
      <c r="I38" s="86"/>
      <c r="J38" s="80"/>
      <c r="K38" s="81"/>
      <c r="L38" s="80"/>
    </row>
    <row r="39" spans="2:12">
      <c r="B39" s="80"/>
      <c r="C39" s="80"/>
      <c r="D39" s="80"/>
      <c r="E39" s="80"/>
      <c r="F39" s="80"/>
      <c r="G39" s="80"/>
      <c r="H39" s="80"/>
      <c r="I39" s="86"/>
      <c r="J39" s="80"/>
      <c r="K39" s="81"/>
      <c r="L39" s="80"/>
    </row>
    <row r="40" spans="2:12">
      <c r="B40" s="80"/>
      <c r="C40" s="80"/>
      <c r="D40" s="80"/>
      <c r="E40" s="80"/>
      <c r="F40" s="80"/>
      <c r="G40" s="80"/>
      <c r="H40" s="80"/>
      <c r="I40" s="86"/>
      <c r="J40" s="80"/>
      <c r="K40" s="81"/>
      <c r="L40" s="80"/>
    </row>
    <row r="41" spans="2:12">
      <c r="B41" s="80"/>
      <c r="C41" s="80"/>
      <c r="D41" s="80"/>
      <c r="E41" s="80"/>
      <c r="F41" s="80"/>
      <c r="G41" s="80"/>
      <c r="H41" s="80"/>
      <c r="I41" s="86"/>
      <c r="J41" s="80"/>
      <c r="K41" s="81"/>
      <c r="L41" s="80"/>
    </row>
    <row r="42" spans="2:12">
      <c r="B42" s="80"/>
      <c r="C42" s="80"/>
      <c r="D42" s="80"/>
      <c r="E42" s="80"/>
      <c r="F42" s="80"/>
      <c r="G42" s="80"/>
      <c r="H42" s="80"/>
      <c r="I42" s="86"/>
      <c r="J42" s="80"/>
      <c r="K42" s="81"/>
      <c r="L42" s="80"/>
    </row>
    <row r="43" spans="2:12">
      <c r="B43" s="80"/>
      <c r="C43" s="80"/>
      <c r="D43" s="80"/>
      <c r="E43" s="80"/>
      <c r="F43" s="80"/>
      <c r="G43" s="80"/>
      <c r="H43" s="80"/>
      <c r="I43" s="86"/>
      <c r="J43" s="80"/>
      <c r="K43" s="81"/>
      <c r="L43" s="80"/>
    </row>
    <row r="44" spans="2:12">
      <c r="B44" s="80"/>
      <c r="C44" s="80"/>
      <c r="D44" s="80"/>
      <c r="E44" s="80"/>
      <c r="F44" s="80"/>
      <c r="G44" s="80"/>
      <c r="H44" s="80"/>
      <c r="I44" s="86"/>
      <c r="J44" s="80"/>
      <c r="K44" s="81"/>
      <c r="L44" s="80"/>
    </row>
    <row r="45" spans="2:12">
      <c r="B45" s="80"/>
      <c r="C45" s="80"/>
      <c r="D45" s="80"/>
      <c r="E45" s="80"/>
      <c r="F45" s="80"/>
      <c r="G45" s="80"/>
      <c r="H45" s="80"/>
      <c r="I45" s="86"/>
      <c r="J45" s="80"/>
      <c r="K45" s="81"/>
      <c r="L45" s="80"/>
    </row>
    <row r="46" spans="2:12">
      <c r="B46" s="80"/>
      <c r="C46" s="80"/>
      <c r="D46" s="80"/>
      <c r="E46" s="80"/>
      <c r="F46" s="80"/>
      <c r="G46" s="80"/>
      <c r="H46" s="80"/>
      <c r="I46" s="86"/>
      <c r="J46" s="80"/>
      <c r="K46" s="81"/>
      <c r="L46" s="80"/>
    </row>
    <row r="47" spans="2:12">
      <c r="B47" s="80"/>
      <c r="C47" s="80"/>
      <c r="D47" s="80"/>
      <c r="E47" s="80"/>
      <c r="F47" s="80"/>
      <c r="G47" s="80"/>
      <c r="H47" s="80"/>
      <c r="I47" s="86"/>
      <c r="J47" s="80"/>
      <c r="K47" s="81"/>
      <c r="L47" s="80"/>
    </row>
    <row r="48" spans="2:12">
      <c r="B48" s="80"/>
      <c r="C48" s="80"/>
      <c r="D48" s="80"/>
      <c r="E48" s="80"/>
      <c r="F48" s="80"/>
      <c r="G48" s="80"/>
      <c r="H48" s="80"/>
      <c r="I48" s="86"/>
      <c r="J48" s="80"/>
      <c r="K48" s="81"/>
      <c r="L48" s="80"/>
    </row>
    <row r="49" spans="2:12">
      <c r="B49" s="80"/>
      <c r="C49" s="80"/>
      <c r="D49" s="80"/>
      <c r="E49" s="80"/>
      <c r="F49" s="80"/>
      <c r="G49" s="80"/>
      <c r="H49" s="80"/>
      <c r="I49" s="86"/>
      <c r="J49" s="80"/>
      <c r="K49" s="81"/>
      <c r="L49" s="80"/>
    </row>
    <row r="50" spans="2:12">
      <c r="B50" s="80"/>
      <c r="C50" s="80"/>
      <c r="D50" s="80"/>
      <c r="E50" s="80"/>
      <c r="F50" s="80"/>
      <c r="G50" s="80"/>
      <c r="H50" s="80"/>
      <c r="I50" s="86"/>
      <c r="J50" s="80"/>
      <c r="K50" s="81"/>
      <c r="L50" s="80"/>
    </row>
    <row r="51" spans="2:12">
      <c r="B51" s="80"/>
      <c r="C51" s="80"/>
      <c r="D51" s="80"/>
      <c r="E51" s="80"/>
      <c r="F51" s="80"/>
      <c r="G51" s="80"/>
      <c r="H51" s="80"/>
      <c r="I51" s="86"/>
      <c r="J51" s="80"/>
      <c r="K51" s="81"/>
      <c r="L51" s="80"/>
    </row>
    <row r="52" spans="2:12">
      <c r="B52" s="80"/>
      <c r="C52" s="80"/>
      <c r="D52" s="80"/>
      <c r="E52" s="80"/>
      <c r="F52" s="80"/>
      <c r="G52" s="80"/>
      <c r="H52" s="80"/>
      <c r="I52" s="86"/>
      <c r="J52" s="80"/>
      <c r="K52" s="81"/>
      <c r="L52" s="80"/>
    </row>
    <row r="53" spans="2:12">
      <c r="B53" s="80"/>
      <c r="C53" s="80"/>
      <c r="D53" s="80"/>
      <c r="E53" s="80"/>
      <c r="F53" s="80"/>
      <c r="G53" s="80"/>
      <c r="H53" s="80"/>
      <c r="I53" s="86"/>
      <c r="J53" s="80"/>
      <c r="K53" s="81"/>
      <c r="L53" s="80"/>
    </row>
    <row r="54" spans="2:12">
      <c r="B54" s="80"/>
      <c r="C54" s="80"/>
      <c r="D54" s="80"/>
      <c r="E54" s="80"/>
      <c r="F54" s="80"/>
      <c r="G54" s="80"/>
      <c r="H54" s="80"/>
      <c r="I54" s="86"/>
      <c r="J54" s="80"/>
      <c r="K54" s="81"/>
      <c r="L54" s="80"/>
    </row>
    <row r="55" spans="2:12">
      <c r="B55" s="80"/>
      <c r="C55" s="80"/>
      <c r="D55" s="80"/>
      <c r="E55" s="80"/>
      <c r="F55" s="80"/>
      <c r="G55" s="80"/>
      <c r="H55" s="80"/>
      <c r="I55" s="86"/>
      <c r="J55" s="80"/>
      <c r="K55" s="81"/>
      <c r="L55" s="80"/>
    </row>
    <row r="56" spans="2:12">
      <c r="B56" s="80"/>
      <c r="C56" s="80"/>
      <c r="D56" s="80"/>
      <c r="E56" s="80"/>
      <c r="F56" s="80"/>
      <c r="G56" s="80"/>
      <c r="H56" s="80"/>
      <c r="I56" s="86"/>
      <c r="J56" s="80"/>
      <c r="K56" s="81"/>
      <c r="L56" s="80"/>
    </row>
    <row r="57" spans="2:12">
      <c r="B57" s="80"/>
      <c r="C57" s="80"/>
      <c r="D57" s="80"/>
      <c r="E57" s="80"/>
      <c r="F57" s="80"/>
      <c r="G57" s="80"/>
      <c r="H57" s="80"/>
      <c r="I57" s="86"/>
      <c r="J57" s="80"/>
      <c r="K57" s="81"/>
      <c r="L57" s="80"/>
    </row>
    <row r="58" spans="2:12">
      <c r="B58" s="80"/>
      <c r="C58" s="80"/>
      <c r="D58" s="80"/>
      <c r="E58" s="80"/>
      <c r="F58" s="80"/>
      <c r="G58" s="80"/>
      <c r="H58" s="80"/>
      <c r="I58" s="86"/>
      <c r="J58" s="80"/>
      <c r="K58" s="81"/>
      <c r="L58" s="80"/>
    </row>
    <row r="59" spans="2:12">
      <c r="B59" s="80"/>
      <c r="C59" s="80"/>
      <c r="D59" s="80"/>
      <c r="E59" s="80"/>
      <c r="F59" s="80"/>
      <c r="G59" s="80"/>
      <c r="H59" s="80"/>
      <c r="I59" s="86"/>
      <c r="J59" s="80"/>
      <c r="K59" s="81"/>
      <c r="L59" s="80"/>
    </row>
    <row r="60" spans="2:12">
      <c r="B60" s="80"/>
      <c r="C60" s="80"/>
      <c r="D60" s="80"/>
      <c r="E60" s="80"/>
      <c r="F60" s="80"/>
      <c r="G60" s="80"/>
      <c r="H60" s="80"/>
      <c r="I60" s="86"/>
      <c r="J60" s="80"/>
      <c r="K60" s="81"/>
      <c r="L60" s="80"/>
    </row>
    <row r="61" spans="2:12">
      <c r="B61" s="80"/>
      <c r="C61" s="80"/>
      <c r="D61" s="80"/>
      <c r="E61" s="80"/>
      <c r="F61" s="80"/>
      <c r="G61" s="80"/>
      <c r="H61" s="80"/>
      <c r="I61" s="86"/>
      <c r="J61" s="80"/>
      <c r="K61" s="81"/>
      <c r="L61" s="80"/>
    </row>
    <row r="62" spans="2:12">
      <c r="B62" s="80"/>
      <c r="C62" s="80"/>
      <c r="D62" s="80"/>
      <c r="E62" s="80"/>
      <c r="F62" s="80"/>
      <c r="G62" s="80"/>
      <c r="H62" s="80"/>
      <c r="I62" s="86"/>
      <c r="J62" s="80"/>
      <c r="K62" s="81"/>
      <c r="L62" s="80"/>
    </row>
    <row r="63" spans="2:12">
      <c r="B63" s="82"/>
      <c r="C63" s="82"/>
      <c r="D63" s="82"/>
      <c r="E63" s="82"/>
      <c r="F63" s="82"/>
      <c r="G63" s="82"/>
      <c r="H63" s="82"/>
      <c r="I63" s="87"/>
      <c r="J63" s="82"/>
      <c r="K63" s="88"/>
      <c r="L63" s="82"/>
    </row>
    <row r="64" spans="2:12">
      <c r="K64" s="88"/>
    </row>
    <row r="65" spans="11:11">
      <c r="K65" s="88"/>
    </row>
    <row r="66" spans="11:11">
      <c r="K66" s="88"/>
    </row>
    <row r="67" spans="11:11">
      <c r="K67" s="88"/>
    </row>
    <row r="68" spans="11:11">
      <c r="K68" s="88"/>
    </row>
    <row r="69" spans="11:11">
      <c r="K69" s="88"/>
    </row>
    <row r="70" spans="11:11">
      <c r="K70" s="88"/>
    </row>
    <row r="71" spans="11:11">
      <c r="K71" s="88"/>
    </row>
    <row r="72" spans="11:11">
      <c r="K72" s="88"/>
    </row>
    <row r="73" spans="11:11">
      <c r="K73" s="88"/>
    </row>
    <row r="74" spans="11:11">
      <c r="K74" s="88"/>
    </row>
    <row r="75" spans="11:11">
      <c r="K75" s="88"/>
    </row>
    <row r="76" spans="11:11">
      <c r="K76" s="88"/>
    </row>
    <row r="77" spans="11:11">
      <c r="K77" s="88"/>
    </row>
    <row r="78" spans="11:11">
      <c r="K78" s="88"/>
    </row>
    <row r="79" spans="11:11">
      <c r="K79" s="88"/>
    </row>
    <row r="80" spans="11:11">
      <c r="K80" s="88"/>
    </row>
    <row r="81" spans="11:11">
      <c r="K81" s="88"/>
    </row>
    <row r="82" spans="11:11">
      <c r="K82" s="88"/>
    </row>
    <row r="83" spans="11:11">
      <c r="K83" s="88"/>
    </row>
    <row r="84" spans="11:11">
      <c r="K84" s="88"/>
    </row>
    <row r="85" spans="11:11">
      <c r="K85" s="88"/>
    </row>
    <row r="86" spans="11:11">
      <c r="K86" s="88"/>
    </row>
    <row r="87" spans="11:11">
      <c r="K87" s="88"/>
    </row>
    <row r="88" spans="11:11">
      <c r="K88" s="88"/>
    </row>
    <row r="89" spans="11:11">
      <c r="K89" s="88"/>
    </row>
    <row r="90" spans="11:11">
      <c r="K90" s="88"/>
    </row>
    <row r="91" spans="11:11">
      <c r="K91" s="88"/>
    </row>
    <row r="92" spans="11:11">
      <c r="K92" s="88"/>
    </row>
  </sheetData>
  <mergeCells count="7">
    <mergeCell ref="A1:L1"/>
    <mergeCell ref="B2:C2"/>
    <mergeCell ref="D2:E2"/>
    <mergeCell ref="F2:G2"/>
    <mergeCell ref="H2:I2"/>
    <mergeCell ref="J2:L2"/>
    <mergeCell ref="A2:A3"/>
  </mergeCells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activeCell="F23" sqref="F23"/>
    </sheetView>
  </sheetViews>
  <sheetFormatPr defaultColWidth="9" defaultRowHeight="14.25"/>
  <cols>
    <col min="1" max="1" width="8.125" style="40" customWidth="1"/>
    <col min="2" max="2" width="7" style="40" customWidth="1"/>
    <col min="3" max="16384" width="9" style="40"/>
  </cols>
  <sheetData>
    <row r="1" spans="1:15" ht="18.75">
      <c r="A1" s="443" t="s">
        <v>332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4"/>
      <c r="N1" s="444"/>
      <c r="O1" s="70"/>
    </row>
    <row r="2" spans="1:15">
      <c r="A2" s="66"/>
      <c r="B2" s="66"/>
      <c r="C2" s="66"/>
      <c r="D2" s="66"/>
      <c r="E2" s="66"/>
      <c r="F2" s="445"/>
      <c r="G2" s="445"/>
      <c r="H2" s="66"/>
      <c r="I2" s="66"/>
      <c r="J2" s="66"/>
      <c r="K2" s="66"/>
      <c r="L2" s="66"/>
      <c r="M2" s="446" t="s">
        <v>1</v>
      </c>
      <c r="N2" s="446"/>
      <c r="O2" s="70"/>
    </row>
    <row r="3" spans="1:15">
      <c r="A3" s="438" t="s">
        <v>2</v>
      </c>
      <c r="B3" s="439" t="s">
        <v>68</v>
      </c>
      <c r="C3" s="440" t="s">
        <v>69</v>
      </c>
      <c r="D3" s="435"/>
      <c r="E3" s="435"/>
      <c r="F3" s="435"/>
      <c r="G3" s="435"/>
      <c r="H3" s="436"/>
      <c r="I3" s="440" t="s">
        <v>70</v>
      </c>
      <c r="J3" s="435"/>
      <c r="K3" s="435"/>
      <c r="L3" s="435"/>
      <c r="M3" s="435"/>
      <c r="N3" s="435"/>
      <c r="O3" s="71"/>
    </row>
    <row r="4" spans="1:15">
      <c r="A4" s="438"/>
      <c r="B4" s="434"/>
      <c r="C4" s="434"/>
      <c r="D4" s="441" t="s">
        <v>31</v>
      </c>
      <c r="E4" s="434" t="s">
        <v>71</v>
      </c>
      <c r="F4" s="434"/>
      <c r="G4" s="434"/>
      <c r="H4" s="439" t="s">
        <v>72</v>
      </c>
      <c r="I4" s="434"/>
      <c r="J4" s="441" t="s">
        <v>31</v>
      </c>
      <c r="K4" s="435"/>
      <c r="L4" s="435"/>
      <c r="M4" s="436"/>
      <c r="N4" s="440" t="s">
        <v>72</v>
      </c>
      <c r="O4" s="71"/>
    </row>
    <row r="5" spans="1:15" ht="26.25" customHeight="1">
      <c r="A5" s="438"/>
      <c r="B5" s="434"/>
      <c r="C5" s="434"/>
      <c r="D5" s="442"/>
      <c r="E5" s="33" t="s">
        <v>73</v>
      </c>
      <c r="F5" s="33" t="s">
        <v>74</v>
      </c>
      <c r="G5" s="33" t="s">
        <v>75</v>
      </c>
      <c r="H5" s="439"/>
      <c r="I5" s="434"/>
      <c r="J5" s="442"/>
      <c r="K5" s="33" t="s">
        <v>73</v>
      </c>
      <c r="L5" s="33" t="s">
        <v>74</v>
      </c>
      <c r="M5" s="33" t="s">
        <v>75</v>
      </c>
      <c r="N5" s="440"/>
      <c r="O5" s="71"/>
    </row>
    <row r="6" spans="1:15" s="106" customFormat="1" ht="22.5" customHeight="1">
      <c r="A6" s="67" t="s">
        <v>76</v>
      </c>
      <c r="B6" s="132">
        <v>7777</v>
      </c>
      <c r="C6" s="132">
        <v>954362</v>
      </c>
      <c r="D6" s="132">
        <v>929314</v>
      </c>
      <c r="E6" s="132">
        <v>243587</v>
      </c>
      <c r="F6" s="132">
        <v>30838</v>
      </c>
      <c r="G6" s="132">
        <v>654889</v>
      </c>
      <c r="H6" s="132">
        <v>25048</v>
      </c>
      <c r="I6" s="132">
        <v>952795</v>
      </c>
      <c r="J6" s="132">
        <v>928069</v>
      </c>
      <c r="K6" s="132">
        <v>242788</v>
      </c>
      <c r="L6" s="132">
        <v>29637</v>
      </c>
      <c r="M6" s="132">
        <v>655644</v>
      </c>
      <c r="N6" s="133">
        <v>24726</v>
      </c>
      <c r="O6" s="72"/>
    </row>
    <row r="7" spans="1:15" s="106" customFormat="1" ht="22.5" customHeight="1">
      <c r="A7" s="34" t="s">
        <v>77</v>
      </c>
      <c r="B7" s="132">
        <v>3559</v>
      </c>
      <c r="C7" s="132">
        <v>519947</v>
      </c>
      <c r="D7" s="132">
        <v>510928</v>
      </c>
      <c r="E7" s="132">
        <v>116237</v>
      </c>
      <c r="F7" s="132">
        <v>8626</v>
      </c>
      <c r="G7" s="132">
        <v>386065</v>
      </c>
      <c r="H7" s="132">
        <v>9019</v>
      </c>
      <c r="I7" s="132">
        <v>517299</v>
      </c>
      <c r="J7" s="132">
        <v>508696</v>
      </c>
      <c r="K7" s="132">
        <v>115660</v>
      </c>
      <c r="L7" s="132">
        <v>8688</v>
      </c>
      <c r="M7" s="132">
        <v>384348</v>
      </c>
      <c r="N7" s="134">
        <v>8603</v>
      </c>
      <c r="O7" s="71"/>
    </row>
    <row r="8" spans="1:15" s="106" customFormat="1" ht="22.5" customHeight="1">
      <c r="A8" s="34" t="s">
        <v>10</v>
      </c>
      <c r="B8" s="132">
        <v>112</v>
      </c>
      <c r="C8" s="132">
        <v>62919</v>
      </c>
      <c r="D8" s="132">
        <v>61286</v>
      </c>
      <c r="E8" s="132">
        <v>6592</v>
      </c>
      <c r="F8" s="132">
        <v>266</v>
      </c>
      <c r="G8" s="132">
        <v>54428</v>
      </c>
      <c r="H8" s="132">
        <v>1633</v>
      </c>
      <c r="I8" s="132">
        <v>62275</v>
      </c>
      <c r="J8" s="132">
        <v>60545</v>
      </c>
      <c r="K8" s="132">
        <v>6396</v>
      </c>
      <c r="L8" s="132">
        <v>267</v>
      </c>
      <c r="M8" s="132">
        <v>53882</v>
      </c>
      <c r="N8" s="133">
        <v>1730</v>
      </c>
      <c r="O8" s="72"/>
    </row>
    <row r="9" spans="1:15" s="131" customFormat="1" ht="22.5" customHeight="1">
      <c r="A9" s="35" t="s">
        <v>11</v>
      </c>
      <c r="B9" s="135">
        <v>999</v>
      </c>
      <c r="C9" s="135">
        <v>118924</v>
      </c>
      <c r="D9" s="135">
        <v>116485</v>
      </c>
      <c r="E9" s="135">
        <v>43832</v>
      </c>
      <c r="F9" s="135">
        <v>2993</v>
      </c>
      <c r="G9" s="135">
        <v>69660</v>
      </c>
      <c r="H9" s="135">
        <v>2439</v>
      </c>
      <c r="I9" s="135">
        <v>118294</v>
      </c>
      <c r="J9" s="135">
        <v>115878</v>
      </c>
      <c r="K9" s="135">
        <v>43694</v>
      </c>
      <c r="L9" s="135">
        <v>2944</v>
      </c>
      <c r="M9" s="135">
        <v>69240</v>
      </c>
      <c r="N9" s="136">
        <v>2416</v>
      </c>
      <c r="O9" s="73"/>
    </row>
    <row r="10" spans="1:15" s="106" customFormat="1" ht="22.5" customHeight="1">
      <c r="A10" s="34" t="s">
        <v>12</v>
      </c>
      <c r="B10" s="132">
        <v>383</v>
      </c>
      <c r="C10" s="132">
        <v>47732</v>
      </c>
      <c r="D10" s="132">
        <v>46382</v>
      </c>
      <c r="E10" s="132">
        <v>11078</v>
      </c>
      <c r="F10" s="132">
        <v>856</v>
      </c>
      <c r="G10" s="132">
        <v>34448</v>
      </c>
      <c r="H10" s="132">
        <v>1350</v>
      </c>
      <c r="I10" s="132">
        <v>48688</v>
      </c>
      <c r="J10" s="132">
        <v>47406</v>
      </c>
      <c r="K10" s="132">
        <v>11031</v>
      </c>
      <c r="L10" s="132">
        <v>943</v>
      </c>
      <c r="M10" s="132">
        <v>35432</v>
      </c>
      <c r="N10" s="133">
        <v>1282</v>
      </c>
      <c r="O10" s="72"/>
    </row>
    <row r="11" spans="1:15" s="106" customFormat="1" ht="22.5" customHeight="1">
      <c r="A11" s="34" t="s">
        <v>13</v>
      </c>
      <c r="B11" s="132">
        <v>431</v>
      </c>
      <c r="C11" s="132">
        <v>41737</v>
      </c>
      <c r="D11" s="132">
        <v>40639</v>
      </c>
      <c r="E11" s="132">
        <v>12849</v>
      </c>
      <c r="F11" s="132">
        <v>1447</v>
      </c>
      <c r="G11" s="132">
        <v>26343</v>
      </c>
      <c r="H11" s="132">
        <v>1098</v>
      </c>
      <c r="I11" s="132">
        <v>41007</v>
      </c>
      <c r="J11" s="132">
        <v>40156</v>
      </c>
      <c r="K11" s="132">
        <v>12791</v>
      </c>
      <c r="L11" s="132">
        <v>1479</v>
      </c>
      <c r="M11" s="132">
        <v>25886</v>
      </c>
      <c r="N11" s="133">
        <v>851</v>
      </c>
      <c r="O11" s="72"/>
    </row>
    <row r="12" spans="1:15" s="106" customFormat="1" ht="22.5" customHeight="1">
      <c r="A12" s="34" t="s">
        <v>14</v>
      </c>
      <c r="B12" s="132">
        <v>618</v>
      </c>
      <c r="C12" s="132">
        <v>52811</v>
      </c>
      <c r="D12" s="132">
        <v>51893</v>
      </c>
      <c r="E12" s="132">
        <v>20767</v>
      </c>
      <c r="F12" s="132">
        <v>1002</v>
      </c>
      <c r="G12" s="132">
        <v>30124</v>
      </c>
      <c r="H12" s="132">
        <v>918</v>
      </c>
      <c r="I12" s="132">
        <v>52372</v>
      </c>
      <c r="J12" s="132">
        <v>51734</v>
      </c>
      <c r="K12" s="132">
        <v>20841</v>
      </c>
      <c r="L12" s="132">
        <v>1003</v>
      </c>
      <c r="M12" s="132">
        <v>29890</v>
      </c>
      <c r="N12" s="133">
        <v>638</v>
      </c>
      <c r="O12" s="72"/>
    </row>
    <row r="13" spans="1:15" s="131" customFormat="1" ht="22.5" customHeight="1">
      <c r="A13" s="35" t="s">
        <v>15</v>
      </c>
      <c r="B13" s="135">
        <v>907</v>
      </c>
      <c r="C13" s="135">
        <v>184156</v>
      </c>
      <c r="D13" s="135">
        <v>182651</v>
      </c>
      <c r="E13" s="135">
        <v>16001</v>
      </c>
      <c r="F13" s="135">
        <v>2062</v>
      </c>
      <c r="G13" s="135">
        <v>164588</v>
      </c>
      <c r="H13" s="135">
        <v>1505</v>
      </c>
      <c r="I13" s="135">
        <v>183211</v>
      </c>
      <c r="J13" s="135">
        <v>181601</v>
      </c>
      <c r="K13" s="135">
        <v>15798</v>
      </c>
      <c r="L13" s="135">
        <v>2052</v>
      </c>
      <c r="M13" s="135">
        <v>163751</v>
      </c>
      <c r="N13" s="136">
        <v>1610</v>
      </c>
      <c r="O13" s="73"/>
    </row>
    <row r="14" spans="1:15" s="106" customFormat="1" ht="22.5" customHeight="1">
      <c r="A14" s="34" t="s">
        <v>16</v>
      </c>
      <c r="B14" s="132">
        <v>107</v>
      </c>
      <c r="C14" s="132">
        <v>11427</v>
      </c>
      <c r="D14" s="132">
        <v>11353</v>
      </c>
      <c r="E14" s="132">
        <v>4879</v>
      </c>
      <c r="F14" s="132"/>
      <c r="G14" s="132">
        <v>6474</v>
      </c>
      <c r="H14" s="132">
        <v>74</v>
      </c>
      <c r="I14" s="132">
        <v>11223</v>
      </c>
      <c r="J14" s="132">
        <v>11149</v>
      </c>
      <c r="K14" s="132">
        <v>4882</v>
      </c>
      <c r="L14" s="132"/>
      <c r="M14" s="132">
        <v>6267</v>
      </c>
      <c r="N14" s="133">
        <v>74</v>
      </c>
      <c r="O14" s="72"/>
    </row>
    <row r="15" spans="1:15" s="106" customFormat="1" ht="22.5" customHeight="1">
      <c r="A15" s="34" t="s">
        <v>17</v>
      </c>
      <c r="B15" s="132">
        <v>2</v>
      </c>
      <c r="C15" s="132">
        <v>241</v>
      </c>
      <c r="D15" s="132">
        <v>239</v>
      </c>
      <c r="E15" s="132">
        <v>239</v>
      </c>
      <c r="F15" s="132"/>
      <c r="G15" s="132"/>
      <c r="H15" s="132">
        <v>2</v>
      </c>
      <c r="I15" s="132">
        <v>229</v>
      </c>
      <c r="J15" s="132">
        <v>227</v>
      </c>
      <c r="K15" s="132">
        <v>227</v>
      </c>
      <c r="L15" s="132"/>
      <c r="M15" s="132"/>
      <c r="N15" s="133">
        <v>2</v>
      </c>
      <c r="O15" s="72"/>
    </row>
    <row r="16" spans="1:15" s="106" customFormat="1" ht="22.5" customHeight="1">
      <c r="A16" s="34" t="s">
        <v>19</v>
      </c>
      <c r="B16" s="132">
        <v>662</v>
      </c>
      <c r="C16" s="132">
        <v>99647</v>
      </c>
      <c r="D16" s="132">
        <v>98595</v>
      </c>
      <c r="E16" s="132">
        <v>16130</v>
      </c>
      <c r="F16" s="132">
        <v>3341</v>
      </c>
      <c r="G16" s="132">
        <v>79124</v>
      </c>
      <c r="H16" s="132">
        <v>1052</v>
      </c>
      <c r="I16" s="132">
        <v>99983</v>
      </c>
      <c r="J16" s="132">
        <v>99003</v>
      </c>
      <c r="K16" s="132">
        <v>15924</v>
      </c>
      <c r="L16" s="132">
        <v>3217</v>
      </c>
      <c r="M16" s="132">
        <v>79862</v>
      </c>
      <c r="N16" s="133">
        <v>980</v>
      </c>
      <c r="O16" s="72"/>
    </row>
    <row r="17" spans="1:14" s="131" customFormat="1" ht="22.5" customHeight="1">
      <c r="A17" s="35" t="s">
        <v>20</v>
      </c>
      <c r="B17" s="135">
        <v>942</v>
      </c>
      <c r="C17" s="135">
        <v>87175</v>
      </c>
      <c r="D17" s="135">
        <v>85806</v>
      </c>
      <c r="E17" s="135">
        <v>25341</v>
      </c>
      <c r="F17" s="135">
        <v>4858</v>
      </c>
      <c r="G17" s="135">
        <v>55607</v>
      </c>
      <c r="H17" s="135">
        <v>1369</v>
      </c>
      <c r="I17" s="135">
        <v>86317</v>
      </c>
      <c r="J17" s="135">
        <v>84909</v>
      </c>
      <c r="K17" s="135">
        <v>25011</v>
      </c>
      <c r="L17" s="135">
        <v>4748</v>
      </c>
      <c r="M17" s="135">
        <v>55150</v>
      </c>
      <c r="N17" s="136">
        <v>1408</v>
      </c>
    </row>
    <row r="18" spans="1:14" s="106" customFormat="1" ht="22.5" customHeight="1">
      <c r="A18" s="34" t="s">
        <v>21</v>
      </c>
      <c r="B18" s="132">
        <v>617</v>
      </c>
      <c r="C18" s="132">
        <v>56085</v>
      </c>
      <c r="D18" s="132">
        <v>51562</v>
      </c>
      <c r="E18" s="132">
        <v>22191</v>
      </c>
      <c r="F18" s="132">
        <v>1231</v>
      </c>
      <c r="G18" s="132">
        <v>28140</v>
      </c>
      <c r="H18" s="132">
        <v>4523</v>
      </c>
      <c r="I18" s="132">
        <v>56911</v>
      </c>
      <c r="J18" s="132">
        <v>52365</v>
      </c>
      <c r="K18" s="132">
        <v>21997</v>
      </c>
      <c r="L18" s="132">
        <v>1222</v>
      </c>
      <c r="M18" s="132">
        <v>29146</v>
      </c>
      <c r="N18" s="133">
        <v>4546</v>
      </c>
    </row>
    <row r="19" spans="1:14" s="106" customFormat="1" ht="22.5" customHeight="1">
      <c r="A19" s="34" t="s">
        <v>22</v>
      </c>
      <c r="B19" s="132">
        <v>448</v>
      </c>
      <c r="C19" s="132">
        <v>47776</v>
      </c>
      <c r="D19" s="132">
        <v>45062</v>
      </c>
      <c r="E19" s="132">
        <v>16676</v>
      </c>
      <c r="F19" s="132">
        <v>2706</v>
      </c>
      <c r="G19" s="132">
        <v>25680</v>
      </c>
      <c r="H19" s="132">
        <v>2714</v>
      </c>
      <c r="I19" s="132">
        <v>49683</v>
      </c>
      <c r="J19" s="132">
        <v>46901</v>
      </c>
      <c r="K19" s="132">
        <v>17310</v>
      </c>
      <c r="L19" s="132">
        <v>2790</v>
      </c>
      <c r="M19" s="132">
        <v>26801</v>
      </c>
      <c r="N19" s="133">
        <v>2782</v>
      </c>
    </row>
    <row r="20" spans="1:14" s="106" customFormat="1" ht="22.5" customHeight="1">
      <c r="A20" s="34" t="s">
        <v>23</v>
      </c>
      <c r="B20" s="132">
        <v>626</v>
      </c>
      <c r="C20" s="132">
        <v>76362</v>
      </c>
      <c r="D20" s="132">
        <v>71988</v>
      </c>
      <c r="E20" s="132">
        <v>15962</v>
      </c>
      <c r="F20" s="132">
        <v>6126</v>
      </c>
      <c r="G20" s="132">
        <v>49900</v>
      </c>
      <c r="H20" s="132">
        <v>4374</v>
      </c>
      <c r="I20" s="132">
        <v>74978</v>
      </c>
      <c r="J20" s="132">
        <v>70622</v>
      </c>
      <c r="K20" s="132">
        <v>15923</v>
      </c>
      <c r="L20" s="132">
        <v>5127</v>
      </c>
      <c r="M20" s="132">
        <v>49572</v>
      </c>
      <c r="N20" s="133">
        <v>4356</v>
      </c>
    </row>
    <row r="21" spans="1:14" s="131" customFormat="1" ht="22.5" customHeight="1">
      <c r="A21" s="35" t="s">
        <v>24</v>
      </c>
      <c r="B21" s="135">
        <v>383</v>
      </c>
      <c r="C21" s="135">
        <v>26785</v>
      </c>
      <c r="D21" s="135">
        <v>26412</v>
      </c>
      <c r="E21" s="135">
        <v>15045</v>
      </c>
      <c r="F21" s="135">
        <v>1171</v>
      </c>
      <c r="G21" s="135">
        <v>10196</v>
      </c>
      <c r="H21" s="135">
        <v>373</v>
      </c>
      <c r="I21" s="135">
        <v>26705</v>
      </c>
      <c r="J21" s="135">
        <v>26323</v>
      </c>
      <c r="K21" s="135">
        <v>15027</v>
      </c>
      <c r="L21" s="135">
        <v>1126</v>
      </c>
      <c r="M21" s="135">
        <v>10170</v>
      </c>
      <c r="N21" s="136">
        <v>382</v>
      </c>
    </row>
    <row r="22" spans="1:14" s="106" customFormat="1" ht="22.5" customHeight="1">
      <c r="A22" s="34" t="s">
        <v>25</v>
      </c>
      <c r="B22" s="132">
        <v>401</v>
      </c>
      <c r="C22" s="132">
        <v>35847</v>
      </c>
      <c r="D22" s="132">
        <v>34575</v>
      </c>
      <c r="E22" s="132">
        <v>13198</v>
      </c>
      <c r="F22" s="132">
        <v>2779</v>
      </c>
      <c r="G22" s="132">
        <v>18598</v>
      </c>
      <c r="H22" s="132">
        <v>1272</v>
      </c>
      <c r="I22" s="132">
        <v>36109</v>
      </c>
      <c r="J22" s="132">
        <v>34796</v>
      </c>
      <c r="K22" s="132">
        <v>13132</v>
      </c>
      <c r="L22" s="132">
        <v>2719</v>
      </c>
      <c r="M22" s="132">
        <v>18945</v>
      </c>
      <c r="N22" s="133">
        <v>1313</v>
      </c>
    </row>
    <row r="23" spans="1:14" s="106" customFormat="1" ht="22.5" customHeight="1">
      <c r="A23" s="68" t="s">
        <v>26</v>
      </c>
      <c r="B23" s="132">
        <v>139</v>
      </c>
      <c r="C23" s="132">
        <v>4738</v>
      </c>
      <c r="D23" s="132">
        <v>4386</v>
      </c>
      <c r="E23" s="132">
        <v>2807</v>
      </c>
      <c r="F23" s="132"/>
      <c r="G23" s="132">
        <v>1579</v>
      </c>
      <c r="H23" s="132">
        <v>352</v>
      </c>
      <c r="I23" s="132">
        <v>4810</v>
      </c>
      <c r="J23" s="132">
        <v>4454</v>
      </c>
      <c r="K23" s="132">
        <v>2804</v>
      </c>
      <c r="L23" s="132"/>
      <c r="M23" s="132">
        <v>1650</v>
      </c>
      <c r="N23" s="137">
        <v>356</v>
      </c>
    </row>
    <row r="24" spans="1:14" s="106" customFormat="1" ht="77.25" customHeight="1">
      <c r="A24" s="437" t="s">
        <v>78</v>
      </c>
      <c r="B24" s="437"/>
      <c r="C24" s="437"/>
      <c r="D24" s="437"/>
      <c r="E24" s="437"/>
      <c r="F24" s="437"/>
      <c r="G24" s="437"/>
      <c r="H24" s="437"/>
      <c r="I24" s="437"/>
      <c r="J24" s="437"/>
      <c r="K24" s="437"/>
      <c r="L24" s="437"/>
      <c r="M24" s="437"/>
      <c r="N24" s="437"/>
    </row>
    <row r="25" spans="1:14">
      <c r="A25" s="69"/>
    </row>
    <row r="28" spans="1:14">
      <c r="B28" s="292"/>
      <c r="C28" s="292"/>
      <c r="D28" s="292"/>
      <c r="E28" s="292"/>
      <c r="F28" s="292"/>
      <c r="G28" s="292"/>
      <c r="H28" s="292"/>
      <c r="I28" s="292"/>
      <c r="J28" s="292"/>
      <c r="K28" s="292"/>
      <c r="L28" s="292"/>
      <c r="M28" s="292"/>
      <c r="N28" s="292"/>
    </row>
    <row r="29" spans="1:14">
      <c r="L29" s="32"/>
    </row>
  </sheetData>
  <mergeCells count="16">
    <mergeCell ref="A1:N1"/>
    <mergeCell ref="F2:G2"/>
    <mergeCell ref="M2:N2"/>
    <mergeCell ref="D3:H3"/>
    <mergeCell ref="J3:N3"/>
    <mergeCell ref="E4:G4"/>
    <mergeCell ref="K4:M4"/>
    <mergeCell ref="A24:N24"/>
    <mergeCell ref="A3:A5"/>
    <mergeCell ref="B3:B5"/>
    <mergeCell ref="C3:C5"/>
    <mergeCell ref="D4:D5"/>
    <mergeCell ref="H4:H5"/>
    <mergeCell ref="I3:I5"/>
    <mergeCell ref="J4:J5"/>
    <mergeCell ref="N4:N5"/>
  </mergeCells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S28"/>
  <sheetViews>
    <sheetView workbookViewId="0">
      <selection activeCell="G21" sqref="G21"/>
    </sheetView>
  </sheetViews>
  <sheetFormatPr defaultColWidth="9" defaultRowHeight="14.25"/>
  <cols>
    <col min="1" max="1" width="9" style="40"/>
    <col min="2" max="4" width="9.5" style="40" customWidth="1"/>
    <col min="5" max="5" width="9.25" style="40" customWidth="1"/>
    <col min="6" max="6" width="9.5" style="40" customWidth="1"/>
    <col min="7" max="7" width="9.25" style="40" customWidth="1"/>
    <col min="8" max="9" width="12.25" style="40" customWidth="1"/>
    <col min="10" max="13" width="11.25" style="40" customWidth="1"/>
    <col min="14" max="16384" width="9" style="40"/>
  </cols>
  <sheetData>
    <row r="1" spans="1:19" ht="20.25">
      <c r="A1" s="422" t="s">
        <v>333</v>
      </c>
      <c r="B1" s="447"/>
      <c r="C1" s="447"/>
      <c r="D1" s="447"/>
      <c r="E1" s="447"/>
      <c r="F1" s="447"/>
      <c r="G1" s="447"/>
      <c r="H1" s="447"/>
      <c r="I1" s="447"/>
      <c r="J1" s="447"/>
      <c r="K1" s="447"/>
      <c r="L1" s="447"/>
      <c r="M1" s="447"/>
      <c r="N1" s="61"/>
      <c r="O1" s="61"/>
      <c r="P1" s="61"/>
      <c r="Q1" s="61"/>
      <c r="R1" s="61"/>
      <c r="S1" s="61"/>
    </row>
    <row r="2" spans="1:19">
      <c r="A2" s="450" t="s">
        <v>79</v>
      </c>
      <c r="B2" s="453" t="s">
        <v>80</v>
      </c>
      <c r="C2" s="448"/>
      <c r="D2" s="448"/>
      <c r="E2" s="448"/>
      <c r="F2" s="448"/>
      <c r="G2" s="449"/>
      <c r="H2" s="453" t="s">
        <v>81</v>
      </c>
      <c r="I2" s="448"/>
      <c r="J2" s="448"/>
      <c r="K2" s="448"/>
      <c r="L2" s="448"/>
      <c r="M2" s="448"/>
      <c r="N2" s="62"/>
      <c r="O2" s="62"/>
      <c r="P2" s="62"/>
      <c r="Q2" s="62"/>
      <c r="R2" s="62"/>
      <c r="S2" s="62"/>
    </row>
    <row r="3" spans="1:19">
      <c r="A3" s="451"/>
      <c r="B3" s="454"/>
      <c r="C3" s="441" t="s">
        <v>31</v>
      </c>
      <c r="D3" s="448"/>
      <c r="E3" s="448"/>
      <c r="F3" s="449"/>
      <c r="G3" s="456" t="s">
        <v>82</v>
      </c>
      <c r="H3" s="454"/>
      <c r="I3" s="441" t="s">
        <v>31</v>
      </c>
      <c r="J3" s="448"/>
      <c r="K3" s="448"/>
      <c r="L3" s="449"/>
      <c r="M3" s="453" t="s">
        <v>82</v>
      </c>
      <c r="N3" s="62"/>
      <c r="O3" s="62"/>
      <c r="P3" s="62"/>
      <c r="Q3" s="62"/>
      <c r="R3" s="62"/>
      <c r="S3" s="62"/>
    </row>
    <row r="4" spans="1:19" ht="27" customHeight="1">
      <c r="A4" s="452"/>
      <c r="B4" s="455"/>
      <c r="C4" s="442"/>
      <c r="D4" s="55" t="s">
        <v>83</v>
      </c>
      <c r="E4" s="55" t="s">
        <v>84</v>
      </c>
      <c r="F4" s="56" t="s">
        <v>85</v>
      </c>
      <c r="G4" s="457"/>
      <c r="H4" s="455"/>
      <c r="I4" s="442"/>
      <c r="J4" s="55" t="s">
        <v>86</v>
      </c>
      <c r="K4" s="63" t="s">
        <v>87</v>
      </c>
      <c r="L4" s="56" t="s">
        <v>88</v>
      </c>
      <c r="M4" s="455"/>
      <c r="N4" s="62"/>
      <c r="O4" s="62"/>
      <c r="P4" s="62"/>
      <c r="Q4" s="62"/>
      <c r="R4" s="62"/>
      <c r="S4" s="62"/>
    </row>
    <row r="5" spans="1:19" s="106" customFormat="1" ht="27" customHeight="1">
      <c r="A5" s="57" t="s">
        <v>76</v>
      </c>
      <c r="B5" s="138">
        <v>7056559.0999999996</v>
      </c>
      <c r="C5" s="138">
        <v>6928333.2000000002</v>
      </c>
      <c r="D5" s="138">
        <v>2296371.6</v>
      </c>
      <c r="E5" s="138">
        <v>179790.6</v>
      </c>
      <c r="F5" s="138">
        <v>4452171</v>
      </c>
      <c r="G5" s="138">
        <v>128225.9</v>
      </c>
      <c r="H5" s="139">
        <v>74061.672237994528</v>
      </c>
      <c r="I5" s="139">
        <v>74653.212207282006</v>
      </c>
      <c r="J5" s="139">
        <v>94583.406099148226</v>
      </c>
      <c r="K5" s="139">
        <v>60664.237270978847</v>
      </c>
      <c r="L5" s="139">
        <v>67905.31141900178</v>
      </c>
      <c r="M5" s="140">
        <v>51858.731699425705</v>
      </c>
      <c r="N5" s="141"/>
      <c r="O5" s="142"/>
      <c r="P5" s="142"/>
      <c r="Q5" s="141"/>
      <c r="R5" s="141"/>
      <c r="S5" s="141"/>
    </row>
    <row r="6" spans="1:19" s="106" customFormat="1" ht="27" customHeight="1">
      <c r="A6" s="143" t="s">
        <v>77</v>
      </c>
      <c r="B6" s="132">
        <v>4232492.0999999996</v>
      </c>
      <c r="C6" s="132">
        <v>4173660.6999999997</v>
      </c>
      <c r="D6" s="132">
        <v>1194327.3</v>
      </c>
      <c r="E6" s="132">
        <v>57209.7</v>
      </c>
      <c r="F6" s="132">
        <v>2922123.6999999997</v>
      </c>
      <c r="G6" s="132">
        <v>58831.399999999994</v>
      </c>
      <c r="H6" s="144">
        <v>81819.06595605248</v>
      </c>
      <c r="I6" s="144">
        <v>82046.265352980947</v>
      </c>
      <c r="J6" s="144">
        <v>103261.9142313678</v>
      </c>
      <c r="K6" s="144">
        <v>65849.102209944744</v>
      </c>
      <c r="L6" s="144">
        <v>76028.070914900032</v>
      </c>
      <c r="M6" s="145">
        <v>68384.749505986285</v>
      </c>
      <c r="N6" s="146"/>
      <c r="O6" s="64"/>
      <c r="P6" s="146"/>
      <c r="Q6" s="146"/>
      <c r="R6" s="64"/>
      <c r="S6" s="64"/>
    </row>
    <row r="7" spans="1:19" s="106" customFormat="1" ht="27" customHeight="1">
      <c r="A7" s="143" t="s">
        <v>10</v>
      </c>
      <c r="B7" s="132">
        <v>612597.6</v>
      </c>
      <c r="C7" s="132">
        <v>600631.19999999995</v>
      </c>
      <c r="D7" s="132">
        <v>50724.800000000003</v>
      </c>
      <c r="E7" s="132">
        <v>1086.4000000000001</v>
      </c>
      <c r="F7" s="132">
        <v>548820</v>
      </c>
      <c r="G7" s="132">
        <v>11966.4</v>
      </c>
      <c r="H7" s="144">
        <v>98369.74708952228</v>
      </c>
      <c r="I7" s="144">
        <v>99204.096126847784</v>
      </c>
      <c r="J7" s="144">
        <v>79307.066916823009</v>
      </c>
      <c r="K7" s="144">
        <v>40689.138576779034</v>
      </c>
      <c r="L7" s="144">
        <v>101855.90735310492</v>
      </c>
      <c r="M7" s="147">
        <v>69169.942196531789</v>
      </c>
      <c r="N7" s="146"/>
      <c r="O7" s="64"/>
      <c r="P7" s="64"/>
      <c r="Q7" s="146"/>
      <c r="R7" s="64"/>
      <c r="S7" s="64"/>
    </row>
    <row r="8" spans="1:19" s="131" customFormat="1" ht="27" customHeight="1">
      <c r="A8" s="58" t="s">
        <v>11</v>
      </c>
      <c r="B8" s="135">
        <v>969305.3</v>
      </c>
      <c r="C8" s="135">
        <v>961693.4</v>
      </c>
      <c r="D8" s="135">
        <v>437650.4</v>
      </c>
      <c r="E8" s="135">
        <v>18182.3</v>
      </c>
      <c r="F8" s="135">
        <v>505860.7</v>
      </c>
      <c r="G8" s="135">
        <v>7611.9</v>
      </c>
      <c r="H8" s="148">
        <v>81940.360457842326</v>
      </c>
      <c r="I8" s="148">
        <v>82991.888020159138</v>
      </c>
      <c r="J8" s="148">
        <v>100162.58525197968</v>
      </c>
      <c r="K8" s="148">
        <v>61760.529891304344</v>
      </c>
      <c r="L8" s="148">
        <v>73059.026574234551</v>
      </c>
      <c r="M8" s="149">
        <v>31506.208609271522</v>
      </c>
      <c r="N8" s="150"/>
      <c r="O8" s="65"/>
      <c r="P8" s="65"/>
      <c r="Q8" s="65"/>
      <c r="R8" s="65"/>
      <c r="S8" s="65"/>
    </row>
    <row r="9" spans="1:19" s="106" customFormat="1" ht="27" customHeight="1">
      <c r="A9" s="59" t="s">
        <v>12</v>
      </c>
      <c r="B9" s="132">
        <v>356584.9</v>
      </c>
      <c r="C9" s="132">
        <v>350195.1</v>
      </c>
      <c r="D9" s="132">
        <v>104812.29999999999</v>
      </c>
      <c r="E9" s="132">
        <v>5534.9</v>
      </c>
      <c r="F9" s="132">
        <v>239847.9</v>
      </c>
      <c r="G9" s="132">
        <v>6389.8</v>
      </c>
      <c r="H9" s="144">
        <v>73238.765198816967</v>
      </c>
      <c r="I9" s="144">
        <v>73871.471965573975</v>
      </c>
      <c r="J9" s="144">
        <v>95016.136343033257</v>
      </c>
      <c r="K9" s="144">
        <v>58694.591728525978</v>
      </c>
      <c r="L9" s="144">
        <v>67692.453149695182</v>
      </c>
      <c r="M9" s="147">
        <v>49842.433697347893</v>
      </c>
      <c r="N9" s="146"/>
      <c r="O9" s="64"/>
      <c r="P9" s="64"/>
      <c r="Q9" s="64"/>
      <c r="R9" s="64"/>
      <c r="S9" s="64"/>
    </row>
    <row r="10" spans="1:19" s="106" customFormat="1" ht="27" customHeight="1">
      <c r="A10" s="59" t="s">
        <v>13</v>
      </c>
      <c r="B10" s="132">
        <v>288527.59999999998</v>
      </c>
      <c r="C10" s="132">
        <v>283460.3</v>
      </c>
      <c r="D10" s="132">
        <v>148539</v>
      </c>
      <c r="E10" s="132">
        <v>10367.299999999999</v>
      </c>
      <c r="F10" s="132">
        <v>124554</v>
      </c>
      <c r="G10" s="132">
        <v>5067.3</v>
      </c>
      <c r="H10" s="144">
        <v>70360.572585168382</v>
      </c>
      <c r="I10" s="144">
        <v>70589.774877975899</v>
      </c>
      <c r="J10" s="144">
        <v>116127.74607145649</v>
      </c>
      <c r="K10" s="144">
        <v>70096.686950642325</v>
      </c>
      <c r="L10" s="144">
        <v>48116.356331607814</v>
      </c>
      <c r="M10" s="147">
        <v>59545.240893066984</v>
      </c>
      <c r="N10" s="146"/>
      <c r="O10" s="64"/>
      <c r="P10" s="64"/>
      <c r="Q10" s="64"/>
      <c r="R10" s="64"/>
      <c r="S10" s="64"/>
    </row>
    <row r="11" spans="1:19" s="106" customFormat="1" ht="27" customHeight="1">
      <c r="A11" s="59" t="s">
        <v>14</v>
      </c>
      <c r="B11" s="132">
        <v>404844.9</v>
      </c>
      <c r="C11" s="132">
        <v>402005.4</v>
      </c>
      <c r="D11" s="132">
        <v>214858.90000000002</v>
      </c>
      <c r="E11" s="132">
        <v>5952.4</v>
      </c>
      <c r="F11" s="132">
        <v>181194.1</v>
      </c>
      <c r="G11" s="132">
        <v>2839.5</v>
      </c>
      <c r="H11" s="144">
        <v>77301.783395707636</v>
      </c>
      <c r="I11" s="144">
        <v>77706.228012525622</v>
      </c>
      <c r="J11" s="144">
        <v>103094.33328535099</v>
      </c>
      <c r="K11" s="144">
        <v>59345.962113659014</v>
      </c>
      <c r="L11" s="144">
        <v>60620.307795249246</v>
      </c>
      <c r="M11" s="147">
        <v>44506.269592476492</v>
      </c>
      <c r="N11" s="146"/>
      <c r="O11" s="64"/>
      <c r="P11" s="64"/>
      <c r="Q11" s="64"/>
      <c r="R11" s="64"/>
      <c r="S11" s="64"/>
    </row>
    <row r="12" spans="1:19" s="131" customFormat="1" ht="27" customHeight="1">
      <c r="A12" s="58" t="s">
        <v>15</v>
      </c>
      <c r="B12" s="135">
        <v>1509102.3</v>
      </c>
      <c r="C12" s="135">
        <v>1484393.2</v>
      </c>
      <c r="D12" s="135">
        <v>197191.1</v>
      </c>
      <c r="E12" s="135">
        <v>16086.4</v>
      </c>
      <c r="F12" s="135">
        <v>1271115.7</v>
      </c>
      <c r="G12" s="135">
        <v>24709.1</v>
      </c>
      <c r="H12" s="148">
        <v>82369.633919360742</v>
      </c>
      <c r="I12" s="148">
        <v>81739.263550310847</v>
      </c>
      <c r="J12" s="148">
        <v>124820.29370806432</v>
      </c>
      <c r="K12" s="148">
        <v>78393.762183235871</v>
      </c>
      <c r="L12" s="148">
        <v>77624.912214276541</v>
      </c>
      <c r="M12" s="149">
        <v>153472.67080745343</v>
      </c>
      <c r="N12" s="150"/>
      <c r="O12" s="65"/>
      <c r="P12" s="65"/>
      <c r="Q12" s="65"/>
      <c r="R12" s="65"/>
      <c r="S12" s="65"/>
    </row>
    <row r="13" spans="1:19" s="106" customFormat="1" ht="27" customHeight="1">
      <c r="A13" s="59" t="s">
        <v>16</v>
      </c>
      <c r="B13" s="132">
        <v>89769.1</v>
      </c>
      <c r="C13" s="132">
        <v>89527.099999999991</v>
      </c>
      <c r="D13" s="132">
        <v>38795.800000000003</v>
      </c>
      <c r="E13" s="132"/>
      <c r="F13" s="132">
        <v>50731.299999999996</v>
      </c>
      <c r="G13" s="132">
        <v>242</v>
      </c>
      <c r="H13" s="144">
        <v>79986.723692417363</v>
      </c>
      <c r="I13" s="144">
        <v>80300.565073100719</v>
      </c>
      <c r="J13" s="144">
        <v>79467.021712412956</v>
      </c>
      <c r="K13" s="144"/>
      <c r="L13" s="144">
        <v>80949.896282112648</v>
      </c>
      <c r="M13" s="147">
        <v>32702.702702702703</v>
      </c>
      <c r="N13" s="146"/>
      <c r="O13" s="64"/>
      <c r="P13" s="64"/>
      <c r="Q13" s="64"/>
      <c r="R13" s="64"/>
      <c r="S13" s="64"/>
    </row>
    <row r="14" spans="1:19" s="106" customFormat="1" ht="27" customHeight="1">
      <c r="A14" s="59" t="s">
        <v>17</v>
      </c>
      <c r="B14" s="132">
        <v>1760.4</v>
      </c>
      <c r="C14" s="132">
        <v>1755</v>
      </c>
      <c r="D14" s="132">
        <v>1755</v>
      </c>
      <c r="E14" s="132"/>
      <c r="F14" s="132"/>
      <c r="G14" s="132">
        <v>5.4</v>
      </c>
      <c r="H14" s="144">
        <v>76873.362445414852</v>
      </c>
      <c r="I14" s="144">
        <v>77312.775330396471</v>
      </c>
      <c r="J14" s="144">
        <v>77312.775330396471</v>
      </c>
      <c r="K14" s="144"/>
      <c r="L14" s="144"/>
      <c r="M14" s="147">
        <v>27000</v>
      </c>
      <c r="N14" s="146"/>
      <c r="O14" s="64"/>
      <c r="P14" s="64"/>
      <c r="Q14" s="64"/>
      <c r="R14" s="64"/>
      <c r="S14" s="64"/>
    </row>
    <row r="15" spans="1:19" s="106" customFormat="1" ht="27" customHeight="1">
      <c r="A15" s="59" t="s">
        <v>19</v>
      </c>
      <c r="B15" s="132">
        <v>674009.7</v>
      </c>
      <c r="C15" s="132">
        <v>668665.1</v>
      </c>
      <c r="D15" s="132">
        <v>156425.1</v>
      </c>
      <c r="E15" s="132">
        <v>20788.3</v>
      </c>
      <c r="F15" s="132">
        <v>491451.7</v>
      </c>
      <c r="G15" s="132">
        <v>5344.6</v>
      </c>
      <c r="H15" s="144">
        <v>67412.430113119233</v>
      </c>
      <c r="I15" s="144">
        <v>67539.882629819287</v>
      </c>
      <c r="J15" s="144">
        <v>98232.290881688023</v>
      </c>
      <c r="K15" s="144">
        <v>64620.142990363689</v>
      </c>
      <c r="L15" s="144">
        <v>61537.614885677795</v>
      </c>
      <c r="M15" s="147">
        <v>54536.734693877559</v>
      </c>
      <c r="N15" s="146"/>
      <c r="O15" s="64"/>
      <c r="P15" s="64"/>
      <c r="Q15" s="64"/>
      <c r="R15" s="64"/>
      <c r="S15" s="64"/>
    </row>
    <row r="16" spans="1:19" s="131" customFormat="1" ht="27" customHeight="1">
      <c r="A16" s="58" t="s">
        <v>20</v>
      </c>
      <c r="B16" s="135">
        <v>473509.3</v>
      </c>
      <c r="C16" s="135">
        <v>467505.6</v>
      </c>
      <c r="D16" s="135">
        <v>201806.5</v>
      </c>
      <c r="E16" s="135">
        <v>26021.399999999998</v>
      </c>
      <c r="F16" s="135">
        <v>239677.7</v>
      </c>
      <c r="G16" s="135">
        <v>6003.7</v>
      </c>
      <c r="H16" s="148">
        <v>54857.015419905692</v>
      </c>
      <c r="I16" s="148">
        <v>55059.604988870437</v>
      </c>
      <c r="J16" s="148">
        <v>80687.097677022117</v>
      </c>
      <c r="K16" s="148">
        <v>54804.970513900582</v>
      </c>
      <c r="L16" s="148">
        <v>43459.2384406165</v>
      </c>
      <c r="M16" s="149">
        <v>42639.914772727272</v>
      </c>
      <c r="N16" s="150"/>
    </row>
    <row r="17" spans="1:14" s="106" customFormat="1" ht="27" customHeight="1">
      <c r="A17" s="59" t="s">
        <v>21</v>
      </c>
      <c r="B17" s="132">
        <v>389103.9</v>
      </c>
      <c r="C17" s="132">
        <v>372621.5</v>
      </c>
      <c r="D17" s="132">
        <v>189310.30000000002</v>
      </c>
      <c r="E17" s="132">
        <v>5943.2</v>
      </c>
      <c r="F17" s="132">
        <v>177368</v>
      </c>
      <c r="G17" s="132">
        <v>16482.400000000001</v>
      </c>
      <c r="H17" s="144">
        <v>68370.596194057391</v>
      </c>
      <c r="I17" s="144">
        <v>71158.502816766922</v>
      </c>
      <c r="J17" s="144">
        <v>86061.872073464561</v>
      </c>
      <c r="K17" s="144">
        <v>48635.024549918162</v>
      </c>
      <c r="L17" s="144">
        <v>60855.005832704315</v>
      </c>
      <c r="M17" s="147">
        <v>36256.929168499788</v>
      </c>
      <c r="N17" s="146"/>
    </row>
    <row r="18" spans="1:14" s="106" customFormat="1" ht="27" customHeight="1">
      <c r="A18" s="59" t="s">
        <v>22</v>
      </c>
      <c r="B18" s="132">
        <v>323816.2</v>
      </c>
      <c r="C18" s="132">
        <v>309486.5</v>
      </c>
      <c r="D18" s="132">
        <v>124277</v>
      </c>
      <c r="E18" s="132">
        <v>17757</v>
      </c>
      <c r="F18" s="132">
        <v>167452.5</v>
      </c>
      <c r="G18" s="132">
        <v>14329.7</v>
      </c>
      <c r="H18" s="144">
        <v>65176.458748465273</v>
      </c>
      <c r="I18" s="144">
        <v>65987.185774290527</v>
      </c>
      <c r="J18" s="144">
        <v>71794.916233391108</v>
      </c>
      <c r="K18" s="144">
        <v>63645.161290322576</v>
      </c>
      <c r="L18" s="144">
        <v>62479.944778179917</v>
      </c>
      <c r="M18" s="147">
        <v>51508.626887131562</v>
      </c>
      <c r="N18" s="146"/>
    </row>
    <row r="19" spans="1:14" s="106" customFormat="1" ht="27" customHeight="1">
      <c r="A19" s="59" t="s">
        <v>23</v>
      </c>
      <c r="B19" s="132">
        <v>476268.79999999999</v>
      </c>
      <c r="C19" s="132">
        <v>455179.10000000003</v>
      </c>
      <c r="D19" s="132">
        <v>151866.79999999999</v>
      </c>
      <c r="E19" s="132">
        <v>29552.5</v>
      </c>
      <c r="F19" s="132">
        <v>273759.8</v>
      </c>
      <c r="G19" s="132">
        <v>21089.7</v>
      </c>
      <c r="H19" s="144">
        <v>63521.139534263377</v>
      </c>
      <c r="I19" s="144">
        <v>64452.875874373429</v>
      </c>
      <c r="J19" s="144">
        <v>95375.745776549637</v>
      </c>
      <c r="K19" s="144">
        <v>57640.92061634484</v>
      </c>
      <c r="L19" s="144">
        <v>55224.683288953434</v>
      </c>
      <c r="M19" s="147">
        <v>48415.289256198354</v>
      </c>
      <c r="N19" s="146"/>
    </row>
    <row r="20" spans="1:14" s="131" customFormat="1" ht="27" customHeight="1">
      <c r="A20" s="58" t="s">
        <v>24</v>
      </c>
      <c r="B20" s="135">
        <v>196155.2</v>
      </c>
      <c r="C20" s="135">
        <v>194929.8</v>
      </c>
      <c r="D20" s="135">
        <v>133449.30000000002</v>
      </c>
      <c r="E20" s="135">
        <v>6664.9</v>
      </c>
      <c r="F20" s="135">
        <v>54815.6</v>
      </c>
      <c r="G20" s="135">
        <v>1225.4000000000001</v>
      </c>
      <c r="H20" s="148">
        <v>73452.611870436245</v>
      </c>
      <c r="I20" s="148">
        <v>74053.033468829541</v>
      </c>
      <c r="J20" s="148">
        <v>88806.348572569375</v>
      </c>
      <c r="K20" s="148">
        <v>59190.941385435166</v>
      </c>
      <c r="L20" s="148">
        <v>53899.311701081613</v>
      </c>
      <c r="M20" s="149">
        <v>32078.534031413616</v>
      </c>
      <c r="N20" s="150"/>
    </row>
    <row r="21" spans="1:14" s="106" customFormat="1" ht="27" customHeight="1">
      <c r="A21" s="59" t="s">
        <v>25</v>
      </c>
      <c r="B21" s="132">
        <v>255323</v>
      </c>
      <c r="C21" s="132">
        <v>251091.8</v>
      </c>
      <c r="D21" s="132">
        <v>119552.8</v>
      </c>
      <c r="E21" s="132">
        <v>15853.6</v>
      </c>
      <c r="F21" s="132">
        <v>115685.4</v>
      </c>
      <c r="G21" s="132">
        <v>4231.2</v>
      </c>
      <c r="H21" s="144">
        <v>70708.964524079871</v>
      </c>
      <c r="I21" s="144">
        <v>72161.110472468092</v>
      </c>
      <c r="J21" s="144">
        <v>91039.293329272012</v>
      </c>
      <c r="K21" s="144">
        <v>58306.730415593971</v>
      </c>
      <c r="L21" s="144">
        <v>61063.816310372124</v>
      </c>
      <c r="M21" s="147">
        <v>32225.437928408224</v>
      </c>
      <c r="N21" s="146"/>
    </row>
    <row r="22" spans="1:14" s="106" customFormat="1" ht="27" customHeight="1">
      <c r="A22" s="60" t="s">
        <v>26</v>
      </c>
      <c r="B22" s="151">
        <v>35880.9</v>
      </c>
      <c r="C22" s="151">
        <v>35193.1</v>
      </c>
      <c r="D22" s="151">
        <v>25356.5</v>
      </c>
      <c r="E22" s="151"/>
      <c r="F22" s="151">
        <v>9836.6</v>
      </c>
      <c r="G22" s="151">
        <v>687.8</v>
      </c>
      <c r="H22" s="152">
        <v>74596.465696465704</v>
      </c>
      <c r="I22" s="152">
        <v>79014.593623709021</v>
      </c>
      <c r="J22" s="152">
        <v>90429.743223965765</v>
      </c>
      <c r="K22" s="152"/>
      <c r="L22" s="152">
        <v>59615.757575757576</v>
      </c>
      <c r="M22" s="153">
        <v>19320.224719101123</v>
      </c>
      <c r="N22" s="146"/>
    </row>
    <row r="28" spans="1:14">
      <c r="B28" s="292"/>
      <c r="C28" s="292"/>
      <c r="D28" s="292"/>
      <c r="E28" s="292"/>
      <c r="F28" s="292"/>
      <c r="G28" s="292"/>
    </row>
  </sheetData>
  <mergeCells count="12">
    <mergeCell ref="A1:M1"/>
    <mergeCell ref="C2:G2"/>
    <mergeCell ref="I2:M2"/>
    <mergeCell ref="D3:F3"/>
    <mergeCell ref="J3:L3"/>
    <mergeCell ref="A2:A4"/>
    <mergeCell ref="B2:B4"/>
    <mergeCell ref="C3:C4"/>
    <mergeCell ref="G3:G4"/>
    <mergeCell ref="H2:H4"/>
    <mergeCell ref="I3:I4"/>
    <mergeCell ref="M3:M4"/>
  </mergeCells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27"/>
  <sheetViews>
    <sheetView workbookViewId="0">
      <selection activeCell="A225" sqref="A225"/>
    </sheetView>
  </sheetViews>
  <sheetFormatPr defaultColWidth="9" defaultRowHeight="14.25"/>
  <cols>
    <col min="1" max="1" width="36.75" style="40" customWidth="1"/>
    <col min="2" max="2" width="6.125" style="40" customWidth="1"/>
    <col min="3" max="3" width="11.625" style="40" bestFit="1" customWidth="1"/>
    <col min="4" max="4" width="7.75" style="40" customWidth="1"/>
    <col min="5" max="5" width="7.125" style="40" customWidth="1"/>
    <col min="6" max="6" width="7.625" style="40" customWidth="1"/>
    <col min="7" max="7" width="7.75" style="40" customWidth="1"/>
    <col min="8" max="8" width="7.125" style="40" customWidth="1"/>
    <col min="9" max="10" width="9.75" style="36" customWidth="1"/>
    <col min="11" max="11" width="8.875" style="36" customWidth="1"/>
    <col min="12" max="14" width="7.875" style="40" customWidth="1"/>
    <col min="15" max="16384" width="9" style="40"/>
  </cols>
  <sheetData>
    <row r="1" spans="1:14" ht="18.75">
      <c r="A1" s="443" t="s">
        <v>334</v>
      </c>
      <c r="B1" s="465"/>
      <c r="C1" s="465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</row>
    <row r="2" spans="1:14">
      <c r="A2" s="470" t="s">
        <v>89</v>
      </c>
      <c r="B2" s="441" t="s">
        <v>90</v>
      </c>
      <c r="C2" s="463" t="s">
        <v>91</v>
      </c>
      <c r="D2" s="466"/>
      <c r="E2" s="467"/>
      <c r="F2" s="463" t="s">
        <v>92</v>
      </c>
      <c r="G2" s="466"/>
      <c r="H2" s="467"/>
      <c r="I2" s="475" t="s">
        <v>93</v>
      </c>
      <c r="J2" s="468"/>
      <c r="K2" s="469"/>
      <c r="L2" s="460" t="s">
        <v>94</v>
      </c>
      <c r="M2" s="466"/>
      <c r="N2" s="466"/>
    </row>
    <row r="3" spans="1:14" ht="14.25" customHeight="1">
      <c r="A3" s="471"/>
      <c r="B3" s="473"/>
      <c r="C3" s="474"/>
      <c r="D3" s="441" t="s">
        <v>31</v>
      </c>
      <c r="E3" s="441" t="s">
        <v>95</v>
      </c>
      <c r="F3" s="474"/>
      <c r="G3" s="441" t="s">
        <v>31</v>
      </c>
      <c r="H3" s="441" t="s">
        <v>96</v>
      </c>
      <c r="I3" s="476"/>
      <c r="J3" s="441" t="s">
        <v>31</v>
      </c>
      <c r="K3" s="458" t="s">
        <v>82</v>
      </c>
      <c r="L3" s="461"/>
      <c r="M3" s="441" t="s">
        <v>31</v>
      </c>
      <c r="N3" s="463" t="s">
        <v>96</v>
      </c>
    </row>
    <row r="4" spans="1:14" ht="27.75" customHeight="1">
      <c r="A4" s="472"/>
      <c r="B4" s="442"/>
      <c r="C4" s="464"/>
      <c r="D4" s="442"/>
      <c r="E4" s="442"/>
      <c r="F4" s="464"/>
      <c r="G4" s="442"/>
      <c r="H4" s="442"/>
      <c r="I4" s="477"/>
      <c r="J4" s="442"/>
      <c r="K4" s="459"/>
      <c r="L4" s="462"/>
      <c r="M4" s="442"/>
      <c r="N4" s="464"/>
    </row>
    <row r="5" spans="1:14">
      <c r="A5" s="41" t="s">
        <v>97</v>
      </c>
      <c r="B5" s="47">
        <v>7777</v>
      </c>
      <c r="C5" s="47">
        <v>954362</v>
      </c>
      <c r="D5" s="47">
        <v>929314</v>
      </c>
      <c r="E5" s="47">
        <v>25048</v>
      </c>
      <c r="F5" s="47">
        <v>952795</v>
      </c>
      <c r="G5" s="47">
        <v>928069</v>
      </c>
      <c r="H5" s="47">
        <v>24726</v>
      </c>
      <c r="I5" s="115">
        <v>7056559.0999999996</v>
      </c>
      <c r="J5" s="115">
        <v>6928333.2000000002</v>
      </c>
      <c r="K5" s="115">
        <v>128225.9</v>
      </c>
      <c r="L5" s="47">
        <v>74061.672237994528</v>
      </c>
      <c r="M5" s="47">
        <v>74653.212207282006</v>
      </c>
      <c r="N5" s="48">
        <v>51858.731699425705</v>
      </c>
    </row>
    <row r="6" spans="1:14">
      <c r="A6" s="42" t="s">
        <v>98</v>
      </c>
      <c r="B6" s="49"/>
      <c r="C6" s="49"/>
      <c r="D6" s="49"/>
      <c r="E6" s="49"/>
      <c r="F6" s="49"/>
      <c r="G6" s="49"/>
      <c r="H6" s="49"/>
      <c r="I6" s="37"/>
      <c r="J6" s="37"/>
      <c r="K6" s="37"/>
      <c r="L6" s="49"/>
      <c r="M6" s="49"/>
      <c r="N6" s="50"/>
    </row>
    <row r="7" spans="1:14">
      <c r="A7" s="42" t="s">
        <v>99</v>
      </c>
      <c r="B7" s="49">
        <v>3858</v>
      </c>
      <c r="C7" s="49">
        <v>722765</v>
      </c>
      <c r="D7" s="49">
        <v>704866</v>
      </c>
      <c r="E7" s="49">
        <v>17899</v>
      </c>
      <c r="F7" s="49">
        <v>721967</v>
      </c>
      <c r="G7" s="49">
        <v>704489</v>
      </c>
      <c r="H7" s="49">
        <v>17478</v>
      </c>
      <c r="I7" s="37">
        <v>4875999.3</v>
      </c>
      <c r="J7" s="37">
        <v>4770438.3</v>
      </c>
      <c r="K7" s="37">
        <v>105561</v>
      </c>
      <c r="L7" s="49">
        <v>67537.703246824298</v>
      </c>
      <c r="M7" s="49">
        <v>67714.872765933891</v>
      </c>
      <c r="N7" s="50">
        <v>60396.498455200825</v>
      </c>
    </row>
    <row r="8" spans="1:14">
      <c r="A8" s="42" t="s">
        <v>100</v>
      </c>
      <c r="B8" s="49">
        <v>2219</v>
      </c>
      <c r="C8" s="49">
        <v>161810</v>
      </c>
      <c r="D8" s="49">
        <v>156558</v>
      </c>
      <c r="E8" s="49">
        <v>5252</v>
      </c>
      <c r="F8" s="49">
        <v>161573</v>
      </c>
      <c r="G8" s="49">
        <v>156202</v>
      </c>
      <c r="H8" s="49">
        <v>5371</v>
      </c>
      <c r="I8" s="37">
        <v>1533050.2</v>
      </c>
      <c r="J8" s="37">
        <v>1516550.4000000001</v>
      </c>
      <c r="K8" s="37">
        <v>16499.8</v>
      </c>
      <c r="L8" s="49">
        <v>94882.820768321442</v>
      </c>
      <c r="M8" s="49">
        <v>97089.051356576747</v>
      </c>
      <c r="N8" s="50">
        <v>30720.163842859802</v>
      </c>
    </row>
    <row r="9" spans="1:14">
      <c r="A9" s="42" t="s">
        <v>101</v>
      </c>
      <c r="B9" s="49">
        <v>1483</v>
      </c>
      <c r="C9" s="49">
        <v>65004</v>
      </c>
      <c r="D9" s="49">
        <v>63153</v>
      </c>
      <c r="E9" s="49">
        <v>1851</v>
      </c>
      <c r="F9" s="49">
        <v>64519</v>
      </c>
      <c r="G9" s="49">
        <v>62688</v>
      </c>
      <c r="H9" s="49">
        <v>1831</v>
      </c>
      <c r="I9" s="37">
        <v>616897.4</v>
      </c>
      <c r="J9" s="37">
        <v>610838.80000000005</v>
      </c>
      <c r="K9" s="37">
        <v>6058.6</v>
      </c>
      <c r="L9" s="49">
        <v>95614.842139524786</v>
      </c>
      <c r="M9" s="49">
        <v>97441.105155691694</v>
      </c>
      <c r="N9" s="50">
        <v>33089.022392135448</v>
      </c>
    </row>
    <row r="10" spans="1:14">
      <c r="A10" s="44" t="s">
        <v>102</v>
      </c>
      <c r="B10" s="49">
        <v>121</v>
      </c>
      <c r="C10" s="49">
        <v>3191</v>
      </c>
      <c r="D10" s="49">
        <v>3145</v>
      </c>
      <c r="E10" s="49">
        <v>46</v>
      </c>
      <c r="F10" s="49">
        <v>3157</v>
      </c>
      <c r="G10" s="49">
        <v>3111</v>
      </c>
      <c r="H10" s="49">
        <v>46</v>
      </c>
      <c r="I10" s="37">
        <v>21002.9</v>
      </c>
      <c r="J10" s="37">
        <v>20896.400000000001</v>
      </c>
      <c r="K10" s="37">
        <v>106.5</v>
      </c>
      <c r="L10" s="49">
        <v>66528.032942667094</v>
      </c>
      <c r="M10" s="49">
        <v>67169.398907103823</v>
      </c>
      <c r="N10" s="50">
        <v>23152.173913043476</v>
      </c>
    </row>
    <row r="11" spans="1:14">
      <c r="A11" s="45" t="s">
        <v>103</v>
      </c>
      <c r="B11" s="49">
        <v>96</v>
      </c>
      <c r="C11" s="49">
        <v>1592</v>
      </c>
      <c r="D11" s="49">
        <v>1592</v>
      </c>
      <c r="E11" s="49"/>
      <c r="F11" s="49">
        <v>1579</v>
      </c>
      <c r="G11" s="49">
        <v>1579</v>
      </c>
      <c r="H11" s="49"/>
      <c r="I11" s="37">
        <v>9609.2999999999993</v>
      </c>
      <c r="J11" s="37">
        <v>9609.2999999999993</v>
      </c>
      <c r="K11" s="37"/>
      <c r="L11" s="49">
        <v>60856.871437618742</v>
      </c>
      <c r="M11" s="49">
        <v>60856.871437618742</v>
      </c>
      <c r="N11" s="50"/>
    </row>
    <row r="12" spans="1:14">
      <c r="A12" s="42" t="s">
        <v>104</v>
      </c>
      <c r="B12" s="49"/>
      <c r="C12" s="49"/>
      <c r="D12" s="49"/>
      <c r="E12" s="49"/>
      <c r="F12" s="49"/>
      <c r="G12" s="49"/>
      <c r="H12" s="49"/>
      <c r="I12" s="37"/>
      <c r="J12" s="37"/>
      <c r="K12" s="37"/>
      <c r="L12" s="49"/>
      <c r="M12" s="49"/>
      <c r="N12" s="50"/>
    </row>
    <row r="13" spans="1:14">
      <c r="A13" s="42" t="s">
        <v>45</v>
      </c>
      <c r="B13" s="49">
        <v>16</v>
      </c>
      <c r="C13" s="49">
        <v>408</v>
      </c>
      <c r="D13" s="49">
        <v>407</v>
      </c>
      <c r="E13" s="49">
        <v>1</v>
      </c>
      <c r="F13" s="49">
        <v>395</v>
      </c>
      <c r="G13" s="49">
        <v>394</v>
      </c>
      <c r="H13" s="49">
        <v>1</v>
      </c>
      <c r="I13" s="37">
        <v>2743.3999999999996</v>
      </c>
      <c r="J13" s="37">
        <v>2738.3999999999996</v>
      </c>
      <c r="K13" s="37">
        <v>5</v>
      </c>
      <c r="L13" s="49">
        <v>69453.164556962016</v>
      </c>
      <c r="M13" s="49">
        <v>69502.538071065981</v>
      </c>
      <c r="N13" s="50">
        <v>50000</v>
      </c>
    </row>
    <row r="14" spans="1:14">
      <c r="A14" s="42" t="s">
        <v>46</v>
      </c>
      <c r="B14" s="49">
        <v>1751</v>
      </c>
      <c r="C14" s="49">
        <v>520328</v>
      </c>
      <c r="D14" s="49">
        <v>506892</v>
      </c>
      <c r="E14" s="49">
        <v>13436</v>
      </c>
      <c r="F14" s="49">
        <v>519410</v>
      </c>
      <c r="G14" s="49">
        <v>506460</v>
      </c>
      <c r="H14" s="49">
        <v>12950</v>
      </c>
      <c r="I14" s="37">
        <v>3394128.3000000003</v>
      </c>
      <c r="J14" s="37">
        <v>3308752.9</v>
      </c>
      <c r="K14" s="37">
        <v>85375.400000000009</v>
      </c>
      <c r="L14" s="49">
        <v>65345.840472844196</v>
      </c>
      <c r="M14" s="49">
        <v>65330.98171622635</v>
      </c>
      <c r="N14" s="50">
        <v>65926.949806949808</v>
      </c>
    </row>
    <row r="15" spans="1:14">
      <c r="A15" s="42" t="s">
        <v>47</v>
      </c>
      <c r="B15" s="49">
        <v>6010</v>
      </c>
      <c r="C15" s="49">
        <v>433626</v>
      </c>
      <c r="D15" s="49">
        <v>422015</v>
      </c>
      <c r="E15" s="49">
        <v>11611</v>
      </c>
      <c r="F15" s="49">
        <v>432990</v>
      </c>
      <c r="G15" s="49">
        <v>421215</v>
      </c>
      <c r="H15" s="49">
        <v>11775</v>
      </c>
      <c r="I15" s="37">
        <v>3659687.399999999</v>
      </c>
      <c r="J15" s="37">
        <v>3616841.9</v>
      </c>
      <c r="K15" s="37">
        <v>42845.499999999985</v>
      </c>
      <c r="L15" s="49">
        <v>84521.291484791771</v>
      </c>
      <c r="M15" s="49">
        <v>85866.882708355595</v>
      </c>
      <c r="N15" s="50">
        <v>36386.836518046694</v>
      </c>
    </row>
    <row r="16" spans="1:14">
      <c r="A16" s="42" t="s">
        <v>105</v>
      </c>
      <c r="B16" s="49"/>
      <c r="C16" s="49"/>
      <c r="D16" s="49"/>
      <c r="E16" s="49"/>
      <c r="F16" s="49"/>
      <c r="G16" s="49"/>
      <c r="H16" s="49"/>
      <c r="I16" s="37"/>
      <c r="J16" s="37"/>
      <c r="K16" s="37"/>
      <c r="L16" s="49"/>
      <c r="M16" s="49"/>
      <c r="N16" s="50"/>
    </row>
    <row r="17" spans="1:14" s="32" customFormat="1">
      <c r="A17" s="43" t="s">
        <v>106</v>
      </c>
      <c r="B17" s="51">
        <v>60</v>
      </c>
      <c r="C17" s="51">
        <v>1039</v>
      </c>
      <c r="D17" s="51">
        <v>1038</v>
      </c>
      <c r="E17" s="51">
        <v>1</v>
      </c>
      <c r="F17" s="51">
        <v>1028</v>
      </c>
      <c r="G17" s="51">
        <v>1027</v>
      </c>
      <c r="H17" s="51">
        <v>1</v>
      </c>
      <c r="I17" s="38">
        <v>8675.4</v>
      </c>
      <c r="J17" s="38">
        <v>8670.4</v>
      </c>
      <c r="K17" s="38">
        <v>5</v>
      </c>
      <c r="L17" s="51">
        <v>84391.050583657576</v>
      </c>
      <c r="M17" s="51">
        <v>84424.537487828624</v>
      </c>
      <c r="N17" s="52">
        <v>50000</v>
      </c>
    </row>
    <row r="18" spans="1:14">
      <c r="A18" s="42" t="s">
        <v>107</v>
      </c>
      <c r="B18" s="49">
        <v>3</v>
      </c>
      <c r="C18" s="49">
        <v>82</v>
      </c>
      <c r="D18" s="49">
        <v>82</v>
      </c>
      <c r="E18" s="49"/>
      <c r="F18" s="49">
        <v>79</v>
      </c>
      <c r="G18" s="49">
        <v>79</v>
      </c>
      <c r="H18" s="49"/>
      <c r="I18" s="37">
        <v>566.79999999999995</v>
      </c>
      <c r="J18" s="37">
        <v>566.79999999999995</v>
      </c>
      <c r="K18" s="37"/>
      <c r="L18" s="49">
        <v>71746.83544303797</v>
      </c>
      <c r="M18" s="49">
        <v>71746.83544303797</v>
      </c>
      <c r="N18" s="50"/>
    </row>
    <row r="19" spans="1:14">
      <c r="A19" s="42" t="s">
        <v>108</v>
      </c>
      <c r="B19" s="49">
        <v>11</v>
      </c>
      <c r="C19" s="49">
        <v>123</v>
      </c>
      <c r="D19" s="49">
        <v>122</v>
      </c>
      <c r="E19" s="49">
        <v>1</v>
      </c>
      <c r="F19" s="49">
        <v>118</v>
      </c>
      <c r="G19" s="49">
        <v>117</v>
      </c>
      <c r="H19" s="49">
        <v>1</v>
      </c>
      <c r="I19" s="37">
        <v>756</v>
      </c>
      <c r="J19" s="37">
        <v>751</v>
      </c>
      <c r="K19" s="37">
        <v>5</v>
      </c>
      <c r="L19" s="49">
        <v>64067.796610169491</v>
      </c>
      <c r="M19" s="49">
        <v>64188.034188034188</v>
      </c>
      <c r="N19" s="50">
        <v>50000</v>
      </c>
    </row>
    <row r="20" spans="1:14">
      <c r="A20" s="42" t="s">
        <v>109</v>
      </c>
      <c r="B20" s="49">
        <v>2</v>
      </c>
      <c r="C20" s="49">
        <v>203</v>
      </c>
      <c r="D20" s="49">
        <v>203</v>
      </c>
      <c r="E20" s="49"/>
      <c r="F20" s="49">
        <v>198</v>
      </c>
      <c r="G20" s="49">
        <v>198</v>
      </c>
      <c r="H20" s="49"/>
      <c r="I20" s="37">
        <v>1420.6</v>
      </c>
      <c r="J20" s="37">
        <v>1420.6</v>
      </c>
      <c r="K20" s="37"/>
      <c r="L20" s="49">
        <v>71747.474747474742</v>
      </c>
      <c r="M20" s="49">
        <v>71747.474747474742</v>
      </c>
      <c r="N20" s="50"/>
    </row>
    <row r="21" spans="1:14">
      <c r="A21" s="42" t="s">
        <v>110</v>
      </c>
      <c r="B21" s="49">
        <v>44</v>
      </c>
      <c r="C21" s="49">
        <v>631</v>
      </c>
      <c r="D21" s="49">
        <v>631</v>
      </c>
      <c r="E21" s="49"/>
      <c r="F21" s="49">
        <v>633</v>
      </c>
      <c r="G21" s="49">
        <v>633</v>
      </c>
      <c r="H21" s="49"/>
      <c r="I21" s="37">
        <v>5932</v>
      </c>
      <c r="J21" s="37">
        <v>5932</v>
      </c>
      <c r="K21" s="37"/>
      <c r="L21" s="49">
        <v>93712.48025276461</v>
      </c>
      <c r="M21" s="49">
        <v>93712.48025276461</v>
      </c>
      <c r="N21" s="50"/>
    </row>
    <row r="22" spans="1:14" s="32" customFormat="1">
      <c r="A22" s="43" t="s">
        <v>111</v>
      </c>
      <c r="B22" s="51">
        <v>24</v>
      </c>
      <c r="C22" s="51">
        <v>35578</v>
      </c>
      <c r="D22" s="51">
        <v>33028</v>
      </c>
      <c r="E22" s="51">
        <v>2550</v>
      </c>
      <c r="F22" s="51">
        <v>36477</v>
      </c>
      <c r="G22" s="51">
        <v>33937</v>
      </c>
      <c r="H22" s="51">
        <v>2540</v>
      </c>
      <c r="I22" s="38">
        <v>245519</v>
      </c>
      <c r="J22" s="38">
        <v>236156.1</v>
      </c>
      <c r="K22" s="38">
        <v>9362.9</v>
      </c>
      <c r="L22" s="51">
        <v>67307.892644680207</v>
      </c>
      <c r="M22" s="51">
        <v>69586.616377405197</v>
      </c>
      <c r="N22" s="52">
        <v>36861.811023622045</v>
      </c>
    </row>
    <row r="23" spans="1:14">
      <c r="A23" s="42" t="s">
        <v>112</v>
      </c>
      <c r="B23" s="49">
        <v>2</v>
      </c>
      <c r="C23" s="49">
        <v>10573</v>
      </c>
      <c r="D23" s="49">
        <v>10573</v>
      </c>
      <c r="E23" s="49"/>
      <c r="F23" s="49">
        <v>10719</v>
      </c>
      <c r="G23" s="49">
        <v>10719</v>
      </c>
      <c r="H23" s="49"/>
      <c r="I23" s="37">
        <v>81456.3</v>
      </c>
      <c r="J23" s="37">
        <v>81456.3</v>
      </c>
      <c r="K23" s="37"/>
      <c r="L23" s="49">
        <v>75992.443324937034</v>
      </c>
      <c r="M23" s="49">
        <v>75992.443324937034</v>
      </c>
      <c r="N23" s="50"/>
    </row>
    <row r="24" spans="1:14">
      <c r="A24" s="42" t="s">
        <v>113</v>
      </c>
      <c r="B24" s="49">
        <v>19</v>
      </c>
      <c r="C24" s="49">
        <v>24409</v>
      </c>
      <c r="D24" s="49">
        <v>21859</v>
      </c>
      <c r="E24" s="49">
        <v>2550</v>
      </c>
      <c r="F24" s="49">
        <v>24404</v>
      </c>
      <c r="G24" s="49">
        <v>21864</v>
      </c>
      <c r="H24" s="49">
        <v>2540</v>
      </c>
      <c r="I24" s="37">
        <v>158901.70000000001</v>
      </c>
      <c r="J24" s="37">
        <v>149538.80000000002</v>
      </c>
      <c r="K24" s="37">
        <v>9362.9</v>
      </c>
      <c r="L24" s="49">
        <v>65112.973283068357</v>
      </c>
      <c r="M24" s="49">
        <v>68394.987193560199</v>
      </c>
      <c r="N24" s="50">
        <v>36861.811023622045</v>
      </c>
    </row>
    <row r="25" spans="1:14">
      <c r="A25" s="42" t="s">
        <v>114</v>
      </c>
      <c r="B25" s="49">
        <v>3</v>
      </c>
      <c r="C25" s="49">
        <v>596</v>
      </c>
      <c r="D25" s="49">
        <v>596</v>
      </c>
      <c r="E25" s="49"/>
      <c r="F25" s="49">
        <v>1354</v>
      </c>
      <c r="G25" s="49">
        <v>1354</v>
      </c>
      <c r="H25" s="49"/>
      <c r="I25" s="37">
        <v>5161</v>
      </c>
      <c r="J25" s="37">
        <v>5161</v>
      </c>
      <c r="K25" s="37"/>
      <c r="L25" s="49">
        <v>38116.691285081237</v>
      </c>
      <c r="M25" s="49">
        <v>38116.691285081237</v>
      </c>
      <c r="N25" s="50"/>
    </row>
    <row r="26" spans="1:14" s="32" customFormat="1">
      <c r="A26" s="43" t="s">
        <v>115</v>
      </c>
      <c r="B26" s="51">
        <v>1379</v>
      </c>
      <c r="C26" s="51">
        <v>402872</v>
      </c>
      <c r="D26" s="51">
        <v>396482</v>
      </c>
      <c r="E26" s="51">
        <v>6390</v>
      </c>
      <c r="F26" s="51">
        <v>403928</v>
      </c>
      <c r="G26" s="51">
        <v>398269</v>
      </c>
      <c r="H26" s="51">
        <v>5659</v>
      </c>
      <c r="I26" s="38">
        <v>2661129.7000000002</v>
      </c>
      <c r="J26" s="38">
        <v>2608592.4</v>
      </c>
      <c r="K26" s="38">
        <v>52537.3</v>
      </c>
      <c r="L26" s="51">
        <v>65881.288249390986</v>
      </c>
      <c r="M26" s="51">
        <v>65498.253692855826</v>
      </c>
      <c r="N26" s="52">
        <v>92838.487365258887</v>
      </c>
    </row>
    <row r="27" spans="1:14">
      <c r="A27" s="42" t="s">
        <v>116</v>
      </c>
      <c r="B27" s="49">
        <v>200</v>
      </c>
      <c r="C27" s="49">
        <v>52627</v>
      </c>
      <c r="D27" s="49">
        <v>51006</v>
      </c>
      <c r="E27" s="49">
        <v>1621</v>
      </c>
      <c r="F27" s="49">
        <v>53368</v>
      </c>
      <c r="G27" s="49">
        <v>51845</v>
      </c>
      <c r="H27" s="49">
        <v>1523</v>
      </c>
      <c r="I27" s="37">
        <v>262465.40000000002</v>
      </c>
      <c r="J27" s="37">
        <v>251887.80000000002</v>
      </c>
      <c r="K27" s="37">
        <v>10577.6</v>
      </c>
      <c r="L27" s="49">
        <v>49180.295308049775</v>
      </c>
      <c r="M27" s="49">
        <v>48584.781560420488</v>
      </c>
      <c r="N27" s="50">
        <v>69452.396585686147</v>
      </c>
    </row>
    <row r="28" spans="1:14">
      <c r="A28" s="42" t="s">
        <v>117</v>
      </c>
      <c r="B28" s="49">
        <v>50</v>
      </c>
      <c r="C28" s="49">
        <v>9129</v>
      </c>
      <c r="D28" s="49">
        <v>8673</v>
      </c>
      <c r="E28" s="49">
        <v>456</v>
      </c>
      <c r="F28" s="49">
        <v>8706</v>
      </c>
      <c r="G28" s="49">
        <v>8541</v>
      </c>
      <c r="H28" s="49">
        <v>165</v>
      </c>
      <c r="I28" s="37">
        <v>70961.899999999994</v>
      </c>
      <c r="J28" s="37">
        <v>70161.600000000006</v>
      </c>
      <c r="K28" s="37">
        <v>800.3</v>
      </c>
      <c r="L28" s="49">
        <v>81509.18906501263</v>
      </c>
      <c r="M28" s="49">
        <v>82146.821215314369</v>
      </c>
      <c r="N28" s="50">
        <v>48503.030303030297</v>
      </c>
    </row>
    <row r="29" spans="1:14">
      <c r="A29" s="42" t="s">
        <v>118</v>
      </c>
      <c r="B29" s="49">
        <v>34</v>
      </c>
      <c r="C29" s="49">
        <v>6954</v>
      </c>
      <c r="D29" s="49">
        <v>6944</v>
      </c>
      <c r="E29" s="49">
        <v>10</v>
      </c>
      <c r="F29" s="49">
        <v>6973</v>
      </c>
      <c r="G29" s="49">
        <v>6963</v>
      </c>
      <c r="H29" s="49">
        <v>10</v>
      </c>
      <c r="I29" s="37">
        <v>38646.199999999997</v>
      </c>
      <c r="J29" s="37">
        <v>38602.6</v>
      </c>
      <c r="K29" s="37">
        <v>43.6</v>
      </c>
      <c r="L29" s="49">
        <v>55422.630144844399</v>
      </c>
      <c r="M29" s="49">
        <v>55439.609363779979</v>
      </c>
      <c r="N29" s="50">
        <v>43600</v>
      </c>
    </row>
    <row r="30" spans="1:14">
      <c r="A30" s="42" t="s">
        <v>119</v>
      </c>
      <c r="B30" s="49">
        <v>33</v>
      </c>
      <c r="C30" s="49">
        <v>3414</v>
      </c>
      <c r="D30" s="49">
        <v>3284</v>
      </c>
      <c r="E30" s="49">
        <v>130</v>
      </c>
      <c r="F30" s="49">
        <v>3357</v>
      </c>
      <c r="G30" s="49">
        <v>3228</v>
      </c>
      <c r="H30" s="49">
        <v>129</v>
      </c>
      <c r="I30" s="37">
        <v>14460.7</v>
      </c>
      <c r="J30" s="37">
        <v>14015.3</v>
      </c>
      <c r="K30" s="37">
        <v>445.4</v>
      </c>
      <c r="L30" s="49">
        <v>43076.258564194221</v>
      </c>
      <c r="M30" s="49">
        <v>43417.905824039648</v>
      </c>
      <c r="N30" s="50">
        <v>34527.131782945733</v>
      </c>
    </row>
    <row r="31" spans="1:14" s="32" customFormat="1">
      <c r="A31" s="43" t="s">
        <v>120</v>
      </c>
      <c r="B31" s="51">
        <v>79</v>
      </c>
      <c r="C31" s="51">
        <v>17437</v>
      </c>
      <c r="D31" s="51">
        <v>17278</v>
      </c>
      <c r="E31" s="51">
        <v>159</v>
      </c>
      <c r="F31" s="51">
        <v>17742</v>
      </c>
      <c r="G31" s="51">
        <v>17583</v>
      </c>
      <c r="H31" s="51">
        <v>159</v>
      </c>
      <c r="I31" s="38">
        <v>78416.2</v>
      </c>
      <c r="J31" s="38">
        <v>77993</v>
      </c>
      <c r="K31" s="38">
        <v>423.2</v>
      </c>
      <c r="L31" s="51">
        <v>44198.061097959639</v>
      </c>
      <c r="M31" s="51">
        <v>44357.049422737873</v>
      </c>
      <c r="N31" s="52">
        <v>26616.352201257861</v>
      </c>
    </row>
    <row r="32" spans="1:14">
      <c r="A32" s="42" t="s">
        <v>121</v>
      </c>
      <c r="B32" s="49">
        <v>23</v>
      </c>
      <c r="C32" s="49">
        <v>3030</v>
      </c>
      <c r="D32" s="49">
        <v>3028</v>
      </c>
      <c r="E32" s="49">
        <v>2</v>
      </c>
      <c r="F32" s="49">
        <v>3072</v>
      </c>
      <c r="G32" s="49">
        <v>3070</v>
      </c>
      <c r="H32" s="49">
        <v>2</v>
      </c>
      <c r="I32" s="37">
        <v>11150.9</v>
      </c>
      <c r="J32" s="37">
        <v>11144.2</v>
      </c>
      <c r="K32" s="37">
        <v>6.7</v>
      </c>
      <c r="L32" s="49">
        <v>36298.502604166664</v>
      </c>
      <c r="M32" s="49">
        <v>36300.325732899029</v>
      </c>
      <c r="N32" s="50">
        <v>33500</v>
      </c>
    </row>
    <row r="33" spans="1:14">
      <c r="A33" s="42" t="s">
        <v>122</v>
      </c>
      <c r="B33" s="49">
        <v>10</v>
      </c>
      <c r="C33" s="49">
        <v>772</v>
      </c>
      <c r="D33" s="49">
        <v>772</v>
      </c>
      <c r="E33" s="49"/>
      <c r="F33" s="49">
        <v>808</v>
      </c>
      <c r="G33" s="49">
        <v>808</v>
      </c>
      <c r="H33" s="49"/>
      <c r="I33" s="37">
        <v>4433.5</v>
      </c>
      <c r="J33" s="37">
        <v>4433.5</v>
      </c>
      <c r="K33" s="37"/>
      <c r="L33" s="49">
        <v>54870.049504950497</v>
      </c>
      <c r="M33" s="49">
        <v>54870.049504950497</v>
      </c>
      <c r="N33" s="50"/>
    </row>
    <row r="34" spans="1:14">
      <c r="A34" s="42" t="s">
        <v>123</v>
      </c>
      <c r="B34" s="49">
        <v>10</v>
      </c>
      <c r="C34" s="49">
        <v>1656</v>
      </c>
      <c r="D34" s="49">
        <v>1615</v>
      </c>
      <c r="E34" s="49">
        <v>41</v>
      </c>
      <c r="F34" s="49">
        <v>1647</v>
      </c>
      <c r="G34" s="49">
        <v>1606</v>
      </c>
      <c r="H34" s="49">
        <v>41</v>
      </c>
      <c r="I34" s="37">
        <v>7974.3</v>
      </c>
      <c r="J34" s="37">
        <v>7769.6</v>
      </c>
      <c r="K34" s="37">
        <v>204.7</v>
      </c>
      <c r="L34" s="49">
        <v>48417.122040072856</v>
      </c>
      <c r="M34" s="49">
        <v>48378.580323785805</v>
      </c>
      <c r="N34" s="50">
        <v>49926.829268292677</v>
      </c>
    </row>
    <row r="35" spans="1:14">
      <c r="A35" s="42" t="s">
        <v>124</v>
      </c>
      <c r="B35" s="49">
        <v>20</v>
      </c>
      <c r="C35" s="49">
        <v>2122</v>
      </c>
      <c r="D35" s="49">
        <v>2122</v>
      </c>
      <c r="E35" s="49"/>
      <c r="F35" s="49">
        <v>2113</v>
      </c>
      <c r="G35" s="49">
        <v>2113</v>
      </c>
      <c r="H35" s="49"/>
      <c r="I35" s="37">
        <v>9375.1</v>
      </c>
      <c r="J35" s="37">
        <v>9375.0999999999985</v>
      </c>
      <c r="K35" s="37"/>
      <c r="L35" s="49">
        <v>44368.670137245623</v>
      </c>
      <c r="M35" s="49">
        <v>44368.670137245615</v>
      </c>
      <c r="N35" s="50"/>
    </row>
    <row r="36" spans="1:14">
      <c r="A36" s="42" t="s">
        <v>125</v>
      </c>
      <c r="B36" s="49">
        <v>16</v>
      </c>
      <c r="C36" s="49">
        <v>2423</v>
      </c>
      <c r="D36" s="49">
        <v>2418</v>
      </c>
      <c r="E36" s="49">
        <v>5</v>
      </c>
      <c r="F36" s="49">
        <v>2501</v>
      </c>
      <c r="G36" s="49">
        <v>2496</v>
      </c>
      <c r="H36" s="49">
        <v>5</v>
      </c>
      <c r="I36" s="37">
        <v>18045.900000000001</v>
      </c>
      <c r="J36" s="37">
        <v>18005.399999999998</v>
      </c>
      <c r="K36" s="37">
        <v>40.5</v>
      </c>
      <c r="L36" s="49">
        <v>72154.7381047581</v>
      </c>
      <c r="M36" s="49">
        <v>72137.01923076922</v>
      </c>
      <c r="N36" s="50">
        <v>81000</v>
      </c>
    </row>
    <row r="37" spans="1:14">
      <c r="A37" s="42" t="s">
        <v>126</v>
      </c>
      <c r="B37" s="49">
        <v>24</v>
      </c>
      <c r="C37" s="49">
        <v>2557</v>
      </c>
      <c r="D37" s="49">
        <v>2548</v>
      </c>
      <c r="E37" s="49">
        <v>9</v>
      </c>
      <c r="F37" s="49">
        <v>2567</v>
      </c>
      <c r="G37" s="49">
        <v>2558</v>
      </c>
      <c r="H37" s="49">
        <v>9</v>
      </c>
      <c r="I37" s="37">
        <v>10879.5</v>
      </c>
      <c r="J37" s="37">
        <v>10814.5</v>
      </c>
      <c r="K37" s="37">
        <v>65</v>
      </c>
      <c r="L37" s="49">
        <v>42382.158161277752</v>
      </c>
      <c r="M37" s="49">
        <v>42277.169663799839</v>
      </c>
      <c r="N37" s="50">
        <v>72222.222222222219</v>
      </c>
    </row>
    <row r="38" spans="1:14">
      <c r="A38" s="42" t="s">
        <v>127</v>
      </c>
      <c r="B38" s="49">
        <v>2</v>
      </c>
      <c r="C38" s="49">
        <v>137</v>
      </c>
      <c r="D38" s="49">
        <v>135</v>
      </c>
      <c r="E38" s="49">
        <v>2</v>
      </c>
      <c r="F38" s="49">
        <v>136</v>
      </c>
      <c r="G38" s="49">
        <v>134</v>
      </c>
      <c r="H38" s="49">
        <v>2</v>
      </c>
      <c r="I38" s="37">
        <v>2165.9</v>
      </c>
      <c r="J38" s="37">
        <v>2159</v>
      </c>
      <c r="K38" s="37">
        <v>6.9</v>
      </c>
      <c r="L38" s="49">
        <v>159257.35294117648</v>
      </c>
      <c r="M38" s="49">
        <v>161119.40298507462</v>
      </c>
      <c r="N38" s="50">
        <v>34500</v>
      </c>
    </row>
    <row r="39" spans="1:14">
      <c r="A39" s="42" t="s">
        <v>128</v>
      </c>
      <c r="B39" s="49">
        <v>73</v>
      </c>
      <c r="C39" s="49">
        <v>17116</v>
      </c>
      <c r="D39" s="49">
        <v>17054</v>
      </c>
      <c r="E39" s="49">
        <v>62</v>
      </c>
      <c r="F39" s="49">
        <v>17133</v>
      </c>
      <c r="G39" s="49">
        <v>17068</v>
      </c>
      <c r="H39" s="49">
        <v>65</v>
      </c>
      <c r="I39" s="37">
        <v>254994.1</v>
      </c>
      <c r="J39" s="37">
        <v>254390.5</v>
      </c>
      <c r="K39" s="37">
        <v>603.6</v>
      </c>
      <c r="L39" s="49">
        <v>148832.13681200024</v>
      </c>
      <c r="M39" s="49">
        <v>149045.28943051322</v>
      </c>
      <c r="N39" s="50">
        <v>92861.538461538468</v>
      </c>
    </row>
    <row r="40" spans="1:14">
      <c r="A40" s="42" t="s">
        <v>129</v>
      </c>
      <c r="B40" s="49">
        <v>33</v>
      </c>
      <c r="C40" s="49">
        <v>8850</v>
      </c>
      <c r="D40" s="49">
        <v>8301</v>
      </c>
      <c r="E40" s="49">
        <v>549</v>
      </c>
      <c r="F40" s="49">
        <v>8324</v>
      </c>
      <c r="G40" s="49">
        <v>8086</v>
      </c>
      <c r="H40" s="49">
        <v>238</v>
      </c>
      <c r="I40" s="37">
        <v>67073.399999999994</v>
      </c>
      <c r="J40" s="37">
        <v>64020</v>
      </c>
      <c r="K40" s="37">
        <v>3053.4</v>
      </c>
      <c r="L40" s="49">
        <v>80578.327727054304</v>
      </c>
      <c r="M40" s="49">
        <v>79173.880781597822</v>
      </c>
      <c r="N40" s="50">
        <v>128294.11764705883</v>
      </c>
    </row>
    <row r="41" spans="1:14">
      <c r="A41" s="42" t="s">
        <v>130</v>
      </c>
      <c r="B41" s="49">
        <v>4</v>
      </c>
      <c r="C41" s="49">
        <v>2757</v>
      </c>
      <c r="D41" s="49">
        <v>2733</v>
      </c>
      <c r="E41" s="49">
        <v>24</v>
      </c>
      <c r="F41" s="49">
        <v>2526</v>
      </c>
      <c r="G41" s="49">
        <v>2505</v>
      </c>
      <c r="H41" s="49">
        <v>21</v>
      </c>
      <c r="I41" s="37">
        <v>24762.5</v>
      </c>
      <c r="J41" s="37">
        <v>24594.2</v>
      </c>
      <c r="K41" s="37">
        <v>168.3</v>
      </c>
      <c r="L41" s="49">
        <v>98030.482977038802</v>
      </c>
      <c r="M41" s="49">
        <v>98180.439121756484</v>
      </c>
      <c r="N41" s="50">
        <v>80142.857142857145</v>
      </c>
    </row>
    <row r="42" spans="1:14">
      <c r="A42" s="42" t="s">
        <v>131</v>
      </c>
      <c r="B42" s="49">
        <v>69</v>
      </c>
      <c r="C42" s="49">
        <v>15989</v>
      </c>
      <c r="D42" s="49">
        <v>15727</v>
      </c>
      <c r="E42" s="49">
        <v>262</v>
      </c>
      <c r="F42" s="49">
        <v>16160</v>
      </c>
      <c r="G42" s="49">
        <v>15901</v>
      </c>
      <c r="H42" s="49">
        <v>259</v>
      </c>
      <c r="I42" s="37">
        <v>86753</v>
      </c>
      <c r="J42" s="37">
        <v>86076.1</v>
      </c>
      <c r="K42" s="37">
        <v>676.9</v>
      </c>
      <c r="L42" s="49">
        <v>53683.787128712873</v>
      </c>
      <c r="M42" s="49">
        <v>54132.507389472361</v>
      </c>
      <c r="N42" s="50">
        <v>26135.135135135133</v>
      </c>
    </row>
    <row r="43" spans="1:14" s="32" customFormat="1">
      <c r="A43" s="43" t="s">
        <v>132</v>
      </c>
      <c r="B43" s="51">
        <v>64</v>
      </c>
      <c r="C43" s="51">
        <v>6766</v>
      </c>
      <c r="D43" s="51">
        <v>6614</v>
      </c>
      <c r="E43" s="51">
        <v>152</v>
      </c>
      <c r="F43" s="51">
        <v>6805</v>
      </c>
      <c r="G43" s="51">
        <v>6654</v>
      </c>
      <c r="H43" s="51">
        <v>151</v>
      </c>
      <c r="I43" s="38">
        <v>39661.300000000003</v>
      </c>
      <c r="J43" s="38">
        <v>39268.6</v>
      </c>
      <c r="K43" s="38">
        <v>392.7</v>
      </c>
      <c r="L43" s="51">
        <v>58282.586333578256</v>
      </c>
      <c r="M43" s="51">
        <v>59015.028554253084</v>
      </c>
      <c r="N43" s="52">
        <v>26006.62251655629</v>
      </c>
    </row>
    <row r="44" spans="1:14">
      <c r="A44" s="42" t="s">
        <v>133</v>
      </c>
      <c r="B44" s="49">
        <v>7</v>
      </c>
      <c r="C44" s="49">
        <v>2065</v>
      </c>
      <c r="D44" s="49">
        <v>2065</v>
      </c>
      <c r="E44" s="49"/>
      <c r="F44" s="49">
        <v>2237</v>
      </c>
      <c r="G44" s="49">
        <v>2237</v>
      </c>
      <c r="H44" s="49"/>
      <c r="I44" s="37">
        <v>15405.6</v>
      </c>
      <c r="J44" s="37">
        <v>15405.6</v>
      </c>
      <c r="K44" s="37"/>
      <c r="L44" s="49">
        <v>68867.232901206968</v>
      </c>
      <c r="M44" s="49">
        <v>68867.232901206968</v>
      </c>
      <c r="N44" s="50"/>
    </row>
    <row r="45" spans="1:14">
      <c r="A45" s="42" t="s">
        <v>134</v>
      </c>
      <c r="B45" s="49">
        <v>19</v>
      </c>
      <c r="C45" s="49">
        <v>42819</v>
      </c>
      <c r="D45" s="49">
        <v>42798</v>
      </c>
      <c r="E45" s="49">
        <v>21</v>
      </c>
      <c r="F45" s="49">
        <v>42435</v>
      </c>
      <c r="G45" s="49">
        <v>42399</v>
      </c>
      <c r="H45" s="49">
        <v>36</v>
      </c>
      <c r="I45" s="37">
        <v>211258.2</v>
      </c>
      <c r="J45" s="37">
        <v>210992.2</v>
      </c>
      <c r="K45" s="37">
        <v>266</v>
      </c>
      <c r="L45" s="49">
        <v>49783.951926475784</v>
      </c>
      <c r="M45" s="49">
        <v>49763.484987853488</v>
      </c>
      <c r="N45" s="50">
        <v>73888.888888888891</v>
      </c>
    </row>
    <row r="46" spans="1:14">
      <c r="A46" s="42" t="s">
        <v>135</v>
      </c>
      <c r="B46" s="49">
        <v>73</v>
      </c>
      <c r="C46" s="49">
        <v>10684</v>
      </c>
      <c r="D46" s="49">
        <v>10611</v>
      </c>
      <c r="E46" s="49">
        <v>73</v>
      </c>
      <c r="F46" s="49">
        <v>10723</v>
      </c>
      <c r="G46" s="49">
        <v>10654</v>
      </c>
      <c r="H46" s="49">
        <v>69</v>
      </c>
      <c r="I46" s="37">
        <v>61694.2</v>
      </c>
      <c r="J46" s="37">
        <v>61372.9</v>
      </c>
      <c r="K46" s="37">
        <v>321.3</v>
      </c>
      <c r="L46" s="49">
        <v>57534.458640305886</v>
      </c>
      <c r="M46" s="49">
        <v>57605.500281584384</v>
      </c>
      <c r="N46" s="50">
        <v>46565.217391304344</v>
      </c>
    </row>
    <row r="47" spans="1:14">
      <c r="A47" s="42" t="s">
        <v>136</v>
      </c>
      <c r="B47" s="49">
        <v>112</v>
      </c>
      <c r="C47" s="49">
        <v>34476</v>
      </c>
      <c r="D47" s="49">
        <v>34226</v>
      </c>
      <c r="E47" s="49">
        <v>250</v>
      </c>
      <c r="F47" s="49">
        <v>35073</v>
      </c>
      <c r="G47" s="49">
        <v>34787</v>
      </c>
      <c r="H47" s="49">
        <v>286</v>
      </c>
      <c r="I47" s="37">
        <v>225036.79999999999</v>
      </c>
      <c r="J47" s="37">
        <v>220854.5</v>
      </c>
      <c r="K47" s="37">
        <v>4182.3</v>
      </c>
      <c r="L47" s="49">
        <v>64162.404128531918</v>
      </c>
      <c r="M47" s="49">
        <v>63487.653433753985</v>
      </c>
      <c r="N47" s="50">
        <v>146234.26573426573</v>
      </c>
    </row>
    <row r="48" spans="1:14">
      <c r="A48" s="42" t="s">
        <v>137</v>
      </c>
      <c r="B48" s="49">
        <v>73</v>
      </c>
      <c r="C48" s="49">
        <v>16129</v>
      </c>
      <c r="D48" s="49">
        <v>15854</v>
      </c>
      <c r="E48" s="49">
        <v>275</v>
      </c>
      <c r="F48" s="49">
        <v>16187</v>
      </c>
      <c r="G48" s="49">
        <v>15910</v>
      </c>
      <c r="H48" s="49">
        <v>277</v>
      </c>
      <c r="I48" s="37">
        <v>134089.20000000001</v>
      </c>
      <c r="J48" s="37">
        <v>130943.9</v>
      </c>
      <c r="K48" s="37">
        <v>3145.3</v>
      </c>
      <c r="L48" s="49">
        <v>82837.585716933347</v>
      </c>
      <c r="M48" s="49">
        <v>82302.891263356374</v>
      </c>
      <c r="N48" s="50">
        <v>113548.73646209388</v>
      </c>
    </row>
    <row r="49" spans="1:14">
      <c r="A49" s="42" t="s">
        <v>138</v>
      </c>
      <c r="B49" s="49">
        <v>129</v>
      </c>
      <c r="C49" s="49">
        <v>41257</v>
      </c>
      <c r="D49" s="49">
        <v>40678</v>
      </c>
      <c r="E49" s="49">
        <v>579</v>
      </c>
      <c r="F49" s="49">
        <v>42423</v>
      </c>
      <c r="G49" s="49">
        <v>41908</v>
      </c>
      <c r="H49" s="49">
        <v>515</v>
      </c>
      <c r="I49" s="37">
        <v>329264.8</v>
      </c>
      <c r="J49" s="37">
        <v>324476.89999999997</v>
      </c>
      <c r="K49" s="37">
        <v>4787.8999999999996</v>
      </c>
      <c r="L49" s="49">
        <v>77614.690144497086</v>
      </c>
      <c r="M49" s="49">
        <v>77426.004581464149</v>
      </c>
      <c r="N49" s="50">
        <v>92968.932038834944</v>
      </c>
    </row>
    <row r="50" spans="1:14">
      <c r="A50" s="42" t="s">
        <v>139</v>
      </c>
      <c r="B50" s="49">
        <v>18</v>
      </c>
      <c r="C50" s="49">
        <v>7316</v>
      </c>
      <c r="D50" s="49">
        <v>6095</v>
      </c>
      <c r="E50" s="49">
        <v>1221</v>
      </c>
      <c r="F50" s="49">
        <v>7363</v>
      </c>
      <c r="G50" s="49">
        <v>6171</v>
      </c>
      <c r="H50" s="49">
        <v>1192</v>
      </c>
      <c r="I50" s="37">
        <v>63905.1</v>
      </c>
      <c r="J50" s="37">
        <v>53314.5</v>
      </c>
      <c r="K50" s="37">
        <v>10590.6</v>
      </c>
      <c r="L50" s="49">
        <v>86792.204264566084</v>
      </c>
      <c r="M50" s="49">
        <v>86395.235780262519</v>
      </c>
      <c r="N50" s="50">
        <v>88847.31543624161</v>
      </c>
    </row>
    <row r="51" spans="1:14">
      <c r="A51" s="42" t="s">
        <v>140</v>
      </c>
      <c r="B51" s="49">
        <v>70</v>
      </c>
      <c r="C51" s="49">
        <v>14335</v>
      </c>
      <c r="D51" s="49">
        <v>14242</v>
      </c>
      <c r="E51" s="49">
        <v>93</v>
      </c>
      <c r="F51" s="49">
        <v>14555</v>
      </c>
      <c r="G51" s="49">
        <v>14463</v>
      </c>
      <c r="H51" s="49">
        <v>92</v>
      </c>
      <c r="I51" s="37">
        <v>88156.800000000003</v>
      </c>
      <c r="J51" s="37">
        <v>86956</v>
      </c>
      <c r="K51" s="37">
        <v>1200.8</v>
      </c>
      <c r="L51" s="49">
        <v>60568.052215733427</v>
      </c>
      <c r="M51" s="49">
        <v>60123.072668187793</v>
      </c>
      <c r="N51" s="50">
        <v>130521.73913043477</v>
      </c>
    </row>
    <row r="52" spans="1:14">
      <c r="A52" s="42" t="s">
        <v>141</v>
      </c>
      <c r="B52" s="49">
        <v>91</v>
      </c>
      <c r="C52" s="49">
        <v>73387</v>
      </c>
      <c r="D52" s="49">
        <v>73159</v>
      </c>
      <c r="E52" s="49">
        <v>228</v>
      </c>
      <c r="F52" s="49">
        <v>72332</v>
      </c>
      <c r="G52" s="49">
        <v>72096</v>
      </c>
      <c r="H52" s="49">
        <v>236</v>
      </c>
      <c r="I52" s="37">
        <v>470212.2</v>
      </c>
      <c r="J52" s="37">
        <v>462332.7</v>
      </c>
      <c r="K52" s="37">
        <v>7879.5</v>
      </c>
      <c r="L52" s="49">
        <v>65007.493225681581</v>
      </c>
      <c r="M52" s="49">
        <v>64127.37183754993</v>
      </c>
      <c r="N52" s="50">
        <v>333877.11864406784</v>
      </c>
    </row>
    <row r="53" spans="1:14">
      <c r="A53" s="42" t="s">
        <v>142</v>
      </c>
      <c r="B53" s="49">
        <v>37</v>
      </c>
      <c r="C53" s="49">
        <v>6440</v>
      </c>
      <c r="D53" s="49">
        <v>6274</v>
      </c>
      <c r="E53" s="49">
        <v>166</v>
      </c>
      <c r="F53" s="49">
        <v>6429</v>
      </c>
      <c r="G53" s="49">
        <v>6252</v>
      </c>
      <c r="H53" s="49">
        <v>177</v>
      </c>
      <c r="I53" s="37">
        <v>58339.8</v>
      </c>
      <c r="J53" s="37">
        <v>55685</v>
      </c>
      <c r="K53" s="37">
        <v>2654.8</v>
      </c>
      <c r="L53" s="49">
        <v>90744.750349976661</v>
      </c>
      <c r="M53" s="49">
        <v>89067.498400511831</v>
      </c>
      <c r="N53" s="50">
        <v>149988.70056497178</v>
      </c>
    </row>
    <row r="54" spans="1:14">
      <c r="A54" s="42" t="s">
        <v>143</v>
      </c>
      <c r="B54" s="49">
        <v>2</v>
      </c>
      <c r="C54" s="49">
        <v>16</v>
      </c>
      <c r="D54" s="49">
        <v>16</v>
      </c>
      <c r="E54" s="49"/>
      <c r="F54" s="49">
        <v>16</v>
      </c>
      <c r="G54" s="49">
        <v>16</v>
      </c>
      <c r="H54" s="49"/>
      <c r="I54" s="37">
        <v>35.1</v>
      </c>
      <c r="J54" s="37">
        <v>35.1</v>
      </c>
      <c r="K54" s="37"/>
      <c r="L54" s="49">
        <v>21937.5</v>
      </c>
      <c r="M54" s="49">
        <v>21937.5</v>
      </c>
      <c r="N54" s="50"/>
    </row>
    <row r="55" spans="1:14">
      <c r="A55" s="45" t="s">
        <v>144</v>
      </c>
      <c r="B55" s="49">
        <v>4</v>
      </c>
      <c r="C55" s="49">
        <v>212</v>
      </c>
      <c r="D55" s="49">
        <v>212</v>
      </c>
      <c r="E55" s="49"/>
      <c r="F55" s="49">
        <v>217</v>
      </c>
      <c r="G55" s="49">
        <v>217</v>
      </c>
      <c r="H55" s="49"/>
      <c r="I55" s="37">
        <v>1512.1</v>
      </c>
      <c r="J55" s="37">
        <v>1512.1</v>
      </c>
      <c r="K55" s="37"/>
      <c r="L55" s="49">
        <v>69682.027649769574</v>
      </c>
      <c r="M55" s="49">
        <v>69682.027649769574</v>
      </c>
      <c r="N55" s="50"/>
    </row>
    <row r="56" spans="1:14" s="32" customFormat="1">
      <c r="A56" s="43" t="s">
        <v>145</v>
      </c>
      <c r="B56" s="51">
        <v>61</v>
      </c>
      <c r="C56" s="51">
        <v>12901</v>
      </c>
      <c r="D56" s="51">
        <v>12765</v>
      </c>
      <c r="E56" s="51">
        <v>136</v>
      </c>
      <c r="F56" s="51">
        <v>12875</v>
      </c>
      <c r="G56" s="51">
        <v>12741</v>
      </c>
      <c r="H56" s="51">
        <v>134</v>
      </c>
      <c r="I56" s="38">
        <v>120096.4</v>
      </c>
      <c r="J56" s="38">
        <v>119484.5</v>
      </c>
      <c r="K56" s="38">
        <v>611.9</v>
      </c>
      <c r="L56" s="51">
        <v>93278.757281553393</v>
      </c>
      <c r="M56" s="51">
        <v>93779.530649085631</v>
      </c>
      <c r="N56" s="52">
        <v>45664.179104477611</v>
      </c>
    </row>
    <row r="57" spans="1:14">
      <c r="A57" s="42" t="s">
        <v>146</v>
      </c>
      <c r="B57" s="49">
        <v>38</v>
      </c>
      <c r="C57" s="49">
        <v>9449</v>
      </c>
      <c r="D57" s="49">
        <v>9390</v>
      </c>
      <c r="E57" s="49">
        <v>59</v>
      </c>
      <c r="F57" s="49">
        <v>9434</v>
      </c>
      <c r="G57" s="49">
        <v>9382</v>
      </c>
      <c r="H57" s="49">
        <v>52</v>
      </c>
      <c r="I57" s="37">
        <v>92562.1</v>
      </c>
      <c r="J57" s="37">
        <v>92370.599999999991</v>
      </c>
      <c r="K57" s="37">
        <v>191.5</v>
      </c>
      <c r="L57" s="49">
        <v>98115.433538265861</v>
      </c>
      <c r="M57" s="49">
        <v>98455.126838627155</v>
      </c>
      <c r="N57" s="50">
        <v>36826.923076923078</v>
      </c>
    </row>
    <row r="58" spans="1:14">
      <c r="A58" s="42" t="s">
        <v>147</v>
      </c>
      <c r="B58" s="49">
        <v>8</v>
      </c>
      <c r="C58" s="49">
        <v>1267</v>
      </c>
      <c r="D58" s="49">
        <v>1191</v>
      </c>
      <c r="E58" s="49">
        <v>76</v>
      </c>
      <c r="F58" s="49">
        <v>1254</v>
      </c>
      <c r="G58" s="49">
        <v>1173</v>
      </c>
      <c r="H58" s="49">
        <v>81</v>
      </c>
      <c r="I58" s="37">
        <v>13301.9</v>
      </c>
      <c r="J58" s="37">
        <v>12892.5</v>
      </c>
      <c r="K58" s="37">
        <v>409.4</v>
      </c>
      <c r="L58" s="49">
        <v>106075.75757575757</v>
      </c>
      <c r="M58" s="49">
        <v>109910.48593350383</v>
      </c>
      <c r="N58" s="50">
        <v>50543.209876543209</v>
      </c>
    </row>
    <row r="59" spans="1:14">
      <c r="A59" s="42" t="s">
        <v>148</v>
      </c>
      <c r="B59" s="49">
        <v>15</v>
      </c>
      <c r="C59" s="49">
        <v>2185</v>
      </c>
      <c r="D59" s="49">
        <v>2184</v>
      </c>
      <c r="E59" s="49">
        <v>1</v>
      </c>
      <c r="F59" s="49">
        <v>2187</v>
      </c>
      <c r="G59" s="49">
        <v>2186</v>
      </c>
      <c r="H59" s="49">
        <v>1</v>
      </c>
      <c r="I59" s="37">
        <v>14232.4</v>
      </c>
      <c r="J59" s="37">
        <v>14221.4</v>
      </c>
      <c r="K59" s="37">
        <v>11</v>
      </c>
      <c r="L59" s="49">
        <v>65077.274805669862</v>
      </c>
      <c r="M59" s="49">
        <v>65056.724611161939</v>
      </c>
      <c r="N59" s="50">
        <v>110000</v>
      </c>
    </row>
    <row r="60" spans="1:14" s="32" customFormat="1">
      <c r="A60" s="43" t="s">
        <v>149</v>
      </c>
      <c r="B60" s="51">
        <v>287</v>
      </c>
      <c r="C60" s="51">
        <v>68977</v>
      </c>
      <c r="D60" s="51">
        <v>64617</v>
      </c>
      <c r="E60" s="51">
        <v>4360</v>
      </c>
      <c r="F60" s="51">
        <v>66130</v>
      </c>
      <c r="G60" s="51">
        <v>61513</v>
      </c>
      <c r="H60" s="51">
        <v>4617</v>
      </c>
      <c r="I60" s="38">
        <v>367383.2</v>
      </c>
      <c r="J60" s="38">
        <v>344519.9</v>
      </c>
      <c r="K60" s="38">
        <v>22863.3</v>
      </c>
      <c r="L60" s="51">
        <v>55554.695297141989</v>
      </c>
      <c r="M60" s="51">
        <v>56007.656918049848</v>
      </c>
      <c r="N60" s="52">
        <v>49519.818063677711</v>
      </c>
    </row>
    <row r="61" spans="1:14">
      <c r="A61" s="42" t="s">
        <v>150</v>
      </c>
      <c r="B61" s="49">
        <v>118</v>
      </c>
      <c r="C61" s="49">
        <v>44773</v>
      </c>
      <c r="D61" s="49">
        <v>41091</v>
      </c>
      <c r="E61" s="49">
        <v>3682</v>
      </c>
      <c r="F61" s="49">
        <v>43452</v>
      </c>
      <c r="G61" s="49">
        <v>39523</v>
      </c>
      <c r="H61" s="49">
        <v>3929</v>
      </c>
      <c r="I61" s="37">
        <v>230721.9</v>
      </c>
      <c r="J61" s="37">
        <v>211346.9</v>
      </c>
      <c r="K61" s="37">
        <v>19375</v>
      </c>
      <c r="L61" s="49">
        <v>53098.108257387466</v>
      </c>
      <c r="M61" s="49">
        <v>53474.407307137611</v>
      </c>
      <c r="N61" s="50">
        <v>49312.802239755663</v>
      </c>
    </row>
    <row r="62" spans="1:14">
      <c r="A62" s="42" t="s">
        <v>151</v>
      </c>
      <c r="B62" s="49">
        <v>87</v>
      </c>
      <c r="C62" s="49">
        <v>17857</v>
      </c>
      <c r="D62" s="49">
        <v>17305</v>
      </c>
      <c r="E62" s="49">
        <v>552</v>
      </c>
      <c r="F62" s="49">
        <v>16382</v>
      </c>
      <c r="G62" s="49">
        <v>15844</v>
      </c>
      <c r="H62" s="49">
        <v>538</v>
      </c>
      <c r="I62" s="37">
        <v>104674</v>
      </c>
      <c r="J62" s="37">
        <v>101908.3</v>
      </c>
      <c r="K62" s="37">
        <v>2765.7</v>
      </c>
      <c r="L62" s="49">
        <v>63895.739225979734</v>
      </c>
      <c r="M62" s="49">
        <v>64319.805604645291</v>
      </c>
      <c r="N62" s="50">
        <v>51407.063197026022</v>
      </c>
    </row>
    <row r="63" spans="1:14">
      <c r="A63" s="42" t="s">
        <v>152</v>
      </c>
      <c r="B63" s="49">
        <v>38</v>
      </c>
      <c r="C63" s="49">
        <v>3043</v>
      </c>
      <c r="D63" s="49">
        <v>2988</v>
      </c>
      <c r="E63" s="49">
        <v>55</v>
      </c>
      <c r="F63" s="49">
        <v>3023</v>
      </c>
      <c r="G63" s="49">
        <v>2946</v>
      </c>
      <c r="H63" s="49">
        <v>77</v>
      </c>
      <c r="I63" s="37">
        <v>15808.8</v>
      </c>
      <c r="J63" s="37">
        <v>15448.8</v>
      </c>
      <c r="K63" s="37">
        <v>360</v>
      </c>
      <c r="L63" s="49">
        <v>52295.07112140258</v>
      </c>
      <c r="M63" s="49">
        <v>52439.918533604883</v>
      </c>
      <c r="N63" s="50">
        <v>46753.246753246749</v>
      </c>
    </row>
    <row r="64" spans="1:14">
      <c r="A64" s="42" t="s">
        <v>153</v>
      </c>
      <c r="B64" s="49">
        <v>44</v>
      </c>
      <c r="C64" s="49">
        <v>3304</v>
      </c>
      <c r="D64" s="49">
        <v>3233</v>
      </c>
      <c r="E64" s="49">
        <v>71</v>
      </c>
      <c r="F64" s="49">
        <v>3273</v>
      </c>
      <c r="G64" s="49">
        <v>3200</v>
      </c>
      <c r="H64" s="49">
        <v>73</v>
      </c>
      <c r="I64" s="37">
        <v>16178.5</v>
      </c>
      <c r="J64" s="37">
        <v>15815.9</v>
      </c>
      <c r="K64" s="37">
        <v>362.6</v>
      </c>
      <c r="L64" s="49">
        <v>49430.186373357777</v>
      </c>
      <c r="M64" s="49">
        <v>49424.6875</v>
      </c>
      <c r="N64" s="50">
        <v>49671.232876712333</v>
      </c>
    </row>
    <row r="65" spans="1:14" s="32" customFormat="1">
      <c r="A65" s="43" t="s">
        <v>154</v>
      </c>
      <c r="B65" s="51">
        <v>475</v>
      </c>
      <c r="C65" s="51">
        <v>41333</v>
      </c>
      <c r="D65" s="51">
        <v>40942</v>
      </c>
      <c r="E65" s="51">
        <v>391</v>
      </c>
      <c r="F65" s="51">
        <v>40804</v>
      </c>
      <c r="G65" s="51">
        <v>40395</v>
      </c>
      <c r="H65" s="51">
        <v>409</v>
      </c>
      <c r="I65" s="38">
        <v>227076.8</v>
      </c>
      <c r="J65" s="38">
        <v>225610</v>
      </c>
      <c r="K65" s="38">
        <v>1466.8</v>
      </c>
      <c r="L65" s="51">
        <v>55650.622487991372</v>
      </c>
      <c r="M65" s="51">
        <v>55850.971654907786</v>
      </c>
      <c r="N65" s="52">
        <v>35863.080684596578</v>
      </c>
    </row>
    <row r="66" spans="1:14">
      <c r="A66" s="42" t="s">
        <v>155</v>
      </c>
      <c r="B66" s="49">
        <v>257</v>
      </c>
      <c r="C66" s="49">
        <v>19618</v>
      </c>
      <c r="D66" s="49">
        <v>19415</v>
      </c>
      <c r="E66" s="49">
        <v>203</v>
      </c>
      <c r="F66" s="49">
        <v>19301</v>
      </c>
      <c r="G66" s="49">
        <v>19089</v>
      </c>
      <c r="H66" s="49">
        <v>212</v>
      </c>
      <c r="I66" s="37">
        <v>133479.1</v>
      </c>
      <c r="J66" s="37">
        <v>132738.5</v>
      </c>
      <c r="K66" s="37">
        <v>740.6</v>
      </c>
      <c r="L66" s="49">
        <v>69156.572198331705</v>
      </c>
      <c r="M66" s="49">
        <v>69536.644140604534</v>
      </c>
      <c r="N66" s="50">
        <v>34933.962264150941</v>
      </c>
    </row>
    <row r="67" spans="1:14">
      <c r="A67" s="42" t="s">
        <v>156</v>
      </c>
      <c r="B67" s="49">
        <v>218</v>
      </c>
      <c r="C67" s="49">
        <v>21715</v>
      </c>
      <c r="D67" s="49">
        <v>21527</v>
      </c>
      <c r="E67" s="49">
        <v>188</v>
      </c>
      <c r="F67" s="49">
        <v>21503</v>
      </c>
      <c r="G67" s="49">
        <v>21306</v>
      </c>
      <c r="H67" s="49">
        <v>197</v>
      </c>
      <c r="I67" s="37">
        <v>93597.7</v>
      </c>
      <c r="J67" s="37">
        <v>92871.5</v>
      </c>
      <c r="K67" s="37">
        <v>726.2</v>
      </c>
      <c r="L67" s="49">
        <v>43527.740315304844</v>
      </c>
      <c r="M67" s="49">
        <v>43589.3644982634</v>
      </c>
      <c r="N67" s="50">
        <v>36862.94416243655</v>
      </c>
    </row>
    <row r="68" spans="1:14" s="32" customFormat="1">
      <c r="A68" s="43" t="s">
        <v>157</v>
      </c>
      <c r="B68" s="51">
        <v>155</v>
      </c>
      <c r="C68" s="51">
        <v>34952</v>
      </c>
      <c r="D68" s="51">
        <v>34665</v>
      </c>
      <c r="E68" s="51">
        <v>287</v>
      </c>
      <c r="F68" s="51">
        <v>34891</v>
      </c>
      <c r="G68" s="51">
        <v>34575</v>
      </c>
      <c r="H68" s="51">
        <v>316</v>
      </c>
      <c r="I68" s="38">
        <v>266214.8</v>
      </c>
      <c r="J68" s="38">
        <v>264723.09999999998</v>
      </c>
      <c r="K68" s="38">
        <v>1491.7</v>
      </c>
      <c r="L68" s="51">
        <v>76298.988277779368</v>
      </c>
      <c r="M68" s="51">
        <v>76564.887924801151</v>
      </c>
      <c r="N68" s="52">
        <v>47205.696202531646</v>
      </c>
    </row>
    <row r="69" spans="1:14">
      <c r="A69" s="42" t="s">
        <v>158</v>
      </c>
      <c r="B69" s="49">
        <v>2</v>
      </c>
      <c r="C69" s="49">
        <v>46</v>
      </c>
      <c r="D69" s="49">
        <v>46</v>
      </c>
      <c r="E69" s="49"/>
      <c r="F69" s="49">
        <v>52</v>
      </c>
      <c r="G69" s="49">
        <v>52</v>
      </c>
      <c r="H69" s="49"/>
      <c r="I69" s="37">
        <v>875.9</v>
      </c>
      <c r="J69" s="37">
        <v>875.9</v>
      </c>
      <c r="K69" s="37"/>
      <c r="L69" s="49">
        <v>168442.30769230769</v>
      </c>
      <c r="M69" s="49">
        <v>168442.30769230769</v>
      </c>
      <c r="N69" s="50"/>
    </row>
    <row r="70" spans="1:14">
      <c r="A70" s="42" t="s">
        <v>159</v>
      </c>
      <c r="B70" s="49">
        <v>65</v>
      </c>
      <c r="C70" s="49">
        <v>11537</v>
      </c>
      <c r="D70" s="49">
        <v>11363</v>
      </c>
      <c r="E70" s="49">
        <v>174</v>
      </c>
      <c r="F70" s="49">
        <v>11526</v>
      </c>
      <c r="G70" s="49">
        <v>11316</v>
      </c>
      <c r="H70" s="49">
        <v>210</v>
      </c>
      <c r="I70" s="37">
        <v>72103.100000000006</v>
      </c>
      <c r="J70" s="37">
        <v>71475.5</v>
      </c>
      <c r="K70" s="37">
        <v>627.6</v>
      </c>
      <c r="L70" s="49">
        <v>62556.914801318759</v>
      </c>
      <c r="M70" s="49">
        <v>63163.220219158713</v>
      </c>
      <c r="N70" s="50">
        <v>29885.71428571429</v>
      </c>
    </row>
    <row r="71" spans="1:14">
      <c r="A71" s="42" t="s">
        <v>160</v>
      </c>
      <c r="B71" s="49">
        <v>24</v>
      </c>
      <c r="C71" s="49">
        <v>13722</v>
      </c>
      <c r="D71" s="49">
        <v>13702</v>
      </c>
      <c r="E71" s="49">
        <v>20</v>
      </c>
      <c r="F71" s="49">
        <v>13747</v>
      </c>
      <c r="G71" s="49">
        <v>13728</v>
      </c>
      <c r="H71" s="49">
        <v>19</v>
      </c>
      <c r="I71" s="37">
        <v>117294.3</v>
      </c>
      <c r="J71" s="37">
        <v>117163.59999999999</v>
      </c>
      <c r="K71" s="37">
        <v>130.69999999999999</v>
      </c>
      <c r="L71" s="49">
        <v>85323.561504328216</v>
      </c>
      <c r="M71" s="49">
        <v>85346.445221445218</v>
      </c>
      <c r="N71" s="50">
        <v>68789.473684210519</v>
      </c>
    </row>
    <row r="72" spans="1:14">
      <c r="A72" s="42" t="s">
        <v>161</v>
      </c>
      <c r="B72" s="49">
        <v>1</v>
      </c>
      <c r="C72" s="49">
        <v>188</v>
      </c>
      <c r="D72" s="49">
        <v>188</v>
      </c>
      <c r="E72" s="49"/>
      <c r="F72" s="49">
        <v>216</v>
      </c>
      <c r="G72" s="49">
        <v>216</v>
      </c>
      <c r="H72" s="49"/>
      <c r="I72" s="37">
        <v>4057.1</v>
      </c>
      <c r="J72" s="37">
        <v>4057.1</v>
      </c>
      <c r="K72" s="37"/>
      <c r="L72" s="49">
        <v>187828.70370370371</v>
      </c>
      <c r="M72" s="49">
        <v>187828.70370370371</v>
      </c>
      <c r="N72" s="50"/>
    </row>
    <row r="73" spans="1:14">
      <c r="A73" s="42" t="s">
        <v>162</v>
      </c>
      <c r="B73" s="49">
        <v>1</v>
      </c>
      <c r="C73" s="49">
        <v>452</v>
      </c>
      <c r="D73" s="49">
        <v>452</v>
      </c>
      <c r="E73" s="49"/>
      <c r="F73" s="49">
        <v>400</v>
      </c>
      <c r="G73" s="49">
        <v>400</v>
      </c>
      <c r="H73" s="49"/>
      <c r="I73" s="37">
        <v>5091.6000000000004</v>
      </c>
      <c r="J73" s="37">
        <v>5091.6000000000004</v>
      </c>
      <c r="K73" s="37"/>
      <c r="L73" s="49">
        <v>127290.00000000001</v>
      </c>
      <c r="M73" s="49">
        <v>127290.00000000001</v>
      </c>
      <c r="N73" s="50"/>
    </row>
    <row r="74" spans="1:14">
      <c r="A74" s="42" t="s">
        <v>163</v>
      </c>
      <c r="B74" s="49">
        <v>20</v>
      </c>
      <c r="C74" s="49">
        <v>1368</v>
      </c>
      <c r="D74" s="49">
        <v>1365</v>
      </c>
      <c r="E74" s="49">
        <v>3</v>
      </c>
      <c r="F74" s="49">
        <v>1368</v>
      </c>
      <c r="G74" s="49">
        <v>1365</v>
      </c>
      <c r="H74" s="49">
        <v>3</v>
      </c>
      <c r="I74" s="37">
        <v>9941.7000000000007</v>
      </c>
      <c r="J74" s="37">
        <v>9927.3000000000011</v>
      </c>
      <c r="K74" s="37">
        <v>14.4</v>
      </c>
      <c r="L74" s="49">
        <v>72673.245614035084</v>
      </c>
      <c r="M74" s="49">
        <v>72727.472527472535</v>
      </c>
      <c r="N74" s="50">
        <v>48000</v>
      </c>
    </row>
    <row r="75" spans="1:14">
      <c r="A75" s="42" t="s">
        <v>164</v>
      </c>
      <c r="B75" s="49">
        <v>30</v>
      </c>
      <c r="C75" s="49">
        <v>3508</v>
      </c>
      <c r="D75" s="49">
        <v>3472</v>
      </c>
      <c r="E75" s="49">
        <v>36</v>
      </c>
      <c r="F75" s="49">
        <v>3489</v>
      </c>
      <c r="G75" s="49">
        <v>3458</v>
      </c>
      <c r="H75" s="49">
        <v>31</v>
      </c>
      <c r="I75" s="37">
        <v>23986</v>
      </c>
      <c r="J75" s="37">
        <v>23615.8</v>
      </c>
      <c r="K75" s="37">
        <v>370.2</v>
      </c>
      <c r="L75" s="49">
        <v>68747.492118085414</v>
      </c>
      <c r="M75" s="49">
        <v>68293.233082706764</v>
      </c>
      <c r="N75" s="50">
        <v>119419.35483870967</v>
      </c>
    </row>
    <row r="76" spans="1:14" s="32" customFormat="1">
      <c r="A76" s="43" t="s">
        <v>165</v>
      </c>
      <c r="B76" s="51">
        <v>12</v>
      </c>
      <c r="C76" s="51">
        <v>4131</v>
      </c>
      <c r="D76" s="51">
        <v>4077</v>
      </c>
      <c r="E76" s="51">
        <v>54</v>
      </c>
      <c r="F76" s="51">
        <v>4093</v>
      </c>
      <c r="G76" s="51">
        <v>4040</v>
      </c>
      <c r="H76" s="51">
        <v>53</v>
      </c>
      <c r="I76" s="38">
        <v>32865.1</v>
      </c>
      <c r="J76" s="38">
        <v>32516.3</v>
      </c>
      <c r="K76" s="38">
        <v>348.8</v>
      </c>
      <c r="L76" s="51">
        <v>80295.870999267048</v>
      </c>
      <c r="M76" s="51">
        <v>80485.891089108904</v>
      </c>
      <c r="N76" s="52">
        <v>65811.320754716988</v>
      </c>
    </row>
    <row r="77" spans="1:14">
      <c r="A77" s="42" t="s">
        <v>166</v>
      </c>
      <c r="B77" s="49">
        <v>134</v>
      </c>
      <c r="C77" s="49">
        <v>10511</v>
      </c>
      <c r="D77" s="49">
        <v>10212</v>
      </c>
      <c r="E77" s="49">
        <v>299</v>
      </c>
      <c r="F77" s="49">
        <v>10541</v>
      </c>
      <c r="G77" s="49">
        <v>10249</v>
      </c>
      <c r="H77" s="49">
        <v>292</v>
      </c>
      <c r="I77" s="37">
        <v>48095.4</v>
      </c>
      <c r="J77" s="37">
        <v>47176</v>
      </c>
      <c r="K77" s="37">
        <v>919.4</v>
      </c>
      <c r="L77" s="49">
        <v>45626.980362394461</v>
      </c>
      <c r="M77" s="49">
        <v>46029.856571372817</v>
      </c>
      <c r="N77" s="50">
        <v>31486.301369863013</v>
      </c>
    </row>
    <row r="78" spans="1:14">
      <c r="A78" s="42" t="s">
        <v>167</v>
      </c>
      <c r="B78" s="49">
        <v>75</v>
      </c>
      <c r="C78" s="49">
        <v>7667</v>
      </c>
      <c r="D78" s="49">
        <v>7403</v>
      </c>
      <c r="E78" s="49">
        <v>264</v>
      </c>
      <c r="F78" s="49">
        <v>7650</v>
      </c>
      <c r="G78" s="49">
        <v>7392</v>
      </c>
      <c r="H78" s="49">
        <v>258</v>
      </c>
      <c r="I78" s="37">
        <v>34961.800000000003</v>
      </c>
      <c r="J78" s="37">
        <v>34220.5</v>
      </c>
      <c r="K78" s="37">
        <v>741.3</v>
      </c>
      <c r="L78" s="49">
        <v>45701.699346405228</v>
      </c>
      <c r="M78" s="49">
        <v>46293.966450216445</v>
      </c>
      <c r="N78" s="50">
        <v>28732.558139534882</v>
      </c>
    </row>
    <row r="79" spans="1:14" s="32" customFormat="1">
      <c r="A79" s="43" t="s">
        <v>168</v>
      </c>
      <c r="B79" s="51">
        <v>59</v>
      </c>
      <c r="C79" s="51">
        <v>2844</v>
      </c>
      <c r="D79" s="51">
        <v>2809</v>
      </c>
      <c r="E79" s="51">
        <v>35</v>
      </c>
      <c r="F79" s="51">
        <v>2891</v>
      </c>
      <c r="G79" s="51">
        <v>2857</v>
      </c>
      <c r="H79" s="51">
        <v>34</v>
      </c>
      <c r="I79" s="38">
        <v>13133.6</v>
      </c>
      <c r="J79" s="38">
        <v>12955.5</v>
      </c>
      <c r="K79" s="38">
        <v>178.1</v>
      </c>
      <c r="L79" s="51">
        <v>45429.263230716017</v>
      </c>
      <c r="M79" s="51">
        <v>45346.517325866291</v>
      </c>
      <c r="N79" s="52">
        <v>52382.352941176468</v>
      </c>
    </row>
    <row r="80" spans="1:14">
      <c r="A80" s="42" t="s">
        <v>169</v>
      </c>
      <c r="B80" s="49">
        <v>81</v>
      </c>
      <c r="C80" s="49">
        <v>10937</v>
      </c>
      <c r="D80" s="49">
        <v>10010</v>
      </c>
      <c r="E80" s="49">
        <v>927</v>
      </c>
      <c r="F80" s="49">
        <v>10917</v>
      </c>
      <c r="G80" s="49">
        <v>9991</v>
      </c>
      <c r="H80" s="49">
        <v>926</v>
      </c>
      <c r="I80" s="37">
        <v>100224.6</v>
      </c>
      <c r="J80" s="37">
        <v>93756.900000000009</v>
      </c>
      <c r="K80" s="37">
        <v>6467.7</v>
      </c>
      <c r="L80" s="49">
        <v>91805.990656773851</v>
      </c>
      <c r="M80" s="49">
        <v>93841.357221499347</v>
      </c>
      <c r="N80" s="50">
        <v>69845.572354211661</v>
      </c>
    </row>
    <row r="81" spans="1:14">
      <c r="A81" s="42" t="s">
        <v>170</v>
      </c>
      <c r="B81" s="49">
        <v>48</v>
      </c>
      <c r="C81" s="49">
        <v>7101</v>
      </c>
      <c r="D81" s="49">
        <v>6196</v>
      </c>
      <c r="E81" s="49">
        <v>905</v>
      </c>
      <c r="F81" s="49">
        <v>7188</v>
      </c>
      <c r="G81" s="49">
        <v>6283</v>
      </c>
      <c r="H81" s="49">
        <v>905</v>
      </c>
      <c r="I81" s="37">
        <v>63131.3</v>
      </c>
      <c r="J81" s="37">
        <v>56737</v>
      </c>
      <c r="K81" s="37">
        <v>6394.3</v>
      </c>
      <c r="L81" s="49">
        <v>87828.74234835837</v>
      </c>
      <c r="M81" s="49">
        <v>90302.403310520458</v>
      </c>
      <c r="N81" s="50">
        <v>70655.248618784535</v>
      </c>
    </row>
    <row r="82" spans="1:14">
      <c r="A82" s="42" t="s">
        <v>171</v>
      </c>
      <c r="B82" s="49">
        <v>6</v>
      </c>
      <c r="C82" s="49">
        <v>207</v>
      </c>
      <c r="D82" s="49">
        <v>207</v>
      </c>
      <c r="E82" s="49"/>
      <c r="F82" s="49">
        <v>209</v>
      </c>
      <c r="G82" s="49">
        <v>209</v>
      </c>
      <c r="H82" s="49"/>
      <c r="I82" s="37">
        <v>1912.6</v>
      </c>
      <c r="J82" s="37">
        <v>1912.6</v>
      </c>
      <c r="K82" s="37"/>
      <c r="L82" s="49">
        <v>91511.961722488049</v>
      </c>
      <c r="M82" s="49">
        <v>91511.961722488049</v>
      </c>
      <c r="N82" s="50"/>
    </row>
    <row r="83" spans="1:14" s="32" customFormat="1">
      <c r="A83" s="43" t="s">
        <v>172</v>
      </c>
      <c r="B83" s="51">
        <v>27</v>
      </c>
      <c r="C83" s="51">
        <v>3629</v>
      </c>
      <c r="D83" s="51">
        <v>3607</v>
      </c>
      <c r="E83" s="51">
        <v>22</v>
      </c>
      <c r="F83" s="51">
        <v>3520</v>
      </c>
      <c r="G83" s="51">
        <v>3499</v>
      </c>
      <c r="H83" s="51">
        <v>21</v>
      </c>
      <c r="I83" s="38">
        <v>35180.699999999997</v>
      </c>
      <c r="J83" s="38">
        <v>35107.300000000003</v>
      </c>
      <c r="K83" s="38">
        <v>73.400000000000006</v>
      </c>
      <c r="L83" s="51">
        <v>99945.170454545456</v>
      </c>
      <c r="M83" s="51">
        <v>100335.23863961133</v>
      </c>
      <c r="N83" s="52">
        <v>34952.380952380954</v>
      </c>
    </row>
    <row r="84" spans="1:14">
      <c r="A84" s="42" t="s">
        <v>173</v>
      </c>
      <c r="B84" s="49">
        <v>87</v>
      </c>
      <c r="C84" s="49">
        <v>34922</v>
      </c>
      <c r="D84" s="49">
        <v>33484</v>
      </c>
      <c r="E84" s="49">
        <v>1438</v>
      </c>
      <c r="F84" s="49">
        <v>34914</v>
      </c>
      <c r="G84" s="49">
        <v>33509</v>
      </c>
      <c r="H84" s="49">
        <v>1405</v>
      </c>
      <c r="I84" s="37">
        <v>394838.7</v>
      </c>
      <c r="J84" s="37">
        <v>390829.5</v>
      </c>
      <c r="K84" s="37">
        <v>4009.2</v>
      </c>
      <c r="L84" s="49">
        <v>113088.93280632411</v>
      </c>
      <c r="M84" s="49">
        <v>116634.18783013518</v>
      </c>
      <c r="N84" s="50">
        <v>28535.231316725978</v>
      </c>
    </row>
    <row r="85" spans="1:14">
      <c r="A85" s="42" t="s">
        <v>174</v>
      </c>
      <c r="B85" s="49">
        <v>68</v>
      </c>
      <c r="C85" s="49">
        <v>25221</v>
      </c>
      <c r="D85" s="49">
        <v>24752</v>
      </c>
      <c r="E85" s="49">
        <v>469</v>
      </c>
      <c r="F85" s="49">
        <v>25286</v>
      </c>
      <c r="G85" s="49">
        <v>24820</v>
      </c>
      <c r="H85" s="49">
        <v>466</v>
      </c>
      <c r="I85" s="37">
        <v>309791.40000000002</v>
      </c>
      <c r="J85" s="37">
        <v>308081</v>
      </c>
      <c r="K85" s="37">
        <v>1710.4</v>
      </c>
      <c r="L85" s="49">
        <v>122514.98853120305</v>
      </c>
      <c r="M85" s="49">
        <v>124126.10797743754</v>
      </c>
      <c r="N85" s="50">
        <v>36703.862660944207</v>
      </c>
    </row>
    <row r="86" spans="1:14">
      <c r="A86" s="42" t="s">
        <v>175</v>
      </c>
      <c r="B86" s="49">
        <v>7</v>
      </c>
      <c r="C86" s="49">
        <v>558</v>
      </c>
      <c r="D86" s="49">
        <v>558</v>
      </c>
      <c r="E86" s="49"/>
      <c r="F86" s="49">
        <v>543</v>
      </c>
      <c r="G86" s="49">
        <v>543</v>
      </c>
      <c r="H86" s="49"/>
      <c r="I86" s="37">
        <v>12291.5</v>
      </c>
      <c r="J86" s="37">
        <v>12291.5</v>
      </c>
      <c r="K86" s="37"/>
      <c r="L86" s="49">
        <v>226362.79926335174</v>
      </c>
      <c r="M86" s="49">
        <v>226362.79926335174</v>
      </c>
      <c r="N86" s="50"/>
    </row>
    <row r="87" spans="1:14">
      <c r="A87" s="42" t="s">
        <v>176</v>
      </c>
      <c r="B87" s="49">
        <v>12</v>
      </c>
      <c r="C87" s="49">
        <v>9143</v>
      </c>
      <c r="D87" s="49">
        <v>8174</v>
      </c>
      <c r="E87" s="49">
        <v>969</v>
      </c>
      <c r="F87" s="49">
        <v>9085</v>
      </c>
      <c r="G87" s="49">
        <v>8146</v>
      </c>
      <c r="H87" s="49">
        <v>939</v>
      </c>
      <c r="I87" s="37">
        <v>72755.8</v>
      </c>
      <c r="J87" s="37">
        <v>70457</v>
      </c>
      <c r="K87" s="37">
        <v>2298.8000000000002</v>
      </c>
      <c r="L87" s="49">
        <v>80083.434232250962</v>
      </c>
      <c r="M87" s="49">
        <v>86492.757181438748</v>
      </c>
      <c r="N87" s="50">
        <v>24481.363152289672</v>
      </c>
    </row>
    <row r="88" spans="1:14" s="32" customFormat="1">
      <c r="A88" s="43" t="s">
        <v>177</v>
      </c>
      <c r="B88" s="51">
        <v>671</v>
      </c>
      <c r="C88" s="51">
        <v>30138</v>
      </c>
      <c r="D88" s="51">
        <v>29574</v>
      </c>
      <c r="E88" s="51">
        <v>564</v>
      </c>
      <c r="F88" s="51">
        <v>29782</v>
      </c>
      <c r="G88" s="51">
        <v>29208</v>
      </c>
      <c r="H88" s="51">
        <v>574</v>
      </c>
      <c r="I88" s="38">
        <v>199648</v>
      </c>
      <c r="J88" s="38">
        <v>197092.6</v>
      </c>
      <c r="K88" s="38">
        <v>2555.4</v>
      </c>
      <c r="L88" s="51">
        <v>67036.464978846285</v>
      </c>
      <c r="M88" s="51">
        <v>67478.978362092588</v>
      </c>
      <c r="N88" s="52">
        <v>44519.163763066201</v>
      </c>
    </row>
    <row r="89" spans="1:14">
      <c r="A89" s="42" t="s">
        <v>178</v>
      </c>
      <c r="B89" s="49">
        <v>495</v>
      </c>
      <c r="C89" s="49">
        <v>19421</v>
      </c>
      <c r="D89" s="49">
        <v>19143</v>
      </c>
      <c r="E89" s="49">
        <v>278</v>
      </c>
      <c r="F89" s="49">
        <v>19153</v>
      </c>
      <c r="G89" s="49">
        <v>18868</v>
      </c>
      <c r="H89" s="49">
        <v>285</v>
      </c>
      <c r="I89" s="37">
        <v>138850.5</v>
      </c>
      <c r="J89" s="37">
        <v>137000</v>
      </c>
      <c r="K89" s="37">
        <v>1850.5</v>
      </c>
      <c r="L89" s="49">
        <v>72495.43152508745</v>
      </c>
      <c r="M89" s="49">
        <v>72609.709561161755</v>
      </c>
      <c r="N89" s="50">
        <v>64929.824561403511</v>
      </c>
    </row>
    <row r="90" spans="1:14">
      <c r="A90" s="42" t="s">
        <v>179</v>
      </c>
      <c r="B90" s="49">
        <v>111</v>
      </c>
      <c r="C90" s="49">
        <v>7037</v>
      </c>
      <c r="D90" s="49">
        <v>6752</v>
      </c>
      <c r="E90" s="49">
        <v>285</v>
      </c>
      <c r="F90" s="49">
        <v>7176</v>
      </c>
      <c r="G90" s="49">
        <v>6888</v>
      </c>
      <c r="H90" s="49">
        <v>288</v>
      </c>
      <c r="I90" s="37">
        <v>33773.699999999997</v>
      </c>
      <c r="J90" s="37">
        <v>33081.5</v>
      </c>
      <c r="K90" s="37">
        <v>692.2</v>
      </c>
      <c r="L90" s="49">
        <v>47064.799331103677</v>
      </c>
      <c r="M90" s="49">
        <v>48027.729384436701</v>
      </c>
      <c r="N90" s="50">
        <v>24034.722222222223</v>
      </c>
    </row>
    <row r="91" spans="1:14">
      <c r="A91" s="42" t="s">
        <v>180</v>
      </c>
      <c r="B91" s="49">
        <v>29</v>
      </c>
      <c r="C91" s="49">
        <v>2315</v>
      </c>
      <c r="D91" s="49">
        <v>2315</v>
      </c>
      <c r="E91" s="49"/>
      <c r="F91" s="49">
        <v>2326</v>
      </c>
      <c r="G91" s="49">
        <v>2326</v>
      </c>
      <c r="H91" s="49"/>
      <c r="I91" s="37">
        <v>17147.2</v>
      </c>
      <c r="J91" s="37">
        <v>17147.2</v>
      </c>
      <c r="K91" s="37"/>
      <c r="L91" s="49">
        <v>73719.690455717966</v>
      </c>
      <c r="M91" s="49">
        <v>73719.690455717966</v>
      </c>
      <c r="N91" s="50"/>
    </row>
    <row r="92" spans="1:14">
      <c r="A92" s="284" t="s">
        <v>339</v>
      </c>
      <c r="B92" s="285">
        <v>26</v>
      </c>
      <c r="C92" s="285">
        <v>1234</v>
      </c>
      <c r="D92" s="285">
        <v>1233</v>
      </c>
      <c r="E92" s="285">
        <v>1</v>
      </c>
      <c r="F92" s="285">
        <v>996</v>
      </c>
      <c r="G92" s="285">
        <v>995</v>
      </c>
      <c r="H92" s="285">
        <v>1</v>
      </c>
      <c r="I92" s="283">
        <v>9295.7000000000007</v>
      </c>
      <c r="J92" s="283">
        <v>9283</v>
      </c>
      <c r="K92" s="283">
        <v>12.7</v>
      </c>
      <c r="L92" s="285">
        <v>93330.32128514057</v>
      </c>
      <c r="M92" s="285">
        <v>93296.482412060301</v>
      </c>
      <c r="N92" s="286">
        <v>127000</v>
      </c>
    </row>
    <row r="93" spans="1:14" s="32" customFormat="1">
      <c r="A93" s="46" t="s">
        <v>181</v>
      </c>
      <c r="B93" s="51">
        <v>194</v>
      </c>
      <c r="C93" s="51">
        <v>10889</v>
      </c>
      <c r="D93" s="51">
        <v>10745</v>
      </c>
      <c r="E93" s="51">
        <v>144</v>
      </c>
      <c r="F93" s="51">
        <v>11075</v>
      </c>
      <c r="G93" s="51">
        <v>10898</v>
      </c>
      <c r="H93" s="51">
        <v>177</v>
      </c>
      <c r="I93" s="38">
        <v>59215.3</v>
      </c>
      <c r="J93" s="38">
        <v>58657.5</v>
      </c>
      <c r="K93" s="38">
        <v>557.79999999999995</v>
      </c>
      <c r="L93" s="51">
        <v>53467.539503386004</v>
      </c>
      <c r="M93" s="51">
        <v>53824.096164433846</v>
      </c>
      <c r="N93" s="52">
        <v>31514.124293785306</v>
      </c>
    </row>
    <row r="94" spans="1:14">
      <c r="A94" s="284" t="s">
        <v>341</v>
      </c>
      <c r="B94" s="49">
        <v>3</v>
      </c>
      <c r="C94" s="49">
        <v>65</v>
      </c>
      <c r="D94" s="49">
        <v>65</v>
      </c>
      <c r="E94" s="49"/>
      <c r="F94" s="49">
        <v>66</v>
      </c>
      <c r="G94" s="49">
        <v>66</v>
      </c>
      <c r="H94" s="49"/>
      <c r="I94" s="37">
        <v>443</v>
      </c>
      <c r="J94" s="37">
        <v>443</v>
      </c>
      <c r="K94" s="37"/>
      <c r="L94" s="49">
        <v>67121.212121212113</v>
      </c>
      <c r="M94" s="49">
        <v>67121.212121212113</v>
      </c>
      <c r="N94" s="50"/>
    </row>
    <row r="95" spans="1:14">
      <c r="A95" s="284" t="s">
        <v>340</v>
      </c>
      <c r="B95" s="49">
        <v>191</v>
      </c>
      <c r="C95" s="49">
        <v>10824</v>
      </c>
      <c r="D95" s="49">
        <v>10680</v>
      </c>
      <c r="E95" s="49">
        <v>144</v>
      </c>
      <c r="F95" s="49">
        <v>11009</v>
      </c>
      <c r="G95" s="49">
        <v>10832</v>
      </c>
      <c r="H95" s="49">
        <v>177</v>
      </c>
      <c r="I95" s="37">
        <v>58772.3</v>
      </c>
      <c r="J95" s="37">
        <v>58214.5</v>
      </c>
      <c r="K95" s="37">
        <v>557.79999999999995</v>
      </c>
      <c r="L95" s="49">
        <v>53385.684440003643</v>
      </c>
      <c r="M95" s="49">
        <v>53743.076070901036</v>
      </c>
      <c r="N95" s="50">
        <v>31514.124293785306</v>
      </c>
    </row>
    <row r="96" spans="1:14" s="32" customFormat="1">
      <c r="A96" s="43" t="s">
        <v>182</v>
      </c>
      <c r="B96" s="51">
        <v>333</v>
      </c>
      <c r="C96" s="51">
        <v>17692</v>
      </c>
      <c r="D96" s="51">
        <v>17534</v>
      </c>
      <c r="E96" s="51">
        <v>158</v>
      </c>
      <c r="F96" s="51">
        <v>17622</v>
      </c>
      <c r="G96" s="51">
        <v>17464</v>
      </c>
      <c r="H96" s="51">
        <v>158</v>
      </c>
      <c r="I96" s="38">
        <v>127576.7</v>
      </c>
      <c r="J96" s="38">
        <v>126712</v>
      </c>
      <c r="K96" s="38">
        <v>864.7</v>
      </c>
      <c r="L96" s="51">
        <v>72396.26603109749</v>
      </c>
      <c r="M96" s="51">
        <v>72556.115437471366</v>
      </c>
      <c r="N96" s="52">
        <v>54727.848101265823</v>
      </c>
    </row>
    <row r="97" spans="1:14">
      <c r="A97" s="42" t="s">
        <v>183</v>
      </c>
      <c r="B97" s="49">
        <v>53</v>
      </c>
      <c r="C97" s="49">
        <v>5011</v>
      </c>
      <c r="D97" s="49">
        <v>4978</v>
      </c>
      <c r="E97" s="49">
        <v>33</v>
      </c>
      <c r="F97" s="49">
        <v>5134</v>
      </c>
      <c r="G97" s="49">
        <v>5101</v>
      </c>
      <c r="H97" s="49">
        <v>33</v>
      </c>
      <c r="I97" s="37">
        <v>37260.1</v>
      </c>
      <c r="J97" s="37">
        <v>37196.699999999997</v>
      </c>
      <c r="K97" s="37">
        <v>63.4</v>
      </c>
      <c r="L97" s="49">
        <v>72575.185040903772</v>
      </c>
      <c r="M97" s="49">
        <v>72920.407763183684</v>
      </c>
      <c r="N97" s="50">
        <v>19212.121212121212</v>
      </c>
    </row>
    <row r="98" spans="1:14">
      <c r="A98" s="42" t="s">
        <v>184</v>
      </c>
      <c r="B98" s="49">
        <v>206</v>
      </c>
      <c r="C98" s="49">
        <v>9313</v>
      </c>
      <c r="D98" s="49">
        <v>9222</v>
      </c>
      <c r="E98" s="49">
        <v>91</v>
      </c>
      <c r="F98" s="49">
        <v>9254</v>
      </c>
      <c r="G98" s="49">
        <v>9163</v>
      </c>
      <c r="H98" s="49">
        <v>91</v>
      </c>
      <c r="I98" s="37">
        <v>63877.7</v>
      </c>
      <c r="J98" s="37">
        <v>63582.2</v>
      </c>
      <c r="K98" s="37">
        <v>295.5</v>
      </c>
      <c r="L98" s="49">
        <v>69027.123406094659</v>
      </c>
      <c r="M98" s="49">
        <v>69390.156062424969</v>
      </c>
      <c r="N98" s="50">
        <v>32472.527472527472</v>
      </c>
    </row>
    <row r="99" spans="1:14">
      <c r="A99" s="42" t="s">
        <v>185</v>
      </c>
      <c r="B99" s="49">
        <v>74</v>
      </c>
      <c r="C99" s="49">
        <v>3368</v>
      </c>
      <c r="D99" s="49">
        <v>3334</v>
      </c>
      <c r="E99" s="49">
        <v>34</v>
      </c>
      <c r="F99" s="49">
        <v>3234</v>
      </c>
      <c r="G99" s="49">
        <v>3200</v>
      </c>
      <c r="H99" s="49">
        <v>34</v>
      </c>
      <c r="I99" s="37">
        <v>26438.9</v>
      </c>
      <c r="J99" s="37">
        <v>25933.100000000002</v>
      </c>
      <c r="K99" s="37">
        <v>505.8</v>
      </c>
      <c r="L99" s="49">
        <v>81752.937538651837</v>
      </c>
      <c r="M99" s="49">
        <v>81040.9375</v>
      </c>
      <c r="N99" s="50">
        <v>148764.70588235295</v>
      </c>
    </row>
    <row r="100" spans="1:14" s="32" customFormat="1">
      <c r="A100" s="43" t="s">
        <v>186</v>
      </c>
      <c r="B100" s="51">
        <v>157</v>
      </c>
      <c r="C100" s="51">
        <v>16084</v>
      </c>
      <c r="D100" s="51">
        <v>14999</v>
      </c>
      <c r="E100" s="51">
        <v>1085</v>
      </c>
      <c r="F100" s="51">
        <v>16931</v>
      </c>
      <c r="G100" s="51">
        <v>15832</v>
      </c>
      <c r="H100" s="51">
        <v>1099</v>
      </c>
      <c r="I100" s="38">
        <v>93965.9</v>
      </c>
      <c r="J100" s="38">
        <v>91245</v>
      </c>
      <c r="K100" s="38">
        <v>2720.9</v>
      </c>
      <c r="L100" s="51">
        <v>55499.320772547399</v>
      </c>
      <c r="M100" s="51">
        <v>57633.274381000505</v>
      </c>
      <c r="N100" s="52">
        <v>24757.961783439492</v>
      </c>
    </row>
    <row r="101" spans="1:14">
      <c r="A101" s="42" t="s">
        <v>187</v>
      </c>
      <c r="B101" s="49">
        <v>67</v>
      </c>
      <c r="C101" s="49">
        <v>2455</v>
      </c>
      <c r="D101" s="49">
        <v>2455</v>
      </c>
      <c r="E101" s="49"/>
      <c r="F101" s="49">
        <v>2438</v>
      </c>
      <c r="G101" s="49">
        <v>2438</v>
      </c>
      <c r="H101" s="49"/>
      <c r="I101" s="37">
        <v>14586.8</v>
      </c>
      <c r="J101" s="37">
        <v>14586.800000000001</v>
      </c>
      <c r="K101" s="37"/>
      <c r="L101" s="49">
        <v>59831.009023789986</v>
      </c>
      <c r="M101" s="49">
        <v>59831.009023789993</v>
      </c>
      <c r="N101" s="50"/>
    </row>
    <row r="102" spans="1:14">
      <c r="A102" s="42" t="s">
        <v>188</v>
      </c>
      <c r="B102" s="49">
        <v>14</v>
      </c>
      <c r="C102" s="49">
        <v>813</v>
      </c>
      <c r="D102" s="49">
        <v>719</v>
      </c>
      <c r="E102" s="49">
        <v>94</v>
      </c>
      <c r="F102" s="49">
        <v>822</v>
      </c>
      <c r="G102" s="49">
        <v>733</v>
      </c>
      <c r="H102" s="49">
        <v>89</v>
      </c>
      <c r="I102" s="37">
        <v>5641.6</v>
      </c>
      <c r="J102" s="37">
        <v>5396.8</v>
      </c>
      <c r="K102" s="37">
        <v>244.8</v>
      </c>
      <c r="L102" s="49">
        <v>68632.603406326045</v>
      </c>
      <c r="M102" s="49">
        <v>73626.193724420184</v>
      </c>
      <c r="N102" s="50">
        <v>27505.617977528091</v>
      </c>
    </row>
    <row r="103" spans="1:14">
      <c r="A103" s="42" t="s">
        <v>189</v>
      </c>
      <c r="B103" s="49">
        <v>76</v>
      </c>
      <c r="C103" s="49">
        <v>12816</v>
      </c>
      <c r="D103" s="49">
        <v>11825</v>
      </c>
      <c r="E103" s="49">
        <v>991</v>
      </c>
      <c r="F103" s="49">
        <v>13671</v>
      </c>
      <c r="G103" s="49">
        <v>12661</v>
      </c>
      <c r="H103" s="49">
        <v>1010</v>
      </c>
      <c r="I103" s="37">
        <v>73737.5</v>
      </c>
      <c r="J103" s="37">
        <v>71261.400000000009</v>
      </c>
      <c r="K103" s="37">
        <v>2476.1</v>
      </c>
      <c r="L103" s="49">
        <v>53937.166264355204</v>
      </c>
      <c r="M103" s="49">
        <v>56284.179764631554</v>
      </c>
      <c r="N103" s="50">
        <v>24515.841584158414</v>
      </c>
    </row>
    <row r="104" spans="1:14" s="32" customFormat="1">
      <c r="A104" s="43" t="s">
        <v>190</v>
      </c>
      <c r="B104" s="51">
        <v>46</v>
      </c>
      <c r="C104" s="51">
        <v>1464</v>
      </c>
      <c r="D104" s="51">
        <v>1434</v>
      </c>
      <c r="E104" s="51">
        <v>30</v>
      </c>
      <c r="F104" s="51">
        <v>1491</v>
      </c>
      <c r="G104" s="51">
        <v>1460</v>
      </c>
      <c r="H104" s="51">
        <v>31</v>
      </c>
      <c r="I104" s="38">
        <v>9329</v>
      </c>
      <c r="J104" s="38">
        <v>9221</v>
      </c>
      <c r="K104" s="38">
        <v>108</v>
      </c>
      <c r="L104" s="51">
        <v>62568.74580818243</v>
      </c>
      <c r="M104" s="51">
        <v>63157.534246575342</v>
      </c>
      <c r="N104" s="52">
        <v>34838.709677419356</v>
      </c>
    </row>
    <row r="105" spans="1:14">
      <c r="A105" s="42" t="s">
        <v>191</v>
      </c>
      <c r="B105" s="49">
        <v>25</v>
      </c>
      <c r="C105" s="49">
        <v>516</v>
      </c>
      <c r="D105" s="49">
        <v>502</v>
      </c>
      <c r="E105" s="49">
        <v>14</v>
      </c>
      <c r="F105" s="49">
        <v>538</v>
      </c>
      <c r="G105" s="49">
        <v>523</v>
      </c>
      <c r="H105" s="49">
        <v>15</v>
      </c>
      <c r="I105" s="37">
        <v>3896.7</v>
      </c>
      <c r="J105" s="37">
        <v>3834</v>
      </c>
      <c r="K105" s="37">
        <v>62.7</v>
      </c>
      <c r="L105" s="49">
        <v>72429.36802973978</v>
      </c>
      <c r="M105" s="49">
        <v>73307.839388145308</v>
      </c>
      <c r="N105" s="50">
        <v>41800.000000000007</v>
      </c>
    </row>
    <row r="106" spans="1:14">
      <c r="A106" s="42" t="s">
        <v>192</v>
      </c>
      <c r="B106" s="49">
        <v>18</v>
      </c>
      <c r="C106" s="49">
        <v>780</v>
      </c>
      <c r="D106" s="49">
        <v>778</v>
      </c>
      <c r="E106" s="49">
        <v>2</v>
      </c>
      <c r="F106" s="49">
        <v>785</v>
      </c>
      <c r="G106" s="49">
        <v>783</v>
      </c>
      <c r="H106" s="49">
        <v>2</v>
      </c>
      <c r="I106" s="37">
        <v>4807.7</v>
      </c>
      <c r="J106" s="37">
        <v>4801.9000000000005</v>
      </c>
      <c r="K106" s="37">
        <v>5.8</v>
      </c>
      <c r="L106" s="49">
        <v>61244.585987261147</v>
      </c>
      <c r="M106" s="49">
        <v>61326.947637292469</v>
      </c>
      <c r="N106" s="50">
        <v>29000</v>
      </c>
    </row>
    <row r="107" spans="1:14">
      <c r="A107" s="42" t="s">
        <v>193</v>
      </c>
      <c r="B107" s="49">
        <v>3</v>
      </c>
      <c r="C107" s="49">
        <v>168</v>
      </c>
      <c r="D107" s="49">
        <v>154</v>
      </c>
      <c r="E107" s="49">
        <v>14</v>
      </c>
      <c r="F107" s="49">
        <v>168</v>
      </c>
      <c r="G107" s="49">
        <v>154</v>
      </c>
      <c r="H107" s="49">
        <v>14</v>
      </c>
      <c r="I107" s="37">
        <v>624.6</v>
      </c>
      <c r="J107" s="37">
        <v>585.1</v>
      </c>
      <c r="K107" s="37">
        <v>39.5</v>
      </c>
      <c r="L107" s="49">
        <v>37178.571428571428</v>
      </c>
      <c r="M107" s="49">
        <v>37993.506493506495</v>
      </c>
      <c r="N107" s="50">
        <v>28214.285714285717</v>
      </c>
    </row>
    <row r="108" spans="1:14" s="32" customFormat="1">
      <c r="A108" s="43" t="s">
        <v>194</v>
      </c>
      <c r="B108" s="51">
        <v>1040</v>
      </c>
      <c r="C108" s="51">
        <v>89153</v>
      </c>
      <c r="D108" s="51">
        <v>87856</v>
      </c>
      <c r="E108" s="51">
        <v>1297</v>
      </c>
      <c r="F108" s="51">
        <v>89431</v>
      </c>
      <c r="G108" s="51">
        <v>88142</v>
      </c>
      <c r="H108" s="51">
        <v>1289</v>
      </c>
      <c r="I108" s="38">
        <v>903914.4</v>
      </c>
      <c r="J108" s="38">
        <v>899091.20000000007</v>
      </c>
      <c r="K108" s="38">
        <v>4823.2</v>
      </c>
      <c r="L108" s="51">
        <v>101073.94527624649</v>
      </c>
      <c r="M108" s="51">
        <v>102004.85580086679</v>
      </c>
      <c r="N108" s="52">
        <v>37418.153607447632</v>
      </c>
    </row>
    <row r="109" spans="1:14">
      <c r="A109" s="284" t="s">
        <v>343</v>
      </c>
      <c r="B109" s="49">
        <v>191</v>
      </c>
      <c r="C109" s="49">
        <v>8274</v>
      </c>
      <c r="D109" s="49">
        <v>8120</v>
      </c>
      <c r="E109" s="49">
        <v>154</v>
      </c>
      <c r="F109" s="49">
        <v>8220</v>
      </c>
      <c r="G109" s="49">
        <v>8062</v>
      </c>
      <c r="H109" s="49">
        <v>158</v>
      </c>
      <c r="I109" s="37">
        <v>53939.9</v>
      </c>
      <c r="J109" s="37">
        <v>53538.3</v>
      </c>
      <c r="K109" s="37">
        <v>401.6</v>
      </c>
      <c r="L109" s="49">
        <v>65620.316301703162</v>
      </c>
      <c r="M109" s="49">
        <v>66408.211361944923</v>
      </c>
      <c r="N109" s="50">
        <v>25417.721518987342</v>
      </c>
    </row>
    <row r="110" spans="1:14">
      <c r="A110" s="284" t="s">
        <v>344</v>
      </c>
      <c r="B110" s="285">
        <v>301</v>
      </c>
      <c r="C110" s="285">
        <v>18978</v>
      </c>
      <c r="D110" s="285">
        <v>18476</v>
      </c>
      <c r="E110" s="285">
        <v>502</v>
      </c>
      <c r="F110" s="285">
        <v>19109</v>
      </c>
      <c r="G110" s="285">
        <v>18611</v>
      </c>
      <c r="H110" s="285">
        <v>498</v>
      </c>
      <c r="I110" s="283">
        <v>197465</v>
      </c>
      <c r="J110" s="283">
        <v>195289.09999999998</v>
      </c>
      <c r="K110" s="283">
        <v>2175.9</v>
      </c>
      <c r="L110" s="285">
        <v>103336.12433931655</v>
      </c>
      <c r="M110" s="285">
        <v>104932.08317661598</v>
      </c>
      <c r="N110" s="286">
        <v>43692.77108433735</v>
      </c>
    </row>
    <row r="111" spans="1:14">
      <c r="A111" s="284" t="s">
        <v>345</v>
      </c>
      <c r="B111" s="285">
        <v>326</v>
      </c>
      <c r="C111" s="285">
        <v>44416</v>
      </c>
      <c r="D111" s="285">
        <v>43938</v>
      </c>
      <c r="E111" s="285">
        <v>478</v>
      </c>
      <c r="F111" s="285">
        <v>44650</v>
      </c>
      <c r="G111" s="285">
        <v>44180</v>
      </c>
      <c r="H111" s="285">
        <v>470</v>
      </c>
      <c r="I111" s="283">
        <v>462130.5</v>
      </c>
      <c r="J111" s="283">
        <v>460743.60000000003</v>
      </c>
      <c r="K111" s="283">
        <v>1386.9</v>
      </c>
      <c r="L111" s="285">
        <v>103500.67189249721</v>
      </c>
      <c r="M111" s="285">
        <v>104287.82254413763</v>
      </c>
      <c r="N111" s="286">
        <v>29508.510638297874</v>
      </c>
    </row>
    <row r="112" spans="1:14">
      <c r="A112" s="284" t="s">
        <v>342</v>
      </c>
      <c r="B112" s="285">
        <v>24</v>
      </c>
      <c r="C112" s="285">
        <v>11596</v>
      </c>
      <c r="D112" s="285">
        <v>11574</v>
      </c>
      <c r="E112" s="285">
        <v>22</v>
      </c>
      <c r="F112" s="285">
        <v>11602</v>
      </c>
      <c r="G112" s="285">
        <v>11580</v>
      </c>
      <c r="H112" s="285">
        <v>22</v>
      </c>
      <c r="I112" s="283">
        <v>138522.6</v>
      </c>
      <c r="J112" s="283">
        <v>138441.9</v>
      </c>
      <c r="K112" s="283">
        <v>80.7</v>
      </c>
      <c r="L112" s="285">
        <v>119395.44906050681</v>
      </c>
      <c r="M112" s="285">
        <v>119552.59067357513</v>
      </c>
      <c r="N112" s="286">
        <v>36681.818181818184</v>
      </c>
    </row>
    <row r="113" spans="1:14">
      <c r="A113" s="284" t="s">
        <v>346</v>
      </c>
      <c r="B113" s="49">
        <v>16</v>
      </c>
      <c r="C113" s="49">
        <v>497</v>
      </c>
      <c r="D113" s="49">
        <v>497</v>
      </c>
      <c r="E113" s="49"/>
      <c r="F113" s="49">
        <v>497</v>
      </c>
      <c r="G113" s="49">
        <v>497</v>
      </c>
      <c r="H113" s="49"/>
      <c r="I113" s="37">
        <v>5247.2</v>
      </c>
      <c r="J113" s="37">
        <v>5247.2</v>
      </c>
      <c r="K113" s="37"/>
      <c r="L113" s="49">
        <v>105577.4647887324</v>
      </c>
      <c r="M113" s="49">
        <v>105577.4647887324</v>
      </c>
      <c r="N113" s="50"/>
    </row>
    <row r="114" spans="1:14">
      <c r="A114" s="284" t="s">
        <v>347</v>
      </c>
      <c r="B114" s="49">
        <v>182</v>
      </c>
      <c r="C114" s="49">
        <v>5392</v>
      </c>
      <c r="D114" s="49">
        <v>5251</v>
      </c>
      <c r="E114" s="49">
        <v>141</v>
      </c>
      <c r="F114" s="49">
        <v>5353</v>
      </c>
      <c r="G114" s="49">
        <v>5212</v>
      </c>
      <c r="H114" s="49">
        <v>141</v>
      </c>
      <c r="I114" s="37">
        <v>46609.2</v>
      </c>
      <c r="J114" s="37">
        <v>45831.1</v>
      </c>
      <c r="K114" s="37">
        <v>778.1</v>
      </c>
      <c r="L114" s="49">
        <v>87071.175042032497</v>
      </c>
      <c r="M114" s="49">
        <v>87933.806600153475</v>
      </c>
      <c r="N114" s="50">
        <v>55184.397163120564</v>
      </c>
    </row>
    <row r="115" spans="1:14" s="32" customFormat="1">
      <c r="A115" s="43" t="s">
        <v>195</v>
      </c>
      <c r="B115" s="51">
        <v>448</v>
      </c>
      <c r="C115" s="51">
        <v>48335</v>
      </c>
      <c r="D115" s="51">
        <v>45780</v>
      </c>
      <c r="E115" s="51">
        <v>2555</v>
      </c>
      <c r="F115" s="51">
        <v>47966</v>
      </c>
      <c r="G115" s="51">
        <v>45297</v>
      </c>
      <c r="H115" s="51">
        <v>2669</v>
      </c>
      <c r="I115" s="38">
        <v>426902.5</v>
      </c>
      <c r="J115" s="38">
        <v>417511.1</v>
      </c>
      <c r="K115" s="38">
        <v>9391.4</v>
      </c>
      <c r="L115" s="51">
        <v>89001.063253137647</v>
      </c>
      <c r="M115" s="51">
        <v>92171.909839503729</v>
      </c>
      <c r="N115" s="52">
        <v>35186.961408767325</v>
      </c>
    </row>
    <row r="116" spans="1:14">
      <c r="A116" s="42" t="s">
        <v>196</v>
      </c>
      <c r="B116" s="49">
        <v>347</v>
      </c>
      <c r="C116" s="49">
        <v>45718</v>
      </c>
      <c r="D116" s="49">
        <v>43244</v>
      </c>
      <c r="E116" s="49">
        <v>2474</v>
      </c>
      <c r="F116" s="49">
        <v>45335</v>
      </c>
      <c r="G116" s="49">
        <v>42747</v>
      </c>
      <c r="H116" s="49">
        <v>2588</v>
      </c>
      <c r="I116" s="37">
        <v>410286.8</v>
      </c>
      <c r="J116" s="37">
        <v>401154.7</v>
      </c>
      <c r="K116" s="37">
        <v>9132.1</v>
      </c>
      <c r="L116" s="49">
        <v>90501.113929634943</v>
      </c>
      <c r="M116" s="49">
        <v>93843.942264954268</v>
      </c>
      <c r="N116" s="50">
        <v>35286.321483771251</v>
      </c>
    </row>
    <row r="117" spans="1:14">
      <c r="A117" s="42" t="s">
        <v>197</v>
      </c>
      <c r="B117" s="49">
        <v>101</v>
      </c>
      <c r="C117" s="49">
        <v>2617</v>
      </c>
      <c r="D117" s="49">
        <v>2536</v>
      </c>
      <c r="E117" s="49">
        <v>81</v>
      </c>
      <c r="F117" s="49">
        <v>2631</v>
      </c>
      <c r="G117" s="49">
        <v>2550</v>
      </c>
      <c r="H117" s="49">
        <v>81</v>
      </c>
      <c r="I117" s="37">
        <v>16615.7</v>
      </c>
      <c r="J117" s="37">
        <v>16356.4</v>
      </c>
      <c r="K117" s="37">
        <v>259.3</v>
      </c>
      <c r="L117" s="49">
        <v>63153.553781832008</v>
      </c>
      <c r="M117" s="49">
        <v>64142.745098039217</v>
      </c>
      <c r="N117" s="50">
        <v>32012.345679012349</v>
      </c>
    </row>
    <row r="118" spans="1:14" s="32" customFormat="1">
      <c r="A118" s="43" t="s">
        <v>198</v>
      </c>
      <c r="B118" s="51">
        <v>139</v>
      </c>
      <c r="C118" s="51">
        <v>6095</v>
      </c>
      <c r="D118" s="51">
        <v>5618</v>
      </c>
      <c r="E118" s="51">
        <v>477</v>
      </c>
      <c r="F118" s="51">
        <v>6389</v>
      </c>
      <c r="G118" s="51">
        <v>5898</v>
      </c>
      <c r="H118" s="51">
        <v>491</v>
      </c>
      <c r="I118" s="38">
        <v>46330.6</v>
      </c>
      <c r="J118" s="38">
        <v>45349.9</v>
      </c>
      <c r="K118" s="38">
        <v>980.7</v>
      </c>
      <c r="L118" s="51">
        <v>72516.199718265765</v>
      </c>
      <c r="M118" s="51">
        <v>76890.301797219407</v>
      </c>
      <c r="N118" s="52">
        <v>19973.523421588594</v>
      </c>
    </row>
    <row r="119" spans="1:14">
      <c r="A119" s="42" t="s">
        <v>199</v>
      </c>
      <c r="B119" s="49">
        <v>8</v>
      </c>
      <c r="C119" s="49">
        <v>868</v>
      </c>
      <c r="D119" s="49">
        <v>758</v>
      </c>
      <c r="E119" s="49">
        <v>110</v>
      </c>
      <c r="F119" s="49">
        <v>883</v>
      </c>
      <c r="G119" s="49">
        <v>770</v>
      </c>
      <c r="H119" s="49">
        <v>113</v>
      </c>
      <c r="I119" s="37">
        <v>7650.6</v>
      </c>
      <c r="J119" s="37">
        <v>7402</v>
      </c>
      <c r="K119" s="37">
        <v>248.6</v>
      </c>
      <c r="L119" s="49">
        <v>86643.261608154033</v>
      </c>
      <c r="M119" s="49">
        <v>96129.870129870134</v>
      </c>
      <c r="N119" s="50">
        <v>21999.999999999996</v>
      </c>
    </row>
    <row r="120" spans="1:14">
      <c r="A120" s="42" t="s">
        <v>200</v>
      </c>
      <c r="B120" s="49">
        <v>27</v>
      </c>
      <c r="C120" s="49">
        <v>2186</v>
      </c>
      <c r="D120" s="49">
        <v>1884</v>
      </c>
      <c r="E120" s="49">
        <v>302</v>
      </c>
      <c r="F120" s="49">
        <v>2205</v>
      </c>
      <c r="G120" s="49">
        <v>1887</v>
      </c>
      <c r="H120" s="49">
        <v>318</v>
      </c>
      <c r="I120" s="37">
        <v>17572</v>
      </c>
      <c r="J120" s="37">
        <v>17041.599999999999</v>
      </c>
      <c r="K120" s="37">
        <v>530.4</v>
      </c>
      <c r="L120" s="49">
        <v>79691.60997732426</v>
      </c>
      <c r="M120" s="49">
        <v>90310.545839957587</v>
      </c>
      <c r="N120" s="50">
        <v>16679.245283018867</v>
      </c>
    </row>
    <row r="121" spans="1:14">
      <c r="A121" s="42" t="s">
        <v>201</v>
      </c>
      <c r="B121" s="49">
        <v>82</v>
      </c>
      <c r="C121" s="49">
        <v>1748</v>
      </c>
      <c r="D121" s="49">
        <v>1700</v>
      </c>
      <c r="E121" s="49">
        <v>48</v>
      </c>
      <c r="F121" s="49">
        <v>1769</v>
      </c>
      <c r="G121" s="49">
        <v>1721</v>
      </c>
      <c r="H121" s="49">
        <v>48</v>
      </c>
      <c r="I121" s="37">
        <v>13375.7</v>
      </c>
      <c r="J121" s="37">
        <v>13217.2</v>
      </c>
      <c r="K121" s="37">
        <v>158.5</v>
      </c>
      <c r="L121" s="49">
        <v>75611.644997173556</v>
      </c>
      <c r="M121" s="49">
        <v>76799.53515398025</v>
      </c>
      <c r="N121" s="50">
        <v>33020.833333333336</v>
      </c>
    </row>
    <row r="122" spans="1:14">
      <c r="A122" s="42" t="s">
        <v>202</v>
      </c>
      <c r="B122" s="49">
        <v>14</v>
      </c>
      <c r="C122" s="49">
        <v>859</v>
      </c>
      <c r="D122" s="49">
        <v>859</v>
      </c>
      <c r="E122" s="49"/>
      <c r="F122" s="49">
        <v>1159</v>
      </c>
      <c r="G122" s="49">
        <v>1159</v>
      </c>
      <c r="H122" s="49"/>
      <c r="I122" s="37">
        <v>5025.8999999999996</v>
      </c>
      <c r="J122" s="37">
        <v>5025.8999999999996</v>
      </c>
      <c r="K122" s="37"/>
      <c r="L122" s="49">
        <v>43364.106988783438</v>
      </c>
      <c r="M122" s="49">
        <v>43364.106988783438</v>
      </c>
      <c r="N122" s="50"/>
    </row>
    <row r="123" spans="1:14">
      <c r="A123" s="42" t="s">
        <v>203</v>
      </c>
      <c r="B123" s="49">
        <v>8</v>
      </c>
      <c r="C123" s="49">
        <v>434</v>
      </c>
      <c r="D123" s="49">
        <v>417</v>
      </c>
      <c r="E123" s="49">
        <v>17</v>
      </c>
      <c r="F123" s="49">
        <v>373</v>
      </c>
      <c r="G123" s="49">
        <v>361</v>
      </c>
      <c r="H123" s="49">
        <v>12</v>
      </c>
      <c r="I123" s="37">
        <v>2706.4</v>
      </c>
      <c r="J123" s="37">
        <v>2663.2</v>
      </c>
      <c r="K123" s="37">
        <v>43.2</v>
      </c>
      <c r="L123" s="49">
        <v>72557.640750670253</v>
      </c>
      <c r="M123" s="49">
        <v>73772.853185595566</v>
      </c>
      <c r="N123" s="50">
        <v>36000</v>
      </c>
    </row>
    <row r="124" spans="1:14" s="32" customFormat="1">
      <c r="A124" s="43" t="s">
        <v>204</v>
      </c>
      <c r="B124" s="51">
        <v>2006</v>
      </c>
      <c r="C124" s="51">
        <v>80490</v>
      </c>
      <c r="D124" s="51">
        <v>78531</v>
      </c>
      <c r="E124" s="51">
        <v>1959</v>
      </c>
      <c r="F124" s="51">
        <v>79603</v>
      </c>
      <c r="G124" s="51">
        <v>77664</v>
      </c>
      <c r="H124" s="51">
        <v>1939</v>
      </c>
      <c r="I124" s="38">
        <v>750422.7</v>
      </c>
      <c r="J124" s="38">
        <v>743934.1</v>
      </c>
      <c r="K124" s="38">
        <v>6488.6</v>
      </c>
      <c r="L124" s="51">
        <v>94270.655628556706</v>
      </c>
      <c r="M124" s="51">
        <v>95788.795323444574</v>
      </c>
      <c r="N124" s="52">
        <v>33463.641052088708</v>
      </c>
    </row>
    <row r="125" spans="1:14">
      <c r="A125" s="42" t="s">
        <v>205</v>
      </c>
      <c r="B125" s="49">
        <v>112</v>
      </c>
      <c r="C125" s="49">
        <v>1952</v>
      </c>
      <c r="D125" s="49">
        <v>1941</v>
      </c>
      <c r="E125" s="49">
        <v>11</v>
      </c>
      <c r="F125" s="49">
        <v>1943</v>
      </c>
      <c r="G125" s="49">
        <v>1932</v>
      </c>
      <c r="H125" s="49">
        <v>11</v>
      </c>
      <c r="I125" s="37">
        <v>18898.3</v>
      </c>
      <c r="J125" s="37">
        <v>18861.3</v>
      </c>
      <c r="K125" s="37">
        <v>37</v>
      </c>
      <c r="L125" s="49">
        <v>97263.510036026768</v>
      </c>
      <c r="M125" s="49">
        <v>97625.77639751551</v>
      </c>
      <c r="N125" s="50">
        <v>33636.36363636364</v>
      </c>
    </row>
    <row r="126" spans="1:14">
      <c r="A126" s="42" t="s">
        <v>206</v>
      </c>
      <c r="B126" s="49">
        <v>1771</v>
      </c>
      <c r="C126" s="49">
        <v>76727</v>
      </c>
      <c r="D126" s="49">
        <v>74794</v>
      </c>
      <c r="E126" s="49">
        <v>1933</v>
      </c>
      <c r="F126" s="49">
        <v>75863</v>
      </c>
      <c r="G126" s="49">
        <v>73950</v>
      </c>
      <c r="H126" s="49">
        <v>1913</v>
      </c>
      <c r="I126" s="37">
        <v>714495.4</v>
      </c>
      <c r="J126" s="37">
        <v>708083.29999999993</v>
      </c>
      <c r="K126" s="37">
        <v>6412.1</v>
      </c>
      <c r="L126" s="49">
        <v>94182.328671420852</v>
      </c>
      <c r="M126" s="49">
        <v>95751.629479377953</v>
      </c>
      <c r="N126" s="50">
        <v>33518.557239937269</v>
      </c>
    </row>
    <row r="127" spans="1:14">
      <c r="A127" s="42" t="s">
        <v>207</v>
      </c>
      <c r="B127" s="49">
        <v>22</v>
      </c>
      <c r="C127" s="49">
        <v>387</v>
      </c>
      <c r="D127" s="49">
        <v>387</v>
      </c>
      <c r="E127" s="49"/>
      <c r="F127" s="49">
        <v>388</v>
      </c>
      <c r="G127" s="49">
        <v>388</v>
      </c>
      <c r="H127" s="49"/>
      <c r="I127" s="37">
        <v>4073.7</v>
      </c>
      <c r="J127" s="37">
        <v>4073.7</v>
      </c>
      <c r="K127" s="37"/>
      <c r="L127" s="49">
        <v>104992.2680412371</v>
      </c>
      <c r="M127" s="49">
        <v>104992.2680412371</v>
      </c>
      <c r="N127" s="50"/>
    </row>
    <row r="128" spans="1:14">
      <c r="A128" s="42" t="s">
        <v>208</v>
      </c>
      <c r="B128" s="154">
        <v>11</v>
      </c>
      <c r="C128" s="154">
        <v>419</v>
      </c>
      <c r="D128" s="49">
        <v>419</v>
      </c>
      <c r="E128" s="154"/>
      <c r="F128" s="154">
        <v>415</v>
      </c>
      <c r="G128" s="49">
        <v>415</v>
      </c>
      <c r="H128" s="49"/>
      <c r="I128" s="37">
        <v>4489.8999999999996</v>
      </c>
      <c r="J128" s="37">
        <v>4489.8999999999996</v>
      </c>
      <c r="K128" s="37"/>
      <c r="L128" s="49">
        <v>108190.36144578313</v>
      </c>
      <c r="M128" s="49">
        <v>108190.36144578313</v>
      </c>
      <c r="N128" s="50"/>
    </row>
    <row r="129" spans="1:14">
      <c r="A129" s="42" t="s">
        <v>209</v>
      </c>
      <c r="B129" s="154">
        <v>89</v>
      </c>
      <c r="C129" s="154">
        <v>873</v>
      </c>
      <c r="D129" s="49">
        <v>858</v>
      </c>
      <c r="E129" s="154">
        <v>15</v>
      </c>
      <c r="F129" s="154">
        <v>863</v>
      </c>
      <c r="G129" s="49">
        <v>848</v>
      </c>
      <c r="H129" s="49">
        <v>15</v>
      </c>
      <c r="I129" s="37">
        <v>8140.3</v>
      </c>
      <c r="J129" s="37">
        <v>8100.8</v>
      </c>
      <c r="K129" s="37">
        <v>39.5</v>
      </c>
      <c r="L129" s="49">
        <v>94325.608342989581</v>
      </c>
      <c r="M129" s="49">
        <v>95528.301886792455</v>
      </c>
      <c r="N129" s="50">
        <v>26333.333333333332</v>
      </c>
    </row>
    <row r="130" spans="1:14" s="32" customFormat="1">
      <c r="A130" s="43" t="s">
        <v>210</v>
      </c>
      <c r="B130" s="155">
        <v>3883</v>
      </c>
      <c r="C130" s="155">
        <v>251107</v>
      </c>
      <c r="D130" s="51">
        <v>243587</v>
      </c>
      <c r="E130" s="155">
        <v>7520</v>
      </c>
      <c r="F130" s="155">
        <v>250383</v>
      </c>
      <c r="G130" s="51">
        <v>242788</v>
      </c>
      <c r="H130" s="51">
        <v>7595</v>
      </c>
      <c r="I130" s="38">
        <v>2323943.6</v>
      </c>
      <c r="J130" s="38">
        <v>2296371.6</v>
      </c>
      <c r="K130" s="38">
        <v>27572</v>
      </c>
      <c r="L130" s="51">
        <v>92815.550576516776</v>
      </c>
      <c r="M130" s="51">
        <v>94583.406099148226</v>
      </c>
      <c r="N130" s="52">
        <v>36302.830809743253</v>
      </c>
    </row>
    <row r="131" spans="1:14">
      <c r="A131" s="42" t="s">
        <v>211</v>
      </c>
      <c r="B131" s="49"/>
      <c r="C131" s="49"/>
      <c r="D131" s="49"/>
      <c r="E131" s="49"/>
      <c r="F131" s="49"/>
      <c r="G131" s="49"/>
      <c r="H131" s="49"/>
      <c r="I131" s="37"/>
      <c r="J131" s="37"/>
      <c r="K131" s="37"/>
      <c r="L131" s="49"/>
      <c r="M131" s="49"/>
      <c r="N131" s="50"/>
    </row>
    <row r="132" spans="1:14">
      <c r="A132" s="42" t="s">
        <v>348</v>
      </c>
      <c r="B132" s="154">
        <v>86</v>
      </c>
      <c r="C132" s="154">
        <v>15718</v>
      </c>
      <c r="D132" s="49">
        <v>15594</v>
      </c>
      <c r="E132" s="154">
        <v>124</v>
      </c>
      <c r="F132" s="154">
        <v>15488</v>
      </c>
      <c r="G132" s="49">
        <v>15410</v>
      </c>
      <c r="H132" s="49">
        <v>78</v>
      </c>
      <c r="I132" s="37">
        <v>141701.70000000001</v>
      </c>
      <c r="J132" s="37">
        <v>141501.29999999999</v>
      </c>
      <c r="K132" s="37">
        <v>200.4</v>
      </c>
      <c r="L132" s="49">
        <v>91491.283574380184</v>
      </c>
      <c r="M132" s="49">
        <v>91824.33484750161</v>
      </c>
      <c r="N132" s="50">
        <v>25692.307692307695</v>
      </c>
    </row>
    <row r="133" spans="1:14">
      <c r="A133" s="42" t="s">
        <v>349</v>
      </c>
      <c r="B133" s="154">
        <v>3677</v>
      </c>
      <c r="C133" s="154">
        <v>221519</v>
      </c>
      <c r="D133" s="49">
        <v>214261</v>
      </c>
      <c r="E133" s="154">
        <v>7258</v>
      </c>
      <c r="F133" s="154">
        <v>221007</v>
      </c>
      <c r="G133" s="49">
        <v>213628</v>
      </c>
      <c r="H133" s="49">
        <v>7379</v>
      </c>
      <c r="I133" s="37">
        <v>2087786.3</v>
      </c>
      <c r="J133" s="37">
        <v>2061189.7</v>
      </c>
      <c r="K133" s="37">
        <v>26596.6</v>
      </c>
      <c r="L133" s="49">
        <v>94466.976159126192</v>
      </c>
      <c r="M133" s="49">
        <v>96484.997285000092</v>
      </c>
      <c r="N133" s="50">
        <v>36043.637349234312</v>
      </c>
    </row>
    <row r="134" spans="1:14">
      <c r="A134" s="42" t="s">
        <v>350</v>
      </c>
      <c r="B134" s="154">
        <v>120</v>
      </c>
      <c r="C134" s="154">
        <v>13870</v>
      </c>
      <c r="D134" s="49">
        <v>13732</v>
      </c>
      <c r="E134" s="154">
        <v>138</v>
      </c>
      <c r="F134" s="154">
        <v>13888</v>
      </c>
      <c r="G134" s="49">
        <v>13750</v>
      </c>
      <c r="H134" s="49">
        <v>138</v>
      </c>
      <c r="I134" s="37">
        <v>94455.6</v>
      </c>
      <c r="J134" s="37">
        <v>93680.6</v>
      </c>
      <c r="K134" s="37">
        <v>775</v>
      </c>
      <c r="L134" s="49">
        <v>68012.384792626734</v>
      </c>
      <c r="M134" s="49">
        <v>68131.345454545459</v>
      </c>
      <c r="N134" s="50">
        <v>56159.420289855072</v>
      </c>
    </row>
    <row r="135" spans="1:14" s="32" customFormat="1">
      <c r="A135" s="43" t="s">
        <v>212</v>
      </c>
      <c r="B135" s="51"/>
      <c r="C135" s="51"/>
      <c r="D135" s="51"/>
      <c r="E135" s="51"/>
      <c r="F135" s="51"/>
      <c r="G135" s="51"/>
      <c r="H135" s="51"/>
      <c r="I135" s="38"/>
      <c r="J135" s="38"/>
      <c r="K135" s="38"/>
      <c r="L135" s="51"/>
      <c r="M135" s="51"/>
      <c r="N135" s="52"/>
    </row>
    <row r="136" spans="1:14">
      <c r="A136" s="42" t="s">
        <v>213</v>
      </c>
      <c r="B136" s="154">
        <v>376</v>
      </c>
      <c r="C136" s="154">
        <v>37538</v>
      </c>
      <c r="D136" s="49">
        <v>36059</v>
      </c>
      <c r="E136" s="154">
        <v>1479</v>
      </c>
      <c r="F136" s="154">
        <v>37459</v>
      </c>
      <c r="G136" s="49">
        <v>35978</v>
      </c>
      <c r="H136" s="49">
        <v>1481</v>
      </c>
      <c r="I136" s="37">
        <v>262473.7</v>
      </c>
      <c r="J136" s="37">
        <v>254053.9</v>
      </c>
      <c r="K136" s="37">
        <v>8419.7999999999993</v>
      </c>
      <c r="L136" s="49">
        <v>70069.596091726955</v>
      </c>
      <c r="M136" s="49">
        <v>70613.680582578236</v>
      </c>
      <c r="N136" s="50">
        <v>56852.126941255905</v>
      </c>
    </row>
    <row r="137" spans="1:14">
      <c r="A137" s="42" t="s">
        <v>214</v>
      </c>
      <c r="B137" s="154">
        <v>261</v>
      </c>
      <c r="C137" s="154">
        <v>19010</v>
      </c>
      <c r="D137" s="49">
        <v>17688</v>
      </c>
      <c r="E137" s="154">
        <v>1322</v>
      </c>
      <c r="F137" s="154">
        <v>18781</v>
      </c>
      <c r="G137" s="49">
        <v>17459</v>
      </c>
      <c r="H137" s="49">
        <v>1322</v>
      </c>
      <c r="I137" s="37">
        <v>119773.6</v>
      </c>
      <c r="J137" s="37">
        <v>112197</v>
      </c>
      <c r="K137" s="37">
        <v>7576.6</v>
      </c>
      <c r="L137" s="49">
        <v>63773.813960917956</v>
      </c>
      <c r="M137" s="49">
        <v>64263.130763503061</v>
      </c>
      <c r="N137" s="50">
        <v>57311.649016641459</v>
      </c>
    </row>
    <row r="138" spans="1:14">
      <c r="A138" s="42" t="s">
        <v>215</v>
      </c>
      <c r="B138" s="154">
        <v>2020</v>
      </c>
      <c r="C138" s="154">
        <v>148517</v>
      </c>
      <c r="D138" s="49">
        <v>144327</v>
      </c>
      <c r="E138" s="154">
        <v>4190</v>
      </c>
      <c r="F138" s="154">
        <v>148358</v>
      </c>
      <c r="G138" s="49">
        <v>144075</v>
      </c>
      <c r="H138" s="49">
        <v>4283</v>
      </c>
      <c r="I138" s="37">
        <v>1444743.9</v>
      </c>
      <c r="J138" s="37">
        <v>1431650.2999999998</v>
      </c>
      <c r="K138" s="37">
        <v>13093.6</v>
      </c>
      <c r="L138" s="49">
        <v>97382.271262756301</v>
      </c>
      <c r="M138" s="49">
        <v>99368.405344438652</v>
      </c>
      <c r="N138" s="50">
        <v>30571.09502685034</v>
      </c>
    </row>
    <row r="139" spans="1:14">
      <c r="A139" s="42" t="s">
        <v>214</v>
      </c>
      <c r="B139" s="154">
        <v>1955</v>
      </c>
      <c r="C139" s="154">
        <v>140520</v>
      </c>
      <c r="D139" s="49">
        <v>136345</v>
      </c>
      <c r="E139" s="154">
        <v>4175</v>
      </c>
      <c r="F139" s="154">
        <v>140598</v>
      </c>
      <c r="G139" s="49">
        <v>136330</v>
      </c>
      <c r="H139" s="49">
        <v>4268</v>
      </c>
      <c r="I139" s="37">
        <v>1382723</v>
      </c>
      <c r="J139" s="37">
        <v>1369657.2000000002</v>
      </c>
      <c r="K139" s="37">
        <v>13065.8</v>
      </c>
      <c r="L139" s="49">
        <v>98345.851292337014</v>
      </c>
      <c r="M139" s="49">
        <v>100466.30968972348</v>
      </c>
      <c r="N139" s="50">
        <v>30613.402061855668</v>
      </c>
    </row>
    <row r="140" spans="1:14">
      <c r="A140" s="42" t="s">
        <v>216</v>
      </c>
      <c r="B140" s="154">
        <v>1476</v>
      </c>
      <c r="C140" s="154">
        <v>64881</v>
      </c>
      <c r="D140" s="49">
        <v>63030</v>
      </c>
      <c r="E140" s="154">
        <v>1851</v>
      </c>
      <c r="F140" s="154">
        <v>64396</v>
      </c>
      <c r="G140" s="49">
        <v>62565</v>
      </c>
      <c r="H140" s="49">
        <v>1831</v>
      </c>
      <c r="I140" s="37">
        <v>615721.9</v>
      </c>
      <c r="J140" s="37">
        <v>609663.30000000005</v>
      </c>
      <c r="K140" s="37">
        <v>6058.6</v>
      </c>
      <c r="L140" s="49">
        <v>95614.929498726633</v>
      </c>
      <c r="M140" s="49">
        <v>97444.785423159919</v>
      </c>
      <c r="N140" s="50">
        <v>33089.022392135448</v>
      </c>
    </row>
    <row r="141" spans="1:14">
      <c r="A141" s="45" t="s">
        <v>214</v>
      </c>
      <c r="B141" s="154">
        <v>1453</v>
      </c>
      <c r="C141" s="154">
        <v>61844</v>
      </c>
      <c r="D141" s="49">
        <v>60083</v>
      </c>
      <c r="E141" s="154">
        <v>1761</v>
      </c>
      <c r="F141" s="154">
        <v>61484</v>
      </c>
      <c r="G141" s="49">
        <v>59695</v>
      </c>
      <c r="H141" s="49">
        <v>1789</v>
      </c>
      <c r="I141" s="37">
        <v>584408.69999999995</v>
      </c>
      <c r="J141" s="37">
        <v>578454.5</v>
      </c>
      <c r="K141" s="37">
        <v>5954.2</v>
      </c>
      <c r="L141" s="49">
        <v>95050.533472122828</v>
      </c>
      <c r="M141" s="49">
        <v>96901.666806265188</v>
      </c>
      <c r="N141" s="50">
        <v>33282.280603689214</v>
      </c>
    </row>
    <row r="142" spans="1:14">
      <c r="A142" s="42" t="s">
        <v>217</v>
      </c>
      <c r="B142" s="154">
        <v>11</v>
      </c>
      <c r="C142" s="154">
        <v>171</v>
      </c>
      <c r="D142" s="49">
        <v>171</v>
      </c>
      <c r="E142" s="154"/>
      <c r="F142" s="154">
        <v>170</v>
      </c>
      <c r="G142" s="49">
        <v>170</v>
      </c>
      <c r="H142" s="49"/>
      <c r="I142" s="37">
        <v>1004.1</v>
      </c>
      <c r="J142" s="37">
        <v>1004.1</v>
      </c>
      <c r="K142" s="37"/>
      <c r="L142" s="49">
        <v>59064.705882352937</v>
      </c>
      <c r="M142" s="49">
        <v>59064.705882352937</v>
      </c>
      <c r="N142" s="50"/>
    </row>
    <row r="143" spans="1:14">
      <c r="A143" s="42" t="s">
        <v>218</v>
      </c>
      <c r="B143" s="49"/>
      <c r="C143" s="49"/>
      <c r="D143" s="49"/>
      <c r="E143" s="49"/>
      <c r="F143" s="49"/>
      <c r="G143" s="49"/>
      <c r="H143" s="49"/>
      <c r="I143" s="37"/>
      <c r="J143" s="37"/>
      <c r="K143" s="37"/>
      <c r="L143" s="49"/>
      <c r="M143" s="49"/>
      <c r="N143" s="50"/>
    </row>
    <row r="144" spans="1:14">
      <c r="A144" s="42" t="s">
        <v>106</v>
      </c>
      <c r="B144" s="154">
        <v>57</v>
      </c>
      <c r="C144" s="154">
        <v>825</v>
      </c>
      <c r="D144" s="49">
        <v>824</v>
      </c>
      <c r="E144" s="154">
        <v>1</v>
      </c>
      <c r="F144" s="154">
        <v>819</v>
      </c>
      <c r="G144" s="49">
        <v>818</v>
      </c>
      <c r="H144" s="49">
        <v>1</v>
      </c>
      <c r="I144" s="37">
        <v>7209.3</v>
      </c>
      <c r="J144" s="37">
        <v>7204.3</v>
      </c>
      <c r="K144" s="37">
        <v>5</v>
      </c>
      <c r="L144" s="49">
        <v>88025.641025641031</v>
      </c>
      <c r="M144" s="49">
        <v>88072.127139364296</v>
      </c>
      <c r="N144" s="50">
        <v>50000</v>
      </c>
    </row>
    <row r="145" spans="1:14">
      <c r="A145" s="42" t="s">
        <v>111</v>
      </c>
      <c r="B145" s="154">
        <v>1</v>
      </c>
      <c r="C145" s="154">
        <v>148</v>
      </c>
      <c r="D145" s="49">
        <v>148</v>
      </c>
      <c r="E145" s="154"/>
      <c r="F145" s="154">
        <v>145</v>
      </c>
      <c r="G145" s="49">
        <v>145</v>
      </c>
      <c r="H145" s="49"/>
      <c r="I145" s="37">
        <v>534.5</v>
      </c>
      <c r="J145" s="37">
        <v>534.5</v>
      </c>
      <c r="K145" s="37"/>
      <c r="L145" s="49">
        <v>36862.068965517246</v>
      </c>
      <c r="M145" s="49">
        <v>36862.068965517246</v>
      </c>
      <c r="N145" s="50"/>
    </row>
    <row r="146" spans="1:14">
      <c r="A146" s="42" t="s">
        <v>115</v>
      </c>
      <c r="B146" s="154">
        <v>21</v>
      </c>
      <c r="C146" s="154">
        <v>2309</v>
      </c>
      <c r="D146" s="49">
        <v>2305</v>
      </c>
      <c r="E146" s="154">
        <v>4</v>
      </c>
      <c r="F146" s="154">
        <v>2283</v>
      </c>
      <c r="G146" s="49">
        <v>2280</v>
      </c>
      <c r="H146" s="49">
        <v>3</v>
      </c>
      <c r="I146" s="37">
        <v>9505.4</v>
      </c>
      <c r="J146" s="37">
        <v>9502.4</v>
      </c>
      <c r="K146" s="37">
        <v>3</v>
      </c>
      <c r="L146" s="49">
        <v>41635.567236092858</v>
      </c>
      <c r="M146" s="49">
        <v>41677.192982456138</v>
      </c>
      <c r="N146" s="50">
        <v>10000</v>
      </c>
    </row>
    <row r="147" spans="1:14" s="32" customFormat="1">
      <c r="A147" s="43" t="s">
        <v>145</v>
      </c>
      <c r="B147" s="155">
        <v>9</v>
      </c>
      <c r="C147" s="155">
        <v>1306</v>
      </c>
      <c r="D147" s="51">
        <v>1304</v>
      </c>
      <c r="E147" s="155">
        <v>2</v>
      </c>
      <c r="F147" s="155">
        <v>1319</v>
      </c>
      <c r="G147" s="51">
        <v>1317</v>
      </c>
      <c r="H147" s="51">
        <v>2</v>
      </c>
      <c r="I147" s="38">
        <v>8421.6</v>
      </c>
      <c r="J147" s="38">
        <v>8420.4</v>
      </c>
      <c r="K147" s="38">
        <v>1.2</v>
      </c>
      <c r="L147" s="51">
        <v>63848.369977255505</v>
      </c>
      <c r="M147" s="51">
        <v>63936.218678815487</v>
      </c>
      <c r="N147" s="52">
        <v>6000</v>
      </c>
    </row>
    <row r="148" spans="1:14">
      <c r="A148" s="42" t="s">
        <v>149</v>
      </c>
      <c r="B148" s="154">
        <v>26</v>
      </c>
      <c r="C148" s="154">
        <v>3021</v>
      </c>
      <c r="D148" s="49">
        <v>2951</v>
      </c>
      <c r="E148" s="154">
        <v>70</v>
      </c>
      <c r="F148" s="154">
        <v>2870</v>
      </c>
      <c r="G148" s="49">
        <v>2799</v>
      </c>
      <c r="H148" s="49">
        <v>71</v>
      </c>
      <c r="I148" s="37">
        <v>17907.400000000001</v>
      </c>
      <c r="J148" s="37">
        <v>17339.3</v>
      </c>
      <c r="K148" s="37">
        <v>568.1</v>
      </c>
      <c r="L148" s="49">
        <v>62395.121951219517</v>
      </c>
      <c r="M148" s="49">
        <v>61948.195784208641</v>
      </c>
      <c r="N148" s="50">
        <v>80014.084507042251</v>
      </c>
    </row>
    <row r="149" spans="1:14">
      <c r="A149" s="42" t="s">
        <v>154</v>
      </c>
      <c r="B149" s="154">
        <v>57</v>
      </c>
      <c r="C149" s="154">
        <v>2030</v>
      </c>
      <c r="D149" s="49">
        <v>2013</v>
      </c>
      <c r="E149" s="154">
        <v>17</v>
      </c>
      <c r="F149" s="154">
        <v>2026</v>
      </c>
      <c r="G149" s="49">
        <v>2009</v>
      </c>
      <c r="H149" s="49">
        <v>17</v>
      </c>
      <c r="I149" s="37">
        <v>10715.3</v>
      </c>
      <c r="J149" s="37">
        <v>10675.5</v>
      </c>
      <c r="K149" s="37">
        <v>39.799999999999997</v>
      </c>
      <c r="L149" s="49">
        <v>52888.943731490617</v>
      </c>
      <c r="M149" s="49">
        <v>53138.377302140369</v>
      </c>
      <c r="N149" s="50">
        <v>23411.76470588235</v>
      </c>
    </row>
    <row r="150" spans="1:14">
      <c r="A150" s="42" t="s">
        <v>157</v>
      </c>
      <c r="B150" s="154">
        <v>34</v>
      </c>
      <c r="C150" s="154">
        <v>9728</v>
      </c>
      <c r="D150" s="49">
        <v>9672</v>
      </c>
      <c r="E150" s="154">
        <v>56</v>
      </c>
      <c r="F150" s="154">
        <v>9666</v>
      </c>
      <c r="G150" s="49">
        <v>9611</v>
      </c>
      <c r="H150" s="49">
        <v>55</v>
      </c>
      <c r="I150" s="37">
        <v>76086.100000000006</v>
      </c>
      <c r="J150" s="37">
        <v>75733.7</v>
      </c>
      <c r="K150" s="37">
        <v>352.4</v>
      </c>
      <c r="L150" s="49">
        <v>78715.1872542934</v>
      </c>
      <c r="M150" s="49">
        <v>78798.980335032771</v>
      </c>
      <c r="N150" s="50">
        <v>64072.727272727272</v>
      </c>
    </row>
    <row r="151" spans="1:14">
      <c r="A151" s="42" t="s">
        <v>165</v>
      </c>
      <c r="B151" s="154">
        <v>39</v>
      </c>
      <c r="C151" s="154">
        <v>4128</v>
      </c>
      <c r="D151" s="49">
        <v>4063</v>
      </c>
      <c r="E151" s="154">
        <v>65</v>
      </c>
      <c r="F151" s="154">
        <v>4157</v>
      </c>
      <c r="G151" s="49">
        <v>4091</v>
      </c>
      <c r="H151" s="49">
        <v>66</v>
      </c>
      <c r="I151" s="37">
        <v>20308.2</v>
      </c>
      <c r="J151" s="37">
        <v>20049</v>
      </c>
      <c r="K151" s="37">
        <v>259.2</v>
      </c>
      <c r="L151" s="49">
        <v>48853.019004089496</v>
      </c>
      <c r="M151" s="49">
        <v>49007.577609386462</v>
      </c>
      <c r="N151" s="50">
        <v>39272.727272727272</v>
      </c>
    </row>
    <row r="152" spans="1:14">
      <c r="A152" s="42" t="s">
        <v>168</v>
      </c>
      <c r="B152" s="154">
        <v>41</v>
      </c>
      <c r="C152" s="154">
        <v>2163</v>
      </c>
      <c r="D152" s="49">
        <v>1258</v>
      </c>
      <c r="E152" s="154">
        <v>905</v>
      </c>
      <c r="F152" s="154">
        <v>2170</v>
      </c>
      <c r="G152" s="49">
        <v>1265</v>
      </c>
      <c r="H152" s="49">
        <v>905</v>
      </c>
      <c r="I152" s="37">
        <v>18920.599999999999</v>
      </c>
      <c r="J152" s="37">
        <v>12526.3</v>
      </c>
      <c r="K152" s="37">
        <v>6394.3</v>
      </c>
      <c r="L152" s="49">
        <v>87191.705069124408</v>
      </c>
      <c r="M152" s="49">
        <v>99022.134387351776</v>
      </c>
      <c r="N152" s="50">
        <v>70655.248618784535</v>
      </c>
    </row>
    <row r="153" spans="1:14" s="32" customFormat="1">
      <c r="A153" s="43" t="s">
        <v>172</v>
      </c>
      <c r="B153" s="155">
        <v>39</v>
      </c>
      <c r="C153" s="155">
        <v>5638</v>
      </c>
      <c r="D153" s="51">
        <v>5364</v>
      </c>
      <c r="E153" s="155">
        <v>274</v>
      </c>
      <c r="F153" s="155">
        <v>5727</v>
      </c>
      <c r="G153" s="51">
        <v>5451</v>
      </c>
      <c r="H153" s="51">
        <v>276</v>
      </c>
      <c r="I153" s="38">
        <v>61209.3</v>
      </c>
      <c r="J153" s="38">
        <v>60689.5</v>
      </c>
      <c r="K153" s="38">
        <v>519.79999999999995</v>
      </c>
      <c r="L153" s="51">
        <v>106878.47040335255</v>
      </c>
      <c r="M153" s="51">
        <v>111336.45202715098</v>
      </c>
      <c r="N153" s="52">
        <v>18833.333333333332</v>
      </c>
    </row>
    <row r="154" spans="1:14">
      <c r="A154" s="42" t="s">
        <v>177</v>
      </c>
      <c r="B154" s="154">
        <v>34</v>
      </c>
      <c r="C154" s="154">
        <v>1498</v>
      </c>
      <c r="D154" s="49">
        <v>1490</v>
      </c>
      <c r="E154" s="154">
        <v>8</v>
      </c>
      <c r="F154" s="154">
        <v>1488</v>
      </c>
      <c r="G154" s="49">
        <v>1480</v>
      </c>
      <c r="H154" s="49">
        <v>8</v>
      </c>
      <c r="I154" s="37">
        <v>7914.2</v>
      </c>
      <c r="J154" s="37">
        <v>7906.6</v>
      </c>
      <c r="K154" s="37">
        <v>7.6</v>
      </c>
      <c r="L154" s="49">
        <v>53186.827956989247</v>
      </c>
      <c r="M154" s="49">
        <v>53422.972972972973</v>
      </c>
      <c r="N154" s="50">
        <v>9500</v>
      </c>
    </row>
    <row r="155" spans="1:14">
      <c r="A155" s="42" t="s">
        <v>181</v>
      </c>
      <c r="B155" s="154">
        <v>70</v>
      </c>
      <c r="C155" s="154">
        <v>3417</v>
      </c>
      <c r="D155" s="49">
        <v>3398</v>
      </c>
      <c r="E155" s="154">
        <v>19</v>
      </c>
      <c r="F155" s="154">
        <v>3464</v>
      </c>
      <c r="G155" s="49">
        <v>3445</v>
      </c>
      <c r="H155" s="49">
        <v>19</v>
      </c>
      <c r="I155" s="37">
        <v>18657.599999999999</v>
      </c>
      <c r="J155" s="37">
        <v>18589</v>
      </c>
      <c r="K155" s="37">
        <v>68.599999999999994</v>
      </c>
      <c r="L155" s="49">
        <v>53861.431870669738</v>
      </c>
      <c r="M155" s="49">
        <v>53959.361393323663</v>
      </c>
      <c r="N155" s="50">
        <v>36105.263157894733</v>
      </c>
    </row>
    <row r="156" spans="1:14">
      <c r="A156" s="42" t="s">
        <v>182</v>
      </c>
      <c r="B156" s="154">
        <v>184</v>
      </c>
      <c r="C156" s="154">
        <v>6635</v>
      </c>
      <c r="D156" s="49">
        <v>6576</v>
      </c>
      <c r="E156" s="154">
        <v>59</v>
      </c>
      <c r="F156" s="154">
        <v>6589</v>
      </c>
      <c r="G156" s="49">
        <v>6530</v>
      </c>
      <c r="H156" s="49">
        <v>59</v>
      </c>
      <c r="I156" s="37">
        <v>51087.4</v>
      </c>
      <c r="J156" s="37">
        <v>50947.1</v>
      </c>
      <c r="K156" s="37">
        <v>140.30000000000001</v>
      </c>
      <c r="L156" s="49">
        <v>77534.375474275308</v>
      </c>
      <c r="M156" s="49">
        <v>78020.061255742723</v>
      </c>
      <c r="N156" s="50">
        <v>23779.661016949154</v>
      </c>
    </row>
    <row r="157" spans="1:14">
      <c r="A157" s="42" t="s">
        <v>186</v>
      </c>
      <c r="B157" s="154">
        <v>123</v>
      </c>
      <c r="C157" s="154">
        <v>9526</v>
      </c>
      <c r="D157" s="49">
        <v>8476</v>
      </c>
      <c r="E157" s="154">
        <v>1050</v>
      </c>
      <c r="F157" s="154">
        <v>9476</v>
      </c>
      <c r="G157" s="49">
        <v>8414</v>
      </c>
      <c r="H157" s="49">
        <v>1062</v>
      </c>
      <c r="I157" s="37">
        <v>59334.5</v>
      </c>
      <c r="J157" s="37">
        <v>56719.6</v>
      </c>
      <c r="K157" s="37">
        <v>2614.9</v>
      </c>
      <c r="L157" s="49">
        <v>62615.555086534405</v>
      </c>
      <c r="M157" s="49">
        <v>67410.981697171388</v>
      </c>
      <c r="N157" s="50">
        <v>24622.410546139363</v>
      </c>
    </row>
    <row r="158" spans="1:14">
      <c r="A158" s="42" t="s">
        <v>190</v>
      </c>
      <c r="B158" s="154">
        <v>20</v>
      </c>
      <c r="C158" s="154">
        <v>484</v>
      </c>
      <c r="D158" s="49">
        <v>468</v>
      </c>
      <c r="E158" s="154">
        <v>16</v>
      </c>
      <c r="F158" s="154">
        <v>512</v>
      </c>
      <c r="G158" s="49">
        <v>495</v>
      </c>
      <c r="H158" s="49">
        <v>17</v>
      </c>
      <c r="I158" s="37">
        <v>3730.6</v>
      </c>
      <c r="J158" s="37">
        <v>3662.1</v>
      </c>
      <c r="K158" s="37">
        <v>68.5</v>
      </c>
      <c r="L158" s="49">
        <v>72863.28125</v>
      </c>
      <c r="M158" s="49">
        <v>73981.818181818191</v>
      </c>
      <c r="N158" s="50">
        <v>40294.117647058825</v>
      </c>
    </row>
    <row r="159" spans="1:14" s="32" customFormat="1">
      <c r="A159" s="43" t="s">
        <v>194</v>
      </c>
      <c r="B159" s="155">
        <v>819</v>
      </c>
      <c r="C159" s="155">
        <v>78987</v>
      </c>
      <c r="D159" s="51">
        <v>77786</v>
      </c>
      <c r="E159" s="155">
        <v>1201</v>
      </c>
      <c r="F159" s="155">
        <v>79538</v>
      </c>
      <c r="G159" s="51">
        <v>78343</v>
      </c>
      <c r="H159" s="51">
        <v>1195</v>
      </c>
      <c r="I159" s="38">
        <v>836592.4</v>
      </c>
      <c r="J159" s="38">
        <v>833054.79999999993</v>
      </c>
      <c r="K159" s="38">
        <v>3537.6</v>
      </c>
      <c r="L159" s="51">
        <v>105181.47300661319</v>
      </c>
      <c r="M159" s="51">
        <v>106334.29917159159</v>
      </c>
      <c r="N159" s="52">
        <v>29603.347280334725</v>
      </c>
    </row>
    <row r="160" spans="1:14">
      <c r="A160" s="42" t="s">
        <v>195</v>
      </c>
      <c r="B160" s="154">
        <v>204</v>
      </c>
      <c r="C160" s="154">
        <v>34838</v>
      </c>
      <c r="D160" s="49">
        <v>33383</v>
      </c>
      <c r="E160" s="154">
        <v>1455</v>
      </c>
      <c r="F160" s="154">
        <v>34559</v>
      </c>
      <c r="G160" s="49">
        <v>33018</v>
      </c>
      <c r="H160" s="49">
        <v>1541</v>
      </c>
      <c r="I160" s="37">
        <v>330477.90000000002</v>
      </c>
      <c r="J160" s="37">
        <v>324637.40000000002</v>
      </c>
      <c r="K160" s="37">
        <v>5840.5</v>
      </c>
      <c r="L160" s="49">
        <v>95627.159350675662</v>
      </c>
      <c r="M160" s="49">
        <v>98321.339875219579</v>
      </c>
      <c r="N160" s="50">
        <v>37900.713822193378</v>
      </c>
    </row>
    <row r="161" spans="1:14">
      <c r="A161" s="42" t="s">
        <v>198</v>
      </c>
      <c r="B161" s="49">
        <v>106</v>
      </c>
      <c r="C161" s="49">
        <v>4185</v>
      </c>
      <c r="D161" s="49">
        <v>3826</v>
      </c>
      <c r="E161" s="49">
        <v>359</v>
      </c>
      <c r="F161" s="49">
        <v>4218</v>
      </c>
      <c r="G161" s="49">
        <v>3859</v>
      </c>
      <c r="H161" s="49">
        <v>359</v>
      </c>
      <c r="I161" s="37">
        <v>35826</v>
      </c>
      <c r="J161" s="37">
        <v>35163.4</v>
      </c>
      <c r="K161" s="37">
        <v>662.6</v>
      </c>
      <c r="L161" s="49">
        <v>84935.988620199161</v>
      </c>
      <c r="M161" s="49">
        <v>91120.497538222335</v>
      </c>
      <c r="N161" s="50">
        <v>18456.824512534818</v>
      </c>
    </row>
    <row r="162" spans="1:14">
      <c r="A162" s="42" t="s">
        <v>204</v>
      </c>
      <c r="B162" s="49">
        <v>1999</v>
      </c>
      <c r="C162" s="49">
        <v>80241</v>
      </c>
      <c r="D162" s="49">
        <v>78282</v>
      </c>
      <c r="E162" s="49">
        <v>1959</v>
      </c>
      <c r="F162" s="49">
        <v>79357</v>
      </c>
      <c r="G162" s="49">
        <v>77418</v>
      </c>
      <c r="H162" s="49">
        <v>1939</v>
      </c>
      <c r="I162" s="37">
        <v>749505.3</v>
      </c>
      <c r="J162" s="37">
        <v>743016.70000000007</v>
      </c>
      <c r="K162" s="37">
        <v>6488.6</v>
      </c>
      <c r="L162" s="49">
        <v>94447.282533361911</v>
      </c>
      <c r="M162" s="49">
        <v>95974.66997339121</v>
      </c>
      <c r="N162" s="50">
        <v>33463.641052088708</v>
      </c>
    </row>
    <row r="163" spans="1:14" s="32" customFormat="1">
      <c r="A163" s="43" t="s">
        <v>219</v>
      </c>
      <c r="B163" s="51">
        <v>466</v>
      </c>
      <c r="C163" s="51">
        <v>32145</v>
      </c>
      <c r="D163" s="51">
        <v>30838</v>
      </c>
      <c r="E163" s="51">
        <v>1307</v>
      </c>
      <c r="F163" s="51">
        <v>30991</v>
      </c>
      <c r="G163" s="51">
        <v>29637</v>
      </c>
      <c r="H163" s="51">
        <v>1354</v>
      </c>
      <c r="I163" s="38">
        <v>184577.8</v>
      </c>
      <c r="J163" s="38">
        <v>179790.6</v>
      </c>
      <c r="K163" s="38">
        <v>4787.2</v>
      </c>
      <c r="L163" s="51">
        <v>59558.516988803196</v>
      </c>
      <c r="M163" s="51">
        <v>60664.237270978847</v>
      </c>
      <c r="N163" s="52">
        <v>35355.982274741502</v>
      </c>
    </row>
    <row r="164" spans="1:14">
      <c r="A164" s="45" t="s">
        <v>220</v>
      </c>
      <c r="B164" s="49"/>
      <c r="C164" s="49"/>
      <c r="D164" s="49"/>
      <c r="E164" s="49"/>
      <c r="F164" s="49"/>
      <c r="G164" s="49"/>
      <c r="H164" s="49"/>
      <c r="I164" s="37"/>
      <c r="J164" s="37"/>
      <c r="K164" s="37"/>
      <c r="L164" s="49"/>
      <c r="M164" s="49"/>
      <c r="N164" s="50"/>
    </row>
    <row r="165" spans="1:14">
      <c r="A165" s="45" t="s">
        <v>213</v>
      </c>
      <c r="B165" s="49">
        <v>254</v>
      </c>
      <c r="C165" s="49">
        <v>22026</v>
      </c>
      <c r="D165" s="49">
        <v>21796</v>
      </c>
      <c r="E165" s="49">
        <v>230</v>
      </c>
      <c r="F165" s="49">
        <v>20919</v>
      </c>
      <c r="G165" s="49">
        <v>20668</v>
      </c>
      <c r="H165" s="49">
        <v>251</v>
      </c>
      <c r="I165" s="37">
        <v>111986</v>
      </c>
      <c r="J165" s="37">
        <v>110630.9</v>
      </c>
      <c r="K165" s="37">
        <v>1355.1</v>
      </c>
      <c r="L165" s="49">
        <v>53533.151680290648</v>
      </c>
      <c r="M165" s="49">
        <v>53527.627249854842</v>
      </c>
      <c r="N165" s="50">
        <v>53988.047808764932</v>
      </c>
    </row>
    <row r="166" spans="1:14">
      <c r="A166" s="45" t="s">
        <v>215</v>
      </c>
      <c r="B166" s="49">
        <v>173</v>
      </c>
      <c r="C166" s="49">
        <v>9680</v>
      </c>
      <c r="D166" s="49">
        <v>8649</v>
      </c>
      <c r="E166" s="49">
        <v>1031</v>
      </c>
      <c r="F166" s="49">
        <v>9632</v>
      </c>
      <c r="G166" s="49">
        <v>8575</v>
      </c>
      <c r="H166" s="49">
        <v>1057</v>
      </c>
      <c r="I166" s="37">
        <v>70166.2</v>
      </c>
      <c r="J166" s="37">
        <v>66840.600000000006</v>
      </c>
      <c r="K166" s="37">
        <v>3325.6</v>
      </c>
      <c r="L166" s="49">
        <v>72846.968438538199</v>
      </c>
      <c r="M166" s="49">
        <v>77948.221574344032</v>
      </c>
      <c r="N166" s="50">
        <v>31462.63008514664</v>
      </c>
    </row>
    <row r="167" spans="1:14">
      <c r="A167" s="45" t="s">
        <v>221</v>
      </c>
      <c r="B167" s="49">
        <v>2</v>
      </c>
      <c r="C167" s="49">
        <v>64</v>
      </c>
      <c r="D167" s="49">
        <v>64</v>
      </c>
      <c r="E167" s="49"/>
      <c r="F167" s="49">
        <v>64</v>
      </c>
      <c r="G167" s="49">
        <v>64</v>
      </c>
      <c r="H167" s="49"/>
      <c r="I167" s="37">
        <v>773.4</v>
      </c>
      <c r="J167" s="37">
        <v>773.4</v>
      </c>
      <c r="K167" s="37"/>
      <c r="L167" s="49">
        <v>120843.75</v>
      </c>
      <c r="M167" s="49">
        <v>120843.75</v>
      </c>
      <c r="N167" s="50"/>
    </row>
    <row r="168" spans="1:14">
      <c r="A168" s="45" t="s">
        <v>222</v>
      </c>
      <c r="B168" s="49">
        <v>25</v>
      </c>
      <c r="C168" s="49">
        <v>297</v>
      </c>
      <c r="D168" s="49">
        <v>251</v>
      </c>
      <c r="E168" s="49">
        <v>46</v>
      </c>
      <c r="F168" s="49">
        <v>294</v>
      </c>
      <c r="G168" s="49">
        <v>248</v>
      </c>
      <c r="H168" s="49">
        <v>46</v>
      </c>
      <c r="I168" s="37">
        <v>1141.3</v>
      </c>
      <c r="J168" s="37">
        <v>1034.8</v>
      </c>
      <c r="K168" s="37">
        <v>106.5</v>
      </c>
      <c r="L168" s="49">
        <v>38819.727891156457</v>
      </c>
      <c r="M168" s="49">
        <v>41725.806451612909</v>
      </c>
      <c r="N168" s="50">
        <v>23152.173913043476</v>
      </c>
    </row>
    <row r="169" spans="1:14">
      <c r="A169" s="42" t="s">
        <v>217</v>
      </c>
      <c r="B169" s="49">
        <v>12</v>
      </c>
      <c r="C169" s="49">
        <v>78</v>
      </c>
      <c r="D169" s="49">
        <v>78</v>
      </c>
      <c r="E169" s="49"/>
      <c r="F169" s="49">
        <v>82</v>
      </c>
      <c r="G169" s="49">
        <v>82</v>
      </c>
      <c r="H169" s="49"/>
      <c r="I169" s="37">
        <v>510.9</v>
      </c>
      <c r="J169" s="37">
        <v>510.9</v>
      </c>
      <c r="K169" s="37"/>
      <c r="L169" s="49">
        <v>62304.878048780491</v>
      </c>
      <c r="M169" s="49">
        <v>62304.878048780491</v>
      </c>
      <c r="N169" s="50"/>
    </row>
    <row r="170" spans="1:14">
      <c r="A170" s="42" t="s">
        <v>223</v>
      </c>
      <c r="B170" s="49"/>
      <c r="C170" s="49"/>
      <c r="D170" s="49"/>
      <c r="E170" s="49"/>
      <c r="F170" s="49"/>
      <c r="G170" s="49"/>
      <c r="H170" s="49"/>
      <c r="I170" s="37"/>
      <c r="J170" s="37"/>
      <c r="K170" s="37"/>
      <c r="L170" s="49"/>
      <c r="M170" s="49"/>
      <c r="N170" s="50"/>
    </row>
    <row r="171" spans="1:14">
      <c r="A171" s="42" t="s">
        <v>106</v>
      </c>
      <c r="B171" s="49"/>
      <c r="C171" s="49"/>
      <c r="D171" s="49"/>
      <c r="E171" s="49"/>
      <c r="F171" s="49"/>
      <c r="G171" s="49"/>
      <c r="H171" s="49"/>
      <c r="I171" s="37"/>
      <c r="J171" s="37"/>
      <c r="K171" s="37"/>
      <c r="L171" s="49"/>
      <c r="M171" s="49"/>
      <c r="N171" s="50"/>
    </row>
    <row r="172" spans="1:14">
      <c r="A172" s="42" t="s">
        <v>111</v>
      </c>
      <c r="B172" s="49">
        <v>3</v>
      </c>
      <c r="C172" s="49">
        <v>1255</v>
      </c>
      <c r="D172" s="49">
        <v>1192</v>
      </c>
      <c r="E172" s="49">
        <v>63</v>
      </c>
      <c r="F172" s="49">
        <v>1248</v>
      </c>
      <c r="G172" s="49">
        <v>1185</v>
      </c>
      <c r="H172" s="49">
        <v>63</v>
      </c>
      <c r="I172" s="37">
        <v>6081.3</v>
      </c>
      <c r="J172" s="37">
        <v>5613.7</v>
      </c>
      <c r="K172" s="37">
        <v>467.6</v>
      </c>
      <c r="L172" s="49">
        <v>48728.36538461539</v>
      </c>
      <c r="M172" s="49">
        <v>47372.995780590718</v>
      </c>
      <c r="N172" s="50">
        <v>74222.222222222219</v>
      </c>
    </row>
    <row r="173" spans="1:14">
      <c r="A173" s="42" t="s">
        <v>115</v>
      </c>
      <c r="B173" s="49">
        <v>65</v>
      </c>
      <c r="C173" s="49">
        <v>4789</v>
      </c>
      <c r="D173" s="49">
        <v>4749</v>
      </c>
      <c r="E173" s="49">
        <v>40</v>
      </c>
      <c r="F173" s="49">
        <v>4768</v>
      </c>
      <c r="G173" s="49">
        <v>4728</v>
      </c>
      <c r="H173" s="49">
        <v>40</v>
      </c>
      <c r="I173" s="37">
        <v>20163.900000000001</v>
      </c>
      <c r="J173" s="37">
        <v>19789.8</v>
      </c>
      <c r="K173" s="37">
        <v>374.1</v>
      </c>
      <c r="L173" s="49">
        <v>42290.058724832219</v>
      </c>
      <c r="M173" s="49">
        <v>41856.598984771568</v>
      </c>
      <c r="N173" s="50">
        <v>93525.000000000015</v>
      </c>
    </row>
    <row r="174" spans="1:14">
      <c r="A174" s="42" t="s">
        <v>145</v>
      </c>
      <c r="B174" s="49">
        <v>2</v>
      </c>
      <c r="C174" s="49">
        <v>1245</v>
      </c>
      <c r="D174" s="49">
        <v>1245</v>
      </c>
      <c r="E174" s="49"/>
      <c r="F174" s="49">
        <v>1241</v>
      </c>
      <c r="G174" s="49">
        <v>1241</v>
      </c>
      <c r="H174" s="49"/>
      <c r="I174" s="37">
        <v>7343.7</v>
      </c>
      <c r="J174" s="37">
        <v>7343.7</v>
      </c>
      <c r="K174" s="37"/>
      <c r="L174" s="49">
        <v>59175.664786462534</v>
      </c>
      <c r="M174" s="49">
        <v>59175.664786462534</v>
      </c>
      <c r="N174" s="50"/>
    </row>
    <row r="175" spans="1:14">
      <c r="A175" s="42" t="s">
        <v>149</v>
      </c>
      <c r="B175" s="49">
        <v>30</v>
      </c>
      <c r="C175" s="49">
        <v>7159</v>
      </c>
      <c r="D175" s="49">
        <v>7142</v>
      </c>
      <c r="E175" s="49">
        <v>17</v>
      </c>
      <c r="F175" s="49">
        <v>6163</v>
      </c>
      <c r="G175" s="49">
        <v>6123</v>
      </c>
      <c r="H175" s="49">
        <v>40</v>
      </c>
      <c r="I175" s="37">
        <v>32665.9</v>
      </c>
      <c r="J175" s="37">
        <v>32431</v>
      </c>
      <c r="K175" s="37">
        <v>234.9</v>
      </c>
      <c r="L175" s="49">
        <v>53003.245172805451</v>
      </c>
      <c r="M175" s="49">
        <v>52965.866405356857</v>
      </c>
      <c r="N175" s="50">
        <v>58725.000000000007</v>
      </c>
    </row>
    <row r="176" spans="1:14">
      <c r="A176" s="42" t="s">
        <v>154</v>
      </c>
      <c r="B176" s="49">
        <v>62</v>
      </c>
      <c r="C176" s="49">
        <v>1379</v>
      </c>
      <c r="D176" s="49">
        <v>1379</v>
      </c>
      <c r="E176" s="49">
        <v>0</v>
      </c>
      <c r="F176" s="49">
        <v>1349</v>
      </c>
      <c r="G176" s="49">
        <v>1347</v>
      </c>
      <c r="H176" s="49">
        <v>2</v>
      </c>
      <c r="I176" s="37">
        <v>5019</v>
      </c>
      <c r="J176" s="37">
        <v>5012</v>
      </c>
      <c r="K176" s="37">
        <v>7</v>
      </c>
      <c r="L176" s="49">
        <v>37205.33728687917</v>
      </c>
      <c r="M176" s="49">
        <v>37208.611729769858</v>
      </c>
      <c r="N176" s="50">
        <v>35000</v>
      </c>
    </row>
    <row r="177" spans="1:14">
      <c r="A177" s="42" t="s">
        <v>157</v>
      </c>
      <c r="B177" s="49">
        <v>6</v>
      </c>
      <c r="C177" s="49">
        <v>760</v>
      </c>
      <c r="D177" s="49">
        <v>758</v>
      </c>
      <c r="E177" s="49">
        <v>2</v>
      </c>
      <c r="F177" s="49">
        <v>751</v>
      </c>
      <c r="G177" s="49">
        <v>749</v>
      </c>
      <c r="H177" s="49">
        <v>2</v>
      </c>
      <c r="I177" s="37">
        <v>2880</v>
      </c>
      <c r="J177" s="37">
        <v>2873</v>
      </c>
      <c r="K177" s="37">
        <v>7</v>
      </c>
      <c r="L177" s="49">
        <v>38348.868175765645</v>
      </c>
      <c r="M177" s="49">
        <v>38357.810413885178</v>
      </c>
      <c r="N177" s="50">
        <v>35000</v>
      </c>
    </row>
    <row r="178" spans="1:14">
      <c r="A178" s="42" t="s">
        <v>165</v>
      </c>
      <c r="B178" s="49">
        <v>9</v>
      </c>
      <c r="C178" s="49">
        <v>489</v>
      </c>
      <c r="D178" s="49">
        <v>469</v>
      </c>
      <c r="E178" s="49">
        <v>20</v>
      </c>
      <c r="F178" s="49">
        <v>497</v>
      </c>
      <c r="G178" s="49">
        <v>479</v>
      </c>
      <c r="H178" s="49">
        <v>18</v>
      </c>
      <c r="I178" s="37">
        <v>2009.4</v>
      </c>
      <c r="J178" s="37">
        <v>1989.4</v>
      </c>
      <c r="K178" s="37">
        <v>20</v>
      </c>
      <c r="L178" s="49">
        <v>40430.58350100604</v>
      </c>
      <c r="M178" s="49">
        <v>41532.359081419629</v>
      </c>
      <c r="N178" s="50">
        <v>11111.111111111111</v>
      </c>
    </row>
    <row r="179" spans="1:14">
      <c r="A179" s="42" t="s">
        <v>168</v>
      </c>
      <c r="B179" s="49"/>
      <c r="C179" s="49"/>
      <c r="D179" s="49"/>
      <c r="E179" s="49"/>
      <c r="F179" s="49"/>
      <c r="G179" s="49"/>
      <c r="H179" s="49"/>
      <c r="I179" s="37"/>
      <c r="J179" s="37"/>
      <c r="K179" s="37"/>
      <c r="L179" s="49"/>
      <c r="M179" s="49"/>
      <c r="N179" s="50"/>
    </row>
    <row r="180" spans="1:14">
      <c r="A180" s="42" t="s">
        <v>172</v>
      </c>
      <c r="B180" s="49">
        <v>1</v>
      </c>
      <c r="C180" s="49">
        <v>441</v>
      </c>
      <c r="D180" s="49">
        <v>441</v>
      </c>
      <c r="E180" s="49"/>
      <c r="F180" s="49">
        <v>441</v>
      </c>
      <c r="G180" s="49">
        <v>441</v>
      </c>
      <c r="H180" s="49"/>
      <c r="I180" s="37">
        <v>6103.8</v>
      </c>
      <c r="J180" s="37">
        <v>6103.8</v>
      </c>
      <c r="K180" s="37"/>
      <c r="L180" s="49">
        <v>138408.16326530612</v>
      </c>
      <c r="M180" s="49">
        <v>138408.16326530612</v>
      </c>
      <c r="N180" s="50"/>
    </row>
    <row r="181" spans="1:14">
      <c r="A181" s="42" t="s">
        <v>177</v>
      </c>
      <c r="B181" s="49">
        <v>38</v>
      </c>
      <c r="C181" s="49">
        <v>1805</v>
      </c>
      <c r="D181" s="49">
        <v>1764</v>
      </c>
      <c r="E181" s="49">
        <v>41</v>
      </c>
      <c r="F181" s="49">
        <v>1817</v>
      </c>
      <c r="G181" s="49">
        <v>1779</v>
      </c>
      <c r="H181" s="49">
        <v>38</v>
      </c>
      <c r="I181" s="37">
        <v>9467.7000000000007</v>
      </c>
      <c r="J181" s="37">
        <v>9379.2999999999993</v>
      </c>
      <c r="K181" s="37">
        <v>88.4</v>
      </c>
      <c r="L181" s="49">
        <v>52106.219042377546</v>
      </c>
      <c r="M181" s="49">
        <v>52722.315907813376</v>
      </c>
      <c r="N181" s="50">
        <v>23263.157894736843</v>
      </c>
    </row>
    <row r="182" spans="1:14">
      <c r="A182" s="42" t="s">
        <v>181</v>
      </c>
      <c r="B182" s="49">
        <v>21</v>
      </c>
      <c r="C182" s="49">
        <v>701</v>
      </c>
      <c r="D182" s="49">
        <v>701</v>
      </c>
      <c r="E182" s="49"/>
      <c r="F182" s="49">
        <v>686</v>
      </c>
      <c r="G182" s="49">
        <v>686</v>
      </c>
      <c r="H182" s="49"/>
      <c r="I182" s="37">
        <v>4353.8</v>
      </c>
      <c r="J182" s="37">
        <v>4353.8</v>
      </c>
      <c r="K182" s="37"/>
      <c r="L182" s="49">
        <v>63466.472303207003</v>
      </c>
      <c r="M182" s="49">
        <v>63466.472303207003</v>
      </c>
      <c r="N182" s="50"/>
    </row>
    <row r="183" spans="1:14" s="32" customFormat="1">
      <c r="A183" s="43" t="s">
        <v>182</v>
      </c>
      <c r="B183" s="51">
        <v>12</v>
      </c>
      <c r="C183" s="51">
        <v>253</v>
      </c>
      <c r="D183" s="51">
        <v>253</v>
      </c>
      <c r="E183" s="51"/>
      <c r="F183" s="51">
        <v>249</v>
      </c>
      <c r="G183" s="51">
        <v>249</v>
      </c>
      <c r="H183" s="51"/>
      <c r="I183" s="38">
        <v>1473.6</v>
      </c>
      <c r="J183" s="38">
        <v>1473.6</v>
      </c>
      <c r="K183" s="38"/>
      <c r="L183" s="51">
        <v>59180.722891566264</v>
      </c>
      <c r="M183" s="51">
        <v>59180.722891566264</v>
      </c>
      <c r="N183" s="52"/>
    </row>
    <row r="184" spans="1:14">
      <c r="A184" s="42" t="s">
        <v>186</v>
      </c>
      <c r="B184" s="49">
        <v>4</v>
      </c>
      <c r="C184" s="49">
        <v>204</v>
      </c>
      <c r="D184" s="49">
        <v>204</v>
      </c>
      <c r="E184" s="49"/>
      <c r="F184" s="49">
        <v>200</v>
      </c>
      <c r="G184" s="49">
        <v>200</v>
      </c>
      <c r="H184" s="49"/>
      <c r="I184" s="37">
        <v>682.7</v>
      </c>
      <c r="J184" s="37">
        <v>682.7</v>
      </c>
      <c r="K184" s="37"/>
      <c r="L184" s="49">
        <v>34135.000000000007</v>
      </c>
      <c r="M184" s="49">
        <v>34135.000000000007</v>
      </c>
      <c r="N184" s="50"/>
    </row>
    <row r="185" spans="1:14">
      <c r="A185" s="42" t="s">
        <v>190</v>
      </c>
      <c r="B185" s="49">
        <v>2</v>
      </c>
      <c r="C185" s="49">
        <v>31</v>
      </c>
      <c r="D185" s="49">
        <v>31</v>
      </c>
      <c r="E185" s="49"/>
      <c r="F185" s="49">
        <v>32</v>
      </c>
      <c r="G185" s="49">
        <v>32</v>
      </c>
      <c r="H185" s="49"/>
      <c r="I185" s="37">
        <v>161.80000000000001</v>
      </c>
      <c r="J185" s="37">
        <v>161.80000000000001</v>
      </c>
      <c r="K185" s="37"/>
      <c r="L185" s="49">
        <v>50562.5</v>
      </c>
      <c r="M185" s="49">
        <v>50562.5</v>
      </c>
      <c r="N185" s="50"/>
    </row>
    <row r="186" spans="1:14">
      <c r="A186" s="42" t="s">
        <v>194</v>
      </c>
      <c r="B186" s="49">
        <v>44</v>
      </c>
      <c r="C186" s="49">
        <v>1847</v>
      </c>
      <c r="D186" s="49">
        <v>1831</v>
      </c>
      <c r="E186" s="49">
        <v>16</v>
      </c>
      <c r="F186" s="49">
        <v>1802</v>
      </c>
      <c r="G186" s="49">
        <v>1787</v>
      </c>
      <c r="H186" s="49">
        <v>15</v>
      </c>
      <c r="I186" s="37">
        <v>14628.6</v>
      </c>
      <c r="J186" s="37">
        <v>14581.8</v>
      </c>
      <c r="K186" s="37">
        <v>46.8</v>
      </c>
      <c r="L186" s="49">
        <v>81179.800221975587</v>
      </c>
      <c r="M186" s="49">
        <v>81599.328483491874</v>
      </c>
      <c r="N186" s="50">
        <v>31199.999999999996</v>
      </c>
    </row>
    <row r="187" spans="1:14">
      <c r="A187" s="42" t="s">
        <v>195</v>
      </c>
      <c r="B187" s="49">
        <v>163</v>
      </c>
      <c r="C187" s="49">
        <v>9670</v>
      </c>
      <c r="D187" s="49">
        <v>8598</v>
      </c>
      <c r="E187" s="49">
        <v>1072</v>
      </c>
      <c r="F187" s="49">
        <v>9629</v>
      </c>
      <c r="G187" s="49">
        <v>8529</v>
      </c>
      <c r="H187" s="49">
        <v>1100</v>
      </c>
      <c r="I187" s="37">
        <v>70958.100000000006</v>
      </c>
      <c r="J187" s="37">
        <v>67544.800000000003</v>
      </c>
      <c r="K187" s="37">
        <v>3413.3</v>
      </c>
      <c r="L187" s="49">
        <v>73692.076020355191</v>
      </c>
      <c r="M187" s="49">
        <v>79194.278344471808</v>
      </c>
      <c r="N187" s="50">
        <v>31030.000000000004</v>
      </c>
    </row>
    <row r="188" spans="1:14">
      <c r="A188" s="42" t="s">
        <v>198</v>
      </c>
      <c r="B188" s="49">
        <v>3</v>
      </c>
      <c r="C188" s="49">
        <v>115</v>
      </c>
      <c r="D188" s="49">
        <v>79</v>
      </c>
      <c r="E188" s="49">
        <v>36</v>
      </c>
      <c r="F188" s="49">
        <v>116</v>
      </c>
      <c r="G188" s="49">
        <v>80</v>
      </c>
      <c r="H188" s="49">
        <v>36</v>
      </c>
      <c r="I188" s="37">
        <v>579.9</v>
      </c>
      <c r="J188" s="37">
        <v>451.8</v>
      </c>
      <c r="K188" s="37">
        <v>128.1</v>
      </c>
      <c r="L188" s="49">
        <v>49991.379310344826</v>
      </c>
      <c r="M188" s="49">
        <v>56475</v>
      </c>
      <c r="N188" s="50">
        <v>35583.333333333328</v>
      </c>
    </row>
    <row r="189" spans="1:14">
      <c r="A189" s="42" t="s">
        <v>204</v>
      </c>
      <c r="B189" s="49">
        <v>1</v>
      </c>
      <c r="C189" s="49">
        <v>2</v>
      </c>
      <c r="D189" s="49">
        <v>2</v>
      </c>
      <c r="E189" s="49"/>
      <c r="F189" s="49">
        <v>2</v>
      </c>
      <c r="G189" s="49">
        <v>2</v>
      </c>
      <c r="H189" s="49"/>
      <c r="I189" s="37">
        <v>4.5999999999999996</v>
      </c>
      <c r="J189" s="37">
        <v>4.5999999999999996</v>
      </c>
      <c r="K189" s="37"/>
      <c r="L189" s="49">
        <v>23000</v>
      </c>
      <c r="M189" s="49">
        <v>23000</v>
      </c>
      <c r="N189" s="50"/>
    </row>
    <row r="190" spans="1:14">
      <c r="A190" s="42" t="s">
        <v>224</v>
      </c>
      <c r="B190" s="49">
        <v>3428</v>
      </c>
      <c r="C190" s="49">
        <v>671110</v>
      </c>
      <c r="D190" s="49">
        <v>654889</v>
      </c>
      <c r="E190" s="49">
        <v>16221</v>
      </c>
      <c r="F190" s="49">
        <v>671421</v>
      </c>
      <c r="G190" s="49">
        <v>655644</v>
      </c>
      <c r="H190" s="49">
        <v>15777</v>
      </c>
      <c r="I190" s="37">
        <v>4548037.7</v>
      </c>
      <c r="J190" s="37">
        <v>4452171</v>
      </c>
      <c r="K190" s="37">
        <v>95866.7</v>
      </c>
      <c r="L190" s="49">
        <v>67737.495550481748</v>
      </c>
      <c r="M190" s="49">
        <v>67905.31141900178</v>
      </c>
      <c r="N190" s="50">
        <v>60763.579894783543</v>
      </c>
    </row>
    <row r="191" spans="1:14">
      <c r="A191" s="42" t="s">
        <v>225</v>
      </c>
      <c r="B191" s="49"/>
      <c r="C191" s="49"/>
      <c r="D191" s="49"/>
      <c r="E191" s="49"/>
      <c r="F191" s="49"/>
      <c r="G191" s="49"/>
      <c r="H191" s="49"/>
      <c r="I191" s="37"/>
      <c r="J191" s="37"/>
      <c r="K191" s="37"/>
      <c r="L191" s="49"/>
      <c r="M191" s="49"/>
      <c r="N191" s="50"/>
    </row>
    <row r="192" spans="1:14">
      <c r="A192" s="42" t="s">
        <v>226</v>
      </c>
      <c r="B192" s="49">
        <v>2428</v>
      </c>
      <c r="C192" s="49">
        <v>445972</v>
      </c>
      <c r="D192" s="49">
        <v>431813</v>
      </c>
      <c r="E192" s="49">
        <v>14159</v>
      </c>
      <c r="F192" s="49">
        <v>445073</v>
      </c>
      <c r="G192" s="49">
        <v>431023</v>
      </c>
      <c r="H192" s="49">
        <v>14050</v>
      </c>
      <c r="I192" s="37">
        <v>3026421.3</v>
      </c>
      <c r="J192" s="37">
        <v>2958775.8</v>
      </c>
      <c r="K192" s="37">
        <v>67645.5</v>
      </c>
      <c r="L192" s="49">
        <v>67998.312636354036</v>
      </c>
      <c r="M192" s="49">
        <v>68645.427274182584</v>
      </c>
      <c r="N192" s="50">
        <v>48146.263345195723</v>
      </c>
    </row>
    <row r="193" spans="1:14">
      <c r="A193" s="42" t="s">
        <v>227</v>
      </c>
      <c r="B193" s="49">
        <v>36</v>
      </c>
      <c r="C193" s="49">
        <v>3844</v>
      </c>
      <c r="D193" s="49">
        <v>3807</v>
      </c>
      <c r="E193" s="49">
        <v>37</v>
      </c>
      <c r="F193" s="49">
        <v>3780</v>
      </c>
      <c r="G193" s="49">
        <v>3738</v>
      </c>
      <c r="H193" s="49">
        <v>42</v>
      </c>
      <c r="I193" s="37">
        <v>23198.1</v>
      </c>
      <c r="J193" s="37">
        <v>22699.1</v>
      </c>
      <c r="K193" s="37">
        <v>499</v>
      </c>
      <c r="L193" s="49">
        <v>61370.634920634919</v>
      </c>
      <c r="M193" s="49">
        <v>60725.254146602456</v>
      </c>
      <c r="N193" s="50">
        <v>118809.52380952382</v>
      </c>
    </row>
    <row r="194" spans="1:14">
      <c r="A194" s="42" t="s">
        <v>228</v>
      </c>
      <c r="B194" s="49">
        <v>10</v>
      </c>
      <c r="C194" s="49">
        <v>609</v>
      </c>
      <c r="D194" s="49">
        <v>595</v>
      </c>
      <c r="E194" s="49">
        <v>14</v>
      </c>
      <c r="F194" s="49">
        <v>591</v>
      </c>
      <c r="G194" s="49">
        <v>577</v>
      </c>
      <c r="H194" s="49">
        <v>14</v>
      </c>
      <c r="I194" s="37">
        <v>2497.6</v>
      </c>
      <c r="J194" s="37">
        <v>2463</v>
      </c>
      <c r="K194" s="37">
        <v>34.6</v>
      </c>
      <c r="L194" s="49">
        <v>42260.575296108291</v>
      </c>
      <c r="M194" s="49">
        <v>42686.308492201038</v>
      </c>
      <c r="N194" s="50">
        <v>24714.285714285714</v>
      </c>
    </row>
    <row r="195" spans="1:14">
      <c r="A195" s="42" t="s">
        <v>229</v>
      </c>
      <c r="B195" s="49">
        <v>1</v>
      </c>
      <c r="C195" s="49">
        <v>23</v>
      </c>
      <c r="D195" s="49">
        <v>23</v>
      </c>
      <c r="E195" s="49"/>
      <c r="F195" s="49">
        <v>25</v>
      </c>
      <c r="G195" s="49">
        <v>25</v>
      </c>
      <c r="H195" s="49"/>
      <c r="I195" s="37">
        <v>170.1</v>
      </c>
      <c r="J195" s="37">
        <v>170.1</v>
      </c>
      <c r="K195" s="37"/>
      <c r="L195" s="49">
        <v>68040</v>
      </c>
      <c r="M195" s="49">
        <v>68040</v>
      </c>
      <c r="N195" s="50"/>
    </row>
    <row r="196" spans="1:14">
      <c r="A196" s="42" t="s">
        <v>230</v>
      </c>
      <c r="B196" s="49">
        <v>3</v>
      </c>
      <c r="C196" s="49">
        <v>77</v>
      </c>
      <c r="D196" s="49">
        <v>77</v>
      </c>
      <c r="E196" s="49"/>
      <c r="F196" s="49">
        <v>64</v>
      </c>
      <c r="G196" s="49">
        <v>64</v>
      </c>
      <c r="H196" s="49"/>
      <c r="I196" s="37">
        <v>294.3</v>
      </c>
      <c r="J196" s="37">
        <v>294.3</v>
      </c>
      <c r="K196" s="37"/>
      <c r="L196" s="49">
        <v>45984.375</v>
      </c>
      <c r="M196" s="49">
        <v>45984.375</v>
      </c>
      <c r="N196" s="50"/>
    </row>
    <row r="197" spans="1:14" s="32" customFormat="1">
      <c r="A197" s="43" t="s">
        <v>231</v>
      </c>
      <c r="B197" s="51">
        <v>1769</v>
      </c>
      <c r="C197" s="51">
        <v>324630</v>
      </c>
      <c r="D197" s="51">
        <v>313911</v>
      </c>
      <c r="E197" s="51">
        <v>10719</v>
      </c>
      <c r="F197" s="51">
        <v>324002</v>
      </c>
      <c r="G197" s="51">
        <v>313383</v>
      </c>
      <c r="H197" s="51">
        <v>10619</v>
      </c>
      <c r="I197" s="38">
        <v>1987469.6</v>
      </c>
      <c r="J197" s="38">
        <v>1937778.6</v>
      </c>
      <c r="K197" s="38">
        <v>49691</v>
      </c>
      <c r="L197" s="51">
        <v>61341.275671137839</v>
      </c>
      <c r="M197" s="51">
        <v>61834.196494385469</v>
      </c>
      <c r="N197" s="52">
        <v>46794.425087108015</v>
      </c>
    </row>
    <row r="198" spans="1:14">
      <c r="A198" s="42" t="s">
        <v>232</v>
      </c>
      <c r="B198" s="49">
        <v>75</v>
      </c>
      <c r="C198" s="49">
        <v>52594</v>
      </c>
      <c r="D198" s="49">
        <v>49313</v>
      </c>
      <c r="E198" s="49">
        <v>3281</v>
      </c>
      <c r="F198" s="49">
        <v>52971</v>
      </c>
      <c r="G198" s="49">
        <v>49605</v>
      </c>
      <c r="H198" s="49">
        <v>3366</v>
      </c>
      <c r="I198" s="37">
        <v>377495.5</v>
      </c>
      <c r="J198" s="37">
        <v>365338.5</v>
      </c>
      <c r="K198" s="37">
        <v>12157</v>
      </c>
      <c r="L198" s="49">
        <v>71264.559853504747</v>
      </c>
      <c r="M198" s="49">
        <v>73649.531297248264</v>
      </c>
      <c r="N198" s="50">
        <v>36117.052881758762</v>
      </c>
    </row>
    <row r="199" spans="1:14">
      <c r="A199" s="42" t="s">
        <v>233</v>
      </c>
      <c r="B199" s="49">
        <v>293</v>
      </c>
      <c r="C199" s="49">
        <v>102173</v>
      </c>
      <c r="D199" s="49">
        <v>98892</v>
      </c>
      <c r="E199" s="49">
        <v>3281</v>
      </c>
      <c r="F199" s="49">
        <v>102300</v>
      </c>
      <c r="G199" s="49">
        <v>99032</v>
      </c>
      <c r="H199" s="49">
        <v>3268</v>
      </c>
      <c r="I199" s="37">
        <v>920465.8</v>
      </c>
      <c r="J199" s="37">
        <v>904428.5</v>
      </c>
      <c r="K199" s="37">
        <v>16037.3</v>
      </c>
      <c r="L199" s="49">
        <v>89977.106549364617</v>
      </c>
      <c r="M199" s="49">
        <v>91326.894337183941</v>
      </c>
      <c r="N199" s="50">
        <v>49073.745410036718</v>
      </c>
    </row>
    <row r="200" spans="1:14">
      <c r="A200" s="42" t="s">
        <v>234</v>
      </c>
      <c r="B200" s="49">
        <v>320</v>
      </c>
      <c r="C200" s="49">
        <v>14716</v>
      </c>
      <c r="D200" s="49">
        <v>14608</v>
      </c>
      <c r="E200" s="49">
        <v>108</v>
      </c>
      <c r="F200" s="49">
        <v>14400</v>
      </c>
      <c r="G200" s="49">
        <v>14293</v>
      </c>
      <c r="H200" s="49">
        <v>107</v>
      </c>
      <c r="I200" s="37">
        <v>92790.2</v>
      </c>
      <c r="J200" s="37">
        <v>91406.6</v>
      </c>
      <c r="K200" s="37">
        <v>1383.6</v>
      </c>
      <c r="L200" s="49">
        <v>64437.638888888883</v>
      </c>
      <c r="M200" s="49">
        <v>63952.004477716364</v>
      </c>
      <c r="N200" s="50">
        <v>129308.41121495327</v>
      </c>
    </row>
    <row r="201" spans="1:14">
      <c r="A201" s="42" t="s">
        <v>235</v>
      </c>
      <c r="B201" s="49">
        <v>272</v>
      </c>
      <c r="C201" s="49">
        <v>55601</v>
      </c>
      <c r="D201" s="49">
        <v>54683</v>
      </c>
      <c r="E201" s="49">
        <v>918</v>
      </c>
      <c r="F201" s="49">
        <v>55157</v>
      </c>
      <c r="G201" s="49">
        <v>54508</v>
      </c>
      <c r="H201" s="49">
        <v>649</v>
      </c>
      <c r="I201" s="37">
        <v>341876.6</v>
      </c>
      <c r="J201" s="37">
        <v>335747.7</v>
      </c>
      <c r="K201" s="37">
        <v>6128.9</v>
      </c>
      <c r="L201" s="49">
        <v>61982.450096995839</v>
      </c>
      <c r="M201" s="49">
        <v>61596.040948117705</v>
      </c>
      <c r="N201" s="50">
        <v>94436.055469953775</v>
      </c>
    </row>
    <row r="202" spans="1:14">
      <c r="A202" s="42" t="s">
        <v>236</v>
      </c>
      <c r="B202" s="49">
        <v>728</v>
      </c>
      <c r="C202" s="49">
        <v>169537</v>
      </c>
      <c r="D202" s="49">
        <v>168393</v>
      </c>
      <c r="E202" s="49">
        <v>1144</v>
      </c>
      <c r="F202" s="49">
        <v>171191</v>
      </c>
      <c r="G202" s="49">
        <v>170113</v>
      </c>
      <c r="H202" s="49">
        <v>1078</v>
      </c>
      <c r="I202" s="37">
        <v>1179739.8</v>
      </c>
      <c r="J202" s="37">
        <v>1157647.5</v>
      </c>
      <c r="K202" s="37">
        <v>22092.3</v>
      </c>
      <c r="L202" s="49">
        <v>68913.657844162371</v>
      </c>
      <c r="M202" s="49">
        <v>68051.677414424528</v>
      </c>
      <c r="N202" s="50">
        <v>204937.8478664193</v>
      </c>
    </row>
    <row r="203" spans="1:14">
      <c r="A203" s="42" t="s">
        <v>237</v>
      </c>
      <c r="B203" s="49"/>
      <c r="C203" s="49"/>
      <c r="D203" s="49"/>
      <c r="E203" s="49"/>
      <c r="F203" s="49"/>
      <c r="G203" s="49"/>
      <c r="H203" s="49"/>
      <c r="I203" s="37"/>
      <c r="J203" s="37"/>
      <c r="K203" s="37"/>
      <c r="L203" s="49"/>
      <c r="M203" s="49"/>
      <c r="N203" s="50"/>
    </row>
    <row r="204" spans="1:14">
      <c r="A204" s="42" t="s">
        <v>213</v>
      </c>
      <c r="B204" s="49">
        <v>3228</v>
      </c>
      <c r="C204" s="49">
        <v>663201</v>
      </c>
      <c r="D204" s="49">
        <v>647011</v>
      </c>
      <c r="E204" s="49">
        <v>16190</v>
      </c>
      <c r="F204" s="49">
        <v>663589</v>
      </c>
      <c r="G204" s="49">
        <v>647843</v>
      </c>
      <c r="H204" s="49">
        <v>15746</v>
      </c>
      <c r="I204" s="37">
        <v>4501539.5999999996</v>
      </c>
      <c r="J204" s="37">
        <v>4405753.5</v>
      </c>
      <c r="K204" s="37">
        <v>95786.1</v>
      </c>
      <c r="L204" s="49">
        <v>67836.260094727302</v>
      </c>
      <c r="M204" s="49">
        <v>68006.500031643474</v>
      </c>
      <c r="N204" s="50">
        <v>60832.020830687165</v>
      </c>
    </row>
    <row r="205" spans="1:14">
      <c r="A205" s="42" t="s">
        <v>215</v>
      </c>
      <c r="B205" s="49">
        <v>26</v>
      </c>
      <c r="C205" s="49">
        <v>3613</v>
      </c>
      <c r="D205" s="49">
        <v>3582</v>
      </c>
      <c r="E205" s="49">
        <v>31</v>
      </c>
      <c r="F205" s="49">
        <v>3583</v>
      </c>
      <c r="G205" s="49">
        <v>3552</v>
      </c>
      <c r="H205" s="49">
        <v>31</v>
      </c>
      <c r="I205" s="37">
        <v>18140.099999999999</v>
      </c>
      <c r="J205" s="37">
        <v>18059.5</v>
      </c>
      <c r="K205" s="37">
        <v>80.599999999999994</v>
      </c>
      <c r="L205" s="49">
        <v>50628.244487859331</v>
      </c>
      <c r="M205" s="49">
        <v>50843.186936936931</v>
      </c>
      <c r="N205" s="50">
        <v>25999.999999999996</v>
      </c>
    </row>
    <row r="206" spans="1:14">
      <c r="A206" s="42" t="s">
        <v>238</v>
      </c>
      <c r="B206" s="49">
        <v>96</v>
      </c>
      <c r="C206" s="49">
        <v>2894</v>
      </c>
      <c r="D206" s="49">
        <v>2894</v>
      </c>
      <c r="E206" s="49"/>
      <c r="F206" s="49">
        <v>2863</v>
      </c>
      <c r="G206" s="49">
        <v>2863</v>
      </c>
      <c r="H206" s="49"/>
      <c r="I206" s="37">
        <v>19861.599999999999</v>
      </c>
      <c r="J206" s="37">
        <v>19861.600000000002</v>
      </c>
      <c r="K206" s="37"/>
      <c r="L206" s="49">
        <v>69373.384561648621</v>
      </c>
      <c r="M206" s="49">
        <v>69373.384561648621</v>
      </c>
      <c r="N206" s="50"/>
    </row>
    <row r="207" spans="1:14">
      <c r="A207" s="42" t="s">
        <v>239</v>
      </c>
      <c r="B207" s="49">
        <v>73</v>
      </c>
      <c r="C207" s="49">
        <v>1343</v>
      </c>
      <c r="D207" s="49">
        <v>1343</v>
      </c>
      <c r="E207" s="49"/>
      <c r="F207" s="49">
        <v>1327</v>
      </c>
      <c r="G207" s="49">
        <v>1327</v>
      </c>
      <c r="H207" s="49"/>
      <c r="I207" s="37">
        <v>8094.3</v>
      </c>
      <c r="J207" s="37">
        <v>8094.3</v>
      </c>
      <c r="K207" s="37"/>
      <c r="L207" s="49">
        <v>60996.985681989448</v>
      </c>
      <c r="M207" s="49">
        <v>60996.985681989448</v>
      </c>
      <c r="N207" s="50"/>
    </row>
    <row r="208" spans="1:14">
      <c r="A208" s="42" t="s">
        <v>240</v>
      </c>
      <c r="B208" s="49"/>
      <c r="C208" s="49"/>
      <c r="D208" s="49"/>
      <c r="E208" s="49"/>
      <c r="F208" s="49"/>
      <c r="G208" s="49"/>
      <c r="H208" s="49"/>
      <c r="I208" s="37"/>
      <c r="J208" s="37"/>
      <c r="K208" s="37"/>
      <c r="L208" s="49"/>
      <c r="M208" s="49"/>
      <c r="N208" s="50"/>
    </row>
    <row r="209" spans="1:14">
      <c r="A209" s="42" t="s">
        <v>106</v>
      </c>
      <c r="B209" s="49">
        <v>3</v>
      </c>
      <c r="C209" s="49">
        <v>214</v>
      </c>
      <c r="D209" s="49">
        <v>214</v>
      </c>
      <c r="E209" s="49"/>
      <c r="F209" s="49">
        <v>209</v>
      </c>
      <c r="G209" s="49">
        <v>209</v>
      </c>
      <c r="H209" s="49"/>
      <c r="I209" s="37">
        <v>1466.1</v>
      </c>
      <c r="J209" s="37">
        <v>1466.1</v>
      </c>
      <c r="K209" s="37"/>
      <c r="L209" s="49">
        <v>70148.325358851667</v>
      </c>
      <c r="M209" s="49">
        <v>70148.325358851667</v>
      </c>
      <c r="N209" s="50"/>
    </row>
    <row r="210" spans="1:14">
      <c r="A210" s="42" t="s">
        <v>111</v>
      </c>
      <c r="B210" s="49">
        <v>20</v>
      </c>
      <c r="C210" s="49">
        <v>34175</v>
      </c>
      <c r="D210" s="49">
        <v>31688</v>
      </c>
      <c r="E210" s="49">
        <v>2487</v>
      </c>
      <c r="F210" s="49">
        <v>35084</v>
      </c>
      <c r="G210" s="49">
        <v>32607</v>
      </c>
      <c r="H210" s="49">
        <v>2477</v>
      </c>
      <c r="I210" s="37">
        <v>238903.2</v>
      </c>
      <c r="J210" s="37">
        <v>230007.90000000002</v>
      </c>
      <c r="K210" s="37">
        <v>8895.2999999999993</v>
      </c>
      <c r="L210" s="49">
        <v>68094.630030783272</v>
      </c>
      <c r="M210" s="49">
        <v>70539.424050050613</v>
      </c>
      <c r="N210" s="50">
        <v>35911.586596689544</v>
      </c>
    </row>
    <row r="211" spans="1:14">
      <c r="A211" s="42" t="s">
        <v>115</v>
      </c>
      <c r="B211" s="49">
        <v>1293</v>
      </c>
      <c r="C211" s="49">
        <v>395774</v>
      </c>
      <c r="D211" s="49">
        <v>389428</v>
      </c>
      <c r="E211" s="49">
        <v>6346</v>
      </c>
      <c r="F211" s="49">
        <v>396877</v>
      </c>
      <c r="G211" s="49">
        <v>391261</v>
      </c>
      <c r="H211" s="49">
        <v>5616</v>
      </c>
      <c r="I211" s="37">
        <v>2631460.4</v>
      </c>
      <c r="J211" s="37">
        <v>2579300.1999999997</v>
      </c>
      <c r="K211" s="37">
        <v>52160.2</v>
      </c>
      <c r="L211" s="49">
        <v>66304.179884447818</v>
      </c>
      <c r="M211" s="49">
        <v>65922.752331563825</v>
      </c>
      <c r="N211" s="50">
        <v>92877.84900284899</v>
      </c>
    </row>
    <row r="212" spans="1:14">
      <c r="A212" s="42" t="s">
        <v>145</v>
      </c>
      <c r="B212" s="49">
        <v>50</v>
      </c>
      <c r="C212" s="49">
        <v>10350</v>
      </c>
      <c r="D212" s="49">
        <v>10216</v>
      </c>
      <c r="E212" s="49">
        <v>134</v>
      </c>
      <c r="F212" s="49">
        <v>10315</v>
      </c>
      <c r="G212" s="49">
        <v>10183</v>
      </c>
      <c r="H212" s="49">
        <v>132</v>
      </c>
      <c r="I212" s="37">
        <v>104331.1</v>
      </c>
      <c r="J212" s="37">
        <v>103720.4</v>
      </c>
      <c r="K212" s="37">
        <v>610.70000000000005</v>
      </c>
      <c r="L212" s="49">
        <v>101145.03150751334</v>
      </c>
      <c r="M212" s="49">
        <v>101856.42737896493</v>
      </c>
      <c r="N212" s="50">
        <v>46265.15151515152</v>
      </c>
    </row>
    <row r="213" spans="1:14" s="32" customFormat="1">
      <c r="A213" s="43" t="s">
        <v>149</v>
      </c>
      <c r="B213" s="51">
        <v>231</v>
      </c>
      <c r="C213" s="51">
        <v>58797</v>
      </c>
      <c r="D213" s="51">
        <v>54524</v>
      </c>
      <c r="E213" s="51">
        <v>4273</v>
      </c>
      <c r="F213" s="51">
        <v>57097</v>
      </c>
      <c r="G213" s="51">
        <v>52591</v>
      </c>
      <c r="H213" s="51">
        <v>4506</v>
      </c>
      <c r="I213" s="38">
        <v>316809.90000000002</v>
      </c>
      <c r="J213" s="38">
        <v>294749.60000000003</v>
      </c>
      <c r="K213" s="38">
        <v>22060.3</v>
      </c>
      <c r="L213" s="51">
        <v>55486.260223829624</v>
      </c>
      <c r="M213" s="51">
        <v>56045.635184727435</v>
      </c>
      <c r="N213" s="52">
        <v>48957.612072791831</v>
      </c>
    </row>
    <row r="214" spans="1:14">
      <c r="A214" s="42" t="s">
        <v>154</v>
      </c>
      <c r="B214" s="49">
        <v>356</v>
      </c>
      <c r="C214" s="49">
        <v>37924</v>
      </c>
      <c r="D214" s="49">
        <v>37550</v>
      </c>
      <c r="E214" s="49">
        <v>374</v>
      </c>
      <c r="F214" s="49">
        <v>37429</v>
      </c>
      <c r="G214" s="49">
        <v>37039</v>
      </c>
      <c r="H214" s="49">
        <v>390</v>
      </c>
      <c r="I214" s="37">
        <v>211342.5</v>
      </c>
      <c r="J214" s="37">
        <v>209922.5</v>
      </c>
      <c r="K214" s="37">
        <v>1420</v>
      </c>
      <c r="L214" s="49">
        <v>56464.906890379119</v>
      </c>
      <c r="M214" s="49">
        <v>56676.071168228089</v>
      </c>
      <c r="N214" s="50">
        <v>36410.256410256407</v>
      </c>
    </row>
    <row r="215" spans="1:14">
      <c r="A215" s="42" t="s">
        <v>157</v>
      </c>
      <c r="B215" s="49">
        <v>115</v>
      </c>
      <c r="C215" s="49">
        <v>24464</v>
      </c>
      <c r="D215" s="49">
        <v>24235</v>
      </c>
      <c r="E215" s="49">
        <v>229</v>
      </c>
      <c r="F215" s="49">
        <v>24474</v>
      </c>
      <c r="G215" s="49">
        <v>24215</v>
      </c>
      <c r="H215" s="49">
        <v>259</v>
      </c>
      <c r="I215" s="37">
        <v>187248.7</v>
      </c>
      <c r="J215" s="37">
        <v>186116.4</v>
      </c>
      <c r="K215" s="37">
        <v>1132.3</v>
      </c>
      <c r="L215" s="49">
        <v>76509.234289450033</v>
      </c>
      <c r="M215" s="49">
        <v>76859.962832954785</v>
      </c>
      <c r="N215" s="50">
        <v>43718.146718146723</v>
      </c>
    </row>
    <row r="216" spans="1:14">
      <c r="A216" s="42" t="s">
        <v>165</v>
      </c>
      <c r="B216" s="49">
        <v>86</v>
      </c>
      <c r="C216" s="49">
        <v>5894</v>
      </c>
      <c r="D216" s="49">
        <v>5680</v>
      </c>
      <c r="E216" s="49">
        <v>214</v>
      </c>
      <c r="F216" s="49">
        <v>5887</v>
      </c>
      <c r="G216" s="49">
        <v>5679</v>
      </c>
      <c r="H216" s="49">
        <v>208</v>
      </c>
      <c r="I216" s="37">
        <v>25777.8</v>
      </c>
      <c r="J216" s="37">
        <v>25137.600000000002</v>
      </c>
      <c r="K216" s="37">
        <v>640.20000000000005</v>
      </c>
      <c r="L216" s="49">
        <v>43787.667742483434</v>
      </c>
      <c r="M216" s="49">
        <v>44264.131008980454</v>
      </c>
      <c r="N216" s="50">
        <v>30778.846153846156</v>
      </c>
    </row>
    <row r="217" spans="1:14">
      <c r="A217" s="42" t="s">
        <v>168</v>
      </c>
      <c r="B217" s="49">
        <v>40</v>
      </c>
      <c r="C217" s="49">
        <v>8774</v>
      </c>
      <c r="D217" s="49">
        <v>8752</v>
      </c>
      <c r="E217" s="49">
        <v>22</v>
      </c>
      <c r="F217" s="49">
        <v>8747</v>
      </c>
      <c r="G217" s="49">
        <v>8726</v>
      </c>
      <c r="H217" s="49">
        <v>21</v>
      </c>
      <c r="I217" s="37">
        <v>81304</v>
      </c>
      <c r="J217" s="37">
        <v>81230.600000000006</v>
      </c>
      <c r="K217" s="37">
        <v>73.400000000000006</v>
      </c>
      <c r="L217" s="49">
        <v>92950.725963187375</v>
      </c>
      <c r="M217" s="49">
        <v>93090.304836121941</v>
      </c>
      <c r="N217" s="50">
        <v>34952.380952380954</v>
      </c>
    </row>
    <row r="218" spans="1:14">
      <c r="A218" s="42" t="s">
        <v>172</v>
      </c>
      <c r="B218" s="49">
        <v>47</v>
      </c>
      <c r="C218" s="49">
        <v>28843</v>
      </c>
      <c r="D218" s="49">
        <v>27679</v>
      </c>
      <c r="E218" s="49">
        <v>1164</v>
      </c>
      <c r="F218" s="49">
        <v>28746</v>
      </c>
      <c r="G218" s="49">
        <v>27617</v>
      </c>
      <c r="H218" s="49">
        <v>1129</v>
      </c>
      <c r="I218" s="37">
        <v>327525.59999999998</v>
      </c>
      <c r="J218" s="37">
        <v>324036.19999999995</v>
      </c>
      <c r="K218" s="37">
        <v>3489.4</v>
      </c>
      <c r="L218" s="49">
        <v>113937.80004174494</v>
      </c>
      <c r="M218" s="49">
        <v>117332.15048701885</v>
      </c>
      <c r="N218" s="50">
        <v>30906.997342781222</v>
      </c>
    </row>
    <row r="219" spans="1:14">
      <c r="A219" s="42" t="s">
        <v>177</v>
      </c>
      <c r="B219" s="49">
        <v>599</v>
      </c>
      <c r="C219" s="49">
        <v>26835</v>
      </c>
      <c r="D219" s="49">
        <v>26320</v>
      </c>
      <c r="E219" s="49">
        <v>515</v>
      </c>
      <c r="F219" s="49">
        <v>26477</v>
      </c>
      <c r="G219" s="49">
        <v>25949</v>
      </c>
      <c r="H219" s="49">
        <v>528</v>
      </c>
      <c r="I219" s="37">
        <v>182266.1</v>
      </c>
      <c r="J219" s="37">
        <v>179806.7</v>
      </c>
      <c r="K219" s="37">
        <v>2459.4</v>
      </c>
      <c r="L219" s="49">
        <v>68839.407787891381</v>
      </c>
      <c r="M219" s="49">
        <v>69292.342672164639</v>
      </c>
      <c r="N219" s="50">
        <v>46579.545454545456</v>
      </c>
    </row>
    <row r="220" spans="1:14">
      <c r="A220" s="42" t="s">
        <v>181</v>
      </c>
      <c r="B220" s="49">
        <v>103</v>
      </c>
      <c r="C220" s="49">
        <v>6771</v>
      </c>
      <c r="D220" s="49">
        <v>6646</v>
      </c>
      <c r="E220" s="49">
        <v>125</v>
      </c>
      <c r="F220" s="49">
        <v>6925</v>
      </c>
      <c r="G220" s="49">
        <v>6767</v>
      </c>
      <c r="H220" s="49">
        <v>158</v>
      </c>
      <c r="I220" s="37">
        <v>36203.9</v>
      </c>
      <c r="J220" s="37">
        <v>35714.700000000004</v>
      </c>
      <c r="K220" s="37">
        <v>489.2</v>
      </c>
      <c r="L220" s="49">
        <v>52280.000000000007</v>
      </c>
      <c r="M220" s="49">
        <v>52777.744938672979</v>
      </c>
      <c r="N220" s="50">
        <v>30962.025316455696</v>
      </c>
    </row>
    <row r="221" spans="1:14">
      <c r="A221" s="42" t="s">
        <v>182</v>
      </c>
      <c r="B221" s="49">
        <v>137</v>
      </c>
      <c r="C221" s="49">
        <v>10804</v>
      </c>
      <c r="D221" s="49">
        <v>10705</v>
      </c>
      <c r="E221" s="49">
        <v>99</v>
      </c>
      <c r="F221" s="49">
        <v>10784</v>
      </c>
      <c r="G221" s="49">
        <v>10685</v>
      </c>
      <c r="H221" s="49">
        <v>99</v>
      </c>
      <c r="I221" s="37">
        <v>75015.7</v>
      </c>
      <c r="J221" s="37">
        <v>74291.3</v>
      </c>
      <c r="K221" s="37">
        <v>724.4</v>
      </c>
      <c r="L221" s="49">
        <v>69562.036350148366</v>
      </c>
      <c r="M221" s="49">
        <v>69528.591483387936</v>
      </c>
      <c r="N221" s="50">
        <v>73171.717171717173</v>
      </c>
    </row>
    <row r="222" spans="1:14">
      <c r="A222" s="42" t="s">
        <v>186</v>
      </c>
      <c r="B222" s="49">
        <v>30</v>
      </c>
      <c r="C222" s="49">
        <v>6354</v>
      </c>
      <c r="D222" s="49">
        <v>6319</v>
      </c>
      <c r="E222" s="49">
        <v>35</v>
      </c>
      <c r="F222" s="49">
        <v>7255</v>
      </c>
      <c r="G222" s="49">
        <v>7218</v>
      </c>
      <c r="H222" s="49">
        <v>37</v>
      </c>
      <c r="I222" s="37">
        <v>33948.699999999997</v>
      </c>
      <c r="J222" s="37">
        <v>33842.699999999997</v>
      </c>
      <c r="K222" s="37">
        <v>106</v>
      </c>
      <c r="L222" s="49">
        <v>46793.521709166089</v>
      </c>
      <c r="M222" s="49">
        <v>46886.533665835406</v>
      </c>
      <c r="N222" s="50">
        <v>28648.64864864865</v>
      </c>
    </row>
    <row r="223" spans="1:14">
      <c r="A223" s="42" t="s">
        <v>190</v>
      </c>
      <c r="B223" s="49">
        <v>24</v>
      </c>
      <c r="C223" s="49">
        <v>949</v>
      </c>
      <c r="D223" s="49">
        <v>935</v>
      </c>
      <c r="E223" s="49">
        <v>14</v>
      </c>
      <c r="F223" s="49">
        <v>947</v>
      </c>
      <c r="G223" s="49">
        <v>933</v>
      </c>
      <c r="H223" s="49">
        <v>14</v>
      </c>
      <c r="I223" s="37">
        <v>5436.6</v>
      </c>
      <c r="J223" s="37">
        <v>5397.1</v>
      </c>
      <c r="K223" s="37">
        <v>39.5</v>
      </c>
      <c r="L223" s="49">
        <v>57408.658922914474</v>
      </c>
      <c r="M223" s="49">
        <v>57846.730975348342</v>
      </c>
      <c r="N223" s="50">
        <v>28214.285714285717</v>
      </c>
    </row>
    <row r="224" spans="1:14">
      <c r="A224" s="42" t="s">
        <v>194</v>
      </c>
      <c r="B224" s="49">
        <v>177</v>
      </c>
      <c r="C224" s="49">
        <v>8319</v>
      </c>
      <c r="D224" s="49">
        <v>8239</v>
      </c>
      <c r="E224" s="49">
        <v>80</v>
      </c>
      <c r="F224" s="49">
        <v>8091</v>
      </c>
      <c r="G224" s="49">
        <v>8012</v>
      </c>
      <c r="H224" s="49">
        <v>79</v>
      </c>
      <c r="I224" s="37">
        <v>52693.4</v>
      </c>
      <c r="J224" s="37">
        <v>51454.6</v>
      </c>
      <c r="K224" s="37">
        <v>1238.8</v>
      </c>
      <c r="L224" s="49">
        <v>65125.942405141519</v>
      </c>
      <c r="M224" s="49">
        <v>64221.917124313528</v>
      </c>
      <c r="N224" s="50">
        <v>156810.12658227849</v>
      </c>
    </row>
    <row r="225" spans="1:14" s="32" customFormat="1">
      <c r="A225" s="43" t="s">
        <v>195</v>
      </c>
      <c r="B225" s="51">
        <v>81</v>
      </c>
      <c r="C225" s="51">
        <v>3827</v>
      </c>
      <c r="D225" s="51">
        <v>3799</v>
      </c>
      <c r="E225" s="51">
        <v>28</v>
      </c>
      <c r="F225" s="51">
        <v>3778</v>
      </c>
      <c r="G225" s="51">
        <v>3750</v>
      </c>
      <c r="H225" s="51">
        <v>28</v>
      </c>
      <c r="I225" s="38">
        <v>25466.5</v>
      </c>
      <c r="J225" s="38">
        <v>25328.9</v>
      </c>
      <c r="K225" s="38">
        <v>137.6</v>
      </c>
      <c r="L225" s="51">
        <v>67407.358390682901</v>
      </c>
      <c r="M225" s="51">
        <v>67543.733333333337</v>
      </c>
      <c r="N225" s="52">
        <v>49142.857142857138</v>
      </c>
    </row>
    <row r="226" spans="1:14">
      <c r="A226" s="42" t="s">
        <v>198</v>
      </c>
      <c r="B226" s="49">
        <v>30</v>
      </c>
      <c r="C226" s="49">
        <v>1795</v>
      </c>
      <c r="D226" s="49">
        <v>1713</v>
      </c>
      <c r="E226" s="49">
        <v>82</v>
      </c>
      <c r="F226" s="49">
        <v>2055</v>
      </c>
      <c r="G226" s="49">
        <v>1959</v>
      </c>
      <c r="H226" s="49">
        <v>96</v>
      </c>
      <c r="I226" s="37">
        <v>9924.7000000000007</v>
      </c>
      <c r="J226" s="37">
        <v>9734.7000000000007</v>
      </c>
      <c r="K226" s="37">
        <v>190</v>
      </c>
      <c r="L226" s="49">
        <v>48295.377128953776</v>
      </c>
      <c r="M226" s="49">
        <v>49692.189892802453</v>
      </c>
      <c r="N226" s="50">
        <v>19791.666666666668</v>
      </c>
    </row>
    <row r="227" spans="1:14">
      <c r="A227" s="53" t="s">
        <v>204</v>
      </c>
      <c r="B227" s="54">
        <v>6</v>
      </c>
      <c r="C227" s="54">
        <v>247</v>
      </c>
      <c r="D227" s="54">
        <v>247</v>
      </c>
      <c r="E227" s="54"/>
      <c r="F227" s="54">
        <v>244</v>
      </c>
      <c r="G227" s="54">
        <v>244</v>
      </c>
      <c r="H227" s="54"/>
      <c r="I227" s="39">
        <v>912.8</v>
      </c>
      <c r="J227" s="39">
        <v>912.8</v>
      </c>
      <c r="K227" s="39"/>
      <c r="L227" s="54">
        <v>37409.836065573771</v>
      </c>
      <c r="M227" s="54">
        <v>37409.836065573771</v>
      </c>
      <c r="N227" s="156"/>
    </row>
  </sheetData>
  <mergeCells count="19">
    <mergeCell ref="A1:N1"/>
    <mergeCell ref="D2:E2"/>
    <mergeCell ref="G2:H2"/>
    <mergeCell ref="J2:K2"/>
    <mergeCell ref="M2:N2"/>
    <mergeCell ref="A2:A4"/>
    <mergeCell ref="B2:B4"/>
    <mergeCell ref="C2:C4"/>
    <mergeCell ref="D3:D4"/>
    <mergeCell ref="E3:E4"/>
    <mergeCell ref="F2:F4"/>
    <mergeCell ref="G3:G4"/>
    <mergeCell ref="H3:H4"/>
    <mergeCell ref="I2:I4"/>
    <mergeCell ref="J3:J4"/>
    <mergeCell ref="K3:K4"/>
    <mergeCell ref="L2:L4"/>
    <mergeCell ref="M3:M4"/>
    <mergeCell ref="N3:N4"/>
  </mergeCells>
  <phoneticPr fontId="9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Z63"/>
  <sheetViews>
    <sheetView workbookViewId="0">
      <pane xSplit="1" ySplit="4" topLeftCell="B5" activePane="bottomRight" state="frozen"/>
      <selection activeCell="A225" sqref="A225"/>
      <selection pane="topRight" activeCell="A225" sqref="A225"/>
      <selection pane="bottomLeft" activeCell="A225" sqref="A225"/>
      <selection pane="bottomRight" activeCell="A225" sqref="A225"/>
    </sheetView>
  </sheetViews>
  <sheetFormatPr defaultColWidth="9" defaultRowHeight="14.25"/>
  <cols>
    <col min="1" max="1" width="28.5" style="158" customWidth="1"/>
    <col min="2" max="2" width="9.125" style="158" customWidth="1"/>
    <col min="3" max="3" width="8.75" style="158" customWidth="1"/>
    <col min="4" max="12" width="7.875" style="158" customWidth="1"/>
    <col min="13" max="13" width="7.25" style="158" customWidth="1"/>
    <col min="14" max="52" width="9.625" style="158" customWidth="1"/>
    <col min="53" max="16384" width="9" style="158"/>
  </cols>
  <sheetData>
    <row r="1" spans="1:52" ht="18.75">
      <c r="A1" s="491" t="s">
        <v>335</v>
      </c>
      <c r="B1" s="492"/>
      <c r="C1" s="492"/>
      <c r="D1" s="492"/>
      <c r="E1" s="492"/>
      <c r="F1" s="492"/>
      <c r="G1" s="492"/>
      <c r="H1" s="492"/>
      <c r="I1" s="492"/>
      <c r="J1" s="492"/>
      <c r="K1" s="492"/>
      <c r="L1" s="492"/>
      <c r="M1" s="492"/>
      <c r="N1" s="484"/>
      <c r="O1" s="484"/>
      <c r="P1" s="190"/>
      <c r="Q1" s="483"/>
      <c r="R1" s="483"/>
      <c r="S1" s="157"/>
      <c r="T1" s="157"/>
      <c r="U1" s="157"/>
      <c r="V1" s="157"/>
      <c r="W1" s="157"/>
      <c r="X1" s="157"/>
      <c r="Y1" s="157"/>
      <c r="Z1" s="484"/>
      <c r="AA1" s="484"/>
      <c r="AB1" s="157"/>
      <c r="AC1" s="484"/>
      <c r="AD1" s="484"/>
      <c r="AE1" s="157"/>
      <c r="AF1" s="157"/>
      <c r="AG1" s="157"/>
      <c r="AH1" s="482"/>
      <c r="AI1" s="482"/>
      <c r="AJ1" s="482"/>
      <c r="AK1" s="482"/>
      <c r="AL1" s="483"/>
      <c r="AM1" s="483"/>
      <c r="AN1" s="157"/>
      <c r="AO1" s="484"/>
      <c r="AP1" s="484"/>
      <c r="AQ1" s="157"/>
      <c r="AR1" s="157"/>
      <c r="AS1" s="157"/>
      <c r="AT1" s="157"/>
      <c r="AU1" s="157"/>
      <c r="AV1" s="157"/>
      <c r="AW1" s="157"/>
      <c r="AX1" s="485"/>
      <c r="AY1" s="485"/>
      <c r="AZ1" s="485"/>
    </row>
    <row r="2" spans="1:52">
      <c r="A2" s="159"/>
      <c r="B2" s="159"/>
      <c r="C2" s="159"/>
      <c r="D2" s="159"/>
      <c r="E2" s="160"/>
      <c r="F2" s="160"/>
      <c r="G2" s="160"/>
      <c r="H2" s="160"/>
      <c r="I2" s="160"/>
      <c r="J2" s="161"/>
      <c r="K2" s="486" t="s">
        <v>241</v>
      </c>
      <c r="L2" s="486"/>
      <c r="M2" s="486"/>
      <c r="N2" s="487" t="s">
        <v>242</v>
      </c>
      <c r="O2" s="487"/>
      <c r="P2" s="487"/>
      <c r="Q2" s="488"/>
      <c r="R2" s="488"/>
      <c r="S2" s="488"/>
      <c r="T2" s="488"/>
      <c r="U2" s="159"/>
      <c r="V2" s="162"/>
      <c r="W2" s="486" t="s">
        <v>241</v>
      </c>
      <c r="X2" s="486"/>
      <c r="Y2" s="486"/>
      <c r="Z2" s="484" t="s">
        <v>243</v>
      </c>
      <c r="AA2" s="484"/>
      <c r="AB2" s="159"/>
      <c r="AC2" s="488"/>
      <c r="AD2" s="488"/>
      <c r="AE2" s="488"/>
      <c r="AF2" s="488"/>
      <c r="AG2" s="488"/>
      <c r="AH2" s="159"/>
      <c r="AI2" s="489" t="s">
        <v>241</v>
      </c>
      <c r="AJ2" s="489"/>
      <c r="AK2" s="489"/>
      <c r="AL2" s="490" t="s">
        <v>244</v>
      </c>
      <c r="AM2" s="490"/>
      <c r="AN2" s="490"/>
      <c r="AO2" s="489"/>
      <c r="AP2" s="489"/>
      <c r="AQ2" s="489"/>
      <c r="AR2" s="159"/>
      <c r="AS2" s="159"/>
      <c r="AT2" s="162"/>
      <c r="AU2" s="162"/>
      <c r="AV2" s="159"/>
      <c r="AW2" s="159"/>
      <c r="AX2" s="486" t="s">
        <v>241</v>
      </c>
      <c r="AY2" s="486"/>
      <c r="AZ2" s="486"/>
    </row>
    <row r="3" spans="1:52">
      <c r="A3" s="480" t="s">
        <v>245</v>
      </c>
      <c r="B3" s="478" t="s">
        <v>246</v>
      </c>
      <c r="C3" s="478"/>
      <c r="D3" s="478"/>
      <c r="E3" s="479" t="s">
        <v>247</v>
      </c>
      <c r="F3" s="481"/>
      <c r="G3" s="480"/>
      <c r="H3" s="478" t="s">
        <v>248</v>
      </c>
      <c r="I3" s="478"/>
      <c r="J3" s="478"/>
      <c r="K3" s="478" t="s">
        <v>249</v>
      </c>
      <c r="L3" s="478"/>
      <c r="M3" s="479"/>
      <c r="N3" s="481" t="s">
        <v>250</v>
      </c>
      <c r="O3" s="481"/>
      <c r="P3" s="480"/>
      <c r="Q3" s="478" t="s">
        <v>251</v>
      </c>
      <c r="R3" s="478"/>
      <c r="S3" s="478"/>
      <c r="T3" s="478" t="s">
        <v>252</v>
      </c>
      <c r="U3" s="478"/>
      <c r="V3" s="478"/>
      <c r="W3" s="478" t="s">
        <v>253</v>
      </c>
      <c r="X3" s="478"/>
      <c r="Y3" s="479"/>
      <c r="Z3" s="480" t="s">
        <v>254</v>
      </c>
      <c r="AA3" s="478"/>
      <c r="AB3" s="478"/>
      <c r="AC3" s="480" t="s">
        <v>19</v>
      </c>
      <c r="AD3" s="478"/>
      <c r="AE3" s="479"/>
      <c r="AF3" s="478" t="s">
        <v>20</v>
      </c>
      <c r="AG3" s="478"/>
      <c r="AH3" s="478"/>
      <c r="AI3" s="478" t="s">
        <v>21</v>
      </c>
      <c r="AJ3" s="478"/>
      <c r="AK3" s="479"/>
      <c r="AL3" s="480" t="s">
        <v>22</v>
      </c>
      <c r="AM3" s="478"/>
      <c r="AN3" s="478"/>
      <c r="AO3" s="480" t="s">
        <v>23</v>
      </c>
      <c r="AP3" s="478"/>
      <c r="AQ3" s="479"/>
      <c r="AR3" s="478" t="s">
        <v>24</v>
      </c>
      <c r="AS3" s="478"/>
      <c r="AT3" s="478"/>
      <c r="AU3" s="478" t="s">
        <v>25</v>
      </c>
      <c r="AV3" s="478"/>
      <c r="AW3" s="478"/>
      <c r="AX3" s="478" t="s">
        <v>26</v>
      </c>
      <c r="AY3" s="478"/>
      <c r="AZ3" s="479"/>
    </row>
    <row r="4" spans="1:52">
      <c r="A4" s="480"/>
      <c r="B4" s="163" t="s">
        <v>255</v>
      </c>
      <c r="C4" s="164" t="s">
        <v>256</v>
      </c>
      <c r="D4" s="165" t="s">
        <v>257</v>
      </c>
      <c r="E4" s="163" t="s">
        <v>255</v>
      </c>
      <c r="F4" s="164" t="s">
        <v>256</v>
      </c>
      <c r="G4" s="165" t="s">
        <v>257</v>
      </c>
      <c r="H4" s="164" t="s">
        <v>255</v>
      </c>
      <c r="I4" s="164" t="s">
        <v>256</v>
      </c>
      <c r="J4" s="164" t="s">
        <v>257</v>
      </c>
      <c r="K4" s="164" t="s">
        <v>255</v>
      </c>
      <c r="L4" s="164" t="s">
        <v>256</v>
      </c>
      <c r="M4" s="163" t="s">
        <v>257</v>
      </c>
      <c r="N4" s="165" t="s">
        <v>255</v>
      </c>
      <c r="O4" s="164" t="s">
        <v>256</v>
      </c>
      <c r="P4" s="164" t="s">
        <v>257</v>
      </c>
      <c r="Q4" s="164" t="s">
        <v>255</v>
      </c>
      <c r="R4" s="164" t="s">
        <v>256</v>
      </c>
      <c r="S4" s="164" t="s">
        <v>257</v>
      </c>
      <c r="T4" s="164" t="s">
        <v>255</v>
      </c>
      <c r="U4" s="164" t="s">
        <v>256</v>
      </c>
      <c r="V4" s="164" t="s">
        <v>257</v>
      </c>
      <c r="W4" s="164" t="s">
        <v>255</v>
      </c>
      <c r="X4" s="164" t="s">
        <v>256</v>
      </c>
      <c r="Y4" s="163" t="s">
        <v>257</v>
      </c>
      <c r="Z4" s="165" t="s">
        <v>255</v>
      </c>
      <c r="AA4" s="164" t="s">
        <v>256</v>
      </c>
      <c r="AB4" s="164" t="s">
        <v>257</v>
      </c>
      <c r="AC4" s="165" t="s">
        <v>255</v>
      </c>
      <c r="AD4" s="164" t="s">
        <v>256</v>
      </c>
      <c r="AE4" s="163" t="s">
        <v>257</v>
      </c>
      <c r="AF4" s="164" t="s">
        <v>255</v>
      </c>
      <c r="AG4" s="164" t="s">
        <v>256</v>
      </c>
      <c r="AH4" s="164" t="s">
        <v>257</v>
      </c>
      <c r="AI4" s="164" t="s">
        <v>255</v>
      </c>
      <c r="AJ4" s="164" t="s">
        <v>256</v>
      </c>
      <c r="AK4" s="163" t="s">
        <v>257</v>
      </c>
      <c r="AL4" s="165" t="s">
        <v>255</v>
      </c>
      <c r="AM4" s="164" t="s">
        <v>256</v>
      </c>
      <c r="AN4" s="164" t="s">
        <v>257</v>
      </c>
      <c r="AO4" s="165" t="s">
        <v>255</v>
      </c>
      <c r="AP4" s="164" t="s">
        <v>256</v>
      </c>
      <c r="AQ4" s="163" t="s">
        <v>257</v>
      </c>
      <c r="AR4" s="164" t="s">
        <v>255</v>
      </c>
      <c r="AS4" s="164" t="s">
        <v>256</v>
      </c>
      <c r="AT4" s="164" t="s">
        <v>257</v>
      </c>
      <c r="AU4" s="164" t="s">
        <v>255</v>
      </c>
      <c r="AV4" s="164" t="s">
        <v>256</v>
      </c>
      <c r="AW4" s="164" t="s">
        <v>257</v>
      </c>
      <c r="AX4" s="164" t="s">
        <v>255</v>
      </c>
      <c r="AY4" s="164" t="s">
        <v>256</v>
      </c>
      <c r="AZ4" s="163" t="s">
        <v>257</v>
      </c>
    </row>
    <row r="5" spans="1:52" s="174" customFormat="1" ht="24.75" customHeight="1">
      <c r="A5" s="191" t="s">
        <v>39</v>
      </c>
      <c r="B5" s="192">
        <v>929314</v>
      </c>
      <c r="C5" s="192">
        <v>6928333.2000000002</v>
      </c>
      <c r="D5" s="192">
        <v>74653.212207282006</v>
      </c>
      <c r="E5" s="192">
        <v>61286</v>
      </c>
      <c r="F5" s="192">
        <v>600631.19999999995</v>
      </c>
      <c r="G5" s="192">
        <v>99204.096126847784</v>
      </c>
      <c r="H5" s="192">
        <v>116485</v>
      </c>
      <c r="I5" s="192">
        <v>961693.4</v>
      </c>
      <c r="J5" s="192">
        <v>82991.888020159138</v>
      </c>
      <c r="K5" s="192">
        <v>46382</v>
      </c>
      <c r="L5" s="192">
        <v>350195.1</v>
      </c>
      <c r="M5" s="193">
        <v>73871.471965573975</v>
      </c>
      <c r="N5" s="194">
        <v>40639</v>
      </c>
      <c r="O5" s="192">
        <v>283460.3</v>
      </c>
      <c r="P5" s="192">
        <v>70589.774877975899</v>
      </c>
      <c r="Q5" s="192">
        <v>51893</v>
      </c>
      <c r="R5" s="192">
        <v>402005.4</v>
      </c>
      <c r="S5" s="192">
        <v>77706.228012525622</v>
      </c>
      <c r="T5" s="192">
        <v>182651</v>
      </c>
      <c r="U5" s="192">
        <v>1484393.2</v>
      </c>
      <c r="V5" s="192">
        <v>81739.263550310847</v>
      </c>
      <c r="W5" s="192">
        <v>11353</v>
      </c>
      <c r="X5" s="192">
        <v>89527.099999999991</v>
      </c>
      <c r="Y5" s="193">
        <v>80300.565073100719</v>
      </c>
      <c r="Z5" s="194">
        <v>239</v>
      </c>
      <c r="AA5" s="192">
        <v>1755</v>
      </c>
      <c r="AB5" s="192">
        <v>77312.775330396471</v>
      </c>
      <c r="AC5" s="194">
        <v>98595</v>
      </c>
      <c r="AD5" s="192">
        <v>668665.1</v>
      </c>
      <c r="AE5" s="192">
        <v>67539.882629819287</v>
      </c>
      <c r="AF5" s="192">
        <v>85806</v>
      </c>
      <c r="AG5" s="192">
        <v>467505.6</v>
      </c>
      <c r="AH5" s="192">
        <v>55059.604988870437</v>
      </c>
      <c r="AI5" s="192">
        <v>51562</v>
      </c>
      <c r="AJ5" s="192">
        <v>372621.5</v>
      </c>
      <c r="AK5" s="193">
        <v>71158.502816766922</v>
      </c>
      <c r="AL5" s="194">
        <v>45062</v>
      </c>
      <c r="AM5" s="192">
        <v>309486.5</v>
      </c>
      <c r="AN5" s="192">
        <v>65987.185774290527</v>
      </c>
      <c r="AO5" s="194">
        <v>71988</v>
      </c>
      <c r="AP5" s="192">
        <v>455179.10000000003</v>
      </c>
      <c r="AQ5" s="192">
        <v>64452.875874373429</v>
      </c>
      <c r="AR5" s="192">
        <v>26412</v>
      </c>
      <c r="AS5" s="192">
        <v>194929.8</v>
      </c>
      <c r="AT5" s="192">
        <v>74053.033468829541</v>
      </c>
      <c r="AU5" s="192">
        <v>34575</v>
      </c>
      <c r="AV5" s="192">
        <v>251091.8</v>
      </c>
      <c r="AW5" s="192">
        <v>72161.110472468092</v>
      </c>
      <c r="AX5" s="192">
        <v>4386</v>
      </c>
      <c r="AY5" s="192">
        <v>35193.1</v>
      </c>
      <c r="AZ5" s="193">
        <v>79014.593623709021</v>
      </c>
    </row>
    <row r="6" spans="1:52" s="174" customFormat="1" ht="24.75" customHeight="1">
      <c r="A6" s="166" t="s">
        <v>106</v>
      </c>
      <c r="B6" s="179">
        <v>1038</v>
      </c>
      <c r="C6" s="179">
        <v>8670.4</v>
      </c>
      <c r="D6" s="179">
        <v>84424.537487828624</v>
      </c>
      <c r="E6" s="179"/>
      <c r="F6" s="179"/>
      <c r="G6" s="179"/>
      <c r="H6" s="179">
        <v>96</v>
      </c>
      <c r="I6" s="179">
        <v>909.8</v>
      </c>
      <c r="J6" s="179">
        <v>94770.833333333328</v>
      </c>
      <c r="K6" s="179">
        <v>7</v>
      </c>
      <c r="L6" s="179">
        <v>49.5</v>
      </c>
      <c r="M6" s="180">
        <v>82500</v>
      </c>
      <c r="N6" s="181">
        <v>12</v>
      </c>
      <c r="O6" s="179">
        <v>121.2</v>
      </c>
      <c r="P6" s="179">
        <v>101000</v>
      </c>
      <c r="Q6" s="179">
        <v>28</v>
      </c>
      <c r="R6" s="179">
        <v>99.8</v>
      </c>
      <c r="S6" s="179">
        <v>35642.857142857138</v>
      </c>
      <c r="T6" s="179"/>
      <c r="U6" s="179"/>
      <c r="V6" s="179"/>
      <c r="W6" s="179"/>
      <c r="X6" s="179"/>
      <c r="Y6" s="180"/>
      <c r="Z6" s="181"/>
      <c r="AA6" s="179"/>
      <c r="AB6" s="179"/>
      <c r="AC6" s="181">
        <v>189</v>
      </c>
      <c r="AD6" s="179">
        <v>1763.1</v>
      </c>
      <c r="AE6" s="179">
        <v>97408.839779005517</v>
      </c>
      <c r="AF6" s="179">
        <v>65</v>
      </c>
      <c r="AG6" s="179">
        <v>259.60000000000002</v>
      </c>
      <c r="AH6" s="179">
        <v>39938.461538461539</v>
      </c>
      <c r="AI6" s="179">
        <v>358</v>
      </c>
      <c r="AJ6" s="179">
        <v>3243.2</v>
      </c>
      <c r="AK6" s="180">
        <v>92136.363636363632</v>
      </c>
      <c r="AL6" s="181">
        <v>269</v>
      </c>
      <c r="AM6" s="179">
        <v>2097.6999999999998</v>
      </c>
      <c r="AN6" s="179">
        <v>77121.323529411748</v>
      </c>
      <c r="AO6" s="181"/>
      <c r="AP6" s="179"/>
      <c r="AQ6" s="179"/>
      <c r="AR6" s="179">
        <v>5</v>
      </c>
      <c r="AS6" s="179">
        <v>38.5</v>
      </c>
      <c r="AT6" s="179">
        <v>77000</v>
      </c>
      <c r="AU6" s="179">
        <v>6</v>
      </c>
      <c r="AV6" s="179">
        <v>55.5</v>
      </c>
      <c r="AW6" s="179">
        <v>92500</v>
      </c>
      <c r="AX6" s="179">
        <v>3</v>
      </c>
      <c r="AY6" s="179">
        <v>32.5</v>
      </c>
      <c r="AZ6" s="180">
        <v>81250</v>
      </c>
    </row>
    <row r="7" spans="1:52" s="174" customFormat="1" ht="24.75" customHeight="1">
      <c r="A7" s="166" t="s">
        <v>111</v>
      </c>
      <c r="B7" s="179">
        <v>33028</v>
      </c>
      <c r="C7" s="179">
        <v>236156.1</v>
      </c>
      <c r="D7" s="179">
        <v>69586.616377405197</v>
      </c>
      <c r="E7" s="179"/>
      <c r="F7" s="179"/>
      <c r="G7" s="179"/>
      <c r="H7" s="179"/>
      <c r="I7" s="179"/>
      <c r="J7" s="179"/>
      <c r="K7" s="179">
        <v>148</v>
      </c>
      <c r="L7" s="179">
        <v>534.5</v>
      </c>
      <c r="M7" s="180">
        <v>36862.068965517246</v>
      </c>
      <c r="N7" s="181">
        <v>198</v>
      </c>
      <c r="O7" s="179">
        <v>721.5</v>
      </c>
      <c r="P7" s="179">
        <v>36075</v>
      </c>
      <c r="Q7" s="179"/>
      <c r="R7" s="179"/>
      <c r="S7" s="179"/>
      <c r="T7" s="179"/>
      <c r="U7" s="179"/>
      <c r="V7" s="179"/>
      <c r="W7" s="179"/>
      <c r="X7" s="179"/>
      <c r="Y7" s="180"/>
      <c r="Z7" s="181"/>
      <c r="AA7" s="179"/>
      <c r="AB7" s="179"/>
      <c r="AC7" s="181">
        <v>10848</v>
      </c>
      <c r="AD7" s="179">
        <v>83004.100000000006</v>
      </c>
      <c r="AE7" s="179">
        <v>75499.454247771515</v>
      </c>
      <c r="AF7" s="179">
        <v>172</v>
      </c>
      <c r="AG7" s="179">
        <v>437.1</v>
      </c>
      <c r="AH7" s="179">
        <v>26173.652694610777</v>
      </c>
      <c r="AI7" s="179">
        <v>3353</v>
      </c>
      <c r="AJ7" s="179">
        <v>34585.4</v>
      </c>
      <c r="AK7" s="180">
        <v>82998.320134389243</v>
      </c>
      <c r="AL7" s="181">
        <v>563</v>
      </c>
      <c r="AM7" s="179">
        <v>4196.8999999999996</v>
      </c>
      <c r="AN7" s="179">
        <v>93057.649667405756</v>
      </c>
      <c r="AO7" s="181">
        <v>16789</v>
      </c>
      <c r="AP7" s="179">
        <v>108382.2</v>
      </c>
      <c r="AQ7" s="179">
        <v>64352.333452084073</v>
      </c>
      <c r="AR7" s="179">
        <v>603</v>
      </c>
      <c r="AS7" s="179">
        <v>1267.8</v>
      </c>
      <c r="AT7" s="179">
        <v>20715.686274509801</v>
      </c>
      <c r="AU7" s="179">
        <v>354</v>
      </c>
      <c r="AV7" s="179">
        <v>3026.6</v>
      </c>
      <c r="AW7" s="179">
        <v>84306.406685236754</v>
      </c>
      <c r="AX7" s="179"/>
      <c r="AY7" s="179"/>
      <c r="AZ7" s="180"/>
    </row>
    <row r="8" spans="1:52" s="174" customFormat="1" ht="24.75" customHeight="1">
      <c r="A8" s="166" t="s">
        <v>115</v>
      </c>
      <c r="B8" s="179">
        <v>396482</v>
      </c>
      <c r="C8" s="179">
        <v>2608592.4</v>
      </c>
      <c r="D8" s="179">
        <v>65498.253692855826</v>
      </c>
      <c r="E8" s="179">
        <v>25638</v>
      </c>
      <c r="F8" s="179">
        <v>317526.7</v>
      </c>
      <c r="G8" s="179">
        <v>120188.76566107727</v>
      </c>
      <c r="H8" s="179">
        <v>13134</v>
      </c>
      <c r="I8" s="179">
        <v>72747.3</v>
      </c>
      <c r="J8" s="179">
        <v>54309.294512877947</v>
      </c>
      <c r="K8" s="179">
        <v>29548</v>
      </c>
      <c r="L8" s="179">
        <v>211647.7</v>
      </c>
      <c r="M8" s="180">
        <v>69141.060403123061</v>
      </c>
      <c r="N8" s="181">
        <v>18566</v>
      </c>
      <c r="O8" s="179">
        <v>87277.2</v>
      </c>
      <c r="P8" s="179">
        <v>47601.418052904279</v>
      </c>
      <c r="Q8" s="179">
        <v>14780</v>
      </c>
      <c r="R8" s="179">
        <v>90816.3</v>
      </c>
      <c r="S8" s="179">
        <v>62696.789782533662</v>
      </c>
      <c r="T8" s="179">
        <v>131756</v>
      </c>
      <c r="U8" s="179">
        <v>986596.4</v>
      </c>
      <c r="V8" s="179">
        <v>75244.350551788826</v>
      </c>
      <c r="W8" s="179">
        <v>4185</v>
      </c>
      <c r="X8" s="179">
        <v>33210.300000000003</v>
      </c>
      <c r="Y8" s="180">
        <v>84247.336377473373</v>
      </c>
      <c r="Z8" s="181"/>
      <c r="AA8" s="179"/>
      <c r="AB8" s="179"/>
      <c r="AC8" s="181">
        <v>43867</v>
      </c>
      <c r="AD8" s="179">
        <v>237164.3</v>
      </c>
      <c r="AE8" s="179">
        <v>54604.632422351671</v>
      </c>
      <c r="AF8" s="179">
        <v>45004</v>
      </c>
      <c r="AG8" s="179">
        <v>186683.4</v>
      </c>
      <c r="AH8" s="179">
        <v>41673.192401276865</v>
      </c>
      <c r="AI8" s="179">
        <v>15462</v>
      </c>
      <c r="AJ8" s="179">
        <v>82526</v>
      </c>
      <c r="AK8" s="180">
        <v>52809.880335317081</v>
      </c>
      <c r="AL8" s="181">
        <v>16583</v>
      </c>
      <c r="AM8" s="179">
        <v>109937.1</v>
      </c>
      <c r="AN8" s="179">
        <v>62803.256212510714</v>
      </c>
      <c r="AO8" s="181">
        <v>19741</v>
      </c>
      <c r="AP8" s="179">
        <v>100758.2</v>
      </c>
      <c r="AQ8" s="179">
        <v>50238.432389309935</v>
      </c>
      <c r="AR8" s="179">
        <v>6192</v>
      </c>
      <c r="AS8" s="179">
        <v>35959.300000000003</v>
      </c>
      <c r="AT8" s="179">
        <v>57924.130154639177</v>
      </c>
      <c r="AU8" s="179">
        <v>11931</v>
      </c>
      <c r="AV8" s="179">
        <v>55334.3</v>
      </c>
      <c r="AW8" s="179">
        <v>45200.375755595494</v>
      </c>
      <c r="AX8" s="179">
        <v>95</v>
      </c>
      <c r="AY8" s="179">
        <v>407.9</v>
      </c>
      <c r="AZ8" s="180">
        <v>42936.842105263153</v>
      </c>
    </row>
    <row r="9" spans="1:52" s="174" customFormat="1" ht="24.75" customHeight="1">
      <c r="A9" s="166" t="s">
        <v>145</v>
      </c>
      <c r="B9" s="179">
        <v>12765</v>
      </c>
      <c r="C9" s="179">
        <v>119484.5</v>
      </c>
      <c r="D9" s="179">
        <v>93779.530649085631</v>
      </c>
      <c r="E9" s="179">
        <v>2236</v>
      </c>
      <c r="F9" s="179">
        <v>16481.7</v>
      </c>
      <c r="G9" s="179">
        <v>74510.39783001809</v>
      </c>
      <c r="H9" s="179"/>
      <c r="I9" s="179"/>
      <c r="J9" s="179"/>
      <c r="K9" s="179">
        <v>134</v>
      </c>
      <c r="L9" s="179">
        <v>614.9</v>
      </c>
      <c r="M9" s="180">
        <v>45213.23529411765</v>
      </c>
      <c r="N9" s="181">
        <v>463</v>
      </c>
      <c r="O9" s="179">
        <v>2047.6</v>
      </c>
      <c r="P9" s="179">
        <v>44224.62203023758</v>
      </c>
      <c r="Q9" s="179">
        <v>483</v>
      </c>
      <c r="R9" s="179">
        <v>2986.5</v>
      </c>
      <c r="S9" s="179">
        <v>62348.643006263053</v>
      </c>
      <c r="T9" s="179">
        <v>1292</v>
      </c>
      <c r="U9" s="179">
        <v>12448.6</v>
      </c>
      <c r="V9" s="179">
        <v>99828.388131515647</v>
      </c>
      <c r="W9" s="179">
        <v>43</v>
      </c>
      <c r="X9" s="179">
        <v>152.69999999999999</v>
      </c>
      <c r="Y9" s="180">
        <v>35511.627906976741</v>
      </c>
      <c r="Z9" s="181"/>
      <c r="AA9" s="179"/>
      <c r="AB9" s="179"/>
      <c r="AC9" s="181">
        <v>2188</v>
      </c>
      <c r="AD9" s="179">
        <v>25978.7</v>
      </c>
      <c r="AE9" s="179">
        <v>117391.3239945775</v>
      </c>
      <c r="AF9" s="179">
        <v>503</v>
      </c>
      <c r="AG9" s="179">
        <v>2911.2</v>
      </c>
      <c r="AH9" s="179">
        <v>56418.604651162794</v>
      </c>
      <c r="AI9" s="179">
        <v>783</v>
      </c>
      <c r="AJ9" s="179">
        <v>5645.7</v>
      </c>
      <c r="AK9" s="180">
        <v>69700</v>
      </c>
      <c r="AL9" s="181">
        <v>747</v>
      </c>
      <c r="AM9" s="179">
        <v>5796</v>
      </c>
      <c r="AN9" s="179">
        <v>80836.820083682018</v>
      </c>
      <c r="AO9" s="181">
        <v>1740</v>
      </c>
      <c r="AP9" s="179">
        <v>10866.5</v>
      </c>
      <c r="AQ9" s="179">
        <v>62379.448909299659</v>
      </c>
      <c r="AR9" s="179">
        <v>263</v>
      </c>
      <c r="AS9" s="179">
        <v>1675.7</v>
      </c>
      <c r="AT9" s="179">
        <v>63473.484848484848</v>
      </c>
      <c r="AU9" s="179">
        <v>1822</v>
      </c>
      <c r="AV9" s="179">
        <v>31549.600000000002</v>
      </c>
      <c r="AW9" s="179">
        <v>172308.02839978156</v>
      </c>
      <c r="AX9" s="179">
        <v>68</v>
      </c>
      <c r="AY9" s="179">
        <v>329.1</v>
      </c>
      <c r="AZ9" s="180">
        <v>48397.058823529413</v>
      </c>
    </row>
    <row r="10" spans="1:52" s="171" customFormat="1" ht="24.75" customHeight="1">
      <c r="A10" s="167" t="s">
        <v>149</v>
      </c>
      <c r="B10" s="182">
        <v>64617</v>
      </c>
      <c r="C10" s="182">
        <v>344519.9</v>
      </c>
      <c r="D10" s="182">
        <v>56007.656918049848</v>
      </c>
      <c r="E10" s="182">
        <v>10792</v>
      </c>
      <c r="F10" s="182">
        <v>72502</v>
      </c>
      <c r="G10" s="182">
        <v>77700.139320544418</v>
      </c>
      <c r="H10" s="182">
        <v>2790</v>
      </c>
      <c r="I10" s="182">
        <v>13182.1</v>
      </c>
      <c r="J10" s="182">
        <v>46878.022759601707</v>
      </c>
      <c r="K10" s="182">
        <v>1108</v>
      </c>
      <c r="L10" s="182">
        <v>4208.8999999999996</v>
      </c>
      <c r="M10" s="183">
        <v>43660.788381742736</v>
      </c>
      <c r="N10" s="184">
        <v>4013</v>
      </c>
      <c r="O10" s="182">
        <v>19433.8</v>
      </c>
      <c r="P10" s="182">
        <v>49311.8497843187</v>
      </c>
      <c r="Q10" s="182">
        <v>4554</v>
      </c>
      <c r="R10" s="182">
        <v>25745.5</v>
      </c>
      <c r="S10" s="182">
        <v>54533.997034526583</v>
      </c>
      <c r="T10" s="182">
        <v>4536</v>
      </c>
      <c r="U10" s="182">
        <v>28929.7</v>
      </c>
      <c r="V10" s="182">
        <v>62945.387293298518</v>
      </c>
      <c r="W10" s="182">
        <v>268</v>
      </c>
      <c r="X10" s="182">
        <v>2528.1</v>
      </c>
      <c r="Y10" s="183">
        <v>92604.395604395599</v>
      </c>
      <c r="Z10" s="184"/>
      <c r="AA10" s="182"/>
      <c r="AB10" s="182"/>
      <c r="AC10" s="184">
        <v>9343</v>
      </c>
      <c r="AD10" s="182">
        <v>55955.5</v>
      </c>
      <c r="AE10" s="182">
        <v>60070.316693505098</v>
      </c>
      <c r="AF10" s="182">
        <v>5052</v>
      </c>
      <c r="AG10" s="182">
        <v>21599.5</v>
      </c>
      <c r="AH10" s="182">
        <v>43874.669916717445</v>
      </c>
      <c r="AI10" s="182">
        <v>2519</v>
      </c>
      <c r="AJ10" s="182">
        <v>12998.6</v>
      </c>
      <c r="AK10" s="183">
        <v>51704.852824184571</v>
      </c>
      <c r="AL10" s="184">
        <v>1787</v>
      </c>
      <c r="AM10" s="182">
        <v>9044</v>
      </c>
      <c r="AN10" s="182">
        <v>49501.915708812259</v>
      </c>
      <c r="AO10" s="184">
        <v>11247</v>
      </c>
      <c r="AP10" s="182">
        <v>47061.799999999996</v>
      </c>
      <c r="AQ10" s="182">
        <v>49048.254299114124</v>
      </c>
      <c r="AR10" s="182">
        <v>2335</v>
      </c>
      <c r="AS10" s="182">
        <v>10356.1</v>
      </c>
      <c r="AT10" s="182">
        <v>44792.820069204157</v>
      </c>
      <c r="AU10" s="182">
        <v>3671</v>
      </c>
      <c r="AV10" s="182">
        <v>17436.599999999999</v>
      </c>
      <c r="AW10" s="182">
        <v>47588.97379912663</v>
      </c>
      <c r="AX10" s="182">
        <v>602</v>
      </c>
      <c r="AY10" s="182">
        <v>3537.7</v>
      </c>
      <c r="AZ10" s="183">
        <v>48795.862068965514</v>
      </c>
    </row>
    <row r="11" spans="1:52" s="174" customFormat="1" ht="24.75" customHeight="1">
      <c r="A11" s="166" t="s">
        <v>154</v>
      </c>
      <c r="B11" s="179">
        <v>40942</v>
      </c>
      <c r="C11" s="179">
        <v>225610</v>
      </c>
      <c r="D11" s="179">
        <v>55850.971654907786</v>
      </c>
      <c r="E11" s="179">
        <v>5519</v>
      </c>
      <c r="F11" s="179">
        <v>50449</v>
      </c>
      <c r="G11" s="179">
        <v>91063.176895306853</v>
      </c>
      <c r="H11" s="179">
        <v>15876</v>
      </c>
      <c r="I11" s="179">
        <v>65242.5</v>
      </c>
      <c r="J11" s="179">
        <v>42700.765756921261</v>
      </c>
      <c r="K11" s="179">
        <v>1099</v>
      </c>
      <c r="L11" s="179">
        <v>7480</v>
      </c>
      <c r="M11" s="180">
        <v>67205.750224618154</v>
      </c>
      <c r="N11" s="181">
        <v>235</v>
      </c>
      <c r="O11" s="179">
        <v>996.4</v>
      </c>
      <c r="P11" s="179">
        <v>40669.387755102041</v>
      </c>
      <c r="Q11" s="179">
        <v>2774</v>
      </c>
      <c r="R11" s="179">
        <v>13970.6</v>
      </c>
      <c r="S11" s="179">
        <v>51062.134502923975</v>
      </c>
      <c r="T11" s="179">
        <v>4107</v>
      </c>
      <c r="U11" s="179">
        <v>27641.1</v>
      </c>
      <c r="V11" s="179">
        <v>64476.55703289013</v>
      </c>
      <c r="W11" s="179">
        <v>557</v>
      </c>
      <c r="X11" s="179">
        <v>3114</v>
      </c>
      <c r="Y11" s="180">
        <v>53321.917808219179</v>
      </c>
      <c r="Z11" s="181"/>
      <c r="AA11" s="179"/>
      <c r="AB11" s="179"/>
      <c r="AC11" s="181">
        <v>846</v>
      </c>
      <c r="AD11" s="179">
        <v>4889.3999999999996</v>
      </c>
      <c r="AE11" s="179">
        <v>60512.376237623757</v>
      </c>
      <c r="AF11" s="179">
        <v>3820</v>
      </c>
      <c r="AG11" s="179">
        <v>19957.399999999998</v>
      </c>
      <c r="AH11" s="179">
        <v>53648.924731182793</v>
      </c>
      <c r="AI11" s="179">
        <v>1733</v>
      </c>
      <c r="AJ11" s="179">
        <v>7726.2000000000007</v>
      </c>
      <c r="AK11" s="180">
        <v>44454.545454545463</v>
      </c>
      <c r="AL11" s="181">
        <v>1472</v>
      </c>
      <c r="AM11" s="179">
        <v>10023.9</v>
      </c>
      <c r="AN11" s="179">
        <v>67774.847870182552</v>
      </c>
      <c r="AO11" s="181">
        <v>2034</v>
      </c>
      <c r="AP11" s="179">
        <v>8168.4</v>
      </c>
      <c r="AQ11" s="179">
        <v>40517.857142857138</v>
      </c>
      <c r="AR11" s="179">
        <v>643</v>
      </c>
      <c r="AS11" s="179">
        <v>4407.2</v>
      </c>
      <c r="AT11" s="179">
        <v>70855.305466237944</v>
      </c>
      <c r="AU11" s="179">
        <v>213</v>
      </c>
      <c r="AV11" s="179">
        <v>1490.2</v>
      </c>
      <c r="AW11" s="179">
        <v>69635.514018691596</v>
      </c>
      <c r="AX11" s="179">
        <v>14</v>
      </c>
      <c r="AY11" s="179">
        <v>53.7</v>
      </c>
      <c r="AZ11" s="180">
        <v>38357.142857142855</v>
      </c>
    </row>
    <row r="12" spans="1:52" s="174" customFormat="1" ht="24.75" customHeight="1">
      <c r="A12" s="166" t="s">
        <v>157</v>
      </c>
      <c r="B12" s="179">
        <v>34665</v>
      </c>
      <c r="C12" s="179">
        <v>264723.09999999998</v>
      </c>
      <c r="D12" s="179">
        <v>76564.887924801151</v>
      </c>
      <c r="E12" s="179">
        <v>10524</v>
      </c>
      <c r="F12" s="179">
        <v>84957.9</v>
      </c>
      <c r="G12" s="179">
        <v>81690.288461538454</v>
      </c>
      <c r="H12" s="179">
        <v>5357</v>
      </c>
      <c r="I12" s="179">
        <v>42020.399999999994</v>
      </c>
      <c r="J12" s="179">
        <v>78396.268656716406</v>
      </c>
      <c r="K12" s="179">
        <v>798</v>
      </c>
      <c r="L12" s="179">
        <v>5205.2</v>
      </c>
      <c r="M12" s="180">
        <v>65146.433041301621</v>
      </c>
      <c r="N12" s="181">
        <v>826</v>
      </c>
      <c r="O12" s="179">
        <v>5588.3</v>
      </c>
      <c r="P12" s="179">
        <v>67491.545893719813</v>
      </c>
      <c r="Q12" s="179">
        <v>73</v>
      </c>
      <c r="R12" s="179">
        <v>370.6</v>
      </c>
      <c r="S12" s="179">
        <v>48763.157894736847</v>
      </c>
      <c r="T12" s="179">
        <v>3895</v>
      </c>
      <c r="U12" s="179">
        <v>33233.9</v>
      </c>
      <c r="V12" s="179">
        <v>85875.710594315256</v>
      </c>
      <c r="W12" s="179">
        <v>50</v>
      </c>
      <c r="X12" s="179">
        <v>195</v>
      </c>
      <c r="Y12" s="180">
        <v>39000</v>
      </c>
      <c r="Z12" s="181"/>
      <c r="AA12" s="179"/>
      <c r="AB12" s="179"/>
      <c r="AC12" s="181">
        <v>5955</v>
      </c>
      <c r="AD12" s="179">
        <v>46300.100000000006</v>
      </c>
      <c r="AE12" s="179">
        <v>76782.918739635163</v>
      </c>
      <c r="AF12" s="179">
        <v>994</v>
      </c>
      <c r="AG12" s="179">
        <v>4432.1000000000004</v>
      </c>
      <c r="AH12" s="179">
        <v>44543.718592964826</v>
      </c>
      <c r="AI12" s="179">
        <v>2628</v>
      </c>
      <c r="AJ12" s="179">
        <v>20103.199999999997</v>
      </c>
      <c r="AK12" s="180">
        <v>77171.593090211129</v>
      </c>
      <c r="AL12" s="181">
        <v>1839</v>
      </c>
      <c r="AM12" s="179">
        <v>11280.9</v>
      </c>
      <c r="AN12" s="179">
        <v>61209.441128594684</v>
      </c>
      <c r="AO12" s="181">
        <v>632</v>
      </c>
      <c r="AP12" s="179">
        <v>3048.8999999999996</v>
      </c>
      <c r="AQ12" s="179">
        <v>49495.129870129866</v>
      </c>
      <c r="AR12" s="179">
        <v>214</v>
      </c>
      <c r="AS12" s="179">
        <v>1505.6</v>
      </c>
      <c r="AT12" s="179">
        <v>70355.140186915887</v>
      </c>
      <c r="AU12" s="179">
        <v>343</v>
      </c>
      <c r="AV12" s="179">
        <v>2562.1</v>
      </c>
      <c r="AW12" s="179">
        <v>75578.171091445416</v>
      </c>
      <c r="AX12" s="179">
        <v>537</v>
      </c>
      <c r="AY12" s="179">
        <v>3918.9</v>
      </c>
      <c r="AZ12" s="180">
        <v>71252.727272727265</v>
      </c>
    </row>
    <row r="13" spans="1:52" s="174" customFormat="1" ht="24.75" customHeight="1">
      <c r="A13" s="166" t="s">
        <v>165</v>
      </c>
      <c r="B13" s="179">
        <v>10212</v>
      </c>
      <c r="C13" s="179">
        <v>47176</v>
      </c>
      <c r="D13" s="179">
        <v>46029.856571372817</v>
      </c>
      <c r="E13" s="179">
        <v>1466</v>
      </c>
      <c r="F13" s="179">
        <v>6725.9</v>
      </c>
      <c r="G13" s="179">
        <v>45692.255434782608</v>
      </c>
      <c r="H13" s="179">
        <v>1138</v>
      </c>
      <c r="I13" s="179">
        <v>5030.6000000000004</v>
      </c>
      <c r="J13" s="179">
        <v>44637.089618456077</v>
      </c>
      <c r="K13" s="179">
        <v>311</v>
      </c>
      <c r="L13" s="179">
        <v>1440.7</v>
      </c>
      <c r="M13" s="180">
        <v>46324.758842443734</v>
      </c>
      <c r="N13" s="181">
        <v>372</v>
      </c>
      <c r="O13" s="179">
        <v>1664.6</v>
      </c>
      <c r="P13" s="179">
        <v>42464.28571428571</v>
      </c>
      <c r="Q13" s="179">
        <v>1635</v>
      </c>
      <c r="R13" s="179">
        <v>7941.3</v>
      </c>
      <c r="S13" s="179">
        <v>50581.528662420387</v>
      </c>
      <c r="T13" s="179">
        <v>1132</v>
      </c>
      <c r="U13" s="179">
        <v>6312.5</v>
      </c>
      <c r="V13" s="179">
        <v>54371.231696813098</v>
      </c>
      <c r="W13" s="179">
        <v>96</v>
      </c>
      <c r="X13" s="179">
        <v>516.20000000000005</v>
      </c>
      <c r="Y13" s="180">
        <v>41967.479674796756</v>
      </c>
      <c r="Z13" s="181">
        <v>17</v>
      </c>
      <c r="AA13" s="179">
        <v>97.1</v>
      </c>
      <c r="AB13" s="179">
        <v>57117.647058823524</v>
      </c>
      <c r="AC13" s="181">
        <v>668</v>
      </c>
      <c r="AD13" s="179">
        <v>2536.1999999999998</v>
      </c>
      <c r="AE13" s="179">
        <v>37573.333333333328</v>
      </c>
      <c r="AF13" s="179">
        <v>627</v>
      </c>
      <c r="AG13" s="179">
        <v>2491</v>
      </c>
      <c r="AH13" s="179">
        <v>39665.605095541403</v>
      </c>
      <c r="AI13" s="179">
        <v>226</v>
      </c>
      <c r="AJ13" s="179">
        <v>899.3</v>
      </c>
      <c r="AK13" s="180">
        <v>38596.56652360515</v>
      </c>
      <c r="AL13" s="181">
        <v>694</v>
      </c>
      <c r="AM13" s="179">
        <v>4232.6000000000004</v>
      </c>
      <c r="AN13" s="179">
        <v>60638.968481375363</v>
      </c>
      <c r="AO13" s="181">
        <v>1124</v>
      </c>
      <c r="AP13" s="179">
        <v>4366.6000000000004</v>
      </c>
      <c r="AQ13" s="179">
        <v>38069.74716652136</v>
      </c>
      <c r="AR13" s="179">
        <v>190</v>
      </c>
      <c r="AS13" s="179">
        <v>770.3</v>
      </c>
      <c r="AT13" s="179">
        <v>41192.513368983957</v>
      </c>
      <c r="AU13" s="179">
        <v>384</v>
      </c>
      <c r="AV13" s="179">
        <v>1629.8</v>
      </c>
      <c r="AW13" s="179">
        <v>43116.402116402118</v>
      </c>
      <c r="AX13" s="179">
        <v>132</v>
      </c>
      <c r="AY13" s="179">
        <v>521.29999999999995</v>
      </c>
      <c r="AZ13" s="180">
        <v>40100</v>
      </c>
    </row>
    <row r="14" spans="1:52" s="174" customFormat="1" ht="24.75" customHeight="1">
      <c r="A14" s="166" t="s">
        <v>168</v>
      </c>
      <c r="B14" s="179">
        <v>10010</v>
      </c>
      <c r="C14" s="179">
        <v>93756.900000000009</v>
      </c>
      <c r="D14" s="179">
        <v>93841.357221499347</v>
      </c>
      <c r="E14" s="179">
        <v>4324</v>
      </c>
      <c r="F14" s="179">
        <v>44336.7</v>
      </c>
      <c r="G14" s="179">
        <v>100468.38885112168</v>
      </c>
      <c r="H14" s="179">
        <v>331</v>
      </c>
      <c r="I14" s="179">
        <v>2136</v>
      </c>
      <c r="J14" s="179">
        <v>66750</v>
      </c>
      <c r="K14" s="179">
        <v>114</v>
      </c>
      <c r="L14" s="179">
        <v>880.2</v>
      </c>
      <c r="M14" s="180">
        <v>77210.526315789481</v>
      </c>
      <c r="N14" s="181">
        <v>127</v>
      </c>
      <c r="O14" s="179">
        <v>997.9</v>
      </c>
      <c r="P14" s="179">
        <v>76761.538461538454</v>
      </c>
      <c r="Q14" s="179">
        <v>407</v>
      </c>
      <c r="R14" s="179">
        <v>3187.2</v>
      </c>
      <c r="S14" s="179">
        <v>78696.296296296292</v>
      </c>
      <c r="T14" s="179">
        <v>2903</v>
      </c>
      <c r="U14" s="179">
        <v>30363.4</v>
      </c>
      <c r="V14" s="179">
        <v>108518.22730521801</v>
      </c>
      <c r="W14" s="179">
        <v>173</v>
      </c>
      <c r="X14" s="179">
        <v>1489.5</v>
      </c>
      <c r="Y14" s="180">
        <v>83679.775280898873</v>
      </c>
      <c r="Z14" s="181"/>
      <c r="AA14" s="179"/>
      <c r="AB14" s="179"/>
      <c r="AC14" s="181">
        <v>198</v>
      </c>
      <c r="AD14" s="179">
        <v>1493.9</v>
      </c>
      <c r="AE14" s="179">
        <v>75070.351758793971</v>
      </c>
      <c r="AF14" s="179">
        <v>407</v>
      </c>
      <c r="AG14" s="179">
        <v>1399.6</v>
      </c>
      <c r="AH14" s="179">
        <v>35343.434343434339</v>
      </c>
      <c r="AI14" s="179">
        <v>302</v>
      </c>
      <c r="AJ14" s="179">
        <v>2877.9</v>
      </c>
      <c r="AK14" s="180">
        <v>93135.922330097092</v>
      </c>
      <c r="AL14" s="181">
        <v>200</v>
      </c>
      <c r="AM14" s="179">
        <v>752</v>
      </c>
      <c r="AN14" s="179">
        <v>37600</v>
      </c>
      <c r="AO14" s="181">
        <v>70</v>
      </c>
      <c r="AP14" s="179">
        <v>407.9</v>
      </c>
      <c r="AQ14" s="179">
        <v>59115.942028985504</v>
      </c>
      <c r="AR14" s="179">
        <v>208</v>
      </c>
      <c r="AS14" s="179">
        <v>1634.6999999999998</v>
      </c>
      <c r="AT14" s="179">
        <v>77473.933649289087</v>
      </c>
      <c r="AU14" s="179">
        <v>153</v>
      </c>
      <c r="AV14" s="179">
        <v>991.1</v>
      </c>
      <c r="AW14" s="179">
        <v>63532.051282051281</v>
      </c>
      <c r="AX14" s="179">
        <v>93</v>
      </c>
      <c r="AY14" s="179">
        <v>808.9</v>
      </c>
      <c r="AZ14" s="180">
        <v>86978.494623655904</v>
      </c>
    </row>
    <row r="15" spans="1:52" s="171" customFormat="1" ht="24.75" customHeight="1">
      <c r="A15" s="167" t="s">
        <v>172</v>
      </c>
      <c r="B15" s="182">
        <v>33484</v>
      </c>
      <c r="C15" s="182">
        <v>390829.5</v>
      </c>
      <c r="D15" s="182">
        <v>116634.18783013518</v>
      </c>
      <c r="E15" s="182"/>
      <c r="F15" s="182"/>
      <c r="G15" s="182"/>
      <c r="H15" s="182">
        <v>27896</v>
      </c>
      <c r="I15" s="182">
        <v>332658.09999999998</v>
      </c>
      <c r="J15" s="182">
        <v>118912.63628239497</v>
      </c>
      <c r="K15" s="182"/>
      <c r="L15" s="182"/>
      <c r="M15" s="183"/>
      <c r="N15" s="184"/>
      <c r="O15" s="182"/>
      <c r="P15" s="182"/>
      <c r="Q15" s="182">
        <v>1041</v>
      </c>
      <c r="R15" s="182">
        <v>8668.4</v>
      </c>
      <c r="S15" s="182">
        <v>83269.932756964452</v>
      </c>
      <c r="T15" s="182">
        <v>1155</v>
      </c>
      <c r="U15" s="182">
        <v>21643.7</v>
      </c>
      <c r="V15" s="182">
        <v>189524.51838879159</v>
      </c>
      <c r="W15" s="182">
        <v>86</v>
      </c>
      <c r="X15" s="182">
        <v>938.5</v>
      </c>
      <c r="Y15" s="183">
        <v>107873.5632183908</v>
      </c>
      <c r="Z15" s="184"/>
      <c r="AA15" s="182"/>
      <c r="AB15" s="182"/>
      <c r="AC15" s="184"/>
      <c r="AD15" s="182"/>
      <c r="AE15" s="182"/>
      <c r="AF15" s="182">
        <v>463</v>
      </c>
      <c r="AG15" s="182">
        <v>1411.9</v>
      </c>
      <c r="AH15" s="182">
        <v>31515.625000000004</v>
      </c>
      <c r="AI15" s="182">
        <v>975</v>
      </c>
      <c r="AJ15" s="182">
        <v>10057.6</v>
      </c>
      <c r="AK15" s="183">
        <v>105758.14931650895</v>
      </c>
      <c r="AL15" s="184">
        <v>499</v>
      </c>
      <c r="AM15" s="182">
        <v>2436.1999999999998</v>
      </c>
      <c r="AN15" s="182">
        <v>48821.64328657314</v>
      </c>
      <c r="AO15" s="184">
        <v>460</v>
      </c>
      <c r="AP15" s="182">
        <v>6517.3</v>
      </c>
      <c r="AQ15" s="182">
        <v>141680.4347826087</v>
      </c>
      <c r="AR15" s="182">
        <v>443</v>
      </c>
      <c r="AS15" s="182">
        <v>3662.7</v>
      </c>
      <c r="AT15" s="182">
        <v>82679.45823927765</v>
      </c>
      <c r="AU15" s="182">
        <v>443</v>
      </c>
      <c r="AV15" s="182">
        <v>2716.4</v>
      </c>
      <c r="AW15" s="182">
        <v>61736.36363636364</v>
      </c>
      <c r="AX15" s="182">
        <v>23</v>
      </c>
      <c r="AY15" s="182">
        <v>118.69999999999999</v>
      </c>
      <c r="AZ15" s="183">
        <v>51608.695652173912</v>
      </c>
    </row>
    <row r="16" spans="1:52" s="174" customFormat="1" ht="24.75" customHeight="1">
      <c r="A16" s="166" t="s">
        <v>177</v>
      </c>
      <c r="B16" s="179">
        <v>29574</v>
      </c>
      <c r="C16" s="179">
        <v>197092.6</v>
      </c>
      <c r="D16" s="179">
        <v>67478.978362092588</v>
      </c>
      <c r="E16" s="179">
        <v>167</v>
      </c>
      <c r="F16" s="179">
        <v>1115.8</v>
      </c>
      <c r="G16" s="179">
        <v>66416.666666666672</v>
      </c>
      <c r="H16" s="179">
        <v>6192</v>
      </c>
      <c r="I16" s="179">
        <v>33546.600000000006</v>
      </c>
      <c r="J16" s="179">
        <v>56714.454775993247</v>
      </c>
      <c r="K16" s="179">
        <v>1489</v>
      </c>
      <c r="L16" s="179">
        <v>9526.4</v>
      </c>
      <c r="M16" s="180">
        <v>58768.66132017273</v>
      </c>
      <c r="N16" s="181">
        <v>1682</v>
      </c>
      <c r="O16" s="179">
        <v>11482.3</v>
      </c>
      <c r="P16" s="179">
        <v>72764.892268694544</v>
      </c>
      <c r="Q16" s="179">
        <v>3969</v>
      </c>
      <c r="R16" s="179">
        <v>24900.9</v>
      </c>
      <c r="S16" s="179">
        <v>62517.951292995233</v>
      </c>
      <c r="T16" s="179">
        <v>7905</v>
      </c>
      <c r="U16" s="179">
        <v>71481.2</v>
      </c>
      <c r="V16" s="179">
        <v>92844.785037017791</v>
      </c>
      <c r="W16" s="179">
        <v>242</v>
      </c>
      <c r="X16" s="179">
        <v>1902.3</v>
      </c>
      <c r="Y16" s="180">
        <v>78283.950617283946</v>
      </c>
      <c r="Z16" s="181"/>
      <c r="AA16" s="179"/>
      <c r="AB16" s="179"/>
      <c r="AC16" s="181">
        <v>1721</v>
      </c>
      <c r="AD16" s="179">
        <v>9676.4</v>
      </c>
      <c r="AE16" s="179">
        <v>58787.363304981773</v>
      </c>
      <c r="AF16" s="179">
        <v>1829</v>
      </c>
      <c r="AG16" s="179">
        <v>8212.2000000000007</v>
      </c>
      <c r="AH16" s="179">
        <v>47414.549653579677</v>
      </c>
      <c r="AI16" s="179">
        <v>567</v>
      </c>
      <c r="AJ16" s="179">
        <v>3467.8</v>
      </c>
      <c r="AK16" s="180">
        <v>56849.18032786886</v>
      </c>
      <c r="AL16" s="181">
        <v>1332</v>
      </c>
      <c r="AM16" s="179">
        <v>9165.8000000000011</v>
      </c>
      <c r="AN16" s="179">
        <v>56859.801488833757</v>
      </c>
      <c r="AO16" s="181">
        <v>964</v>
      </c>
      <c r="AP16" s="179">
        <v>5081.8</v>
      </c>
      <c r="AQ16" s="179">
        <v>53946.921443736734</v>
      </c>
      <c r="AR16" s="179">
        <v>981</v>
      </c>
      <c r="AS16" s="179">
        <v>4449.2</v>
      </c>
      <c r="AT16" s="179">
        <v>48047.516198704107</v>
      </c>
      <c r="AU16" s="179">
        <v>487</v>
      </c>
      <c r="AV16" s="179">
        <v>2769.9</v>
      </c>
      <c r="AW16" s="179">
        <v>57586.27858627859</v>
      </c>
      <c r="AX16" s="179">
        <v>47</v>
      </c>
      <c r="AY16" s="179">
        <v>314</v>
      </c>
      <c r="AZ16" s="180">
        <v>60384.615384615383</v>
      </c>
    </row>
    <row r="17" spans="1:52" s="174" customFormat="1" ht="24.75" customHeight="1">
      <c r="A17" s="166" t="s">
        <v>181</v>
      </c>
      <c r="B17" s="179">
        <v>10745</v>
      </c>
      <c r="C17" s="179">
        <v>58657.5</v>
      </c>
      <c r="D17" s="179">
        <v>53824.096164433846</v>
      </c>
      <c r="E17" s="179"/>
      <c r="F17" s="179"/>
      <c r="G17" s="179"/>
      <c r="H17" s="179">
        <v>3634</v>
      </c>
      <c r="I17" s="179">
        <v>20679.599999999999</v>
      </c>
      <c r="J17" s="179">
        <v>53160.925449871465</v>
      </c>
      <c r="K17" s="179">
        <v>899</v>
      </c>
      <c r="L17" s="179">
        <v>2752.5</v>
      </c>
      <c r="M17" s="180">
        <v>30515.521064301553</v>
      </c>
      <c r="N17" s="181">
        <v>496</v>
      </c>
      <c r="O17" s="179">
        <v>2055.1</v>
      </c>
      <c r="P17" s="179">
        <v>45067.982456140344</v>
      </c>
      <c r="Q17" s="179">
        <v>1298</v>
      </c>
      <c r="R17" s="179">
        <v>8592.2000000000007</v>
      </c>
      <c r="S17" s="179">
        <v>63551.775147929002</v>
      </c>
      <c r="T17" s="179">
        <v>678</v>
      </c>
      <c r="U17" s="179">
        <v>5881.1</v>
      </c>
      <c r="V17" s="179">
        <v>91463.452566096428</v>
      </c>
      <c r="W17" s="179">
        <v>267</v>
      </c>
      <c r="X17" s="179">
        <v>1702</v>
      </c>
      <c r="Y17" s="180">
        <v>65210.727969348656</v>
      </c>
      <c r="Z17" s="181"/>
      <c r="AA17" s="179"/>
      <c r="AB17" s="179"/>
      <c r="AC17" s="181">
        <v>794</v>
      </c>
      <c r="AD17" s="179">
        <v>4173.1000000000004</v>
      </c>
      <c r="AE17" s="179">
        <v>53228.316326530614</v>
      </c>
      <c r="AF17" s="179">
        <v>578</v>
      </c>
      <c r="AG17" s="179">
        <v>1693.8000000000002</v>
      </c>
      <c r="AH17" s="179">
        <v>29611.888111888115</v>
      </c>
      <c r="AI17" s="179">
        <v>453</v>
      </c>
      <c r="AJ17" s="179">
        <v>1520.2</v>
      </c>
      <c r="AK17" s="180">
        <v>34550</v>
      </c>
      <c r="AL17" s="181">
        <v>424</v>
      </c>
      <c r="AM17" s="179">
        <v>2300.1</v>
      </c>
      <c r="AN17" s="179">
        <v>51341.517857142855</v>
      </c>
      <c r="AO17" s="181">
        <v>669</v>
      </c>
      <c r="AP17" s="179">
        <v>3541.2000000000003</v>
      </c>
      <c r="AQ17" s="179">
        <v>53331.325301204823</v>
      </c>
      <c r="AR17" s="179">
        <v>55</v>
      </c>
      <c r="AS17" s="179">
        <v>337.6</v>
      </c>
      <c r="AT17" s="179">
        <v>61381.818181818184</v>
      </c>
      <c r="AU17" s="179">
        <v>198</v>
      </c>
      <c r="AV17" s="179">
        <v>1466.2</v>
      </c>
      <c r="AW17" s="179">
        <v>74426.395939086302</v>
      </c>
      <c r="AX17" s="179">
        <v>302</v>
      </c>
      <c r="AY17" s="179">
        <v>1962.8000000000002</v>
      </c>
      <c r="AZ17" s="180">
        <v>83880.34188034189</v>
      </c>
    </row>
    <row r="18" spans="1:52" s="174" customFormat="1" ht="24.75" customHeight="1">
      <c r="A18" s="166" t="s">
        <v>182</v>
      </c>
      <c r="B18" s="179">
        <v>17534</v>
      </c>
      <c r="C18" s="179">
        <v>126712</v>
      </c>
      <c r="D18" s="179">
        <v>72556.115437471366</v>
      </c>
      <c r="E18" s="179"/>
      <c r="F18" s="179"/>
      <c r="G18" s="179"/>
      <c r="H18" s="179">
        <v>1834</v>
      </c>
      <c r="I18" s="179">
        <v>14856</v>
      </c>
      <c r="J18" s="179">
        <v>81581.548599670525</v>
      </c>
      <c r="K18" s="179">
        <v>1422</v>
      </c>
      <c r="L18" s="179">
        <v>9564.1999999999989</v>
      </c>
      <c r="M18" s="180">
        <v>67353.521126760563</v>
      </c>
      <c r="N18" s="181">
        <v>204</v>
      </c>
      <c r="O18" s="179">
        <v>2275.6999999999998</v>
      </c>
      <c r="P18" s="179">
        <v>111553.92156862744</v>
      </c>
      <c r="Q18" s="179">
        <v>1933</v>
      </c>
      <c r="R18" s="179">
        <v>13492.4</v>
      </c>
      <c r="S18" s="179">
        <v>69764.219234746633</v>
      </c>
      <c r="T18" s="179">
        <v>5560</v>
      </c>
      <c r="U18" s="179">
        <v>42715</v>
      </c>
      <c r="V18" s="179">
        <v>76797.914419273642</v>
      </c>
      <c r="W18" s="179">
        <v>1970</v>
      </c>
      <c r="X18" s="179">
        <v>15794</v>
      </c>
      <c r="Y18" s="180">
        <v>80870.455709165384</v>
      </c>
      <c r="Z18" s="181"/>
      <c r="AA18" s="179"/>
      <c r="AB18" s="179"/>
      <c r="AC18" s="181">
        <v>486</v>
      </c>
      <c r="AD18" s="179">
        <v>3694.8</v>
      </c>
      <c r="AE18" s="179">
        <v>76496.8944099379</v>
      </c>
      <c r="AF18" s="179">
        <v>1625</v>
      </c>
      <c r="AG18" s="179">
        <v>6552.2</v>
      </c>
      <c r="AH18" s="179">
        <v>41260.705289672544</v>
      </c>
      <c r="AI18" s="179">
        <v>234</v>
      </c>
      <c r="AJ18" s="179">
        <v>1067.8</v>
      </c>
      <c r="AK18" s="180">
        <v>45245.762711864401</v>
      </c>
      <c r="AL18" s="181">
        <v>994</v>
      </c>
      <c r="AM18" s="179">
        <v>5908.8</v>
      </c>
      <c r="AN18" s="179">
        <v>59444.668008048291</v>
      </c>
      <c r="AO18" s="181">
        <v>683</v>
      </c>
      <c r="AP18" s="179">
        <v>6106.9</v>
      </c>
      <c r="AQ18" s="179">
        <v>89675.477239353873</v>
      </c>
      <c r="AR18" s="179">
        <v>149</v>
      </c>
      <c r="AS18" s="179">
        <v>1333.1</v>
      </c>
      <c r="AT18" s="179">
        <v>89469.798657718129</v>
      </c>
      <c r="AU18" s="179">
        <v>372</v>
      </c>
      <c r="AV18" s="179">
        <v>2590.5</v>
      </c>
      <c r="AW18" s="179">
        <v>69824.797843665772</v>
      </c>
      <c r="AX18" s="179">
        <v>68</v>
      </c>
      <c r="AY18" s="179">
        <v>760.6</v>
      </c>
      <c r="AZ18" s="180">
        <v>111852.94117647059</v>
      </c>
    </row>
    <row r="19" spans="1:52" s="174" customFormat="1" ht="24.75" customHeight="1">
      <c r="A19" s="166" t="s">
        <v>186</v>
      </c>
      <c r="B19" s="179">
        <v>14999</v>
      </c>
      <c r="C19" s="179">
        <v>91245</v>
      </c>
      <c r="D19" s="179">
        <v>57633.274381000505</v>
      </c>
      <c r="E19" s="179"/>
      <c r="F19" s="179"/>
      <c r="G19" s="179"/>
      <c r="H19" s="179">
        <v>3239</v>
      </c>
      <c r="I19" s="179">
        <v>21357.399999999998</v>
      </c>
      <c r="J19" s="179">
        <v>65897.562480715816</v>
      </c>
      <c r="K19" s="179">
        <v>746</v>
      </c>
      <c r="L19" s="179">
        <v>4660.6000000000004</v>
      </c>
      <c r="M19" s="180">
        <v>63582.537517053213</v>
      </c>
      <c r="N19" s="181">
        <v>1184</v>
      </c>
      <c r="O19" s="179">
        <v>5030.8</v>
      </c>
      <c r="P19" s="179">
        <v>42454.008438818571</v>
      </c>
      <c r="Q19" s="179">
        <v>323</v>
      </c>
      <c r="R19" s="179">
        <v>2265.7999999999997</v>
      </c>
      <c r="S19" s="179">
        <v>69503.067484662562</v>
      </c>
      <c r="T19" s="179">
        <v>898</v>
      </c>
      <c r="U19" s="179">
        <v>6518.7000000000007</v>
      </c>
      <c r="V19" s="179">
        <v>72430.000000000015</v>
      </c>
      <c r="W19" s="179">
        <v>109</v>
      </c>
      <c r="X19" s="179">
        <v>902.6</v>
      </c>
      <c r="Y19" s="180">
        <v>83574.074074074073</v>
      </c>
      <c r="Z19" s="181">
        <v>222</v>
      </c>
      <c r="AA19" s="179">
        <v>1657.9</v>
      </c>
      <c r="AB19" s="179">
        <v>78947.619047619053</v>
      </c>
      <c r="AC19" s="181">
        <v>3489</v>
      </c>
      <c r="AD19" s="179">
        <v>21429.9</v>
      </c>
      <c r="AE19" s="179">
        <v>49617.735586941424</v>
      </c>
      <c r="AF19" s="179">
        <v>552</v>
      </c>
      <c r="AG19" s="179">
        <v>2893.2</v>
      </c>
      <c r="AH19" s="179">
        <v>54078.504672897194</v>
      </c>
      <c r="AI19" s="179">
        <v>620</v>
      </c>
      <c r="AJ19" s="179">
        <v>4571.1000000000004</v>
      </c>
      <c r="AK19" s="180">
        <v>73608.695652173919</v>
      </c>
      <c r="AL19" s="181">
        <v>2393</v>
      </c>
      <c r="AM19" s="179">
        <v>12415.7</v>
      </c>
      <c r="AN19" s="179">
        <v>51072.398190045256</v>
      </c>
      <c r="AO19" s="181">
        <v>604</v>
      </c>
      <c r="AP19" s="179">
        <v>2933.7</v>
      </c>
      <c r="AQ19" s="179">
        <v>48490.909090909088</v>
      </c>
      <c r="AR19" s="179">
        <v>330</v>
      </c>
      <c r="AS19" s="179">
        <v>2321.4</v>
      </c>
      <c r="AT19" s="179">
        <v>70774.390243902439</v>
      </c>
      <c r="AU19" s="179">
        <v>256</v>
      </c>
      <c r="AV19" s="179">
        <v>1953.1</v>
      </c>
      <c r="AW19" s="179">
        <v>76592.156862745091</v>
      </c>
      <c r="AX19" s="179">
        <v>34</v>
      </c>
      <c r="AY19" s="179">
        <v>333.09999999999997</v>
      </c>
      <c r="AZ19" s="180">
        <v>95171.428571428565</v>
      </c>
    </row>
    <row r="20" spans="1:52" s="171" customFormat="1" ht="24.75" customHeight="1">
      <c r="A20" s="167" t="s">
        <v>190</v>
      </c>
      <c r="B20" s="182">
        <v>1434</v>
      </c>
      <c r="C20" s="182">
        <v>9221</v>
      </c>
      <c r="D20" s="182">
        <v>63157.534246575342</v>
      </c>
      <c r="E20" s="182"/>
      <c r="F20" s="182"/>
      <c r="G20" s="182"/>
      <c r="H20" s="182">
        <v>474</v>
      </c>
      <c r="I20" s="182">
        <v>2351.7000000000003</v>
      </c>
      <c r="J20" s="182">
        <v>49613.924050632915</v>
      </c>
      <c r="K20" s="182">
        <v>81</v>
      </c>
      <c r="L20" s="182">
        <v>560.6</v>
      </c>
      <c r="M20" s="183">
        <v>70075</v>
      </c>
      <c r="N20" s="184">
        <v>4</v>
      </c>
      <c r="O20" s="182">
        <v>15.9</v>
      </c>
      <c r="P20" s="182">
        <v>39750</v>
      </c>
      <c r="Q20" s="182">
        <v>73</v>
      </c>
      <c r="R20" s="182">
        <v>402.9</v>
      </c>
      <c r="S20" s="182">
        <v>55191.780821917804</v>
      </c>
      <c r="T20" s="182">
        <v>214</v>
      </c>
      <c r="U20" s="182">
        <v>1730.8999999999999</v>
      </c>
      <c r="V20" s="182">
        <v>79764.976958525338</v>
      </c>
      <c r="W20" s="182">
        <v>89</v>
      </c>
      <c r="X20" s="182">
        <v>1162.7</v>
      </c>
      <c r="Y20" s="183">
        <v>130640.44943820225</v>
      </c>
      <c r="Z20" s="184"/>
      <c r="AA20" s="182"/>
      <c r="AB20" s="182"/>
      <c r="AC20" s="184">
        <v>125</v>
      </c>
      <c r="AD20" s="182">
        <v>885.5</v>
      </c>
      <c r="AE20" s="182">
        <v>71411.290322580651</v>
      </c>
      <c r="AF20" s="182">
        <v>114</v>
      </c>
      <c r="AG20" s="182">
        <v>455.2</v>
      </c>
      <c r="AH20" s="182">
        <v>39929.824561403511</v>
      </c>
      <c r="AI20" s="182">
        <v>14</v>
      </c>
      <c r="AJ20" s="182">
        <v>135.30000000000001</v>
      </c>
      <c r="AK20" s="183">
        <v>96642.857142857145</v>
      </c>
      <c r="AL20" s="184">
        <v>42</v>
      </c>
      <c r="AM20" s="182">
        <v>389.8</v>
      </c>
      <c r="AN20" s="182">
        <v>58179.104477611938</v>
      </c>
      <c r="AO20" s="184">
        <v>93</v>
      </c>
      <c r="AP20" s="182">
        <v>473.3</v>
      </c>
      <c r="AQ20" s="182">
        <v>50892.473118279573</v>
      </c>
      <c r="AR20" s="182">
        <v>49</v>
      </c>
      <c r="AS20" s="182">
        <v>419.7</v>
      </c>
      <c r="AT20" s="182">
        <v>85653.061224489793</v>
      </c>
      <c r="AU20" s="182">
        <v>62</v>
      </c>
      <c r="AV20" s="182">
        <v>237.5</v>
      </c>
      <c r="AW20" s="182">
        <v>38306.451612903227</v>
      </c>
      <c r="AX20" s="182"/>
      <c r="AY20" s="182"/>
      <c r="AZ20" s="183"/>
    </row>
    <row r="21" spans="1:52" s="174" customFormat="1" ht="24.75" customHeight="1">
      <c r="A21" s="166" t="s">
        <v>194</v>
      </c>
      <c r="B21" s="179">
        <v>87856</v>
      </c>
      <c r="C21" s="179">
        <v>899091.20000000007</v>
      </c>
      <c r="D21" s="179">
        <v>102004.85580086679</v>
      </c>
      <c r="E21" s="179"/>
      <c r="F21" s="179"/>
      <c r="G21" s="179"/>
      <c r="H21" s="179">
        <v>12811</v>
      </c>
      <c r="I21" s="179">
        <v>116872</v>
      </c>
      <c r="J21" s="179">
        <v>91256.344186772869</v>
      </c>
      <c r="K21" s="179">
        <v>3104</v>
      </c>
      <c r="L21" s="179">
        <v>38405.4</v>
      </c>
      <c r="M21" s="180">
        <v>123609.26939169617</v>
      </c>
      <c r="N21" s="181">
        <v>4559</v>
      </c>
      <c r="O21" s="179">
        <v>57573.8</v>
      </c>
      <c r="P21" s="179">
        <v>125187.64948901936</v>
      </c>
      <c r="Q21" s="179">
        <v>9554</v>
      </c>
      <c r="R21" s="179">
        <v>106189.1</v>
      </c>
      <c r="S21" s="179">
        <v>111088.08452767027</v>
      </c>
      <c r="T21" s="179">
        <v>8619</v>
      </c>
      <c r="U21" s="179">
        <v>109184.2</v>
      </c>
      <c r="V21" s="179">
        <v>128815.71495988674</v>
      </c>
      <c r="W21" s="179">
        <v>2517</v>
      </c>
      <c r="X21" s="179">
        <v>21467.8</v>
      </c>
      <c r="Y21" s="180">
        <v>85325.11923688394</v>
      </c>
      <c r="Z21" s="181"/>
      <c r="AA21" s="179"/>
      <c r="AB21" s="179"/>
      <c r="AC21" s="181">
        <v>6990</v>
      </c>
      <c r="AD21" s="179">
        <v>64215.3</v>
      </c>
      <c r="AE21" s="179">
        <v>91775.475203658716</v>
      </c>
      <c r="AF21" s="179">
        <v>10364</v>
      </c>
      <c r="AG21" s="179">
        <v>102556.3</v>
      </c>
      <c r="AH21" s="179">
        <v>98630.794383535307</v>
      </c>
      <c r="AI21" s="179">
        <v>8044</v>
      </c>
      <c r="AJ21" s="179">
        <v>72553.899999999994</v>
      </c>
      <c r="AK21" s="180">
        <v>90794.518833687878</v>
      </c>
      <c r="AL21" s="181">
        <v>4838</v>
      </c>
      <c r="AM21" s="179">
        <v>43159.199999999997</v>
      </c>
      <c r="AN21" s="179">
        <v>82712.150249137601</v>
      </c>
      <c r="AO21" s="181">
        <v>5533</v>
      </c>
      <c r="AP21" s="179">
        <v>56863.9</v>
      </c>
      <c r="AQ21" s="179">
        <v>102995.65296142003</v>
      </c>
      <c r="AR21" s="179">
        <v>5179</v>
      </c>
      <c r="AS21" s="179">
        <v>51622.9</v>
      </c>
      <c r="AT21" s="179">
        <v>99122.31182795699</v>
      </c>
      <c r="AU21" s="179">
        <v>5257</v>
      </c>
      <c r="AV21" s="179">
        <v>52823.700000000004</v>
      </c>
      <c r="AW21" s="179">
        <v>100578.25590251334</v>
      </c>
      <c r="AX21" s="179">
        <v>487</v>
      </c>
      <c r="AY21" s="179">
        <v>5603.7</v>
      </c>
      <c r="AZ21" s="180">
        <v>113665.31440162272</v>
      </c>
    </row>
    <row r="22" spans="1:52" s="174" customFormat="1" ht="24.75" customHeight="1">
      <c r="A22" s="166" t="s">
        <v>195</v>
      </c>
      <c r="B22" s="179">
        <v>45780</v>
      </c>
      <c r="C22" s="179">
        <v>417511.1</v>
      </c>
      <c r="D22" s="179">
        <v>92171.909839503729</v>
      </c>
      <c r="E22" s="179"/>
      <c r="F22" s="179"/>
      <c r="G22" s="179"/>
      <c r="H22" s="179">
        <v>10633</v>
      </c>
      <c r="I22" s="179">
        <v>101426.5</v>
      </c>
      <c r="J22" s="179">
        <v>96166.208400493022</v>
      </c>
      <c r="K22" s="179">
        <v>1404</v>
      </c>
      <c r="L22" s="179">
        <v>12939</v>
      </c>
      <c r="M22" s="180">
        <v>92092.526690391445</v>
      </c>
      <c r="N22" s="181">
        <v>3596</v>
      </c>
      <c r="O22" s="179">
        <v>39494.200000000004</v>
      </c>
      <c r="P22" s="179">
        <v>112583.23831242874</v>
      </c>
      <c r="Q22" s="179">
        <v>1750</v>
      </c>
      <c r="R22" s="179">
        <v>13419.1</v>
      </c>
      <c r="S22" s="179">
        <v>76680.571428571435</v>
      </c>
      <c r="T22" s="179">
        <v>1979</v>
      </c>
      <c r="U22" s="179">
        <v>22147.3</v>
      </c>
      <c r="V22" s="179">
        <v>115591.33611691023</v>
      </c>
      <c r="W22" s="179">
        <v>73</v>
      </c>
      <c r="X22" s="179">
        <v>376.1</v>
      </c>
      <c r="Y22" s="180">
        <v>51520.547945205486</v>
      </c>
      <c r="Z22" s="181"/>
      <c r="AA22" s="179"/>
      <c r="AB22" s="179"/>
      <c r="AC22" s="181">
        <v>3998</v>
      </c>
      <c r="AD22" s="179">
        <v>35371</v>
      </c>
      <c r="AE22" s="179">
        <v>92764.227642276426</v>
      </c>
      <c r="AF22" s="179">
        <v>5152</v>
      </c>
      <c r="AG22" s="179">
        <v>42647.799999999996</v>
      </c>
      <c r="AH22" s="179">
        <v>83952.362204724413</v>
      </c>
      <c r="AI22" s="179">
        <v>5001</v>
      </c>
      <c r="AJ22" s="179">
        <v>42591.299999999996</v>
      </c>
      <c r="AK22" s="180">
        <v>85834.945586457063</v>
      </c>
      <c r="AL22" s="181">
        <v>3493</v>
      </c>
      <c r="AM22" s="179">
        <v>27341.200000000001</v>
      </c>
      <c r="AN22" s="179">
        <v>74969.015629284346</v>
      </c>
      <c r="AO22" s="181">
        <v>2820</v>
      </c>
      <c r="AP22" s="179">
        <v>31771</v>
      </c>
      <c r="AQ22" s="179">
        <v>113833.75134360444</v>
      </c>
      <c r="AR22" s="179">
        <v>2643</v>
      </c>
      <c r="AS22" s="179">
        <v>21501.7</v>
      </c>
      <c r="AT22" s="179">
        <v>82445.168711656443</v>
      </c>
      <c r="AU22" s="179">
        <v>2910</v>
      </c>
      <c r="AV22" s="179">
        <v>23598.9</v>
      </c>
      <c r="AW22" s="179">
        <v>82054.589707927691</v>
      </c>
      <c r="AX22" s="179">
        <v>328</v>
      </c>
      <c r="AY22" s="179">
        <v>2886</v>
      </c>
      <c r="AZ22" s="180">
        <v>89906.542056074773</v>
      </c>
    </row>
    <row r="23" spans="1:52" s="174" customFormat="1" ht="24.75" customHeight="1">
      <c r="A23" s="166" t="s">
        <v>198</v>
      </c>
      <c r="B23" s="179">
        <v>5618</v>
      </c>
      <c r="C23" s="179">
        <v>45349.9</v>
      </c>
      <c r="D23" s="179">
        <v>76890.301797219407</v>
      </c>
      <c r="E23" s="179">
        <v>620</v>
      </c>
      <c r="F23" s="179">
        <v>6535.5</v>
      </c>
      <c r="G23" s="179">
        <v>110771.18644067796</v>
      </c>
      <c r="H23" s="179">
        <v>665</v>
      </c>
      <c r="I23" s="179">
        <v>4201.6000000000004</v>
      </c>
      <c r="J23" s="179">
        <v>66062.893081761009</v>
      </c>
      <c r="K23" s="179">
        <v>88</v>
      </c>
      <c r="L23" s="179">
        <v>744.09999999999991</v>
      </c>
      <c r="M23" s="180">
        <v>84556.818181818177</v>
      </c>
      <c r="N23" s="181">
        <v>230</v>
      </c>
      <c r="O23" s="179">
        <v>2256.1999999999998</v>
      </c>
      <c r="P23" s="179">
        <v>98095.65217391304</v>
      </c>
      <c r="Q23" s="179">
        <v>856</v>
      </c>
      <c r="R23" s="179">
        <v>9822.4</v>
      </c>
      <c r="S23" s="179">
        <v>114747.66355140187</v>
      </c>
      <c r="T23" s="179">
        <v>260</v>
      </c>
      <c r="U23" s="179">
        <v>2166.9</v>
      </c>
      <c r="V23" s="179">
        <v>82079.54545454547</v>
      </c>
      <c r="W23" s="179"/>
      <c r="X23" s="179"/>
      <c r="Y23" s="180"/>
      <c r="Z23" s="181"/>
      <c r="AA23" s="179"/>
      <c r="AB23" s="179"/>
      <c r="AC23" s="181">
        <v>496</v>
      </c>
      <c r="AD23" s="179">
        <v>4033.3</v>
      </c>
      <c r="AE23" s="179">
        <v>53069.736842105267</v>
      </c>
      <c r="AF23" s="179">
        <v>573</v>
      </c>
      <c r="AG23" s="179">
        <v>2220.3000000000002</v>
      </c>
      <c r="AH23" s="179">
        <v>36578.253706754535</v>
      </c>
      <c r="AI23" s="179">
        <v>398</v>
      </c>
      <c r="AJ23" s="179">
        <v>2779.2000000000003</v>
      </c>
      <c r="AK23" s="180">
        <v>69480</v>
      </c>
      <c r="AL23" s="181">
        <v>430</v>
      </c>
      <c r="AM23" s="179">
        <v>2655.8</v>
      </c>
      <c r="AN23" s="179">
        <v>59017.777777777781</v>
      </c>
      <c r="AO23" s="181">
        <v>330</v>
      </c>
      <c r="AP23" s="179">
        <v>2826.9</v>
      </c>
      <c r="AQ23" s="179">
        <v>83636.094674556211</v>
      </c>
      <c r="AR23" s="179">
        <v>275</v>
      </c>
      <c r="AS23" s="179">
        <v>2420.9</v>
      </c>
      <c r="AT23" s="179">
        <v>88032.727272727265</v>
      </c>
      <c r="AU23" s="179">
        <v>290</v>
      </c>
      <c r="AV23" s="179">
        <v>1942.1999999999998</v>
      </c>
      <c r="AW23" s="179">
        <v>65393.939393939392</v>
      </c>
      <c r="AX23" s="179">
        <v>107</v>
      </c>
      <c r="AY23" s="179">
        <v>744.6</v>
      </c>
      <c r="AZ23" s="180">
        <v>69588.785046728983</v>
      </c>
    </row>
    <row r="24" spans="1:52" s="174" customFormat="1" ht="24.75" customHeight="1">
      <c r="A24" s="168" t="s">
        <v>204</v>
      </c>
      <c r="B24" s="185">
        <v>78531</v>
      </c>
      <c r="C24" s="185">
        <v>743934.1</v>
      </c>
      <c r="D24" s="185">
        <v>95788.795323444574</v>
      </c>
      <c r="E24" s="185"/>
      <c r="F24" s="185"/>
      <c r="G24" s="185"/>
      <c r="H24" s="185">
        <v>10385</v>
      </c>
      <c r="I24" s="185">
        <v>112475.2</v>
      </c>
      <c r="J24" s="185">
        <v>110453.8937444761</v>
      </c>
      <c r="K24" s="185">
        <v>3882</v>
      </c>
      <c r="L24" s="185">
        <v>38980.700000000004</v>
      </c>
      <c r="M24" s="186">
        <v>101222.27992729162</v>
      </c>
      <c r="N24" s="187">
        <v>3872</v>
      </c>
      <c r="O24" s="185">
        <v>44427.8</v>
      </c>
      <c r="P24" s="185">
        <v>115516.90067602704</v>
      </c>
      <c r="Q24" s="185">
        <v>6362</v>
      </c>
      <c r="R24" s="185">
        <v>69134.399999999994</v>
      </c>
      <c r="S24" s="185">
        <v>108701.88679245283</v>
      </c>
      <c r="T24" s="185">
        <v>5762</v>
      </c>
      <c r="U24" s="185">
        <v>75398.600000000006</v>
      </c>
      <c r="V24" s="185">
        <v>132185.48387096776</v>
      </c>
      <c r="W24" s="185">
        <v>628</v>
      </c>
      <c r="X24" s="185">
        <v>4075.3</v>
      </c>
      <c r="Y24" s="186">
        <v>65100.63897763579</v>
      </c>
      <c r="Z24" s="187"/>
      <c r="AA24" s="185"/>
      <c r="AB24" s="185"/>
      <c r="AC24" s="187">
        <v>6394</v>
      </c>
      <c r="AD24" s="185">
        <v>66100.5</v>
      </c>
      <c r="AE24" s="185">
        <v>106117.35431048322</v>
      </c>
      <c r="AF24" s="185">
        <v>7912</v>
      </c>
      <c r="AG24" s="185">
        <v>58691.8</v>
      </c>
      <c r="AH24" s="185">
        <v>76942.579968536971</v>
      </c>
      <c r="AI24" s="185">
        <v>7892</v>
      </c>
      <c r="AJ24" s="185">
        <v>63271.8</v>
      </c>
      <c r="AK24" s="186">
        <v>81273.988439306369</v>
      </c>
      <c r="AL24" s="187">
        <v>6463</v>
      </c>
      <c r="AM24" s="185">
        <v>46352.800000000003</v>
      </c>
      <c r="AN24" s="185">
        <v>70843.344031789704</v>
      </c>
      <c r="AO24" s="187">
        <v>6455</v>
      </c>
      <c r="AP24" s="185">
        <v>56002.6</v>
      </c>
      <c r="AQ24" s="185">
        <v>86906.579764121663</v>
      </c>
      <c r="AR24" s="185">
        <v>5655</v>
      </c>
      <c r="AS24" s="185">
        <v>49245.4</v>
      </c>
      <c r="AT24" s="185">
        <v>87206.304232335766</v>
      </c>
      <c r="AU24" s="185">
        <v>5423</v>
      </c>
      <c r="AV24" s="185">
        <v>46917.599999999999</v>
      </c>
      <c r="AW24" s="185">
        <v>87272.32142857142</v>
      </c>
      <c r="AX24" s="185">
        <v>1446</v>
      </c>
      <c r="AY24" s="185">
        <v>12859.599999999999</v>
      </c>
      <c r="AZ24" s="186">
        <v>89178.918169209428</v>
      </c>
    </row>
    <row r="25" spans="1:52">
      <c r="B25" s="188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  <c r="AE25" s="188"/>
      <c r="AF25" s="188"/>
      <c r="AG25" s="188"/>
      <c r="AH25" s="188"/>
      <c r="AI25" s="188"/>
      <c r="AJ25" s="188"/>
      <c r="AK25" s="188"/>
      <c r="AL25" s="188"/>
      <c r="AM25" s="188"/>
      <c r="AN25" s="188"/>
      <c r="AO25" s="188"/>
      <c r="AP25" s="188"/>
      <c r="AQ25" s="188"/>
      <c r="AR25" s="188"/>
      <c r="AS25" s="188"/>
      <c r="AT25" s="188"/>
      <c r="AU25" s="188"/>
      <c r="AV25" s="188"/>
      <c r="AW25" s="188"/>
      <c r="AX25" s="188"/>
      <c r="AY25" s="188"/>
      <c r="AZ25" s="160"/>
    </row>
    <row r="26" spans="1:52">
      <c r="B26" s="189"/>
      <c r="C26" s="189"/>
      <c r="D26" s="189"/>
      <c r="E26" s="189"/>
      <c r="F26" s="189"/>
      <c r="G26" s="189"/>
      <c r="H26" s="189"/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89"/>
      <c r="Z26" s="189"/>
      <c r="AA26" s="189"/>
      <c r="AB26" s="189"/>
      <c r="AC26" s="189"/>
      <c r="AD26" s="189"/>
      <c r="AE26" s="189"/>
      <c r="AF26" s="189"/>
      <c r="AG26" s="189"/>
      <c r="AH26" s="189"/>
      <c r="AI26" s="189"/>
      <c r="AJ26" s="189"/>
      <c r="AK26" s="189"/>
      <c r="AL26" s="189"/>
      <c r="AM26" s="189"/>
      <c r="AN26" s="189"/>
      <c r="AO26" s="189"/>
      <c r="AP26" s="189"/>
      <c r="AQ26" s="189"/>
      <c r="AR26" s="189"/>
      <c r="AS26" s="189"/>
      <c r="AT26" s="189"/>
      <c r="AU26" s="189"/>
      <c r="AV26" s="189"/>
      <c r="AW26" s="189"/>
      <c r="AX26" s="189"/>
      <c r="AY26" s="189"/>
      <c r="AZ26" s="189"/>
    </row>
    <row r="27" spans="1:52">
      <c r="B27" s="189"/>
      <c r="C27" s="189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O27" s="188"/>
      <c r="AP27" s="188"/>
      <c r="AQ27" s="188"/>
      <c r="AR27" s="188"/>
      <c r="AS27" s="188"/>
      <c r="AT27" s="188"/>
      <c r="AU27" s="188"/>
      <c r="AV27" s="188"/>
      <c r="AW27" s="188"/>
      <c r="AX27" s="188"/>
      <c r="AY27" s="188"/>
      <c r="AZ27" s="160"/>
    </row>
    <row r="28" spans="1:52">
      <c r="B28" s="189"/>
      <c r="C28" s="189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  <c r="AS28" s="188"/>
      <c r="AT28" s="188"/>
      <c r="AU28" s="188"/>
      <c r="AV28" s="188"/>
      <c r="AW28" s="188"/>
      <c r="AX28" s="188"/>
      <c r="AY28" s="188"/>
      <c r="AZ28" s="160"/>
    </row>
    <row r="29" spans="1:52">
      <c r="B29" s="189"/>
      <c r="C29" s="189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188"/>
      <c r="AL29" s="188"/>
      <c r="AM29" s="188"/>
      <c r="AN29" s="188"/>
      <c r="AO29" s="188"/>
      <c r="AP29" s="188"/>
      <c r="AQ29" s="188"/>
      <c r="AR29" s="188"/>
      <c r="AS29" s="188"/>
      <c r="AT29" s="188"/>
      <c r="AU29" s="188"/>
      <c r="AV29" s="188"/>
      <c r="AW29" s="188"/>
      <c r="AX29" s="188"/>
      <c r="AY29" s="188"/>
      <c r="AZ29" s="160"/>
    </row>
    <row r="30" spans="1:52">
      <c r="B30" s="189"/>
      <c r="C30" s="189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8"/>
      <c r="AR30" s="188"/>
      <c r="AS30" s="188"/>
      <c r="AT30" s="188"/>
      <c r="AU30" s="188"/>
      <c r="AV30" s="188"/>
      <c r="AW30" s="188"/>
      <c r="AX30" s="188"/>
      <c r="AY30" s="188"/>
      <c r="AZ30" s="160"/>
    </row>
    <row r="31" spans="1:52">
      <c r="B31" s="189"/>
      <c r="C31" s="189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  <c r="AE31" s="188"/>
      <c r="AF31" s="188"/>
      <c r="AG31" s="188"/>
      <c r="AH31" s="188"/>
      <c r="AI31" s="188"/>
      <c r="AJ31" s="188"/>
      <c r="AK31" s="188"/>
      <c r="AL31" s="188"/>
      <c r="AM31" s="188"/>
      <c r="AN31" s="188"/>
      <c r="AO31" s="188"/>
      <c r="AP31" s="188"/>
      <c r="AQ31" s="188"/>
      <c r="AR31" s="188"/>
      <c r="AS31" s="188"/>
      <c r="AT31" s="188"/>
      <c r="AU31" s="188"/>
      <c r="AV31" s="188"/>
      <c r="AW31" s="188"/>
      <c r="AX31" s="188"/>
      <c r="AY31" s="188"/>
      <c r="AZ31" s="160"/>
    </row>
    <row r="32" spans="1:52">
      <c r="B32" s="189"/>
      <c r="C32" s="189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88"/>
      <c r="AT32" s="188"/>
      <c r="AU32" s="188"/>
      <c r="AV32" s="188"/>
      <c r="AW32" s="188"/>
      <c r="AX32" s="188"/>
      <c r="AY32" s="188"/>
      <c r="AZ32" s="160"/>
    </row>
    <row r="33" spans="2:52">
      <c r="B33" s="189"/>
      <c r="C33" s="189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O33" s="188"/>
      <c r="AP33" s="188"/>
      <c r="AQ33" s="188"/>
      <c r="AR33" s="188"/>
      <c r="AS33" s="188"/>
      <c r="AT33" s="188"/>
      <c r="AU33" s="188"/>
      <c r="AV33" s="188"/>
      <c r="AW33" s="188"/>
      <c r="AX33" s="188"/>
      <c r="AY33" s="188"/>
      <c r="AZ33" s="160"/>
    </row>
    <row r="34" spans="2:52">
      <c r="B34" s="170"/>
      <c r="C34" s="170"/>
      <c r="AZ34" s="169"/>
    </row>
    <row r="35" spans="2:52">
      <c r="B35" s="170"/>
      <c r="C35" s="170"/>
      <c r="AZ35" s="169"/>
    </row>
    <row r="36" spans="2:52">
      <c r="B36" s="170"/>
      <c r="C36" s="170"/>
      <c r="AZ36" s="169"/>
    </row>
    <row r="37" spans="2:52">
      <c r="B37" s="170"/>
      <c r="C37" s="170"/>
      <c r="AZ37" s="169"/>
    </row>
    <row r="38" spans="2:52">
      <c r="B38" s="170"/>
      <c r="C38" s="170"/>
      <c r="AZ38" s="169"/>
    </row>
    <row r="39" spans="2:52">
      <c r="AZ39" s="169"/>
    </row>
    <row r="40" spans="2:52">
      <c r="AZ40" s="169"/>
    </row>
    <row r="41" spans="2:52">
      <c r="AZ41" s="169"/>
    </row>
    <row r="42" spans="2:52">
      <c r="AZ42" s="169"/>
    </row>
    <row r="43" spans="2:52">
      <c r="AZ43" s="169"/>
    </row>
    <row r="44" spans="2:52">
      <c r="AZ44" s="169"/>
    </row>
    <row r="45" spans="2:52">
      <c r="AZ45" s="169"/>
    </row>
    <row r="46" spans="2:52">
      <c r="AZ46" s="169"/>
    </row>
    <row r="47" spans="2:52">
      <c r="AZ47" s="169"/>
    </row>
    <row r="48" spans="2:52">
      <c r="AZ48" s="169"/>
    </row>
    <row r="49" spans="52:52">
      <c r="AZ49" s="169"/>
    </row>
    <row r="50" spans="52:52">
      <c r="AZ50" s="169"/>
    </row>
    <row r="51" spans="52:52">
      <c r="AZ51" s="169"/>
    </row>
    <row r="52" spans="52:52">
      <c r="AZ52" s="169"/>
    </row>
    <row r="53" spans="52:52">
      <c r="AZ53" s="169"/>
    </row>
    <row r="54" spans="52:52">
      <c r="AZ54" s="169"/>
    </row>
    <row r="55" spans="52:52">
      <c r="AZ55" s="169"/>
    </row>
    <row r="56" spans="52:52">
      <c r="AZ56" s="169"/>
    </row>
    <row r="57" spans="52:52">
      <c r="AZ57" s="169"/>
    </row>
    <row r="58" spans="52:52">
      <c r="AZ58" s="169"/>
    </row>
    <row r="59" spans="52:52">
      <c r="AZ59" s="169"/>
    </row>
    <row r="60" spans="52:52">
      <c r="AZ60" s="169"/>
    </row>
    <row r="61" spans="52:52">
      <c r="AZ61" s="169"/>
    </row>
    <row r="62" spans="52:52">
      <c r="AZ62" s="169"/>
    </row>
    <row r="63" spans="52:52">
      <c r="AZ63" s="169"/>
    </row>
  </sheetData>
  <mergeCells count="39">
    <mergeCell ref="AX1:AZ1"/>
    <mergeCell ref="K2:M2"/>
    <mergeCell ref="N2:P2"/>
    <mergeCell ref="Q2:R2"/>
    <mergeCell ref="S2:T2"/>
    <mergeCell ref="W2:Y2"/>
    <mergeCell ref="Z2:AA2"/>
    <mergeCell ref="AC2:AE2"/>
    <mergeCell ref="AF2:AG2"/>
    <mergeCell ref="AI2:AK2"/>
    <mergeCell ref="AL2:AN2"/>
    <mergeCell ref="AO2:AQ2"/>
    <mergeCell ref="AX2:AZ2"/>
    <mergeCell ref="A1:M1"/>
    <mergeCell ref="N1:O1"/>
    <mergeCell ref="Q1:R1"/>
    <mergeCell ref="K3:M3"/>
    <mergeCell ref="N3:P3"/>
    <mergeCell ref="AH1:AK1"/>
    <mergeCell ref="AL1:AM1"/>
    <mergeCell ref="AO1:AP1"/>
    <mergeCell ref="Z1:AA1"/>
    <mergeCell ref="AC1:AD1"/>
    <mergeCell ref="AU3:AW3"/>
    <mergeCell ref="AX3:AZ3"/>
    <mergeCell ref="A3:A4"/>
    <mergeCell ref="AF3:AH3"/>
    <mergeCell ref="AI3:AK3"/>
    <mergeCell ref="AL3:AN3"/>
    <mergeCell ref="AO3:AQ3"/>
    <mergeCell ref="AR3:AT3"/>
    <mergeCell ref="Q3:S3"/>
    <mergeCell ref="T3:V3"/>
    <mergeCell ref="W3:Y3"/>
    <mergeCell ref="Z3:AB3"/>
    <mergeCell ref="AC3:AE3"/>
    <mergeCell ref="B3:D3"/>
    <mergeCell ref="E3:G3"/>
    <mergeCell ref="H3:J3"/>
  </mergeCells>
  <phoneticPr fontId="9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T32"/>
  <sheetViews>
    <sheetView workbookViewId="0">
      <selection activeCell="A225" sqref="A225"/>
    </sheetView>
  </sheetViews>
  <sheetFormatPr defaultColWidth="9" defaultRowHeight="14.25"/>
  <cols>
    <col min="1" max="1" width="28.125" style="195" customWidth="1"/>
    <col min="2" max="2" width="7.25" style="195" customWidth="1"/>
    <col min="3" max="3" width="6.625" style="195" customWidth="1"/>
    <col min="4" max="4" width="6.75" style="195" customWidth="1"/>
    <col min="5" max="7" width="6.5" style="195" customWidth="1"/>
    <col min="8" max="8" width="7.125" style="195" customWidth="1"/>
    <col min="9" max="10" width="6.5" style="195" customWidth="1"/>
    <col min="11" max="11" width="8.125" style="195" customWidth="1"/>
    <col min="12" max="14" width="6.5" style="195" customWidth="1"/>
    <col min="15" max="15" width="7" style="195" customWidth="1"/>
    <col min="16" max="18" width="6.5" style="195" customWidth="1"/>
    <col min="19" max="19" width="5" style="195" customWidth="1"/>
    <col min="20" max="16384" width="9" style="195"/>
  </cols>
  <sheetData>
    <row r="1" spans="1:20" ht="18.75">
      <c r="A1" s="493" t="s">
        <v>336</v>
      </c>
      <c r="B1" s="494"/>
      <c r="C1" s="494"/>
      <c r="D1" s="494"/>
      <c r="E1" s="494"/>
      <c r="F1" s="494"/>
      <c r="G1" s="494"/>
      <c r="H1" s="494"/>
      <c r="I1" s="494"/>
      <c r="J1" s="494"/>
      <c r="K1" s="494"/>
      <c r="L1" s="494"/>
      <c r="M1" s="494"/>
      <c r="N1" s="494"/>
      <c r="O1" s="494"/>
      <c r="P1" s="494"/>
      <c r="Q1" s="494"/>
      <c r="R1" s="494"/>
    </row>
    <row r="2" spans="1:20">
      <c r="A2" s="196"/>
      <c r="B2" s="196"/>
      <c r="C2" s="196"/>
      <c r="D2" s="196"/>
      <c r="E2" s="197"/>
      <c r="F2" s="197"/>
      <c r="G2" s="197"/>
      <c r="H2" s="198"/>
      <c r="I2" s="198"/>
      <c r="J2" s="198"/>
      <c r="K2" s="199"/>
      <c r="L2" s="198"/>
      <c r="M2" s="495"/>
      <c r="N2" s="495"/>
      <c r="O2" s="495"/>
      <c r="P2" s="200"/>
      <c r="Q2" s="496" t="s">
        <v>258</v>
      </c>
      <c r="R2" s="496"/>
    </row>
    <row r="3" spans="1:20">
      <c r="A3" s="500" t="s">
        <v>259</v>
      </c>
      <c r="B3" s="502" t="s">
        <v>260</v>
      </c>
      <c r="C3" s="497" t="s">
        <v>77</v>
      </c>
      <c r="D3" s="498"/>
      <c r="E3" s="498"/>
      <c r="F3" s="498"/>
      <c r="G3" s="498"/>
      <c r="H3" s="498"/>
      <c r="I3" s="498"/>
      <c r="J3" s="499"/>
      <c r="K3" s="502" t="s">
        <v>19</v>
      </c>
      <c r="L3" s="502" t="s">
        <v>20</v>
      </c>
      <c r="M3" s="504" t="s">
        <v>21</v>
      </c>
      <c r="N3" s="502" t="s">
        <v>22</v>
      </c>
      <c r="O3" s="502" t="s">
        <v>23</v>
      </c>
      <c r="P3" s="502" t="s">
        <v>24</v>
      </c>
      <c r="Q3" s="502" t="s">
        <v>25</v>
      </c>
      <c r="R3" s="506" t="s">
        <v>26</v>
      </c>
    </row>
    <row r="4" spans="1:20">
      <c r="A4" s="501"/>
      <c r="B4" s="503"/>
      <c r="C4" s="201" t="s">
        <v>261</v>
      </c>
      <c r="D4" s="201" t="s">
        <v>262</v>
      </c>
      <c r="E4" s="201" t="s">
        <v>249</v>
      </c>
      <c r="F4" s="201" t="s">
        <v>250</v>
      </c>
      <c r="G4" s="201" t="s">
        <v>251</v>
      </c>
      <c r="H4" s="201" t="s">
        <v>252</v>
      </c>
      <c r="I4" s="201" t="s">
        <v>253</v>
      </c>
      <c r="J4" s="201" t="s">
        <v>254</v>
      </c>
      <c r="K4" s="503"/>
      <c r="L4" s="503"/>
      <c r="M4" s="505"/>
      <c r="N4" s="503"/>
      <c r="O4" s="503"/>
      <c r="P4" s="503"/>
      <c r="Q4" s="503"/>
      <c r="R4" s="507"/>
    </row>
    <row r="5" spans="1:20" s="205" customFormat="1" ht="20.25" customHeight="1">
      <c r="A5" s="202" t="s">
        <v>39</v>
      </c>
      <c r="B5" s="203">
        <v>954362</v>
      </c>
      <c r="C5" s="203">
        <v>62919</v>
      </c>
      <c r="D5" s="203">
        <v>118924</v>
      </c>
      <c r="E5" s="203">
        <v>47732</v>
      </c>
      <c r="F5" s="203">
        <v>41737</v>
      </c>
      <c r="G5" s="203">
        <v>52811</v>
      </c>
      <c r="H5" s="203">
        <v>184156</v>
      </c>
      <c r="I5" s="203">
        <v>11427</v>
      </c>
      <c r="J5" s="203">
        <v>241</v>
      </c>
      <c r="K5" s="203">
        <v>99647</v>
      </c>
      <c r="L5" s="203">
        <v>87175</v>
      </c>
      <c r="M5" s="203">
        <v>56085</v>
      </c>
      <c r="N5" s="203">
        <v>47776</v>
      </c>
      <c r="O5" s="203">
        <v>76362</v>
      </c>
      <c r="P5" s="203">
        <v>26785</v>
      </c>
      <c r="Q5" s="203">
        <v>35847</v>
      </c>
      <c r="R5" s="204">
        <v>4738</v>
      </c>
      <c r="T5" s="293"/>
    </row>
    <row r="6" spans="1:20" s="205" customFormat="1" ht="20.25" customHeight="1">
      <c r="A6" s="42" t="s">
        <v>104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3"/>
      <c r="T6" s="293"/>
    </row>
    <row r="7" spans="1:20" s="205" customFormat="1" ht="20.25" customHeight="1">
      <c r="A7" s="42" t="s">
        <v>45</v>
      </c>
      <c r="B7" s="172">
        <v>408</v>
      </c>
      <c r="C7" s="172"/>
      <c r="D7" s="172">
        <v>29</v>
      </c>
      <c r="E7" s="172">
        <v>7</v>
      </c>
      <c r="F7" s="172"/>
      <c r="G7" s="172">
        <v>28</v>
      </c>
      <c r="H7" s="172"/>
      <c r="I7" s="172"/>
      <c r="J7" s="172"/>
      <c r="K7" s="172">
        <v>94</v>
      </c>
      <c r="L7" s="172">
        <v>50</v>
      </c>
      <c r="M7" s="172"/>
      <c r="N7" s="172">
        <v>186</v>
      </c>
      <c r="O7" s="172"/>
      <c r="P7" s="172">
        <v>5</v>
      </c>
      <c r="Q7" s="172">
        <v>6</v>
      </c>
      <c r="R7" s="173">
        <v>3</v>
      </c>
      <c r="T7" s="293"/>
    </row>
    <row r="8" spans="1:20" s="205" customFormat="1" ht="20.25" customHeight="1">
      <c r="A8" s="42" t="s">
        <v>46</v>
      </c>
      <c r="B8" s="172">
        <v>520328</v>
      </c>
      <c r="C8" s="172">
        <v>39271</v>
      </c>
      <c r="D8" s="172">
        <v>15976</v>
      </c>
      <c r="E8" s="172">
        <v>31286</v>
      </c>
      <c r="F8" s="172">
        <v>23963</v>
      </c>
      <c r="G8" s="172">
        <v>20384</v>
      </c>
      <c r="H8" s="172">
        <v>138605</v>
      </c>
      <c r="I8" s="172">
        <v>4498</v>
      </c>
      <c r="J8" s="172"/>
      <c r="K8" s="172">
        <v>66910</v>
      </c>
      <c r="L8" s="172">
        <v>51645</v>
      </c>
      <c r="M8" s="172">
        <v>24963</v>
      </c>
      <c r="N8" s="172">
        <v>21133</v>
      </c>
      <c r="O8" s="172">
        <v>53483</v>
      </c>
      <c r="P8" s="172">
        <v>9490</v>
      </c>
      <c r="Q8" s="172">
        <v>17930</v>
      </c>
      <c r="R8" s="173">
        <v>791</v>
      </c>
      <c r="T8" s="293"/>
    </row>
    <row r="9" spans="1:20" s="205" customFormat="1" ht="20.25" customHeight="1">
      <c r="A9" s="42" t="s">
        <v>47</v>
      </c>
      <c r="B9" s="172">
        <v>433626</v>
      </c>
      <c r="C9" s="172">
        <v>23648</v>
      </c>
      <c r="D9" s="172">
        <v>102919</v>
      </c>
      <c r="E9" s="172">
        <v>16439</v>
      </c>
      <c r="F9" s="172">
        <v>17774</v>
      </c>
      <c r="G9" s="172">
        <v>32399</v>
      </c>
      <c r="H9" s="172">
        <v>45551</v>
      </c>
      <c r="I9" s="172">
        <v>6929</v>
      </c>
      <c r="J9" s="172">
        <v>241</v>
      </c>
      <c r="K9" s="172">
        <v>32643</v>
      </c>
      <c r="L9" s="172">
        <v>35480</v>
      </c>
      <c r="M9" s="172">
        <v>31122</v>
      </c>
      <c r="N9" s="172">
        <v>26457</v>
      </c>
      <c r="O9" s="172">
        <v>22879</v>
      </c>
      <c r="P9" s="172">
        <v>17290</v>
      </c>
      <c r="Q9" s="172">
        <v>17911</v>
      </c>
      <c r="R9" s="173">
        <v>3944</v>
      </c>
      <c r="T9" s="293"/>
    </row>
    <row r="10" spans="1:20" s="205" customFormat="1" ht="20.25" customHeight="1">
      <c r="A10" s="42" t="s">
        <v>105</v>
      </c>
      <c r="B10" s="172"/>
      <c r="C10" s="172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3"/>
      <c r="T10" s="293"/>
    </row>
    <row r="11" spans="1:20" s="205" customFormat="1" ht="20.25" customHeight="1">
      <c r="A11" s="42" t="s">
        <v>106</v>
      </c>
      <c r="B11" s="172">
        <v>1039</v>
      </c>
      <c r="C11" s="172"/>
      <c r="D11" s="172">
        <v>97</v>
      </c>
      <c r="E11" s="172">
        <v>7</v>
      </c>
      <c r="F11" s="172">
        <v>12</v>
      </c>
      <c r="G11" s="172">
        <v>28</v>
      </c>
      <c r="H11" s="172"/>
      <c r="I11" s="172"/>
      <c r="J11" s="172"/>
      <c r="K11" s="172">
        <v>189</v>
      </c>
      <c r="L11" s="172">
        <v>65</v>
      </c>
      <c r="M11" s="172">
        <v>358</v>
      </c>
      <c r="N11" s="172">
        <v>269</v>
      </c>
      <c r="O11" s="172"/>
      <c r="P11" s="172">
        <v>5</v>
      </c>
      <c r="Q11" s="172">
        <v>6</v>
      </c>
      <c r="R11" s="173">
        <v>3</v>
      </c>
      <c r="T11" s="293"/>
    </row>
    <row r="12" spans="1:20" s="205" customFormat="1" ht="20.25" customHeight="1">
      <c r="A12" s="42" t="s">
        <v>111</v>
      </c>
      <c r="B12" s="172">
        <v>35578</v>
      </c>
      <c r="C12" s="172"/>
      <c r="D12" s="172"/>
      <c r="E12" s="172">
        <v>148</v>
      </c>
      <c r="F12" s="172">
        <v>198</v>
      </c>
      <c r="G12" s="172"/>
      <c r="H12" s="172"/>
      <c r="I12" s="172"/>
      <c r="J12" s="172"/>
      <c r="K12" s="172">
        <v>10848</v>
      </c>
      <c r="L12" s="172">
        <v>172</v>
      </c>
      <c r="M12" s="172">
        <v>3353</v>
      </c>
      <c r="N12" s="172">
        <v>563</v>
      </c>
      <c r="O12" s="172">
        <v>19339</v>
      </c>
      <c r="P12" s="172">
        <v>603</v>
      </c>
      <c r="Q12" s="172">
        <v>354</v>
      </c>
      <c r="R12" s="173"/>
      <c r="T12" s="293"/>
    </row>
    <row r="13" spans="1:20" s="205" customFormat="1" ht="20.25" customHeight="1">
      <c r="A13" s="42" t="s">
        <v>115</v>
      </c>
      <c r="B13" s="172">
        <v>402872</v>
      </c>
      <c r="C13" s="172">
        <v>25834</v>
      </c>
      <c r="D13" s="172">
        <v>13186</v>
      </c>
      <c r="E13" s="172">
        <v>29869</v>
      </c>
      <c r="F13" s="172">
        <v>19189</v>
      </c>
      <c r="G13" s="172">
        <v>15306</v>
      </c>
      <c r="H13" s="172">
        <v>132394</v>
      </c>
      <c r="I13" s="172">
        <v>4187</v>
      </c>
      <c r="J13" s="172"/>
      <c r="K13" s="172">
        <v>44183</v>
      </c>
      <c r="L13" s="172">
        <v>45305</v>
      </c>
      <c r="M13" s="172">
        <v>15914</v>
      </c>
      <c r="N13" s="172">
        <v>18026</v>
      </c>
      <c r="O13" s="172">
        <v>21052</v>
      </c>
      <c r="P13" s="172">
        <v>6289</v>
      </c>
      <c r="Q13" s="172">
        <v>12027</v>
      </c>
      <c r="R13" s="173">
        <v>111</v>
      </c>
      <c r="T13" s="293"/>
    </row>
    <row r="14" spans="1:20" s="205" customFormat="1" ht="20.25" customHeight="1">
      <c r="A14" s="42" t="s">
        <v>145</v>
      </c>
      <c r="B14" s="172">
        <v>12901</v>
      </c>
      <c r="C14" s="172">
        <v>2282</v>
      </c>
      <c r="D14" s="172"/>
      <c r="E14" s="172">
        <v>134</v>
      </c>
      <c r="F14" s="172">
        <v>463</v>
      </c>
      <c r="G14" s="172">
        <v>483</v>
      </c>
      <c r="H14" s="172">
        <v>1348</v>
      </c>
      <c r="I14" s="172">
        <v>43</v>
      </c>
      <c r="J14" s="172"/>
      <c r="K14" s="172">
        <v>2189</v>
      </c>
      <c r="L14" s="172">
        <v>505</v>
      </c>
      <c r="M14" s="172">
        <v>791</v>
      </c>
      <c r="N14" s="172">
        <v>747</v>
      </c>
      <c r="O14" s="172">
        <v>1753</v>
      </c>
      <c r="P14" s="172">
        <v>263</v>
      </c>
      <c r="Q14" s="172">
        <v>1822</v>
      </c>
      <c r="R14" s="173">
        <v>78</v>
      </c>
      <c r="T14" s="293"/>
    </row>
    <row r="15" spans="1:20" s="206" customFormat="1" ht="20.25" customHeight="1">
      <c r="A15" s="43" t="s">
        <v>149</v>
      </c>
      <c r="B15" s="175">
        <v>68977</v>
      </c>
      <c r="C15" s="175">
        <v>11155</v>
      </c>
      <c r="D15" s="175">
        <v>2790</v>
      </c>
      <c r="E15" s="175">
        <v>1135</v>
      </c>
      <c r="F15" s="175">
        <v>4113</v>
      </c>
      <c r="G15" s="175">
        <v>4595</v>
      </c>
      <c r="H15" s="175">
        <v>4863</v>
      </c>
      <c r="I15" s="175">
        <v>268</v>
      </c>
      <c r="J15" s="175"/>
      <c r="K15" s="175">
        <v>9690</v>
      </c>
      <c r="L15" s="175">
        <v>5663</v>
      </c>
      <c r="M15" s="175">
        <v>4905</v>
      </c>
      <c r="N15" s="175">
        <v>1797</v>
      </c>
      <c r="O15" s="175">
        <v>11339</v>
      </c>
      <c r="P15" s="175">
        <v>2335</v>
      </c>
      <c r="Q15" s="175">
        <v>3727</v>
      </c>
      <c r="R15" s="176">
        <v>602</v>
      </c>
      <c r="T15" s="293"/>
    </row>
    <row r="16" spans="1:20" s="205" customFormat="1" ht="20.25" customHeight="1">
      <c r="A16" s="42" t="s">
        <v>154</v>
      </c>
      <c r="B16" s="172">
        <v>41333</v>
      </c>
      <c r="C16" s="172">
        <v>5551</v>
      </c>
      <c r="D16" s="172">
        <v>15899</v>
      </c>
      <c r="E16" s="172">
        <v>1128</v>
      </c>
      <c r="F16" s="172">
        <v>235</v>
      </c>
      <c r="G16" s="172">
        <v>2774</v>
      </c>
      <c r="H16" s="172">
        <v>4110</v>
      </c>
      <c r="I16" s="172">
        <v>557</v>
      </c>
      <c r="J16" s="172"/>
      <c r="K16" s="172">
        <v>846</v>
      </c>
      <c r="L16" s="172">
        <v>3820</v>
      </c>
      <c r="M16" s="172">
        <v>1815</v>
      </c>
      <c r="N16" s="172">
        <v>1490</v>
      </c>
      <c r="O16" s="172">
        <v>2236</v>
      </c>
      <c r="P16" s="172">
        <v>645</v>
      </c>
      <c r="Q16" s="172">
        <v>213</v>
      </c>
      <c r="R16" s="173">
        <v>14</v>
      </c>
      <c r="T16" s="293"/>
    </row>
    <row r="17" spans="1:20" s="205" customFormat="1" ht="20.25" customHeight="1">
      <c r="A17" s="42" t="s">
        <v>157</v>
      </c>
      <c r="B17" s="172">
        <v>34952</v>
      </c>
      <c r="C17" s="172">
        <v>10572</v>
      </c>
      <c r="D17" s="172">
        <v>5376</v>
      </c>
      <c r="E17" s="172">
        <v>798</v>
      </c>
      <c r="F17" s="172">
        <v>848</v>
      </c>
      <c r="G17" s="172">
        <v>73</v>
      </c>
      <c r="H17" s="172">
        <v>4035</v>
      </c>
      <c r="I17" s="172">
        <v>50</v>
      </c>
      <c r="J17" s="172"/>
      <c r="K17" s="172">
        <v>5975</v>
      </c>
      <c r="L17" s="172">
        <v>1003</v>
      </c>
      <c r="M17" s="172">
        <v>2644</v>
      </c>
      <c r="N17" s="172">
        <v>1848</v>
      </c>
      <c r="O17" s="172">
        <v>636</v>
      </c>
      <c r="P17" s="172">
        <v>214</v>
      </c>
      <c r="Q17" s="172">
        <v>343</v>
      </c>
      <c r="R17" s="173">
        <v>537</v>
      </c>
      <c r="T17" s="293"/>
    </row>
    <row r="18" spans="1:20" s="205" customFormat="1" ht="20.25" customHeight="1">
      <c r="A18" s="42" t="s">
        <v>165</v>
      </c>
      <c r="B18" s="172">
        <v>10511</v>
      </c>
      <c r="C18" s="172">
        <v>1481</v>
      </c>
      <c r="D18" s="172">
        <v>1187</v>
      </c>
      <c r="E18" s="172">
        <v>311</v>
      </c>
      <c r="F18" s="172">
        <v>378</v>
      </c>
      <c r="G18" s="172">
        <v>1665</v>
      </c>
      <c r="H18" s="172">
        <v>1228</v>
      </c>
      <c r="I18" s="172">
        <v>96</v>
      </c>
      <c r="J18" s="172">
        <v>19</v>
      </c>
      <c r="K18" s="172">
        <v>668</v>
      </c>
      <c r="L18" s="172">
        <v>627</v>
      </c>
      <c r="M18" s="172">
        <v>226</v>
      </c>
      <c r="N18" s="172">
        <v>717</v>
      </c>
      <c r="O18" s="172">
        <v>1194</v>
      </c>
      <c r="P18" s="172">
        <v>190</v>
      </c>
      <c r="Q18" s="172">
        <v>384</v>
      </c>
      <c r="R18" s="173">
        <v>140</v>
      </c>
      <c r="T18" s="293"/>
    </row>
    <row r="19" spans="1:20" s="205" customFormat="1" ht="20.25" customHeight="1">
      <c r="A19" s="42" t="s">
        <v>168</v>
      </c>
      <c r="B19" s="172">
        <v>10937</v>
      </c>
      <c r="C19" s="172">
        <v>5229</v>
      </c>
      <c r="D19" s="172">
        <v>331</v>
      </c>
      <c r="E19" s="172">
        <v>114</v>
      </c>
      <c r="F19" s="172">
        <v>127</v>
      </c>
      <c r="G19" s="172">
        <v>407</v>
      </c>
      <c r="H19" s="172">
        <v>2925</v>
      </c>
      <c r="I19" s="172">
        <v>173</v>
      </c>
      <c r="J19" s="172"/>
      <c r="K19" s="172">
        <v>198</v>
      </c>
      <c r="L19" s="172">
        <v>407</v>
      </c>
      <c r="M19" s="172">
        <v>302</v>
      </c>
      <c r="N19" s="172">
        <v>200</v>
      </c>
      <c r="O19" s="172">
        <v>70</v>
      </c>
      <c r="P19" s="172">
        <v>208</v>
      </c>
      <c r="Q19" s="172">
        <v>153</v>
      </c>
      <c r="R19" s="173">
        <v>93</v>
      </c>
      <c r="T19" s="293"/>
    </row>
    <row r="20" spans="1:20" s="206" customFormat="1" ht="20.25" customHeight="1">
      <c r="A20" s="43" t="s">
        <v>172</v>
      </c>
      <c r="B20" s="175">
        <v>34922</v>
      </c>
      <c r="C20" s="175"/>
      <c r="D20" s="175">
        <v>28601</v>
      </c>
      <c r="E20" s="175"/>
      <c r="F20" s="175"/>
      <c r="G20" s="175">
        <v>1041</v>
      </c>
      <c r="H20" s="175">
        <v>1185</v>
      </c>
      <c r="I20" s="175">
        <v>86</v>
      </c>
      <c r="J20" s="175"/>
      <c r="K20" s="175"/>
      <c r="L20" s="175">
        <v>463</v>
      </c>
      <c r="M20" s="175">
        <v>975</v>
      </c>
      <c r="N20" s="175">
        <v>499</v>
      </c>
      <c r="O20" s="175">
        <v>460</v>
      </c>
      <c r="P20" s="175">
        <v>443</v>
      </c>
      <c r="Q20" s="175">
        <v>877</v>
      </c>
      <c r="R20" s="176">
        <v>292</v>
      </c>
      <c r="T20" s="293"/>
    </row>
    <row r="21" spans="1:20" s="205" customFormat="1" ht="20.25" customHeight="1">
      <c r="A21" s="42" t="s">
        <v>177</v>
      </c>
      <c r="B21" s="172">
        <v>30138</v>
      </c>
      <c r="C21" s="172">
        <v>178</v>
      </c>
      <c r="D21" s="172">
        <v>6399</v>
      </c>
      <c r="E21" s="172">
        <v>1489</v>
      </c>
      <c r="F21" s="172">
        <v>1683</v>
      </c>
      <c r="G21" s="172">
        <v>3983</v>
      </c>
      <c r="H21" s="172">
        <v>7932</v>
      </c>
      <c r="I21" s="172">
        <v>242</v>
      </c>
      <c r="J21" s="172"/>
      <c r="K21" s="172">
        <v>1845</v>
      </c>
      <c r="L21" s="172">
        <v>1866</v>
      </c>
      <c r="M21" s="172">
        <v>573</v>
      </c>
      <c r="N21" s="172">
        <v>1417</v>
      </c>
      <c r="O21" s="172">
        <v>986</v>
      </c>
      <c r="P21" s="172">
        <v>981</v>
      </c>
      <c r="Q21" s="172">
        <v>517</v>
      </c>
      <c r="R21" s="173">
        <v>47</v>
      </c>
      <c r="T21" s="293"/>
    </row>
    <row r="22" spans="1:20" s="205" customFormat="1" ht="20.25" customHeight="1">
      <c r="A22" s="42" t="s">
        <v>181</v>
      </c>
      <c r="B22" s="172">
        <v>10889</v>
      </c>
      <c r="C22" s="172"/>
      <c r="D22" s="172">
        <v>3659</v>
      </c>
      <c r="E22" s="172">
        <v>901</v>
      </c>
      <c r="F22" s="172">
        <v>501</v>
      </c>
      <c r="G22" s="172">
        <v>1308</v>
      </c>
      <c r="H22" s="172">
        <v>706</v>
      </c>
      <c r="I22" s="172">
        <v>267</v>
      </c>
      <c r="J22" s="172"/>
      <c r="K22" s="172">
        <v>794</v>
      </c>
      <c r="L22" s="172">
        <v>579</v>
      </c>
      <c r="M22" s="172">
        <v>476</v>
      </c>
      <c r="N22" s="172">
        <v>424</v>
      </c>
      <c r="O22" s="172">
        <v>692</v>
      </c>
      <c r="P22" s="172">
        <v>60</v>
      </c>
      <c r="Q22" s="172">
        <v>198</v>
      </c>
      <c r="R22" s="173">
        <v>324</v>
      </c>
      <c r="T22" s="293"/>
    </row>
    <row r="23" spans="1:20" s="205" customFormat="1" ht="20.25" customHeight="1">
      <c r="A23" s="42" t="s">
        <v>182</v>
      </c>
      <c r="B23" s="172">
        <v>17692</v>
      </c>
      <c r="C23" s="172"/>
      <c r="D23" s="172">
        <v>1899</v>
      </c>
      <c r="E23" s="172">
        <v>1445</v>
      </c>
      <c r="F23" s="172">
        <v>211</v>
      </c>
      <c r="G23" s="172">
        <v>1933</v>
      </c>
      <c r="H23" s="172">
        <v>5591</v>
      </c>
      <c r="I23" s="172">
        <v>1970</v>
      </c>
      <c r="J23" s="172"/>
      <c r="K23" s="172">
        <v>487</v>
      </c>
      <c r="L23" s="172">
        <v>1626</v>
      </c>
      <c r="M23" s="172">
        <v>234</v>
      </c>
      <c r="N23" s="172">
        <v>997</v>
      </c>
      <c r="O23" s="172">
        <v>695</v>
      </c>
      <c r="P23" s="172">
        <v>149</v>
      </c>
      <c r="Q23" s="172">
        <v>377</v>
      </c>
      <c r="R23" s="173">
        <v>78</v>
      </c>
      <c r="T23" s="293"/>
    </row>
    <row r="24" spans="1:20" s="205" customFormat="1" ht="20.25" customHeight="1">
      <c r="A24" s="42" t="s">
        <v>186</v>
      </c>
      <c r="B24" s="172">
        <v>16084</v>
      </c>
      <c r="C24" s="172"/>
      <c r="D24" s="172">
        <v>3242</v>
      </c>
      <c r="E24" s="172">
        <v>1229</v>
      </c>
      <c r="F24" s="172">
        <v>1184</v>
      </c>
      <c r="G24" s="172">
        <v>323</v>
      </c>
      <c r="H24" s="172">
        <v>898</v>
      </c>
      <c r="I24" s="172">
        <v>113</v>
      </c>
      <c r="J24" s="172">
        <v>222</v>
      </c>
      <c r="K24" s="172">
        <v>3489</v>
      </c>
      <c r="L24" s="172">
        <v>552</v>
      </c>
      <c r="M24" s="172">
        <v>1119</v>
      </c>
      <c r="N24" s="172">
        <v>2483</v>
      </c>
      <c r="O24" s="172">
        <v>604</v>
      </c>
      <c r="P24" s="172">
        <v>330</v>
      </c>
      <c r="Q24" s="172">
        <v>262</v>
      </c>
      <c r="R24" s="173">
        <v>34</v>
      </c>
      <c r="T24" s="293"/>
    </row>
    <row r="25" spans="1:20" s="206" customFormat="1" ht="20.25" customHeight="1">
      <c r="A25" s="43" t="s">
        <v>190</v>
      </c>
      <c r="B25" s="175">
        <v>1464</v>
      </c>
      <c r="C25" s="175"/>
      <c r="D25" s="175">
        <v>488</v>
      </c>
      <c r="E25" s="175">
        <v>88</v>
      </c>
      <c r="F25" s="175">
        <v>4</v>
      </c>
      <c r="G25" s="175">
        <v>73</v>
      </c>
      <c r="H25" s="175">
        <v>214</v>
      </c>
      <c r="I25" s="175">
        <v>89</v>
      </c>
      <c r="J25" s="175"/>
      <c r="K25" s="175">
        <v>125</v>
      </c>
      <c r="L25" s="175">
        <v>123</v>
      </c>
      <c r="M25" s="175">
        <v>14</v>
      </c>
      <c r="N25" s="175">
        <v>42</v>
      </c>
      <c r="O25" s="175">
        <v>93</v>
      </c>
      <c r="P25" s="175">
        <v>49</v>
      </c>
      <c r="Q25" s="175">
        <v>62</v>
      </c>
      <c r="R25" s="176"/>
      <c r="T25" s="293"/>
    </row>
    <row r="26" spans="1:20" s="205" customFormat="1" ht="20.25" customHeight="1">
      <c r="A26" s="42" t="s">
        <v>194</v>
      </c>
      <c r="B26" s="172">
        <v>89153</v>
      </c>
      <c r="C26" s="172"/>
      <c r="D26" s="172">
        <v>13449</v>
      </c>
      <c r="E26" s="172">
        <v>3302</v>
      </c>
      <c r="F26" s="172">
        <v>4559</v>
      </c>
      <c r="G26" s="172">
        <v>9554</v>
      </c>
      <c r="H26" s="172">
        <v>8692</v>
      </c>
      <c r="I26" s="172">
        <v>2585</v>
      </c>
      <c r="J26" s="172"/>
      <c r="K26" s="172">
        <v>7004</v>
      </c>
      <c r="L26" s="172">
        <v>10429</v>
      </c>
      <c r="M26" s="172">
        <v>8160</v>
      </c>
      <c r="N26" s="172">
        <v>4842</v>
      </c>
      <c r="O26" s="172">
        <v>5544</v>
      </c>
      <c r="P26" s="172">
        <v>5279</v>
      </c>
      <c r="Q26" s="172">
        <v>5267</v>
      </c>
      <c r="R26" s="173">
        <v>487</v>
      </c>
      <c r="T26" s="293"/>
    </row>
    <row r="27" spans="1:20" s="205" customFormat="1" ht="20.25" customHeight="1">
      <c r="A27" s="42" t="s">
        <v>195</v>
      </c>
      <c r="B27" s="172">
        <v>48335</v>
      </c>
      <c r="C27" s="172"/>
      <c r="D27" s="172">
        <v>10730</v>
      </c>
      <c r="E27" s="172">
        <v>1513</v>
      </c>
      <c r="F27" s="172">
        <v>3774</v>
      </c>
      <c r="G27" s="172">
        <v>1756</v>
      </c>
      <c r="H27" s="172">
        <v>2010</v>
      </c>
      <c r="I27" s="172">
        <v>73</v>
      </c>
      <c r="J27" s="172"/>
      <c r="K27" s="172">
        <v>4064</v>
      </c>
      <c r="L27" s="172">
        <v>5324</v>
      </c>
      <c r="M27" s="172">
        <v>5283</v>
      </c>
      <c r="N27" s="172">
        <v>4500</v>
      </c>
      <c r="O27" s="172">
        <v>2820</v>
      </c>
      <c r="P27" s="172">
        <v>2701</v>
      </c>
      <c r="Q27" s="172">
        <v>3454</v>
      </c>
      <c r="R27" s="173">
        <v>333</v>
      </c>
      <c r="T27" s="293"/>
    </row>
    <row r="28" spans="1:20" s="205" customFormat="1" ht="20.25" customHeight="1">
      <c r="A28" s="42" t="s">
        <v>198</v>
      </c>
      <c r="B28" s="172">
        <v>6095</v>
      </c>
      <c r="C28" s="172">
        <v>637</v>
      </c>
      <c r="D28" s="172">
        <v>665</v>
      </c>
      <c r="E28" s="172">
        <v>94</v>
      </c>
      <c r="F28" s="172">
        <v>235</v>
      </c>
      <c r="G28" s="172">
        <v>1147</v>
      </c>
      <c r="H28" s="172">
        <v>260</v>
      </c>
      <c r="I28" s="172"/>
      <c r="J28" s="172"/>
      <c r="K28" s="172">
        <v>532</v>
      </c>
      <c r="L28" s="172">
        <v>573</v>
      </c>
      <c r="M28" s="172">
        <v>404</v>
      </c>
      <c r="N28" s="172">
        <v>430</v>
      </c>
      <c r="O28" s="172">
        <v>330</v>
      </c>
      <c r="P28" s="172">
        <v>325</v>
      </c>
      <c r="Q28" s="172">
        <v>356</v>
      </c>
      <c r="R28" s="173">
        <v>107</v>
      </c>
      <c r="T28" s="293"/>
    </row>
    <row r="29" spans="1:20" s="205" customFormat="1" ht="20.25" customHeight="1">
      <c r="A29" s="53" t="s">
        <v>204</v>
      </c>
      <c r="B29" s="177">
        <v>80490</v>
      </c>
      <c r="C29" s="177"/>
      <c r="D29" s="177">
        <v>10926</v>
      </c>
      <c r="E29" s="177">
        <v>4027</v>
      </c>
      <c r="F29" s="177">
        <v>4023</v>
      </c>
      <c r="G29" s="177">
        <v>6362</v>
      </c>
      <c r="H29" s="177">
        <v>5765</v>
      </c>
      <c r="I29" s="177">
        <v>628</v>
      </c>
      <c r="J29" s="177"/>
      <c r="K29" s="177">
        <v>6521</v>
      </c>
      <c r="L29" s="177">
        <v>8073</v>
      </c>
      <c r="M29" s="177">
        <v>8539</v>
      </c>
      <c r="N29" s="177">
        <v>6485</v>
      </c>
      <c r="O29" s="177">
        <v>6519</v>
      </c>
      <c r="P29" s="177">
        <v>5716</v>
      </c>
      <c r="Q29" s="177">
        <v>5448</v>
      </c>
      <c r="R29" s="178">
        <v>1458</v>
      </c>
      <c r="T29" s="293"/>
    </row>
    <row r="31" spans="1:20">
      <c r="B31" s="294"/>
      <c r="C31" s="294"/>
      <c r="D31" s="294"/>
      <c r="E31" s="294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294"/>
      <c r="Q31" s="294"/>
      <c r="R31" s="294"/>
    </row>
    <row r="32" spans="1:20">
      <c r="B32" s="294"/>
      <c r="C32" s="294"/>
      <c r="D32" s="294"/>
      <c r="E32" s="294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294"/>
      <c r="Q32" s="294"/>
      <c r="R32" s="294"/>
    </row>
  </sheetData>
  <mergeCells count="14">
    <mergeCell ref="A1:R1"/>
    <mergeCell ref="M2:O2"/>
    <mergeCell ref="Q2:R2"/>
    <mergeCell ref="C3:J3"/>
    <mergeCell ref="A3:A4"/>
    <mergeCell ref="B3:B4"/>
    <mergeCell ref="K3:K4"/>
    <mergeCell ref="L3:L4"/>
    <mergeCell ref="M3:M4"/>
    <mergeCell ref="N3:N4"/>
    <mergeCell ref="O3:O4"/>
    <mergeCell ref="P3:P4"/>
    <mergeCell ref="Q3:Q4"/>
    <mergeCell ref="R3:R4"/>
  </mergeCells>
  <phoneticPr fontId="9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D6" sqref="D6"/>
    </sheetView>
  </sheetViews>
  <sheetFormatPr defaultColWidth="9" defaultRowHeight="12.75"/>
  <cols>
    <col min="1" max="1" width="10.75" style="24" customWidth="1"/>
    <col min="2" max="7" width="9.125" style="24" customWidth="1"/>
    <col min="8" max="9" width="11.625" style="24" bestFit="1" customWidth="1"/>
    <col min="10" max="10" width="11.25" style="24" bestFit="1" customWidth="1"/>
    <col min="11" max="11" width="10.5" style="24" bestFit="1" customWidth="1"/>
    <col min="12" max="12" width="11.625" style="24" bestFit="1" customWidth="1"/>
    <col min="13" max="13" width="10.5" style="24" bestFit="1" customWidth="1"/>
    <col min="14" max="16384" width="9" style="24"/>
  </cols>
  <sheetData>
    <row r="1" spans="1:13" ht="18.75">
      <c r="A1" s="508" t="s">
        <v>337</v>
      </c>
      <c r="B1" s="509"/>
      <c r="C1" s="509"/>
      <c r="D1" s="509"/>
      <c r="E1" s="509"/>
      <c r="F1" s="509"/>
      <c r="G1" s="509"/>
      <c r="H1" s="509"/>
      <c r="I1" s="509"/>
      <c r="J1" s="509"/>
      <c r="K1" s="509"/>
      <c r="L1" s="509"/>
      <c r="M1" s="509"/>
    </row>
    <row r="2" spans="1:13" ht="20.25" customHeight="1">
      <c r="A2" s="514" t="s">
        <v>2</v>
      </c>
      <c r="B2" s="510" t="s">
        <v>263</v>
      </c>
      <c r="C2" s="511"/>
      <c r="D2" s="511"/>
      <c r="E2" s="511"/>
      <c r="F2" s="511"/>
      <c r="G2" s="512"/>
      <c r="H2" s="510" t="s">
        <v>264</v>
      </c>
      <c r="I2" s="511"/>
      <c r="J2" s="511"/>
      <c r="K2" s="511"/>
      <c r="L2" s="511"/>
      <c r="M2" s="511"/>
    </row>
    <row r="3" spans="1:13" ht="20.25">
      <c r="A3" s="515"/>
      <c r="B3" s="516" t="s">
        <v>3</v>
      </c>
      <c r="C3" s="26"/>
      <c r="D3" s="518" t="s">
        <v>265</v>
      </c>
      <c r="E3" s="27"/>
      <c r="F3" s="518" t="s">
        <v>266</v>
      </c>
      <c r="G3" s="25"/>
      <c r="H3" s="516" t="s">
        <v>3</v>
      </c>
      <c r="I3" s="31"/>
      <c r="J3" s="518" t="s">
        <v>265</v>
      </c>
      <c r="K3" s="31"/>
      <c r="L3" s="518" t="s">
        <v>266</v>
      </c>
      <c r="M3" s="31"/>
    </row>
    <row r="4" spans="1:13" ht="24" customHeight="1">
      <c r="A4" s="515"/>
      <c r="B4" s="517"/>
      <c r="C4" s="28" t="s">
        <v>267</v>
      </c>
      <c r="D4" s="519"/>
      <c r="E4" s="29" t="s">
        <v>267</v>
      </c>
      <c r="F4" s="519"/>
      <c r="G4" s="28" t="s">
        <v>267</v>
      </c>
      <c r="H4" s="517"/>
      <c r="I4" s="29" t="s">
        <v>267</v>
      </c>
      <c r="J4" s="519"/>
      <c r="K4" s="28" t="s">
        <v>267</v>
      </c>
      <c r="L4" s="519"/>
      <c r="M4" s="29" t="s">
        <v>267</v>
      </c>
    </row>
    <row r="5" spans="1:13" s="213" customFormat="1" ht="22.5" customHeight="1">
      <c r="A5" s="207" t="s">
        <v>268</v>
      </c>
      <c r="B5" s="208">
        <v>728582</v>
      </c>
      <c r="C5" s="208">
        <v>336026</v>
      </c>
      <c r="D5" s="209">
        <v>194803</v>
      </c>
      <c r="E5" s="209">
        <v>95149</v>
      </c>
      <c r="F5" s="208">
        <v>533779</v>
      </c>
      <c r="G5" s="208">
        <v>240877</v>
      </c>
      <c r="H5" s="210">
        <v>2231397</v>
      </c>
      <c r="I5" s="210">
        <v>1085727</v>
      </c>
      <c r="J5" s="208">
        <v>1219437</v>
      </c>
      <c r="K5" s="209">
        <v>660434</v>
      </c>
      <c r="L5" s="211">
        <v>1011960</v>
      </c>
      <c r="M5" s="212">
        <v>425293</v>
      </c>
    </row>
    <row r="6" spans="1:13" s="213" customFormat="1" ht="22.5" customHeight="1">
      <c r="A6" s="214" t="s">
        <v>247</v>
      </c>
      <c r="B6" s="215">
        <v>6060</v>
      </c>
      <c r="C6" s="215">
        <v>6060</v>
      </c>
      <c r="D6" s="216">
        <v>1808</v>
      </c>
      <c r="E6" s="216">
        <v>1808</v>
      </c>
      <c r="F6" s="217">
        <v>4252</v>
      </c>
      <c r="G6" s="217">
        <v>4252</v>
      </c>
      <c r="H6" s="218">
        <v>23042</v>
      </c>
      <c r="I6" s="218">
        <v>23042</v>
      </c>
      <c r="J6" s="216">
        <v>16009</v>
      </c>
      <c r="K6" s="216">
        <v>16009</v>
      </c>
      <c r="L6" s="217">
        <v>7033</v>
      </c>
      <c r="M6" s="219">
        <v>7033</v>
      </c>
    </row>
    <row r="7" spans="1:13" s="213" customFormat="1" ht="22.5" customHeight="1">
      <c r="A7" s="214" t="s">
        <v>262</v>
      </c>
      <c r="B7" s="215">
        <v>151841</v>
      </c>
      <c r="C7" s="215">
        <v>151841</v>
      </c>
      <c r="D7" s="216">
        <v>55528</v>
      </c>
      <c r="E7" s="216">
        <v>55528</v>
      </c>
      <c r="F7" s="217">
        <v>96313</v>
      </c>
      <c r="G7" s="217">
        <v>96313</v>
      </c>
      <c r="H7" s="218">
        <v>549474</v>
      </c>
      <c r="I7" s="218">
        <v>549474</v>
      </c>
      <c r="J7" s="217">
        <v>390615</v>
      </c>
      <c r="K7" s="216">
        <v>390615</v>
      </c>
      <c r="L7" s="217">
        <v>158859</v>
      </c>
      <c r="M7" s="220">
        <v>158859</v>
      </c>
    </row>
    <row r="8" spans="1:13" s="228" customFormat="1" ht="22.5" customHeight="1">
      <c r="A8" s="221" t="s">
        <v>249</v>
      </c>
      <c r="B8" s="222">
        <v>35069</v>
      </c>
      <c r="C8" s="222">
        <v>11105</v>
      </c>
      <c r="D8" s="223">
        <v>9441</v>
      </c>
      <c r="E8" s="223">
        <v>2521</v>
      </c>
      <c r="F8" s="224">
        <v>25628</v>
      </c>
      <c r="G8" s="224">
        <v>8584</v>
      </c>
      <c r="H8" s="225">
        <v>87132</v>
      </c>
      <c r="I8" s="225">
        <v>21412</v>
      </c>
      <c r="J8" s="224">
        <v>38333</v>
      </c>
      <c r="K8" s="223">
        <v>5597</v>
      </c>
      <c r="L8" s="226">
        <v>48799</v>
      </c>
      <c r="M8" s="227">
        <v>15815</v>
      </c>
    </row>
    <row r="9" spans="1:13" s="213" customFormat="1" ht="22.5" customHeight="1">
      <c r="A9" s="214" t="s">
        <v>250</v>
      </c>
      <c r="B9" s="215">
        <v>43032</v>
      </c>
      <c r="C9" s="215">
        <v>26732</v>
      </c>
      <c r="D9" s="216">
        <v>8758</v>
      </c>
      <c r="E9" s="216">
        <v>6744</v>
      </c>
      <c r="F9" s="217">
        <v>34274</v>
      </c>
      <c r="G9" s="217">
        <v>19988</v>
      </c>
      <c r="H9" s="218">
        <v>115202</v>
      </c>
      <c r="I9" s="218">
        <v>70519</v>
      </c>
      <c r="J9" s="217">
        <v>51891</v>
      </c>
      <c r="K9" s="217">
        <v>34245</v>
      </c>
      <c r="L9" s="229">
        <v>63311</v>
      </c>
      <c r="M9" s="220">
        <v>36274</v>
      </c>
    </row>
    <row r="10" spans="1:13" s="213" customFormat="1" ht="22.5" customHeight="1">
      <c r="A10" s="214" t="s">
        <v>251</v>
      </c>
      <c r="B10" s="215">
        <v>36186</v>
      </c>
      <c r="C10" s="215">
        <v>9542</v>
      </c>
      <c r="D10" s="216">
        <v>14169</v>
      </c>
      <c r="E10" s="216">
        <v>2275</v>
      </c>
      <c r="F10" s="217">
        <v>22017</v>
      </c>
      <c r="G10" s="217">
        <v>7267</v>
      </c>
      <c r="H10" s="218">
        <v>99173</v>
      </c>
      <c r="I10" s="218">
        <v>21818</v>
      </c>
      <c r="J10" s="217">
        <v>55898</v>
      </c>
      <c r="K10" s="216">
        <v>8259</v>
      </c>
      <c r="L10" s="229">
        <v>43275</v>
      </c>
      <c r="M10" s="220">
        <v>13559</v>
      </c>
    </row>
    <row r="11" spans="1:13" s="213" customFormat="1" ht="22.5" customHeight="1">
      <c r="A11" s="214" t="s">
        <v>269</v>
      </c>
      <c r="B11" s="215">
        <v>48625</v>
      </c>
      <c r="C11" s="215">
        <v>13312</v>
      </c>
      <c r="D11" s="216">
        <v>24814</v>
      </c>
      <c r="E11" s="216">
        <v>4911</v>
      </c>
      <c r="F11" s="217">
        <v>23811</v>
      </c>
      <c r="G11" s="217">
        <v>8401</v>
      </c>
      <c r="H11" s="218">
        <v>183376</v>
      </c>
      <c r="I11" s="218">
        <v>47655</v>
      </c>
      <c r="J11" s="217">
        <v>138928</v>
      </c>
      <c r="K11" s="216">
        <v>32578</v>
      </c>
      <c r="L11" s="229">
        <v>44448</v>
      </c>
      <c r="M11" s="220">
        <v>15077</v>
      </c>
    </row>
    <row r="12" spans="1:13" s="228" customFormat="1" ht="22.5" customHeight="1">
      <c r="A12" s="221" t="s">
        <v>253</v>
      </c>
      <c r="B12" s="222">
        <v>8078</v>
      </c>
      <c r="C12" s="222">
        <v>753</v>
      </c>
      <c r="D12" s="223">
        <v>4661</v>
      </c>
      <c r="E12" s="223">
        <v>294</v>
      </c>
      <c r="F12" s="224">
        <v>3417</v>
      </c>
      <c r="G12" s="224">
        <v>459</v>
      </c>
      <c r="H12" s="225">
        <v>34445</v>
      </c>
      <c r="I12" s="225">
        <v>2227</v>
      </c>
      <c r="J12" s="224">
        <v>27684</v>
      </c>
      <c r="K12" s="223">
        <v>1322</v>
      </c>
      <c r="L12" s="226">
        <v>6761</v>
      </c>
      <c r="M12" s="227">
        <v>905</v>
      </c>
    </row>
    <row r="13" spans="1:13" s="213" customFormat="1" ht="22.5" customHeight="1">
      <c r="A13" s="214" t="s">
        <v>254</v>
      </c>
      <c r="B13" s="215">
        <v>183</v>
      </c>
      <c r="C13" s="215">
        <v>3</v>
      </c>
      <c r="D13" s="216">
        <v>58</v>
      </c>
      <c r="E13" s="216">
        <v>3</v>
      </c>
      <c r="F13" s="217">
        <v>125</v>
      </c>
      <c r="G13" s="230"/>
      <c r="H13" s="218">
        <v>566</v>
      </c>
      <c r="I13" s="218">
        <v>6</v>
      </c>
      <c r="J13" s="217">
        <v>300</v>
      </c>
      <c r="K13" s="216">
        <v>6</v>
      </c>
      <c r="L13" s="229">
        <v>266</v>
      </c>
      <c r="M13" s="231"/>
    </row>
    <row r="14" spans="1:13" s="213" customFormat="1" ht="22.5" customHeight="1">
      <c r="A14" s="214" t="s">
        <v>270</v>
      </c>
      <c r="B14" s="215">
        <v>313</v>
      </c>
      <c r="C14" s="215">
        <v>313</v>
      </c>
      <c r="D14" s="216">
        <v>313</v>
      </c>
      <c r="E14" s="216">
        <v>313</v>
      </c>
      <c r="F14" s="230"/>
      <c r="G14" s="230"/>
      <c r="H14" s="218">
        <v>5010</v>
      </c>
      <c r="I14" s="218">
        <v>5010</v>
      </c>
      <c r="J14" s="217">
        <v>5010</v>
      </c>
      <c r="K14" s="216">
        <v>5010</v>
      </c>
      <c r="L14" s="232"/>
      <c r="M14" s="231"/>
    </row>
    <row r="15" spans="1:13" s="213" customFormat="1" ht="22.5" customHeight="1">
      <c r="A15" s="214" t="s">
        <v>19</v>
      </c>
      <c r="B15" s="215">
        <v>77384</v>
      </c>
      <c r="C15" s="215">
        <v>13768</v>
      </c>
      <c r="D15" s="216">
        <v>12066</v>
      </c>
      <c r="E15" s="216">
        <v>1180</v>
      </c>
      <c r="F15" s="217">
        <v>65318</v>
      </c>
      <c r="G15" s="217">
        <v>12588</v>
      </c>
      <c r="H15" s="218">
        <v>217463</v>
      </c>
      <c r="I15" s="218">
        <v>27538</v>
      </c>
      <c r="J15" s="217">
        <v>86243</v>
      </c>
      <c r="K15" s="216">
        <v>3387</v>
      </c>
      <c r="L15" s="229">
        <v>131220</v>
      </c>
      <c r="M15" s="220">
        <v>24151</v>
      </c>
    </row>
    <row r="16" spans="1:13" s="228" customFormat="1" ht="22.5" customHeight="1">
      <c r="A16" s="221" t="s">
        <v>20</v>
      </c>
      <c r="B16" s="222">
        <v>59850</v>
      </c>
      <c r="C16" s="222">
        <v>39216</v>
      </c>
      <c r="D16" s="223">
        <v>9759</v>
      </c>
      <c r="E16" s="223">
        <v>4949</v>
      </c>
      <c r="F16" s="224">
        <v>50091</v>
      </c>
      <c r="G16" s="224">
        <v>34267</v>
      </c>
      <c r="H16" s="225">
        <v>167921</v>
      </c>
      <c r="I16" s="225">
        <v>98830</v>
      </c>
      <c r="J16" s="224">
        <v>63904</v>
      </c>
      <c r="K16" s="223">
        <v>27690</v>
      </c>
      <c r="L16" s="226">
        <v>104017</v>
      </c>
      <c r="M16" s="227">
        <v>71140</v>
      </c>
    </row>
    <row r="17" spans="1:13" s="213" customFormat="1" ht="22.5" customHeight="1">
      <c r="A17" s="214" t="s">
        <v>21</v>
      </c>
      <c r="B17" s="215">
        <v>66030</v>
      </c>
      <c r="C17" s="215">
        <v>10746</v>
      </c>
      <c r="D17" s="216">
        <v>15473</v>
      </c>
      <c r="E17" s="216">
        <v>1801</v>
      </c>
      <c r="F17" s="217">
        <v>50557</v>
      </c>
      <c r="G17" s="217">
        <v>8945</v>
      </c>
      <c r="H17" s="218">
        <v>169067</v>
      </c>
      <c r="I17" s="218">
        <v>22102</v>
      </c>
      <c r="J17" s="217">
        <v>63525</v>
      </c>
      <c r="K17" s="216">
        <v>4746</v>
      </c>
      <c r="L17" s="229">
        <v>105542</v>
      </c>
      <c r="M17" s="220">
        <v>17356</v>
      </c>
    </row>
    <row r="18" spans="1:13" s="213" customFormat="1" ht="22.5" customHeight="1">
      <c r="A18" s="214" t="s">
        <v>22</v>
      </c>
      <c r="B18" s="215">
        <v>35204</v>
      </c>
      <c r="C18" s="215">
        <v>8317</v>
      </c>
      <c r="D18" s="216">
        <v>8657</v>
      </c>
      <c r="E18" s="216">
        <v>1487</v>
      </c>
      <c r="F18" s="217">
        <v>26547</v>
      </c>
      <c r="G18" s="217">
        <v>6830</v>
      </c>
      <c r="H18" s="218">
        <v>112799</v>
      </c>
      <c r="I18" s="218">
        <v>32514</v>
      </c>
      <c r="J18" s="217">
        <v>56500</v>
      </c>
      <c r="K18" s="216">
        <v>18740</v>
      </c>
      <c r="L18" s="233">
        <v>56299</v>
      </c>
      <c r="M18" s="234">
        <v>13774</v>
      </c>
    </row>
    <row r="19" spans="1:13" s="213" customFormat="1" ht="22.5" customHeight="1">
      <c r="A19" s="214" t="s">
        <v>23</v>
      </c>
      <c r="B19" s="215">
        <v>53698</v>
      </c>
      <c r="C19" s="215">
        <v>11582</v>
      </c>
      <c r="D19" s="235">
        <v>10835</v>
      </c>
      <c r="E19" s="235">
        <v>1595</v>
      </c>
      <c r="F19" s="215">
        <v>42863</v>
      </c>
      <c r="G19" s="215">
        <v>9987</v>
      </c>
      <c r="H19" s="218">
        <v>128909</v>
      </c>
      <c r="I19" s="218">
        <v>52265</v>
      </c>
      <c r="J19" s="215">
        <v>71153</v>
      </c>
      <c r="K19" s="235">
        <v>36734</v>
      </c>
      <c r="L19" s="233">
        <v>57756</v>
      </c>
      <c r="M19" s="234">
        <v>15531</v>
      </c>
    </row>
    <row r="20" spans="1:13" s="228" customFormat="1" ht="22.5" customHeight="1">
      <c r="A20" s="221" t="s">
        <v>24</v>
      </c>
      <c r="B20" s="222">
        <v>45550</v>
      </c>
      <c r="C20" s="222">
        <v>16810</v>
      </c>
      <c r="D20" s="236">
        <v>7485</v>
      </c>
      <c r="E20" s="236">
        <v>3136</v>
      </c>
      <c r="F20" s="222">
        <v>38065</v>
      </c>
      <c r="G20" s="222">
        <v>13674</v>
      </c>
      <c r="H20" s="225">
        <v>179624</v>
      </c>
      <c r="I20" s="225">
        <v>59181</v>
      </c>
      <c r="J20" s="222">
        <v>80731</v>
      </c>
      <c r="K20" s="236">
        <v>39557</v>
      </c>
      <c r="L20" s="237">
        <v>98893</v>
      </c>
      <c r="M20" s="238">
        <v>19624</v>
      </c>
    </row>
    <row r="21" spans="1:13" s="213" customFormat="1" ht="22.5" customHeight="1">
      <c r="A21" s="214" t="s">
        <v>25</v>
      </c>
      <c r="B21" s="215">
        <v>55789</v>
      </c>
      <c r="C21" s="215">
        <v>12040</v>
      </c>
      <c r="D21" s="235">
        <v>9550</v>
      </c>
      <c r="E21" s="235">
        <v>5973</v>
      </c>
      <c r="F21" s="215">
        <v>46239</v>
      </c>
      <c r="G21" s="215">
        <v>6067</v>
      </c>
      <c r="H21" s="218">
        <v>144309</v>
      </c>
      <c r="I21" s="218">
        <v>43654</v>
      </c>
      <c r="J21" s="215">
        <v>66608</v>
      </c>
      <c r="K21" s="235">
        <v>33320</v>
      </c>
      <c r="L21" s="233">
        <v>77701</v>
      </c>
      <c r="M21" s="234">
        <v>10334</v>
      </c>
    </row>
    <row r="22" spans="1:13" s="213" customFormat="1" ht="22.5" customHeight="1">
      <c r="A22" s="239" t="s">
        <v>26</v>
      </c>
      <c r="B22" s="240">
        <v>5690</v>
      </c>
      <c r="C22" s="240">
        <v>3886</v>
      </c>
      <c r="D22" s="241">
        <v>1428</v>
      </c>
      <c r="E22" s="241">
        <v>631</v>
      </c>
      <c r="F22" s="242">
        <v>4262</v>
      </c>
      <c r="G22" s="242">
        <v>3255</v>
      </c>
      <c r="H22" s="243">
        <v>13885</v>
      </c>
      <c r="I22" s="243">
        <v>8480</v>
      </c>
      <c r="J22" s="242">
        <v>6105</v>
      </c>
      <c r="K22" s="242">
        <v>2619</v>
      </c>
      <c r="L22" s="244">
        <v>7780</v>
      </c>
      <c r="M22" s="245">
        <v>5861</v>
      </c>
    </row>
    <row r="23" spans="1:13" ht="21.75" customHeight="1">
      <c r="A23" s="513" t="s">
        <v>271</v>
      </c>
      <c r="B23" s="513"/>
      <c r="C23" s="513"/>
      <c r="F23" s="30"/>
      <c r="G23" s="30"/>
    </row>
    <row r="24" spans="1:13">
      <c r="H24" s="297"/>
      <c r="I24" s="297"/>
      <c r="J24" s="297"/>
      <c r="K24" s="297"/>
      <c r="L24" s="297"/>
      <c r="M24" s="297"/>
    </row>
  </sheetData>
  <mergeCells count="11">
    <mergeCell ref="A1:M1"/>
    <mergeCell ref="B2:G2"/>
    <mergeCell ref="H2:M2"/>
    <mergeCell ref="A23:C23"/>
    <mergeCell ref="A2:A4"/>
    <mergeCell ref="B3:B4"/>
    <mergeCell ref="D3:D4"/>
    <mergeCell ref="F3:F4"/>
    <mergeCell ref="H3:H4"/>
    <mergeCell ref="J3:J4"/>
    <mergeCell ref="L3:L4"/>
  </mergeCells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4-13</vt:lpstr>
      <vt:lpstr>4-14</vt:lpstr>
      <vt:lpstr>4-15</vt:lpstr>
      <vt:lpstr>4-16</vt:lpstr>
      <vt:lpstr>4-17</vt:lpstr>
      <vt:lpstr>4-18</vt:lpstr>
      <vt:lpstr>4-19</vt:lpstr>
      <vt:lpstr>4-20</vt:lpstr>
    </vt:vector>
  </TitlesOfParts>
  <Company>stats-yt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Census14</dc:creator>
  <cp:lastModifiedBy>Administrator</cp:lastModifiedBy>
  <cp:lastPrinted>2018-08-09T03:20:00Z</cp:lastPrinted>
  <dcterms:created xsi:type="dcterms:W3CDTF">2004-03-23T03:08:00Z</dcterms:created>
  <dcterms:modified xsi:type="dcterms:W3CDTF">2020-02-18T06:48:37Z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