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42"/>
  </bookViews>
  <sheets>
    <sheet name="年鉴19-1" sheetId="2" r:id="rId1"/>
    <sheet name="年鉴19-2" sheetId="3" r:id="rId2"/>
    <sheet name="年鉴19-3" sheetId="4" r:id="rId3"/>
    <sheet name="年鉴19-4" sheetId="5" r:id="rId4"/>
    <sheet name="年鉴19-5" sheetId="18" r:id="rId5"/>
    <sheet name="年鉴19-6" sheetId="7" r:id="rId6"/>
    <sheet name="年鉴19-7" sheetId="8" r:id="rId7"/>
    <sheet name="年鉴19-8" sheetId="9" r:id="rId8"/>
    <sheet name="年鉴19-9" sheetId="10" r:id="rId9"/>
    <sheet name="年鉴19-10" sheetId="11" r:id="rId10"/>
    <sheet name="年鉴19-11" sheetId="13" r:id="rId11"/>
    <sheet name="年鉴19-12" sheetId="14" r:id="rId12"/>
    <sheet name="年鉴19-13" sheetId="15" r:id="rId13"/>
    <sheet name="年鉴19-14" sheetId="16" r:id="rId14"/>
    <sheet name="年鉴19-15" sheetId="17" r:id="rId15"/>
    <sheet name="年鉴19-16" sheetId="19" r:id="rId16"/>
    <sheet name="年鉴19-17" sheetId="20" r:id="rId17"/>
  </sheets>
  <calcPr calcId="144525"/>
</workbook>
</file>

<file path=xl/sharedStrings.xml><?xml version="1.0" encoding="utf-8"?>
<sst xmlns="http://schemas.openxmlformats.org/spreadsheetml/2006/main" count="336" uniqueCount="151">
  <si>
    <t>19-1 各级各类学校基本情况（2020年）</t>
  </si>
  <si>
    <t>类   别</t>
  </si>
  <si>
    <t>学校数
(所)</t>
  </si>
  <si>
    <t>招生数
(人)</t>
  </si>
  <si>
    <t>在  校
学生数
(人)</t>
  </si>
  <si>
    <t>毕业生数
(人)</t>
  </si>
  <si>
    <t>教职
工数
(人)</t>
  </si>
  <si>
    <t>#专任
 教师</t>
  </si>
  <si>
    <t>高等教育</t>
  </si>
  <si>
    <t xml:space="preserve">   大学、学院</t>
  </si>
  <si>
    <t xml:space="preserve">   独立学院</t>
  </si>
  <si>
    <t xml:space="preserve">   高等专科学校</t>
  </si>
  <si>
    <t xml:space="preserve">   高等职业学校</t>
  </si>
  <si>
    <t xml:space="preserve">     其中：博士、硕士研究生</t>
  </si>
  <si>
    <t xml:space="preserve">          本、专科学生</t>
  </si>
  <si>
    <t xml:space="preserve">          成人本、专科学生</t>
  </si>
  <si>
    <t>中等教育</t>
  </si>
  <si>
    <t xml:space="preserve"> 高中阶段教育</t>
  </si>
  <si>
    <t xml:space="preserve">  普通高中</t>
  </si>
  <si>
    <t xml:space="preserve">  中等职业学校  </t>
  </si>
  <si>
    <t>普通初中</t>
  </si>
  <si>
    <t>普通小学</t>
  </si>
  <si>
    <t>特殊教育学校</t>
  </si>
  <si>
    <t>学前教育</t>
  </si>
  <si>
    <t xml:space="preserve">注：1.教育资料来源于教育局。
    2.高等教育包含普通高等学校本、专科学生数、研究生数、成人高等教育学生数，不包含其他各类高等教育学生数。
    3.中等职业教育学校专任教师数：含外聘任课教师和在校任教的教职工数。
    4.中等职业教育学校在校学生数：不含双学籍（同时具有中等职业学校和技工学校两个学籍）学生数，这部分学生统计在技工学校中。
</t>
  </si>
  <si>
    <t>19-2  主要年份普通高等教育基本情况</t>
  </si>
  <si>
    <t>年  份</t>
  </si>
  <si>
    <t>教职工数
(人)</t>
  </si>
  <si>
    <t>在校学生数
(人)</t>
  </si>
  <si>
    <t>#专任教师</t>
  </si>
  <si>
    <t>1990</t>
  </si>
  <si>
    <t>2013</t>
  </si>
  <si>
    <t>2014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</si>
  <si>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015</t>
    </r>
  </si>
  <si>
    <t>2016</t>
  </si>
  <si>
    <t>2017</t>
  </si>
  <si>
    <t>2018</t>
  </si>
  <si>
    <t>2020</t>
  </si>
  <si>
    <t>注：本表中高校毕业生数、招生数、在校生数为普通研究生、本科、专科生数。</t>
  </si>
  <si>
    <t>19-3 主要年份中等专业教育基本情况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</si>
  <si>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9</t>
    </r>
  </si>
  <si>
    <t xml:space="preserve">19-4 主要年份普通中学基本情况	</t>
  </si>
  <si>
    <t>招生数
(万人)</t>
  </si>
  <si>
    <t>毕业生数
(万人)</t>
  </si>
  <si>
    <t>在校学生数
(万人)</t>
  </si>
  <si>
    <t>2019</t>
  </si>
  <si>
    <t>19-5 主要年份技工学校基本情况</t>
  </si>
  <si>
    <t>年 份</t>
  </si>
  <si>
    <t>2015</t>
  </si>
  <si>
    <t>注：此资料来源于人社局。</t>
  </si>
  <si>
    <t>19-6 主要年份小学基本情况</t>
  </si>
  <si>
    <t>招生数
 (万人)</t>
  </si>
  <si>
    <t>毕业生数
 (万人)</t>
  </si>
  <si>
    <t>在校学生数
 (万人)</t>
  </si>
  <si>
    <r>
      <rPr>
        <sz val="10"/>
        <rFont val="宋体"/>
        <charset val="134"/>
      </rPr>
      <t>201</t>
    </r>
    <r>
      <rPr>
        <sz val="10"/>
        <rFont val="宋体"/>
        <charset val="134"/>
      </rPr>
      <t>8</t>
    </r>
  </si>
  <si>
    <t>19-7 主要年份成人高等教育基本情况</t>
  </si>
  <si>
    <t>招生数
 (人)</t>
  </si>
  <si>
    <t>毕业生数
 (人)</t>
  </si>
  <si>
    <t>在校学生数
 (人)</t>
  </si>
  <si>
    <t>注:自2001年起成人高等学历教育统计口径调整为不含电大普通专科班及高职。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</si>
  <si>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9</t>
    </r>
    <r>
      <rPr>
        <sz val="14"/>
        <rFont val="宋体"/>
        <charset val="134"/>
      </rPr>
      <t>-8</t>
    </r>
    <r>
      <rPr>
        <sz val="14"/>
        <rFont val="宋体"/>
        <charset val="134"/>
      </rPr>
      <t xml:space="preserve"> 高等学校研究生教育基本情况</t>
    </r>
  </si>
  <si>
    <t>单位：人</t>
  </si>
  <si>
    <t>类  别</t>
  </si>
  <si>
    <t>2019年</t>
  </si>
  <si>
    <t>2020年</t>
  </si>
  <si>
    <t xml:space="preserve">硕士学位   </t>
  </si>
  <si>
    <t xml:space="preserve">    招生数        </t>
  </si>
  <si>
    <t xml:space="preserve">    在校生数      </t>
  </si>
  <si>
    <t xml:space="preserve">    毕业生数      </t>
  </si>
  <si>
    <t xml:space="preserve"> 19-9 各区市中等职业学校基本情况（2020年）</t>
  </si>
  <si>
    <t>地   区</t>
  </si>
  <si>
    <t>学校数
 (所)</t>
  </si>
  <si>
    <t>专任教师数
(人)</t>
  </si>
  <si>
    <t>全  市</t>
  </si>
  <si>
    <t>市  直</t>
  </si>
  <si>
    <t>芝罘区</t>
  </si>
  <si>
    <t>福山区</t>
  </si>
  <si>
    <t>牟平区</t>
  </si>
  <si>
    <t>莱山区</t>
  </si>
  <si>
    <t>蓬莱区</t>
  </si>
  <si>
    <t>开发区</t>
  </si>
  <si>
    <t>高新区</t>
  </si>
  <si>
    <t>长岛综合试验区</t>
  </si>
  <si>
    <t>龙口市</t>
  </si>
  <si>
    <t>莱阳市</t>
  </si>
  <si>
    <t>莱州市</t>
  </si>
  <si>
    <t>招远市</t>
  </si>
  <si>
    <t>栖霞市</t>
  </si>
  <si>
    <t>海阳市</t>
  </si>
  <si>
    <t xml:space="preserve"> 19-10 各区市普通中学情况（2020年）</t>
  </si>
  <si>
    <t>地  区</t>
  </si>
  <si>
    <t>普通高中</t>
  </si>
  <si>
    <t>专任教师数(人)</t>
  </si>
  <si>
    <t>在校学生数(人)</t>
  </si>
  <si>
    <t>毕业生数(人)</t>
  </si>
  <si>
    <t>注：本表中“专任教师”按照专任教师实际承担教学任务的学段进行统计，高中专任教师数包含完全中学、十二年一贯制学校中承担高中段教学任务的专任教师数；初中专任教师数包含九年一贯制学校、完全中学、十二年一贯制学校中承担初中段教学任务的专任教师数。</t>
  </si>
  <si>
    <t xml:space="preserve"> 19-11 各区市小学基本情况（2020年）</t>
  </si>
  <si>
    <t>学 校 数
(所)</t>
  </si>
  <si>
    <t>招 生 数
(人)</t>
  </si>
  <si>
    <t>19-12各区市中小学教职工情况(2020年)</t>
  </si>
  <si>
    <t>单位:人</t>
  </si>
  <si>
    <t>地    区</t>
  </si>
  <si>
    <t>普通中学
教 职 工</t>
  </si>
  <si>
    <t>小  学
教职工</t>
  </si>
  <si>
    <t>注：中小学教师数按所属学校性质分类，即：初级中学、九年一贯制学校教师数整体计入初中教师数，高级中学、完全中学、十二年一贯制学校教师数整体计入高中教师数。</t>
  </si>
  <si>
    <t>19-13  各区市普通中学专任教师学历情况(2020年)</t>
  </si>
  <si>
    <t>普通高中
专任教师</t>
  </si>
  <si>
    <t>普通初中
专任教师</t>
  </si>
  <si>
    <t>#本科及以上</t>
  </si>
  <si>
    <t>#专 科</t>
  </si>
  <si>
    <t>注：本表中"专任教师"按照专任教师实际承担教学任务的学段进行统计，初中专任教师数包含九年一贯制学校、完全中学、十二年一贯制学校中承担初中段教学任务的专任教师数；高中专任教师数包含完全中学、十二年一贯制学校中承担高中段教学任务的专任教师数。</t>
  </si>
  <si>
    <t>19-14  各区市幼儿园情况</t>
  </si>
  <si>
    <t>幼儿园数
(所)</t>
  </si>
  <si>
    <t>入园(班)儿童数
(人)</t>
  </si>
  <si>
    <r>
      <rPr>
        <sz val="14"/>
        <rFont val="宋体"/>
        <charset val="134"/>
      </rPr>
      <t>1</t>
    </r>
    <r>
      <rPr>
        <sz val="14"/>
        <rFont val="宋体"/>
        <charset val="134"/>
      </rPr>
      <t>9</t>
    </r>
    <r>
      <rPr>
        <sz val="14"/>
        <rFont val="宋体"/>
        <charset val="134"/>
      </rPr>
      <t>-15</t>
    </r>
    <r>
      <rPr>
        <sz val="14"/>
        <rFont val="宋体"/>
        <charset val="134"/>
      </rPr>
      <t xml:space="preserve"> 学龄儿童入学率，小学、初中升学率</t>
    </r>
  </si>
  <si>
    <t>类        别</t>
  </si>
  <si>
    <t>单位</t>
  </si>
  <si>
    <r>
      <rPr>
        <sz val="10"/>
        <color theme="1"/>
        <rFont val="宋体"/>
        <charset val="134"/>
        <scheme val="minor"/>
      </rPr>
      <t>201</t>
    </r>
    <r>
      <rPr>
        <sz val="10"/>
        <color rgb="FF000000"/>
        <rFont val="宋体"/>
        <charset val="134"/>
      </rPr>
      <t>9</t>
    </r>
    <r>
      <rPr>
        <sz val="10"/>
        <color theme="1"/>
        <rFont val="宋体"/>
        <charset val="134"/>
        <scheme val="minor"/>
      </rPr>
      <t>年</t>
    </r>
  </si>
  <si>
    <t>一、学龄儿童入学率</t>
  </si>
  <si>
    <t>%</t>
  </si>
  <si>
    <t xml:space="preserve">    校内小学学龄儿童总数</t>
  </si>
  <si>
    <t>人</t>
  </si>
  <si>
    <t>二、小学升初中升学率</t>
  </si>
  <si>
    <t xml:space="preserve">    小学毕业生数</t>
  </si>
  <si>
    <t xml:space="preserve">    初中招生数</t>
  </si>
  <si>
    <t>三、初中升普通高中升学率</t>
  </si>
  <si>
    <t>四、初中升高中段升学率</t>
  </si>
  <si>
    <t>注：小学升初中升学率：只统计烟台市户籍学生，未包含在烟就读的外来务工子女。
初中升高中升学率不含技工学校。</t>
  </si>
  <si>
    <t>19-16 科技奖励情况</t>
  </si>
  <si>
    <t>单位：项</t>
  </si>
  <si>
    <t>一、
国家
科学
技术奖</t>
  </si>
  <si>
    <t>二、
山东省
科学
技术奖</t>
  </si>
  <si>
    <t>三、
烟台市科学
技术奖</t>
  </si>
  <si>
    <t>最高科学
技术奖</t>
  </si>
  <si>
    <r>
      <rPr>
        <sz val="10"/>
        <rFont val="宋体"/>
        <charset val="134"/>
      </rPr>
      <t>自然</t>
    </r>
    <r>
      <rPr>
        <sz val="10"/>
        <rFont val="宋体"/>
        <charset val="134"/>
      </rPr>
      <t>科学奖</t>
    </r>
  </si>
  <si>
    <r>
      <rPr>
        <sz val="10"/>
        <rFont val="宋体"/>
        <charset val="134"/>
      </rPr>
      <t>技术</t>
    </r>
    <r>
      <rPr>
        <sz val="10"/>
        <rFont val="宋体"/>
        <charset val="134"/>
      </rPr>
      <t>发明奖</t>
    </r>
  </si>
  <si>
    <t>科学
技术
进步奖</t>
  </si>
  <si>
    <t>国际
科学
技术
合作奖</t>
  </si>
  <si>
    <t>科学
技术
最高奖</t>
  </si>
  <si>
    <t>自然
科学奖</t>
  </si>
  <si>
    <t>技术
发明奖</t>
  </si>
  <si>
    <t>国际科学
技术
合作奖</t>
  </si>
  <si>
    <t>科学
技术
创新奖</t>
  </si>
  <si>
    <t>科学
技术
合作奖</t>
  </si>
  <si>
    <r>
      <rPr>
        <sz val="10"/>
        <rFont val="宋体"/>
        <charset val="134"/>
      </rPr>
      <t xml:space="preserve">技术 </t>
    </r>
    <r>
      <rPr>
        <sz val="10"/>
        <rFont val="宋体"/>
        <charset val="134"/>
      </rPr>
      <t xml:space="preserve">    </t>
    </r>
    <r>
      <rPr>
        <sz val="10"/>
        <rFont val="宋体"/>
        <charset val="134"/>
      </rPr>
      <t>发明奖</t>
    </r>
  </si>
  <si>
    <t>注:本资料来源于科技局。</t>
  </si>
  <si>
    <t>19-17 各区市发明专利申请和发明专利授权数</t>
  </si>
  <si>
    <t>单位：件</t>
  </si>
  <si>
    <t>发明专利申请量</t>
  </si>
  <si>
    <t>发明专利授权量</t>
  </si>
  <si>
    <t>注：本资料来源于市市场监督管理局（市知识产权局）。</t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</si>
</sst>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0\ ;\-#0\ "/>
    <numFmt numFmtId="177" formatCode="0_);[Red]\(0\)"/>
    <numFmt numFmtId="178" formatCode="0.00_);[Red]\(0.00\)"/>
    <numFmt numFmtId="179" formatCode="#0.00\ ;\-#0.00\ "/>
    <numFmt numFmtId="180" formatCode="0.00_ "/>
    <numFmt numFmtId="181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4"/>
      <color theme="1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4"/>
      <name val="宋体"/>
      <charset val="134"/>
    </font>
    <font>
      <sz val="10"/>
      <color theme="1"/>
      <name val="宋体"/>
      <charset val="134"/>
      <scheme val="minor"/>
    </font>
    <font>
      <sz val="9"/>
      <name val="宋体"/>
      <charset val="134"/>
    </font>
    <font>
      <sz val="10"/>
      <color indexed="8"/>
      <name val="宋体"/>
      <charset val="134"/>
    </font>
    <font>
      <sz val="9"/>
      <color indexed="8"/>
      <name val="宋体"/>
      <charset val="134"/>
    </font>
    <font>
      <sz val="14"/>
      <name val="汉仪书宋一简"/>
      <charset val="134"/>
    </font>
    <font>
      <sz val="9"/>
      <name val="汉仪报宋简"/>
      <charset val="134"/>
    </font>
    <font>
      <sz val="9"/>
      <name val="Times New Roman"/>
      <charset val="0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6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rgb="FF000000"/>
      </bottom>
      <diagonal/>
    </border>
    <border>
      <left style="thin">
        <color indexed="8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8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8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indexed="8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63">
    <xf numFmtId="0" fontId="0" fillId="0" borderId="0">
      <alignment vertical="center"/>
    </xf>
    <xf numFmtId="0" fontId="3" fillId="0" borderId="0"/>
    <xf numFmtId="42" fontId="0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18" fillId="12" borderId="0" applyNumberFormat="0" applyBorder="0" applyAlignment="0" applyProtection="0">
      <alignment vertical="center"/>
    </xf>
    <xf numFmtId="0" fontId="27" fillId="18" borderId="6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17" borderId="62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60" applyNumberFormat="0" applyFill="0" applyAlignment="0" applyProtection="0">
      <alignment vertical="center"/>
    </xf>
    <xf numFmtId="0" fontId="29" fillId="0" borderId="6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32" fillId="0" borderId="6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0" fillId="11" borderId="64" applyNumberFormat="0" applyAlignment="0" applyProtection="0">
      <alignment vertical="center"/>
    </xf>
    <xf numFmtId="0" fontId="24" fillId="11" borderId="61" applyNumberFormat="0" applyAlignment="0" applyProtection="0">
      <alignment vertical="center"/>
    </xf>
    <xf numFmtId="0" fontId="19" fillId="4" borderId="58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0" borderId="59" applyNumberFormat="0" applyFill="0" applyAlignment="0" applyProtection="0">
      <alignment vertical="center"/>
    </xf>
    <xf numFmtId="0" fontId="28" fillId="0" borderId="63" applyNumberFormat="0" applyFill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3" fillId="0" borderId="0"/>
    <xf numFmtId="0" fontId="18" fillId="30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0" borderId="0"/>
    <xf numFmtId="0" fontId="18" fillId="2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0" fillId="0" borderId="0">
      <alignment vertical="center"/>
    </xf>
    <xf numFmtId="0" fontId="3" fillId="0" borderId="0"/>
    <xf numFmtId="0" fontId="0" fillId="0" borderId="0">
      <alignment vertical="center"/>
    </xf>
    <xf numFmtId="0" fontId="0" fillId="0" borderId="0">
      <alignment vertical="center"/>
    </xf>
  </cellStyleXfs>
  <cellXfs count="226">
    <xf numFmtId="0" fontId="0" fillId="0" borderId="0" xfId="0">
      <alignment vertical="center"/>
    </xf>
    <xf numFmtId="0" fontId="1" fillId="0" borderId="0" xfId="19" applyFont="1">
      <alignment vertical="center"/>
    </xf>
    <xf numFmtId="0" fontId="0" fillId="0" borderId="0" xfId="19">
      <alignment vertical="center"/>
    </xf>
    <xf numFmtId="0" fontId="2" fillId="0" borderId="0" xfId="41" applyFont="1" applyAlignment="1">
      <alignment horizontal="center" vertical="center"/>
    </xf>
    <xf numFmtId="0" fontId="3" fillId="0" borderId="0" xfId="41" applyFont="1" applyAlignment="1">
      <alignment vertical="center"/>
    </xf>
    <xf numFmtId="0" fontId="4" fillId="0" borderId="1" xfId="41" applyFont="1" applyBorder="1" applyAlignment="1">
      <alignment horizontal="center" vertical="center"/>
    </xf>
    <xf numFmtId="0" fontId="4" fillId="0" borderId="2" xfId="41" applyFont="1" applyBorder="1" applyAlignment="1">
      <alignment horizontal="center" vertical="center"/>
    </xf>
    <xf numFmtId="0" fontId="4" fillId="0" borderId="3" xfId="41" applyFont="1" applyBorder="1" applyAlignment="1">
      <alignment horizontal="center" vertical="center"/>
    </xf>
    <xf numFmtId="177" fontId="4" fillId="0" borderId="4" xfId="41" applyNumberFormat="1" applyFont="1" applyBorder="1" applyAlignment="1">
      <alignment vertical="center"/>
    </xf>
    <xf numFmtId="0" fontId="4" fillId="0" borderId="5" xfId="41" applyFont="1" applyBorder="1" applyAlignment="1">
      <alignment horizontal="center" vertical="center"/>
    </xf>
    <xf numFmtId="177" fontId="4" fillId="0" borderId="6" xfId="41" applyNumberFormat="1" applyFont="1" applyBorder="1" applyAlignment="1">
      <alignment vertical="center"/>
    </xf>
    <xf numFmtId="177" fontId="4" fillId="0" borderId="6" xfId="1" applyNumberFormat="1" applyFont="1" applyBorder="1" applyAlignment="1">
      <alignment vertical="center"/>
    </xf>
    <xf numFmtId="0" fontId="5" fillId="0" borderId="5" xfId="41" applyFont="1" applyBorder="1" applyAlignment="1">
      <alignment horizontal="center" vertical="center"/>
    </xf>
    <xf numFmtId="177" fontId="5" fillId="0" borderId="6" xfId="41" applyNumberFormat="1" applyFont="1" applyBorder="1" applyAlignment="1">
      <alignment vertical="center"/>
    </xf>
    <xf numFmtId="0" fontId="5" fillId="0" borderId="0" xfId="41" applyFont="1" applyBorder="1" applyAlignment="1">
      <alignment horizontal="center" vertical="center"/>
    </xf>
    <xf numFmtId="177" fontId="5" fillId="0" borderId="7" xfId="41" applyNumberFormat="1" applyFont="1" applyBorder="1" applyAlignment="1">
      <alignment vertical="center"/>
    </xf>
    <xf numFmtId="177" fontId="5" fillId="0" borderId="7" xfId="1" applyNumberFormat="1" applyFont="1" applyBorder="1" applyAlignment="1">
      <alignment vertical="center"/>
    </xf>
    <xf numFmtId="0" fontId="4" fillId="0" borderId="8" xfId="41" applyFont="1" applyBorder="1" applyAlignment="1">
      <alignment horizontal="center" vertical="center"/>
    </xf>
    <xf numFmtId="177" fontId="4" fillId="0" borderId="9" xfId="1" applyNumberFormat="1" applyFont="1" applyBorder="1" applyAlignment="1">
      <alignment vertical="center"/>
    </xf>
    <xf numFmtId="0" fontId="4" fillId="0" borderId="0" xfId="41" applyFont="1" applyBorder="1" applyAlignment="1">
      <alignment horizontal="left" vertical="center"/>
    </xf>
    <xf numFmtId="0" fontId="6" fillId="0" borderId="0" xfId="19" applyFont="1" applyAlignment="1">
      <alignment horizontal="left" vertical="center"/>
    </xf>
    <xf numFmtId="0" fontId="4" fillId="0" borderId="0" xfId="41" applyFont="1" applyAlignment="1">
      <alignment horizontal="right" vertical="center"/>
    </xf>
    <xf numFmtId="0" fontId="4" fillId="0" borderId="10" xfId="41" applyFont="1" applyBorder="1" applyAlignment="1">
      <alignment horizontal="center" vertical="center"/>
    </xf>
    <xf numFmtId="177" fontId="4" fillId="0" borderId="11" xfId="41" applyNumberFormat="1" applyFont="1" applyBorder="1" applyAlignment="1">
      <alignment vertical="center"/>
    </xf>
    <xf numFmtId="177" fontId="4" fillId="0" borderId="7" xfId="1" applyNumberFormat="1" applyFont="1" applyBorder="1" applyAlignment="1">
      <alignment vertical="center"/>
    </xf>
    <xf numFmtId="177" fontId="4" fillId="0" borderId="7" xfId="41" applyNumberFormat="1" applyFont="1" applyBorder="1" applyAlignment="1">
      <alignment vertical="center"/>
    </xf>
    <xf numFmtId="177" fontId="4" fillId="0" borderId="12" xfId="1" applyNumberFormat="1" applyFont="1" applyBorder="1" applyAlignment="1">
      <alignment vertical="center"/>
    </xf>
    <xf numFmtId="0" fontId="1" fillId="0" borderId="0" xfId="19" applyFont="1" applyFill="1">
      <alignment vertical="center"/>
    </xf>
    <xf numFmtId="0" fontId="0" fillId="0" borderId="0" xfId="19" applyFill="1">
      <alignment vertical="center"/>
    </xf>
    <xf numFmtId="0" fontId="0" fillId="0" borderId="0" xfId="19" applyFill="1" applyAlignment="1">
      <alignment horizontal="center" vertical="center"/>
    </xf>
    <xf numFmtId="0" fontId="7" fillId="0" borderId="0" xfId="57" applyFont="1" applyFill="1" applyBorder="1" applyAlignment="1">
      <alignment horizontal="center" vertical="center"/>
    </xf>
    <xf numFmtId="0" fontId="8" fillId="0" borderId="0" xfId="57" applyFont="1" applyFill="1" applyBorder="1" applyAlignment="1">
      <alignment horizontal="right" vertical="center" wrapText="1"/>
    </xf>
    <xf numFmtId="0" fontId="8" fillId="0" borderId="13" xfId="57" applyFont="1" applyFill="1" applyBorder="1" applyAlignment="1">
      <alignment horizontal="center" vertical="center" wrapText="1"/>
    </xf>
    <xf numFmtId="49" fontId="8" fillId="0" borderId="14" xfId="57" applyNumberFormat="1" applyFont="1" applyFill="1" applyBorder="1" applyAlignment="1">
      <alignment horizontal="center" vertical="center" wrapText="1"/>
    </xf>
    <xf numFmtId="49" fontId="8" fillId="0" borderId="15" xfId="57" applyNumberFormat="1" applyFont="1" applyFill="1" applyBorder="1" applyAlignment="1">
      <alignment horizontal="center" vertical="center" wrapText="1"/>
    </xf>
    <xf numFmtId="49" fontId="8" fillId="0" borderId="16" xfId="57" applyNumberFormat="1" applyFont="1" applyFill="1" applyBorder="1" applyAlignment="1">
      <alignment horizontal="center" vertical="center" wrapText="1"/>
    </xf>
    <xf numFmtId="49" fontId="8" fillId="0" borderId="17" xfId="57" applyNumberFormat="1" applyFont="1" applyFill="1" applyBorder="1" applyAlignment="1">
      <alignment horizontal="center" vertical="center" wrapText="1"/>
    </xf>
    <xf numFmtId="0" fontId="8" fillId="0" borderId="18" xfId="57" applyFont="1" applyFill="1" applyBorder="1" applyAlignment="1">
      <alignment horizontal="center" vertical="center" wrapText="1"/>
    </xf>
    <xf numFmtId="49" fontId="8" fillId="0" borderId="19" xfId="57" applyNumberFormat="1" applyFont="1" applyFill="1" applyBorder="1" applyAlignment="1">
      <alignment horizontal="center" vertical="center" wrapText="1"/>
    </xf>
    <xf numFmtId="49" fontId="8" fillId="0" borderId="2" xfId="57" applyNumberFormat="1" applyFont="1" applyFill="1" applyBorder="1" applyAlignment="1">
      <alignment horizontal="center" vertical="center" wrapText="1"/>
    </xf>
    <xf numFmtId="49" fontId="8" fillId="0" borderId="20" xfId="57" applyNumberFormat="1" applyFont="1" applyFill="1" applyBorder="1" applyAlignment="1">
      <alignment horizontal="center" vertical="center" wrapText="1"/>
    </xf>
    <xf numFmtId="49" fontId="8" fillId="0" borderId="21" xfId="57" applyNumberFormat="1" applyFont="1" applyFill="1" applyBorder="1" applyAlignment="1">
      <alignment horizontal="center" vertical="center" wrapText="1"/>
    </xf>
    <xf numFmtId="0" fontId="8" fillId="0" borderId="3" xfId="57" applyFont="1" applyFill="1" applyBorder="1" applyAlignment="1">
      <alignment horizontal="center" vertical="center" wrapText="1"/>
    </xf>
    <xf numFmtId="177" fontId="8" fillId="0" borderId="4" xfId="57" applyNumberFormat="1" applyFont="1" applyFill="1" applyBorder="1" applyAlignment="1">
      <alignment vertical="center"/>
    </xf>
    <xf numFmtId="0" fontId="9" fillId="0" borderId="5" xfId="57" applyFont="1" applyFill="1" applyBorder="1" applyAlignment="1">
      <alignment horizontal="center" vertical="center" wrapText="1"/>
    </xf>
    <xf numFmtId="177" fontId="9" fillId="0" borderId="6" xfId="57" applyNumberFormat="1" applyFont="1" applyFill="1" applyBorder="1" applyAlignment="1">
      <alignment vertical="center"/>
    </xf>
    <xf numFmtId="0" fontId="8" fillId="0" borderId="5" xfId="57" applyFont="1" applyFill="1" applyBorder="1" applyAlignment="1">
      <alignment horizontal="center" vertical="center" wrapText="1"/>
    </xf>
    <xf numFmtId="177" fontId="8" fillId="0" borderId="6" xfId="57" applyNumberFormat="1" applyFont="1" applyFill="1" applyBorder="1" applyAlignment="1">
      <alignment vertical="center"/>
    </xf>
    <xf numFmtId="0" fontId="9" fillId="0" borderId="0" xfId="57" applyFont="1" applyFill="1" applyBorder="1" applyAlignment="1">
      <alignment horizontal="center" vertical="center" wrapText="1"/>
    </xf>
    <xf numFmtId="177" fontId="9" fillId="0" borderId="7" xfId="57" applyNumberFormat="1" applyFont="1" applyFill="1" applyBorder="1" applyAlignment="1">
      <alignment vertical="center"/>
    </xf>
    <xf numFmtId="0" fontId="8" fillId="0" borderId="8" xfId="57" applyFont="1" applyFill="1" applyBorder="1" applyAlignment="1">
      <alignment horizontal="center" vertical="center" wrapText="1"/>
    </xf>
    <xf numFmtId="177" fontId="8" fillId="0" borderId="9" xfId="57" applyNumberFormat="1" applyFont="1" applyFill="1" applyBorder="1" applyAlignment="1">
      <alignment vertical="center"/>
    </xf>
    <xf numFmtId="176" fontId="8" fillId="0" borderId="22" xfId="57" applyNumberFormat="1" applyFont="1" applyFill="1" applyBorder="1" applyAlignment="1">
      <alignment horizontal="left" vertical="center" wrapText="1"/>
    </xf>
    <xf numFmtId="49" fontId="8" fillId="0" borderId="1" xfId="57" applyNumberFormat="1" applyFont="1" applyFill="1" applyBorder="1" applyAlignment="1">
      <alignment horizontal="center" vertical="center" wrapText="1"/>
    </xf>
    <xf numFmtId="0" fontId="8" fillId="0" borderId="11" xfId="57" applyFont="1" applyFill="1" applyBorder="1" applyAlignment="1">
      <alignment horizontal="center" vertical="center" wrapText="1"/>
    </xf>
    <xf numFmtId="0" fontId="3" fillId="0" borderId="23" xfId="57" applyFill="1" applyBorder="1" applyAlignment="1">
      <alignment horizontal="center" vertical="center" wrapText="1"/>
    </xf>
    <xf numFmtId="49" fontId="8" fillId="0" borderId="24" xfId="57" applyNumberFormat="1" applyFont="1" applyFill="1" applyBorder="1" applyAlignment="1">
      <alignment horizontal="center" vertical="center" wrapText="1"/>
    </xf>
    <xf numFmtId="0" fontId="8" fillId="0" borderId="9" xfId="57" applyFont="1" applyFill="1" applyBorder="1" applyAlignment="1">
      <alignment horizontal="center" vertical="center" wrapText="1"/>
    </xf>
    <xf numFmtId="49" fontId="8" fillId="0" borderId="25" xfId="57" applyNumberFormat="1" applyFont="1" applyFill="1" applyBorder="1" applyAlignment="1">
      <alignment horizontal="center" vertical="center" wrapText="1"/>
    </xf>
    <xf numFmtId="49" fontId="8" fillId="0" borderId="26" xfId="57" applyNumberFormat="1" applyFont="1" applyFill="1" applyBorder="1" applyAlignment="1">
      <alignment horizontal="center" vertical="center" wrapText="1"/>
    </xf>
    <xf numFmtId="177" fontId="8" fillId="0" borderId="11" xfId="57" applyNumberFormat="1" applyFont="1" applyFill="1" applyBorder="1" applyAlignment="1">
      <alignment vertical="center"/>
    </xf>
    <xf numFmtId="177" fontId="8" fillId="0" borderId="7" xfId="57" applyNumberFormat="1" applyFont="1" applyFill="1" applyBorder="1" applyAlignment="1">
      <alignment vertical="center"/>
    </xf>
    <xf numFmtId="177" fontId="8" fillId="0" borderId="12" xfId="57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25" xfId="56" applyFont="1" applyBorder="1" applyAlignment="1">
      <alignment horizontal="center" vertical="center"/>
    </xf>
    <xf numFmtId="0" fontId="8" fillId="0" borderId="27" xfId="56" applyFont="1" applyBorder="1" applyAlignment="1">
      <alignment horizontal="center" vertical="center"/>
    </xf>
    <xf numFmtId="0" fontId="8" fillId="0" borderId="28" xfId="56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3" xfId="56" applyFont="1" applyBorder="1" applyAlignment="1">
      <alignment vertical="center"/>
    </xf>
    <xf numFmtId="0" fontId="8" fillId="0" borderId="4" xfId="56" applyFont="1" applyBorder="1" applyAlignment="1">
      <alignment horizontal="center" vertical="center"/>
    </xf>
    <xf numFmtId="177" fontId="11" fillId="0" borderId="7" xfId="0" applyNumberFormat="1" applyFont="1" applyBorder="1" applyAlignment="1">
      <alignment vertical="center"/>
    </xf>
    <xf numFmtId="0" fontId="8" fillId="0" borderId="5" xfId="56" applyFont="1" applyBorder="1" applyAlignment="1">
      <alignment vertical="center"/>
    </xf>
    <xf numFmtId="0" fontId="8" fillId="0" borderId="6" xfId="56" applyFont="1" applyBorder="1" applyAlignment="1">
      <alignment horizontal="center" vertical="center"/>
    </xf>
    <xf numFmtId="178" fontId="11" fillId="0" borderId="7" xfId="0" applyNumberFormat="1" applyFont="1" applyBorder="1" applyAlignment="1">
      <alignment vertical="center"/>
    </xf>
    <xf numFmtId="0" fontId="8" fillId="0" borderId="8" xfId="56" applyFont="1" applyBorder="1" applyAlignment="1">
      <alignment vertical="center"/>
    </xf>
    <xf numFmtId="0" fontId="8" fillId="0" borderId="9" xfId="56" applyFont="1" applyBorder="1" applyAlignment="1">
      <alignment horizontal="center" vertical="center"/>
    </xf>
    <xf numFmtId="178" fontId="11" fillId="0" borderId="12" xfId="0" applyNumberFormat="1" applyFont="1" applyBorder="1" applyAlignment="1">
      <alignment vertical="center"/>
    </xf>
    <xf numFmtId="0" fontId="12" fillId="0" borderId="22" xfId="56" applyFont="1" applyBorder="1" applyAlignment="1">
      <alignment horizontal="left" vertical="center" wrapText="1"/>
    </xf>
    <xf numFmtId="0" fontId="12" fillId="0" borderId="22" xfId="56" applyFont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49" fontId="8" fillId="0" borderId="31" xfId="0" applyNumberFormat="1" applyFont="1" applyFill="1" applyBorder="1" applyAlignment="1">
      <alignment horizontal="center" vertical="center"/>
    </xf>
    <xf numFmtId="177" fontId="8" fillId="0" borderId="32" xfId="0" applyNumberFormat="1" applyFont="1" applyFill="1" applyBorder="1" applyAlignment="1">
      <alignment vertical="center"/>
    </xf>
    <xf numFmtId="177" fontId="8" fillId="0" borderId="14" xfId="0" applyNumberFormat="1" applyFont="1" applyFill="1" applyBorder="1" applyAlignment="1">
      <alignment vertical="center"/>
    </xf>
    <xf numFmtId="177" fontId="8" fillId="0" borderId="33" xfId="0" applyNumberFormat="1" applyFont="1" applyFill="1" applyBorder="1" applyAlignment="1">
      <alignment vertical="center"/>
    </xf>
    <xf numFmtId="177" fontId="8" fillId="0" borderId="34" xfId="0" applyNumberFormat="1" applyFont="1" applyFill="1" applyBorder="1" applyAlignment="1">
      <alignment vertical="center"/>
    </xf>
    <xf numFmtId="0" fontId="8" fillId="0" borderId="31" xfId="0" applyFont="1" applyFill="1" applyBorder="1" applyAlignment="1" applyProtection="1">
      <alignment horizontal="center" vertical="center"/>
    </xf>
    <xf numFmtId="177" fontId="8" fillId="0" borderId="7" xfId="0" applyNumberFormat="1" applyFont="1" applyFill="1" applyBorder="1" applyAlignment="1">
      <alignment vertical="center"/>
    </xf>
    <xf numFmtId="0" fontId="8" fillId="0" borderId="35" xfId="0" applyFont="1" applyFill="1" applyBorder="1" applyAlignment="1" applyProtection="1">
      <alignment horizontal="center" vertical="center"/>
    </xf>
    <xf numFmtId="177" fontId="8" fillId="0" borderId="26" xfId="0" applyNumberFormat="1" applyFont="1" applyFill="1" applyBorder="1" applyAlignment="1">
      <alignment vertical="center"/>
    </xf>
    <xf numFmtId="177" fontId="8" fillId="0" borderId="36" xfId="0" applyNumberFormat="1" applyFont="1" applyFill="1" applyBorder="1" applyAlignment="1">
      <alignment vertical="center"/>
    </xf>
    <xf numFmtId="177" fontId="8" fillId="0" borderId="19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177" fontId="8" fillId="0" borderId="37" xfId="0" applyNumberFormat="1" applyFont="1" applyFill="1" applyBorder="1" applyAlignment="1">
      <alignment vertical="center"/>
    </xf>
    <xf numFmtId="177" fontId="8" fillId="0" borderId="38" xfId="0" applyNumberFormat="1" applyFont="1" applyFill="1" applyBorder="1" applyAlignment="1">
      <alignment vertical="center"/>
    </xf>
    <xf numFmtId="177" fontId="8" fillId="0" borderId="39" xfId="0" applyNumberFormat="1" applyFont="1" applyFill="1" applyBorder="1" applyAlignment="1">
      <alignment vertical="center"/>
    </xf>
    <xf numFmtId="177" fontId="8" fillId="0" borderId="40" xfId="0" applyNumberFormat="1" applyFont="1" applyFill="1" applyBorder="1" applyAlignment="1">
      <alignment vertical="center"/>
    </xf>
    <xf numFmtId="177" fontId="8" fillId="0" borderId="41" xfId="0" applyNumberFormat="1" applyFont="1" applyFill="1" applyBorder="1" applyAlignment="1">
      <alignment vertical="center"/>
    </xf>
    <xf numFmtId="177" fontId="8" fillId="0" borderId="42" xfId="0" applyNumberFormat="1" applyFont="1" applyFill="1" applyBorder="1" applyAlignment="1">
      <alignment vertical="center"/>
    </xf>
    <xf numFmtId="177" fontId="8" fillId="0" borderId="43" xfId="0" applyNumberFormat="1" applyFont="1" applyFill="1" applyBorder="1" applyAlignment="1">
      <alignment vertical="center"/>
    </xf>
    <xf numFmtId="177" fontId="8" fillId="0" borderId="44" xfId="0" applyNumberFormat="1" applyFont="1" applyFill="1" applyBorder="1" applyAlignment="1">
      <alignment vertical="center"/>
    </xf>
    <xf numFmtId="177" fontId="8" fillId="0" borderId="45" xfId="0" applyNumberFormat="1" applyFont="1" applyFill="1" applyBorder="1" applyAlignment="1">
      <alignment vertical="center"/>
    </xf>
    <xf numFmtId="0" fontId="12" fillId="0" borderId="22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8" fillId="0" borderId="16" xfId="0" applyFont="1" applyFill="1" applyBorder="1" applyAlignment="1">
      <alignment horizontal="center" vertical="center"/>
    </xf>
    <xf numFmtId="177" fontId="8" fillId="0" borderId="33" xfId="0" applyNumberFormat="1" applyFont="1" applyFill="1" applyBorder="1" applyAlignment="1" applyProtection="1">
      <alignment vertical="center"/>
    </xf>
    <xf numFmtId="177" fontId="8" fillId="0" borderId="34" xfId="0" applyNumberFormat="1" applyFont="1" applyFill="1" applyBorder="1" applyAlignment="1" applyProtection="1">
      <alignment vertical="center"/>
    </xf>
    <xf numFmtId="177" fontId="8" fillId="0" borderId="19" xfId="0" applyNumberFormat="1" applyFont="1" applyFill="1" applyBorder="1" applyAlignment="1" applyProtection="1">
      <alignment vertical="center"/>
    </xf>
    <xf numFmtId="0" fontId="12" fillId="0" borderId="22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 wrapText="1"/>
    </xf>
    <xf numFmtId="0" fontId="8" fillId="0" borderId="34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vertical="center"/>
    </xf>
    <xf numFmtId="177" fontId="8" fillId="0" borderId="47" xfId="0" applyNumberFormat="1" applyFont="1" applyFill="1" applyBorder="1" applyAlignment="1">
      <alignment vertical="center"/>
    </xf>
    <xf numFmtId="177" fontId="8" fillId="0" borderId="48" xfId="0" applyNumberFormat="1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49" xfId="0" applyFont="1" applyFill="1" applyBorder="1" applyAlignment="1" applyProtection="1">
      <alignment horizontal="center" vertical="center"/>
    </xf>
    <xf numFmtId="0" fontId="8" fillId="0" borderId="21" xfId="0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vertical="center"/>
    </xf>
    <xf numFmtId="177" fontId="8" fillId="0" borderId="9" xfId="0" applyNumberFormat="1" applyFont="1" applyFill="1" applyBorder="1" applyAlignment="1">
      <alignment vertical="center"/>
    </xf>
    <xf numFmtId="0" fontId="8" fillId="0" borderId="0" xfId="0" applyFont="1" applyFill="1" applyBorder="1" applyAlignment="1" applyProtection="1">
      <alignment horizontal="left" vertical="center" wrapText="1"/>
    </xf>
    <xf numFmtId="177" fontId="8" fillId="0" borderId="11" xfId="0" applyNumberFormat="1" applyFont="1" applyFill="1" applyBorder="1" applyAlignment="1">
      <alignment vertical="center"/>
    </xf>
    <xf numFmtId="177" fontId="8" fillId="0" borderId="12" xfId="0" applyNumberFormat="1" applyFont="1" applyFill="1" applyBorder="1" applyAlignment="1">
      <alignment vertical="center"/>
    </xf>
    <xf numFmtId="0" fontId="8" fillId="0" borderId="50" xfId="0" applyFont="1" applyFill="1" applyBorder="1" applyAlignment="1">
      <alignment horizontal="center" vertical="center" wrapText="1"/>
    </xf>
    <xf numFmtId="0" fontId="8" fillId="0" borderId="19" xfId="0" applyFont="1" applyFill="1" applyBorder="1" applyAlignment="1">
      <alignment horizontal="center" vertical="center" wrapText="1"/>
    </xf>
    <xf numFmtId="177" fontId="8" fillId="0" borderId="51" xfId="0" applyNumberFormat="1" applyFont="1" applyFill="1" applyBorder="1" applyAlignment="1">
      <alignment vertical="center"/>
    </xf>
    <xf numFmtId="177" fontId="8" fillId="0" borderId="52" xfId="0" applyNumberFormat="1" applyFont="1" applyFill="1" applyBorder="1" applyAlignment="1">
      <alignment vertical="center"/>
    </xf>
    <xf numFmtId="177" fontId="8" fillId="0" borderId="0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vertical="center"/>
    </xf>
    <xf numFmtId="177" fontId="8" fillId="0" borderId="18" xfId="0" applyNumberFormat="1" applyFont="1" applyFill="1" applyBorder="1" applyAlignment="1">
      <alignment vertical="center"/>
    </xf>
    <xf numFmtId="177" fontId="8" fillId="0" borderId="53" xfId="0" applyNumberFormat="1" applyFont="1" applyFill="1" applyBorder="1" applyAlignment="1">
      <alignment vertical="center"/>
    </xf>
    <xf numFmtId="0" fontId="10" fillId="0" borderId="25" xfId="0" applyFont="1" applyFill="1" applyBorder="1" applyAlignment="1">
      <alignment horizontal="center" vertical="center"/>
    </xf>
    <xf numFmtId="0" fontId="12" fillId="0" borderId="2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177" fontId="0" fillId="0" borderId="7" xfId="0" applyNumberFormat="1" applyFill="1" applyBorder="1" applyAlignment="1">
      <alignment vertical="center"/>
    </xf>
    <xf numFmtId="177" fontId="11" fillId="0" borderId="7" xfId="0" applyNumberFormat="1" applyFont="1" applyFill="1" applyBorder="1" applyAlignment="1">
      <alignment vertical="center"/>
    </xf>
    <xf numFmtId="49" fontId="8" fillId="0" borderId="8" xfId="0" applyNumberFormat="1" applyFont="1" applyFill="1" applyBorder="1" applyAlignment="1">
      <alignment horizontal="center" vertical="center"/>
    </xf>
    <xf numFmtId="177" fontId="11" fillId="0" borderId="12" xfId="0" applyNumberFormat="1" applyFont="1" applyFill="1" applyBorder="1" applyAlignment="1">
      <alignment vertical="center"/>
    </xf>
    <xf numFmtId="0" fontId="8" fillId="0" borderId="17" xfId="0" applyFont="1" applyFill="1" applyBorder="1" applyAlignment="1">
      <alignment horizontal="center" vertical="center" wrapText="1"/>
    </xf>
    <xf numFmtId="176" fontId="8" fillId="0" borderId="6" xfId="0" applyNumberFormat="1" applyFont="1" applyFill="1" applyBorder="1" applyAlignment="1">
      <alignment horizontal="right" vertical="center"/>
    </xf>
    <xf numFmtId="176" fontId="8" fillId="0" borderId="7" xfId="0" applyNumberFormat="1" applyFont="1" applyFill="1" applyBorder="1" applyAlignment="1">
      <alignment horizontal="right" vertical="center"/>
    </xf>
    <xf numFmtId="176" fontId="8" fillId="0" borderId="33" xfId="0" applyNumberFormat="1" applyFont="1" applyFill="1" applyBorder="1" applyAlignment="1">
      <alignment horizontal="right" vertical="center"/>
    </xf>
    <xf numFmtId="176" fontId="8" fillId="0" borderId="54" xfId="0" applyNumberFormat="1" applyFont="1" applyFill="1" applyBorder="1" applyAlignment="1">
      <alignment horizontal="right" vertical="center"/>
    </xf>
    <xf numFmtId="49" fontId="8" fillId="0" borderId="25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right" vertical="center"/>
    </xf>
    <xf numFmtId="176" fontId="8" fillId="0" borderId="12" xfId="0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right" vertical="center"/>
    </xf>
    <xf numFmtId="179" fontId="8" fillId="0" borderId="33" xfId="0" applyNumberFormat="1" applyFont="1" applyFill="1" applyBorder="1" applyAlignment="1">
      <alignment horizontal="right" vertical="center"/>
    </xf>
    <xf numFmtId="176" fontId="8" fillId="0" borderId="34" xfId="0" applyNumberFormat="1" applyFont="1" applyFill="1" applyBorder="1" applyAlignment="1">
      <alignment horizontal="right" vertical="center"/>
    </xf>
    <xf numFmtId="49" fontId="8" fillId="0" borderId="7" xfId="0" applyNumberFormat="1" applyFont="1" applyFill="1" applyBorder="1" applyAlignment="1">
      <alignment horizontal="center" vertical="center"/>
    </xf>
    <xf numFmtId="179" fontId="8" fillId="0" borderId="34" xfId="0" applyNumberFormat="1" applyFont="1" applyFill="1" applyBorder="1" applyAlignment="1">
      <alignment horizontal="right" vertical="center"/>
    </xf>
    <xf numFmtId="176" fontId="8" fillId="0" borderId="19" xfId="0" applyNumberFormat="1" applyFont="1" applyFill="1" applyBorder="1" applyAlignment="1">
      <alignment horizontal="right" vertical="center"/>
    </xf>
    <xf numFmtId="180" fontId="8" fillId="0" borderId="19" xfId="0" applyNumberFormat="1" applyFont="1" applyFill="1" applyBorder="1" applyAlignment="1">
      <alignment horizontal="right" vertical="center"/>
    </xf>
    <xf numFmtId="0" fontId="15" fillId="0" borderId="0" xfId="53" applyFont="1" applyFill="1" applyBorder="1" applyAlignment="1">
      <alignment horizontal="center" vertical="center"/>
    </xf>
    <xf numFmtId="0" fontId="16" fillId="0" borderId="17" xfId="53" applyFont="1" applyFill="1" applyBorder="1" applyAlignment="1">
      <alignment horizontal="center" vertical="center" wrapText="1"/>
    </xf>
    <xf numFmtId="0" fontId="16" fillId="0" borderId="29" xfId="53" applyFont="1" applyFill="1" applyBorder="1" applyAlignment="1">
      <alignment horizontal="center" vertical="center" wrapText="1"/>
    </xf>
    <xf numFmtId="0" fontId="16" fillId="0" borderId="30" xfId="53" applyFont="1" applyFill="1" applyBorder="1" applyAlignment="1">
      <alignment horizontal="center" vertical="center" wrapText="1"/>
    </xf>
    <xf numFmtId="0" fontId="17" fillId="0" borderId="16" xfId="53" applyFont="1" applyFill="1" applyBorder="1" applyAlignment="1">
      <alignment horizontal="center" vertical="center"/>
    </xf>
    <xf numFmtId="0" fontId="17" fillId="0" borderId="17" xfId="53" applyFont="1" applyFill="1" applyBorder="1" applyAlignment="1">
      <alignment horizontal="center" vertical="center" wrapText="1"/>
    </xf>
    <xf numFmtId="0" fontId="17" fillId="0" borderId="29" xfId="53" applyFont="1" applyFill="1" applyBorder="1" applyAlignment="1">
      <alignment horizontal="center" vertical="center" wrapText="1"/>
    </xf>
    <xf numFmtId="49" fontId="8" fillId="0" borderId="55" xfId="53" applyNumberFormat="1" applyFont="1" applyFill="1" applyBorder="1" applyAlignment="1">
      <alignment horizontal="center" vertical="center"/>
    </xf>
    <xf numFmtId="181" fontId="8" fillId="0" borderId="56" xfId="53" applyNumberFormat="1" applyFont="1" applyFill="1" applyBorder="1" applyAlignment="1">
      <alignment horizontal="right" vertical="center"/>
    </xf>
    <xf numFmtId="180" fontId="8" fillId="0" borderId="56" xfId="53" applyNumberFormat="1" applyFont="1" applyFill="1" applyBorder="1" applyAlignment="1">
      <alignment horizontal="right" vertical="center"/>
    </xf>
    <xf numFmtId="181" fontId="8" fillId="0" borderId="57" xfId="53" applyNumberFormat="1" applyFont="1" applyFill="1" applyBorder="1" applyAlignment="1">
      <alignment horizontal="right" vertical="center"/>
    </xf>
    <xf numFmtId="49" fontId="8" fillId="0" borderId="5" xfId="53" applyNumberFormat="1" applyFont="1" applyFill="1" applyBorder="1" applyAlignment="1">
      <alignment horizontal="center" vertical="center"/>
    </xf>
    <xf numFmtId="181" fontId="8" fillId="0" borderId="6" xfId="53" applyNumberFormat="1" applyFont="1" applyFill="1" applyBorder="1" applyAlignment="1">
      <alignment horizontal="right" vertical="center"/>
    </xf>
    <xf numFmtId="180" fontId="8" fillId="0" borderId="6" xfId="53" applyNumberFormat="1" applyFont="1" applyFill="1" applyBorder="1" applyAlignment="1">
      <alignment horizontal="right" vertical="center"/>
    </xf>
    <xf numFmtId="181" fontId="8" fillId="0" borderId="7" xfId="53" applyNumberFormat="1" applyFont="1" applyFill="1" applyBorder="1" applyAlignment="1">
      <alignment horizontal="right" vertical="center"/>
    </xf>
    <xf numFmtId="49" fontId="8" fillId="0" borderId="0" xfId="53" applyNumberFormat="1" applyFont="1" applyFill="1" applyBorder="1" applyAlignment="1">
      <alignment horizontal="center" vertical="center"/>
    </xf>
    <xf numFmtId="180" fontId="8" fillId="0" borderId="7" xfId="53" applyNumberFormat="1" applyFont="1" applyFill="1" applyBorder="1" applyAlignment="1">
      <alignment horizontal="right" vertical="center"/>
    </xf>
    <xf numFmtId="49" fontId="8" fillId="0" borderId="25" xfId="53" applyNumberFormat="1" applyFont="1" applyFill="1" applyBorder="1" applyAlignment="1">
      <alignment horizontal="center" vertical="center"/>
    </xf>
    <xf numFmtId="181" fontId="8" fillId="0" borderId="12" xfId="53" applyNumberFormat="1" applyFont="1" applyFill="1" applyBorder="1" applyAlignment="1">
      <alignment horizontal="right" vertical="center"/>
    </xf>
    <xf numFmtId="180" fontId="8" fillId="0" borderId="12" xfId="53" applyNumberFormat="1" applyFont="1" applyFill="1" applyBorder="1" applyAlignment="1">
      <alignment horizontal="right" vertical="center"/>
    </xf>
    <xf numFmtId="0" fontId="11" fillId="0" borderId="22" xfId="0" applyFont="1" applyBorder="1" applyAlignment="1">
      <alignment horizontal="left" vertical="center"/>
    </xf>
    <xf numFmtId="49" fontId="8" fillId="0" borderId="13" xfId="0" applyNumberFormat="1" applyFont="1" applyFill="1" applyBorder="1" applyAlignment="1">
      <alignment horizontal="center" vertical="center"/>
    </xf>
    <xf numFmtId="176" fontId="8" fillId="0" borderId="32" xfId="0" applyNumberFormat="1" applyFont="1" applyFill="1" applyBorder="1" applyAlignment="1">
      <alignment horizontal="right" vertical="center"/>
    </xf>
    <xf numFmtId="179" fontId="8" fillId="0" borderId="32" xfId="0" applyNumberFormat="1" applyFont="1" applyFill="1" applyBorder="1" applyAlignment="1">
      <alignment horizontal="right" vertical="center"/>
    </xf>
    <xf numFmtId="176" fontId="8" fillId="0" borderId="14" xfId="0" applyNumberFormat="1" applyFont="1" applyFill="1" applyBorder="1" applyAlignment="1">
      <alignment horizontal="right" vertical="center"/>
    </xf>
    <xf numFmtId="49" fontId="8" fillId="0" borderId="51" xfId="0" applyNumberFormat="1" applyFont="1" applyFill="1" applyBorder="1" applyAlignment="1">
      <alignment horizontal="center" vertical="center"/>
    </xf>
    <xf numFmtId="0" fontId="8" fillId="0" borderId="51" xfId="0" applyNumberFormat="1" applyFont="1" applyFill="1" applyBorder="1" applyAlignment="1">
      <alignment horizontal="center" vertical="center"/>
    </xf>
    <xf numFmtId="179" fontId="8" fillId="0" borderId="7" xfId="0" applyNumberFormat="1" applyFont="1" applyFill="1" applyBorder="1" applyAlignment="1">
      <alignment horizontal="right" vertical="center"/>
    </xf>
    <xf numFmtId="180" fontId="8" fillId="0" borderId="12" xfId="0" applyNumberFormat="1" applyFont="1" applyFill="1" applyBorder="1" applyAlignment="1">
      <alignment horizontal="right" vertical="center"/>
    </xf>
    <xf numFmtId="176" fontId="8" fillId="0" borderId="0" xfId="0" applyNumberFormat="1" applyFont="1" applyFill="1" applyBorder="1" applyAlignment="1">
      <alignment horizontal="right" vertical="center"/>
    </xf>
    <xf numFmtId="176" fontId="8" fillId="0" borderId="26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8" fillId="0" borderId="17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30" xfId="0" applyFont="1" applyFill="1" applyBorder="1" applyAlignment="1" applyProtection="1">
      <alignment horizontal="center" vertical="center" wrapText="1"/>
      <protection locked="0"/>
    </xf>
    <xf numFmtId="0" fontId="8" fillId="0" borderId="17" xfId="0" applyFont="1" applyFill="1" applyBorder="1" applyAlignment="1" applyProtection="1">
      <alignment horizontal="center" vertical="center"/>
      <protection locked="0"/>
    </xf>
    <xf numFmtId="49" fontId="8" fillId="0" borderId="51" xfId="0" applyNumberFormat="1" applyFont="1" applyFill="1" applyBorder="1" applyAlignment="1" applyProtection="1">
      <alignment horizontal="center" vertical="center"/>
      <protection locked="0"/>
    </xf>
    <xf numFmtId="176" fontId="8" fillId="0" borderId="33" xfId="0" applyNumberFormat="1" applyFont="1" applyFill="1" applyBorder="1" applyAlignment="1" applyProtection="1">
      <alignment horizontal="right" vertical="center"/>
      <protection locked="0"/>
    </xf>
    <xf numFmtId="176" fontId="8" fillId="0" borderId="34" xfId="0" applyNumberFormat="1" applyFont="1" applyFill="1" applyBorder="1" applyAlignment="1" applyProtection="1">
      <alignment horizontal="right" vertical="center"/>
      <protection locked="0"/>
    </xf>
    <xf numFmtId="176" fontId="8" fillId="0" borderId="5" xfId="0" applyNumberFormat="1" applyFont="1" applyFill="1" applyBorder="1" applyAlignment="1">
      <alignment horizontal="right" vertical="center"/>
    </xf>
    <xf numFmtId="176" fontId="8" fillId="0" borderId="7" xfId="0" applyNumberFormat="1" applyFont="1" applyFill="1" applyBorder="1" applyAlignment="1" applyProtection="1">
      <alignment horizontal="right" vertical="center"/>
      <protection locked="0"/>
    </xf>
    <xf numFmtId="49" fontId="8" fillId="0" borderId="46" xfId="0" applyNumberFormat="1" applyFont="1" applyFill="1" applyBorder="1" applyAlignment="1" applyProtection="1">
      <alignment horizontal="center" vertical="center"/>
      <protection locked="0"/>
    </xf>
    <xf numFmtId="176" fontId="8" fillId="0" borderId="26" xfId="0" applyNumberFormat="1" applyFont="1" applyFill="1" applyBorder="1" applyAlignment="1" applyProtection="1">
      <alignment horizontal="right" vertical="center"/>
      <protection locked="0"/>
    </xf>
    <xf numFmtId="176" fontId="8" fillId="0" borderId="19" xfId="0" applyNumberFormat="1" applyFont="1" applyFill="1" applyBorder="1" applyAlignment="1" applyProtection="1">
      <alignment horizontal="right" vertical="center"/>
      <protection locked="0"/>
    </xf>
    <xf numFmtId="176" fontId="8" fillId="0" borderId="12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horizontal="justify" vertical="center"/>
      <protection locked="0"/>
    </xf>
    <xf numFmtId="49" fontId="8" fillId="0" borderId="13" xfId="0" applyNumberFormat="1" applyFont="1" applyFill="1" applyBorder="1" applyAlignment="1">
      <alignment horizontal="left" vertical="center"/>
    </xf>
    <xf numFmtId="176" fontId="8" fillId="0" borderId="54" xfId="59" applyNumberFormat="1" applyFont="1" applyFill="1" applyBorder="1" applyAlignment="1">
      <alignment horizontal="right" vertical="center"/>
    </xf>
    <xf numFmtId="176" fontId="8" fillId="0" borderId="34" xfId="59" applyNumberFormat="1" applyFont="1" applyFill="1" applyBorder="1" applyAlignment="1">
      <alignment horizontal="right" vertical="center"/>
    </xf>
    <xf numFmtId="49" fontId="8" fillId="0" borderId="51" xfId="0" applyNumberFormat="1" applyFont="1" applyFill="1" applyBorder="1" applyAlignment="1">
      <alignment vertical="center"/>
    </xf>
    <xf numFmtId="176" fontId="8" fillId="0" borderId="33" xfId="59" applyNumberFormat="1" applyFont="1" applyFill="1" applyBorder="1" applyAlignment="1">
      <alignment horizontal="right" vertical="center"/>
    </xf>
    <xf numFmtId="0" fontId="8" fillId="0" borderId="33" xfId="59" applyFont="1" applyFill="1" applyBorder="1" applyAlignment="1">
      <alignment horizontal="right" vertical="center"/>
    </xf>
    <xf numFmtId="49" fontId="8" fillId="0" borderId="51" xfId="0" applyNumberFormat="1" applyFont="1" applyFill="1" applyBorder="1" applyAlignment="1">
      <alignment horizontal="left" vertical="center"/>
    </xf>
    <xf numFmtId="49" fontId="8" fillId="0" borderId="46" xfId="0" applyNumberFormat="1" applyFont="1" applyFill="1" applyBorder="1" applyAlignment="1">
      <alignment horizontal="left" vertical="center"/>
    </xf>
    <xf numFmtId="176" fontId="8" fillId="0" borderId="50" xfId="59" applyNumberFormat="1" applyFont="1" applyFill="1" applyBorder="1" applyAlignment="1">
      <alignment horizontal="right" vertical="center"/>
    </xf>
    <xf numFmtId="176" fontId="8" fillId="0" borderId="53" xfId="59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left" vertical="center" wrapText="1"/>
    </xf>
  </cellXfs>
  <cellStyles count="63">
    <cellStyle name="常规" xfId="0" builtinId="0"/>
    <cellStyle name="常规 4 2 2" xfId="1"/>
    <cellStyle name="货币[0]" xfId="2" builtinId="7"/>
    <cellStyle name="常规 2 2 2 2" xfId="3"/>
    <cellStyle name="20% - 强调文字颜色 3" xfId="4" builtinId="38"/>
    <cellStyle name="输入" xfId="5" builtinId="20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常规 5 2" xfId="19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2 2 2" xfId="38"/>
    <cellStyle name="20% - 强调文字颜色 1" xfId="39" builtinId="30"/>
    <cellStyle name="40% - 强调文字颜色 1" xfId="40" builtinId="31"/>
    <cellStyle name="常规 2 2 3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2 2 2 2" xfId="57"/>
    <cellStyle name="常规 3" xfId="58"/>
    <cellStyle name="常规 4" xfId="59"/>
    <cellStyle name="常规 4 2" xfId="60"/>
    <cellStyle name="常规 5" xfId="61"/>
    <cellStyle name="常规 7" xfId="62"/>
  </cellStyles>
  <tableStyles count="0" defaultTableStyle="TableStyleMedium9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tabSelected="1" workbookViewId="0">
      <selection activeCell="E5" sqref="E5"/>
    </sheetView>
  </sheetViews>
  <sheetFormatPr defaultColWidth="9" defaultRowHeight="13.5" outlineLevelCol="6"/>
  <cols>
    <col min="1" max="1" width="24.5" style="79" customWidth="1"/>
    <col min="2" max="3" width="9" style="79"/>
    <col min="4" max="4" width="10.375" style="79" customWidth="1"/>
    <col min="5" max="5" width="9.875" style="79" customWidth="1"/>
    <col min="6" max="6" width="10.5" style="79" customWidth="1"/>
    <col min="7" max="7" width="9.875" style="79" customWidth="1"/>
    <col min="8" max="16384" width="9" style="79"/>
  </cols>
  <sheetData>
    <row r="1" ht="21" customHeight="1" spans="1:7">
      <c r="A1" s="81" t="s">
        <v>0</v>
      </c>
      <c r="B1" s="81"/>
      <c r="C1" s="81"/>
      <c r="D1" s="81"/>
      <c r="E1" s="81"/>
      <c r="F1" s="81"/>
      <c r="G1" s="81"/>
    </row>
    <row r="2" ht="21" customHeight="1" spans="1:7">
      <c r="A2" s="82" t="s">
        <v>1</v>
      </c>
      <c r="B2" s="83" t="s">
        <v>2</v>
      </c>
      <c r="C2" s="83" t="s">
        <v>3</v>
      </c>
      <c r="D2" s="83" t="s">
        <v>4</v>
      </c>
      <c r="E2" s="83" t="s">
        <v>5</v>
      </c>
      <c r="F2" s="84" t="s">
        <v>6</v>
      </c>
      <c r="G2" s="84" t="s">
        <v>7</v>
      </c>
    </row>
    <row r="3" ht="26.4" customHeight="1" spans="1:7">
      <c r="A3" s="82"/>
      <c r="B3" s="83"/>
      <c r="C3" s="83"/>
      <c r="D3" s="83"/>
      <c r="E3" s="83"/>
      <c r="F3" s="84"/>
      <c r="G3" s="84"/>
    </row>
    <row r="4" ht="21" customHeight="1" spans="1:7">
      <c r="A4" s="215" t="s">
        <v>8</v>
      </c>
      <c r="B4" s="216">
        <f>B5+B6+B7+B8</f>
        <v>16</v>
      </c>
      <c r="C4" s="216">
        <v>76425</v>
      </c>
      <c r="D4" s="216">
        <v>249566</v>
      </c>
      <c r="E4" s="216">
        <v>61796</v>
      </c>
      <c r="F4" s="216">
        <f t="shared" ref="C4:G4" si="0">F5+F6+F7+F8</f>
        <v>16670</v>
      </c>
      <c r="G4" s="217">
        <f t="shared" si="0"/>
        <v>12313</v>
      </c>
    </row>
    <row r="5" ht="21" customHeight="1" spans="1:7">
      <c r="A5" s="218" t="s">
        <v>9</v>
      </c>
      <c r="B5" s="219">
        <v>5</v>
      </c>
      <c r="C5" s="219">
        <v>35474</v>
      </c>
      <c r="D5" s="219">
        <v>135924</v>
      </c>
      <c r="E5" s="219">
        <v>30126</v>
      </c>
      <c r="F5" s="219">
        <v>9075</v>
      </c>
      <c r="G5" s="217">
        <v>6643</v>
      </c>
    </row>
    <row r="6" ht="21" customHeight="1" spans="1:7">
      <c r="A6" s="218" t="s">
        <v>10</v>
      </c>
      <c r="B6" s="219">
        <v>3</v>
      </c>
      <c r="C6" s="219">
        <v>11436</v>
      </c>
      <c r="D6" s="219">
        <v>33975</v>
      </c>
      <c r="E6" s="219">
        <v>9194</v>
      </c>
      <c r="F6" s="219">
        <v>2194</v>
      </c>
      <c r="G6" s="217">
        <v>1737</v>
      </c>
    </row>
    <row r="7" ht="21" customHeight="1" spans="1:7">
      <c r="A7" s="218" t="s">
        <v>11</v>
      </c>
      <c r="B7" s="219">
        <v>2</v>
      </c>
      <c r="C7" s="219">
        <v>6240</v>
      </c>
      <c r="D7" s="219">
        <v>16082</v>
      </c>
      <c r="E7" s="219">
        <v>5098</v>
      </c>
      <c r="F7" s="219">
        <v>1006</v>
      </c>
      <c r="G7" s="217">
        <v>756</v>
      </c>
    </row>
    <row r="8" ht="21" customHeight="1" spans="1:7">
      <c r="A8" s="218" t="s">
        <v>12</v>
      </c>
      <c r="B8" s="219">
        <v>6</v>
      </c>
      <c r="C8" s="219">
        <v>23275</v>
      </c>
      <c r="D8" s="219">
        <v>63585</v>
      </c>
      <c r="E8" s="219">
        <v>17378</v>
      </c>
      <c r="F8" s="219">
        <v>4395</v>
      </c>
      <c r="G8" s="217">
        <v>3177</v>
      </c>
    </row>
    <row r="9" ht="21" customHeight="1" spans="1:7">
      <c r="A9" s="218" t="s">
        <v>13</v>
      </c>
      <c r="B9" s="219"/>
      <c r="C9" s="219">
        <v>2976</v>
      </c>
      <c r="D9" s="219">
        <v>6667</v>
      </c>
      <c r="E9" s="219">
        <v>1455</v>
      </c>
      <c r="F9" s="220"/>
      <c r="G9" s="217"/>
    </row>
    <row r="10" ht="21" customHeight="1" spans="1:7">
      <c r="A10" s="218" t="s">
        <v>14</v>
      </c>
      <c r="B10" s="219"/>
      <c r="C10" s="219">
        <v>73463</v>
      </c>
      <c r="D10" s="219">
        <v>242899</v>
      </c>
      <c r="E10" s="219">
        <v>60341</v>
      </c>
      <c r="F10" s="220"/>
      <c r="G10" s="217"/>
    </row>
    <row r="11" ht="21" customHeight="1" spans="1:7">
      <c r="A11" s="218" t="s">
        <v>15</v>
      </c>
      <c r="B11" s="219"/>
      <c r="C11" s="219">
        <v>42121</v>
      </c>
      <c r="D11" s="219">
        <v>68155</v>
      </c>
      <c r="E11" s="219">
        <v>17510</v>
      </c>
      <c r="F11" s="220"/>
      <c r="G11" s="217"/>
    </row>
    <row r="12" ht="21" customHeight="1" spans="1:7">
      <c r="A12" s="221" t="s">
        <v>16</v>
      </c>
      <c r="B12" s="219"/>
      <c r="C12" s="219"/>
      <c r="D12" s="219"/>
      <c r="E12" s="219"/>
      <c r="F12" s="219"/>
      <c r="G12" s="217"/>
    </row>
    <row r="13" ht="21" customHeight="1" spans="1:7">
      <c r="A13" s="221" t="s">
        <v>17</v>
      </c>
      <c r="B13" s="219">
        <f>B14+B15</f>
        <v>75</v>
      </c>
      <c r="C13" s="219">
        <v>48834</v>
      </c>
      <c r="D13" s="219">
        <v>132762</v>
      </c>
      <c r="E13" s="219">
        <v>42676</v>
      </c>
      <c r="F13" s="219">
        <f t="shared" ref="C13:G13" si="1">F14+F15</f>
        <v>17605</v>
      </c>
      <c r="G13" s="217">
        <f t="shared" si="1"/>
        <v>15152</v>
      </c>
    </row>
    <row r="14" ht="21" customHeight="1" spans="1:7">
      <c r="A14" s="194" t="s">
        <v>18</v>
      </c>
      <c r="B14" s="219">
        <v>45</v>
      </c>
      <c r="C14" s="219">
        <v>30328</v>
      </c>
      <c r="D14" s="219">
        <v>85481</v>
      </c>
      <c r="E14" s="219">
        <v>27637</v>
      </c>
      <c r="F14" s="219">
        <v>11975</v>
      </c>
      <c r="G14" s="217">
        <v>10760</v>
      </c>
    </row>
    <row r="15" ht="21" customHeight="1" spans="1:7">
      <c r="A15" s="194" t="s">
        <v>19</v>
      </c>
      <c r="B15" s="219">
        <v>30</v>
      </c>
      <c r="C15" s="219">
        <v>18506</v>
      </c>
      <c r="D15" s="219">
        <v>47281</v>
      </c>
      <c r="E15" s="219">
        <v>15039</v>
      </c>
      <c r="F15" s="219">
        <v>5630</v>
      </c>
      <c r="G15" s="217">
        <v>4392</v>
      </c>
    </row>
    <row r="16" ht="21" customHeight="1" spans="1:7">
      <c r="A16" s="221" t="s">
        <v>20</v>
      </c>
      <c r="B16" s="219">
        <v>224</v>
      </c>
      <c r="C16" s="219">
        <v>51314</v>
      </c>
      <c r="D16" s="219">
        <v>209428</v>
      </c>
      <c r="E16" s="219">
        <v>49705</v>
      </c>
      <c r="F16" s="219">
        <v>25656</v>
      </c>
      <c r="G16" s="217">
        <v>24124</v>
      </c>
    </row>
    <row r="17" ht="21" customHeight="1" spans="1:7">
      <c r="A17" s="218" t="s">
        <v>21</v>
      </c>
      <c r="B17" s="219">
        <v>289</v>
      </c>
      <c r="C17" s="219">
        <v>64089</v>
      </c>
      <c r="D17" s="219">
        <v>282429</v>
      </c>
      <c r="E17" s="219">
        <v>52226</v>
      </c>
      <c r="F17" s="219">
        <v>15530</v>
      </c>
      <c r="G17" s="217">
        <v>14769</v>
      </c>
    </row>
    <row r="18" ht="21" customHeight="1" spans="1:7">
      <c r="A18" s="221" t="s">
        <v>22</v>
      </c>
      <c r="B18" s="219">
        <v>9</v>
      </c>
      <c r="C18" s="219">
        <v>390</v>
      </c>
      <c r="D18" s="219">
        <v>2427</v>
      </c>
      <c r="E18" s="219">
        <v>269</v>
      </c>
      <c r="F18" s="219">
        <v>380</v>
      </c>
      <c r="G18" s="217">
        <v>322</v>
      </c>
    </row>
    <row r="19" ht="21" customHeight="1" spans="1:7">
      <c r="A19" s="222" t="s">
        <v>23</v>
      </c>
      <c r="B19" s="223">
        <v>957</v>
      </c>
      <c r="C19" s="223">
        <v>61420</v>
      </c>
      <c r="D19" s="223">
        <v>184426</v>
      </c>
      <c r="E19" s="223">
        <v>65580</v>
      </c>
      <c r="F19" s="223">
        <v>20266</v>
      </c>
      <c r="G19" s="224">
        <v>12589</v>
      </c>
    </row>
    <row r="20" ht="85.95" customHeight="1" spans="1:7">
      <c r="A20" s="225" t="s">
        <v>24</v>
      </c>
      <c r="B20" s="225"/>
      <c r="C20" s="225"/>
      <c r="D20" s="225"/>
      <c r="E20" s="225"/>
      <c r="F20" s="225"/>
      <c r="G20" s="225"/>
    </row>
    <row r="21" ht="21" customHeight="1"/>
  </sheetData>
  <mergeCells count="9">
    <mergeCell ref="A1:G1"/>
    <mergeCell ref="A20:G20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workbookViewId="0">
      <selection activeCell="A1" sqref="A1:K1"/>
    </sheetView>
  </sheetViews>
  <sheetFormatPr defaultColWidth="9" defaultRowHeight="13.5"/>
  <cols>
    <col min="1" max="1" width="16.2166666666667" style="79" customWidth="1"/>
    <col min="2" max="2" width="10.7833333333333" style="79" customWidth="1"/>
    <col min="3" max="3" width="11.2166666666667" style="79" customWidth="1"/>
    <col min="4" max="4" width="10.2166666666667" style="79" customWidth="1"/>
    <col min="5" max="5" width="10.4416666666667" style="79" customWidth="1"/>
    <col min="6" max="6" width="11" style="79" customWidth="1"/>
    <col min="7" max="7" width="10" style="79" customWidth="1"/>
    <col min="8" max="8" width="10.4416666666667" style="79" customWidth="1"/>
    <col min="9" max="9" width="10.7833333333333" style="79" customWidth="1"/>
    <col min="10" max="10" width="11.1083333333333" style="79" customWidth="1"/>
    <col min="11" max="11" width="10.4416666666667" style="79" customWidth="1"/>
    <col min="12" max="16384" width="9" style="79"/>
  </cols>
  <sheetData>
    <row r="1" ht="28.2" customHeight="1" spans="1:11">
      <c r="A1" s="81" t="s">
        <v>89</v>
      </c>
      <c r="B1" s="81"/>
      <c r="C1" s="81"/>
      <c r="D1" s="81"/>
      <c r="E1" s="81"/>
      <c r="F1" s="81"/>
      <c r="G1" s="81"/>
      <c r="H1" s="81"/>
      <c r="I1" s="81"/>
      <c r="J1" s="81"/>
      <c r="K1" s="81"/>
    </row>
    <row r="2" ht="28.95" customHeight="1" spans="1:11">
      <c r="A2" s="82" t="s">
        <v>90</v>
      </c>
      <c r="B2" s="83" t="s">
        <v>91</v>
      </c>
      <c r="C2" s="83"/>
      <c r="D2" s="83"/>
      <c r="E2" s="83"/>
      <c r="F2" s="83"/>
      <c r="G2" s="83" t="s">
        <v>20</v>
      </c>
      <c r="H2" s="83"/>
      <c r="I2" s="83"/>
      <c r="J2" s="83"/>
      <c r="K2" s="84"/>
    </row>
    <row r="3" ht="29.4" customHeight="1" spans="1:11">
      <c r="A3" s="82"/>
      <c r="B3" s="83" t="s">
        <v>2</v>
      </c>
      <c r="C3" s="83" t="s">
        <v>92</v>
      </c>
      <c r="D3" s="83" t="s">
        <v>3</v>
      </c>
      <c r="E3" s="83" t="s">
        <v>93</v>
      </c>
      <c r="F3" s="83" t="s">
        <v>94</v>
      </c>
      <c r="G3" s="129" t="s">
        <v>2</v>
      </c>
      <c r="H3" s="83" t="s">
        <v>92</v>
      </c>
      <c r="I3" s="83" t="s">
        <v>3</v>
      </c>
      <c r="J3" s="83" t="s">
        <v>93</v>
      </c>
      <c r="K3" s="84" t="s">
        <v>5</v>
      </c>
    </row>
    <row r="4" ht="19.2" customHeight="1" spans="1:11">
      <c r="A4" s="87" t="s">
        <v>73</v>
      </c>
      <c r="B4" s="124">
        <f>SUM(B5:B19)</f>
        <v>45</v>
      </c>
      <c r="C4" s="124">
        <f t="shared" ref="C4:K4" si="0">SUM(C5:C19)</f>
        <v>9199</v>
      </c>
      <c r="D4" s="124">
        <f t="shared" si="0"/>
        <v>30328</v>
      </c>
      <c r="E4" s="124">
        <f t="shared" si="0"/>
        <v>85481</v>
      </c>
      <c r="F4" s="124">
        <f t="shared" si="0"/>
        <v>28370</v>
      </c>
      <c r="G4" s="124">
        <f t="shared" si="0"/>
        <v>224</v>
      </c>
      <c r="H4" s="124">
        <f t="shared" si="0"/>
        <v>21079</v>
      </c>
      <c r="I4" s="124">
        <f t="shared" si="0"/>
        <v>51314</v>
      </c>
      <c r="J4" s="124">
        <f t="shared" si="0"/>
        <v>209428</v>
      </c>
      <c r="K4" s="133">
        <f t="shared" si="0"/>
        <v>55505</v>
      </c>
    </row>
    <row r="5" ht="19.2" customHeight="1" spans="1:11">
      <c r="A5" s="123" t="s">
        <v>74</v>
      </c>
      <c r="B5" s="130">
        <v>9</v>
      </c>
      <c r="C5" s="130">
        <v>1980</v>
      </c>
      <c r="D5" s="130">
        <v>6939</v>
      </c>
      <c r="E5" s="130">
        <v>20030</v>
      </c>
      <c r="F5" s="130">
        <v>6156</v>
      </c>
      <c r="G5" s="130"/>
      <c r="H5" s="130">
        <v>473</v>
      </c>
      <c r="I5" s="130">
        <v>1816</v>
      </c>
      <c r="J5" s="130">
        <v>7153</v>
      </c>
      <c r="K5" s="93">
        <v>1620</v>
      </c>
    </row>
    <row r="6" ht="19.2" customHeight="1" spans="1:11">
      <c r="A6" s="127" t="s">
        <v>75</v>
      </c>
      <c r="B6" s="130">
        <v>3</v>
      </c>
      <c r="C6" s="130">
        <v>279</v>
      </c>
      <c r="D6" s="130">
        <v>915</v>
      </c>
      <c r="E6" s="130">
        <v>2879</v>
      </c>
      <c r="F6" s="130">
        <v>981</v>
      </c>
      <c r="G6" s="130">
        <v>22</v>
      </c>
      <c r="H6" s="130">
        <v>2222</v>
      </c>
      <c r="I6" s="130">
        <v>7031</v>
      </c>
      <c r="J6" s="130">
        <v>25560</v>
      </c>
      <c r="K6" s="93">
        <v>5580</v>
      </c>
    </row>
    <row r="7" ht="19.2" customHeight="1" spans="1:11">
      <c r="A7" s="127" t="s">
        <v>76</v>
      </c>
      <c r="B7" s="130">
        <v>2</v>
      </c>
      <c r="C7" s="130">
        <v>341</v>
      </c>
      <c r="D7" s="130">
        <v>1199</v>
      </c>
      <c r="E7" s="130">
        <v>3263</v>
      </c>
      <c r="F7" s="130">
        <v>1235</v>
      </c>
      <c r="G7" s="130">
        <v>9</v>
      </c>
      <c r="H7" s="130">
        <v>787</v>
      </c>
      <c r="I7" s="130">
        <v>3116</v>
      </c>
      <c r="J7" s="130">
        <v>11481</v>
      </c>
      <c r="K7" s="93">
        <v>2430</v>
      </c>
    </row>
    <row r="8" ht="19.2" customHeight="1" spans="1:11">
      <c r="A8" s="127" t="s">
        <v>77</v>
      </c>
      <c r="B8" s="130">
        <v>1</v>
      </c>
      <c r="C8" s="130">
        <v>47</v>
      </c>
      <c r="D8" s="130">
        <v>164</v>
      </c>
      <c r="E8" s="130">
        <v>351</v>
      </c>
      <c r="F8" s="130">
        <v>32</v>
      </c>
      <c r="G8" s="130">
        <v>12</v>
      </c>
      <c r="H8" s="130">
        <v>1264</v>
      </c>
      <c r="I8" s="130">
        <v>2674</v>
      </c>
      <c r="J8" s="130">
        <v>11126</v>
      </c>
      <c r="K8" s="93">
        <v>2890</v>
      </c>
    </row>
    <row r="9" ht="19.2" customHeight="1" spans="1:11">
      <c r="A9" s="127" t="s">
        <v>78</v>
      </c>
      <c r="B9" s="130"/>
      <c r="C9" s="130"/>
      <c r="D9" s="130"/>
      <c r="E9" s="130"/>
      <c r="F9" s="130">
        <v>299</v>
      </c>
      <c r="G9" s="130">
        <v>7</v>
      </c>
      <c r="H9" s="130">
        <v>613</v>
      </c>
      <c r="I9" s="130">
        <v>1818</v>
      </c>
      <c r="J9" s="130">
        <v>6940</v>
      </c>
      <c r="K9" s="93">
        <v>1538</v>
      </c>
    </row>
    <row r="10" ht="19.2" customHeight="1" spans="1:11">
      <c r="A10" s="127" t="s">
        <v>79</v>
      </c>
      <c r="B10" s="130">
        <v>3</v>
      </c>
      <c r="C10" s="130">
        <v>523</v>
      </c>
      <c r="D10" s="130">
        <v>1804</v>
      </c>
      <c r="E10" s="130">
        <v>4904</v>
      </c>
      <c r="F10" s="130">
        <v>1734</v>
      </c>
      <c r="G10" s="130">
        <v>13</v>
      </c>
      <c r="H10" s="130">
        <v>1251</v>
      </c>
      <c r="I10" s="130">
        <v>3011</v>
      </c>
      <c r="J10" s="130">
        <v>12713</v>
      </c>
      <c r="K10" s="93">
        <v>3468</v>
      </c>
    </row>
    <row r="11" ht="19.2" customHeight="1" spans="1:11">
      <c r="A11" s="127" t="s">
        <v>80</v>
      </c>
      <c r="B11" s="130">
        <v>2</v>
      </c>
      <c r="C11" s="130">
        <v>451</v>
      </c>
      <c r="D11" s="130">
        <v>1931</v>
      </c>
      <c r="E11" s="130">
        <v>5025</v>
      </c>
      <c r="F11" s="130">
        <v>1344</v>
      </c>
      <c r="G11" s="130">
        <v>11</v>
      </c>
      <c r="H11" s="130">
        <v>1061</v>
      </c>
      <c r="I11" s="130">
        <v>3712</v>
      </c>
      <c r="J11" s="130">
        <v>13689</v>
      </c>
      <c r="K11" s="93">
        <v>2933</v>
      </c>
    </row>
    <row r="12" ht="19.2" customHeight="1" spans="1:11">
      <c r="A12" s="127" t="s">
        <v>81</v>
      </c>
      <c r="B12" s="130">
        <v>1</v>
      </c>
      <c r="C12" s="130"/>
      <c r="D12" s="130"/>
      <c r="E12" s="130"/>
      <c r="F12" s="130">
        <v>81</v>
      </c>
      <c r="G12" s="130">
        <v>1</v>
      </c>
      <c r="H12" s="130">
        <v>150</v>
      </c>
      <c r="I12" s="130">
        <v>428</v>
      </c>
      <c r="J12" s="130">
        <v>1654</v>
      </c>
      <c r="K12" s="93">
        <v>378</v>
      </c>
    </row>
    <row r="13" ht="19.2" customHeight="1" spans="1:11">
      <c r="A13" s="127" t="s">
        <v>82</v>
      </c>
      <c r="B13" s="130">
        <v>1</v>
      </c>
      <c r="C13" s="130">
        <v>83</v>
      </c>
      <c r="D13" s="130">
        <v>120</v>
      </c>
      <c r="E13" s="130">
        <v>378</v>
      </c>
      <c r="F13" s="130">
        <v>192</v>
      </c>
      <c r="G13" s="130">
        <v>2</v>
      </c>
      <c r="H13" s="130">
        <v>140</v>
      </c>
      <c r="I13" s="130">
        <v>164</v>
      </c>
      <c r="J13" s="130">
        <v>771</v>
      </c>
      <c r="K13" s="93">
        <v>199</v>
      </c>
    </row>
    <row r="14" ht="19.2" customHeight="1" spans="1:11">
      <c r="A14" s="127" t="s">
        <v>83</v>
      </c>
      <c r="B14" s="130">
        <v>3</v>
      </c>
      <c r="C14" s="130">
        <v>1079</v>
      </c>
      <c r="D14" s="130">
        <v>3282</v>
      </c>
      <c r="E14" s="130">
        <v>8631</v>
      </c>
      <c r="F14" s="130">
        <v>2717</v>
      </c>
      <c r="G14" s="130">
        <v>24</v>
      </c>
      <c r="H14" s="130">
        <v>2068</v>
      </c>
      <c r="I14" s="130">
        <v>5359</v>
      </c>
      <c r="J14" s="130">
        <v>23212</v>
      </c>
      <c r="K14" s="93">
        <v>6140</v>
      </c>
    </row>
    <row r="15" ht="19.2" customHeight="1" spans="1:11">
      <c r="A15" s="127" t="s">
        <v>84</v>
      </c>
      <c r="B15" s="130">
        <v>4</v>
      </c>
      <c r="C15" s="130">
        <v>995</v>
      </c>
      <c r="D15" s="130">
        <v>3247</v>
      </c>
      <c r="E15" s="130">
        <v>9138</v>
      </c>
      <c r="F15" s="130">
        <v>2954</v>
      </c>
      <c r="G15" s="130">
        <v>35</v>
      </c>
      <c r="H15" s="130">
        <v>2498</v>
      </c>
      <c r="I15" s="130">
        <v>5993</v>
      </c>
      <c r="J15" s="130">
        <v>24479</v>
      </c>
      <c r="K15" s="93">
        <v>7180</v>
      </c>
    </row>
    <row r="16" ht="19.2" customHeight="1" spans="1:11">
      <c r="A16" s="127" t="s">
        <v>85</v>
      </c>
      <c r="B16" s="130">
        <v>4</v>
      </c>
      <c r="C16" s="130">
        <v>984</v>
      </c>
      <c r="D16" s="130">
        <v>3444</v>
      </c>
      <c r="E16" s="130">
        <v>9968</v>
      </c>
      <c r="F16" s="130">
        <v>3510</v>
      </c>
      <c r="G16" s="130">
        <v>29</v>
      </c>
      <c r="H16" s="130">
        <v>2753</v>
      </c>
      <c r="I16" s="130">
        <v>5368</v>
      </c>
      <c r="J16" s="130">
        <v>24903</v>
      </c>
      <c r="K16" s="93">
        <v>7504</v>
      </c>
    </row>
    <row r="17" ht="19.2" customHeight="1" spans="1:11">
      <c r="A17" s="127" t="s">
        <v>86</v>
      </c>
      <c r="B17" s="130">
        <v>4</v>
      </c>
      <c r="C17" s="130">
        <v>822</v>
      </c>
      <c r="D17" s="130">
        <v>2658</v>
      </c>
      <c r="E17" s="130">
        <v>7199</v>
      </c>
      <c r="F17" s="130">
        <v>2361</v>
      </c>
      <c r="G17" s="130">
        <v>23</v>
      </c>
      <c r="H17" s="130">
        <v>1847</v>
      </c>
      <c r="I17" s="130">
        <v>3733</v>
      </c>
      <c r="J17" s="130">
        <v>16569</v>
      </c>
      <c r="K17" s="93">
        <v>4818</v>
      </c>
    </row>
    <row r="18" ht="19.2" customHeight="1" spans="1:11">
      <c r="A18" s="127" t="s">
        <v>87</v>
      </c>
      <c r="B18" s="130">
        <v>3</v>
      </c>
      <c r="C18" s="130">
        <v>772</v>
      </c>
      <c r="D18" s="130">
        <v>1789</v>
      </c>
      <c r="E18" s="130">
        <v>5288</v>
      </c>
      <c r="F18" s="130">
        <v>1992</v>
      </c>
      <c r="G18" s="130">
        <v>13</v>
      </c>
      <c r="H18" s="130">
        <v>1915</v>
      </c>
      <c r="I18" s="130">
        <v>2677</v>
      </c>
      <c r="J18" s="130">
        <v>11686</v>
      </c>
      <c r="K18" s="93">
        <v>3726</v>
      </c>
    </row>
    <row r="19" ht="19.2" customHeight="1" spans="1:11">
      <c r="A19" s="128" t="s">
        <v>88</v>
      </c>
      <c r="B19" s="131">
        <v>5</v>
      </c>
      <c r="C19" s="131">
        <v>843</v>
      </c>
      <c r="D19" s="131">
        <v>2836</v>
      </c>
      <c r="E19" s="131">
        <v>8427</v>
      </c>
      <c r="F19" s="131">
        <v>2782</v>
      </c>
      <c r="G19" s="131">
        <v>23</v>
      </c>
      <c r="H19" s="131">
        <v>2037</v>
      </c>
      <c r="I19" s="131">
        <v>4414</v>
      </c>
      <c r="J19" s="131">
        <v>17492</v>
      </c>
      <c r="K19" s="134">
        <v>5101</v>
      </c>
    </row>
    <row r="20" ht="27" customHeight="1" spans="1:11">
      <c r="A20" s="132" t="s">
        <v>95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</row>
  </sheetData>
  <mergeCells count="5">
    <mergeCell ref="A1:K1"/>
    <mergeCell ref="B2:F2"/>
    <mergeCell ref="G2:K2"/>
    <mergeCell ref="A20:K20"/>
    <mergeCell ref="A2:A3"/>
  </mergeCell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E4" sqref="E4"/>
    </sheetView>
  </sheetViews>
  <sheetFormatPr defaultColWidth="9" defaultRowHeight="13.5" outlineLevelCol="5"/>
  <cols>
    <col min="1" max="1" width="13.3333333333333" style="79" customWidth="1"/>
    <col min="2" max="2" width="12.7833333333333" style="79" customWidth="1"/>
    <col min="3" max="3" width="12" style="79" customWidth="1"/>
    <col min="4" max="4" width="11" style="79" customWidth="1"/>
    <col min="5" max="5" width="12.2166666666667" style="79" customWidth="1"/>
    <col min="6" max="6" width="11.2166666666667" style="79" customWidth="1"/>
    <col min="7" max="16384" width="9" style="79"/>
  </cols>
  <sheetData>
    <row r="1" ht="30.6" customHeight="1" spans="1:6">
      <c r="A1" s="81" t="s">
        <v>96</v>
      </c>
      <c r="B1" s="81"/>
      <c r="C1" s="81"/>
      <c r="D1" s="81"/>
      <c r="E1" s="81"/>
      <c r="F1" s="81"/>
    </row>
    <row r="2" ht="22.2" customHeight="1" spans="1:6">
      <c r="A2" s="119" t="s">
        <v>70</v>
      </c>
      <c r="B2" s="101" t="s">
        <v>97</v>
      </c>
      <c r="C2" s="101" t="s">
        <v>72</v>
      </c>
      <c r="D2" s="101" t="s">
        <v>98</v>
      </c>
      <c r="E2" s="101" t="s">
        <v>28</v>
      </c>
      <c r="F2" s="102" t="s">
        <v>5</v>
      </c>
    </row>
    <row r="3" ht="22.2" customHeight="1" spans="1:6">
      <c r="A3" s="120"/>
      <c r="B3" s="121"/>
      <c r="C3" s="121"/>
      <c r="D3" s="121"/>
      <c r="E3" s="121"/>
      <c r="F3" s="122"/>
    </row>
    <row r="4" ht="15.6" customHeight="1" spans="1:6">
      <c r="A4" s="123" t="s">
        <v>73</v>
      </c>
      <c r="B4" s="124">
        <f>SUM(B5:B18)</f>
        <v>289</v>
      </c>
      <c r="C4" s="124">
        <f>SUM(C5:C18)</f>
        <v>14769</v>
      </c>
      <c r="D4" s="124">
        <f>SUM(D5:D18)</f>
        <v>64089</v>
      </c>
      <c r="E4" s="125">
        <f>SUM(E5:E18)</f>
        <v>282429</v>
      </c>
      <c r="F4" s="126">
        <f>SUM(F5:F18)</f>
        <v>51267</v>
      </c>
    </row>
    <row r="5" ht="15.6" customHeight="1" spans="1:6">
      <c r="A5" s="127" t="s">
        <v>75</v>
      </c>
      <c r="B5" s="106">
        <v>44</v>
      </c>
      <c r="C5" s="107">
        <v>2226</v>
      </c>
      <c r="D5" s="107">
        <v>10651</v>
      </c>
      <c r="E5" s="107">
        <v>47099</v>
      </c>
      <c r="F5" s="108">
        <v>8278</v>
      </c>
    </row>
    <row r="6" ht="15.6" customHeight="1" spans="1:6">
      <c r="A6" s="127" t="s">
        <v>76</v>
      </c>
      <c r="B6" s="106">
        <v>17</v>
      </c>
      <c r="C6" s="107">
        <v>970</v>
      </c>
      <c r="D6" s="107">
        <v>5445</v>
      </c>
      <c r="E6" s="107">
        <v>21414</v>
      </c>
      <c r="F6" s="108">
        <v>3169</v>
      </c>
    </row>
    <row r="7" ht="15.6" customHeight="1" spans="1:6">
      <c r="A7" s="127" t="s">
        <v>77</v>
      </c>
      <c r="B7" s="106">
        <v>27</v>
      </c>
      <c r="C7" s="107">
        <v>1264</v>
      </c>
      <c r="D7" s="107">
        <v>3087</v>
      </c>
      <c r="E7" s="107">
        <v>14259</v>
      </c>
      <c r="F7" s="108">
        <v>2641</v>
      </c>
    </row>
    <row r="8" ht="15.6" customHeight="1" spans="1:6">
      <c r="A8" s="127" t="s">
        <v>78</v>
      </c>
      <c r="B8" s="106">
        <v>14</v>
      </c>
      <c r="C8" s="107">
        <v>1146</v>
      </c>
      <c r="D8" s="107">
        <v>3673</v>
      </c>
      <c r="E8" s="107">
        <v>15363</v>
      </c>
      <c r="F8" s="108">
        <v>2378</v>
      </c>
    </row>
    <row r="9" ht="15.6" customHeight="1" spans="1:6">
      <c r="A9" s="127" t="s">
        <v>79</v>
      </c>
      <c r="B9" s="106">
        <v>20</v>
      </c>
      <c r="C9" s="107">
        <v>649</v>
      </c>
      <c r="D9" s="107">
        <v>3453</v>
      </c>
      <c r="E9" s="107">
        <v>15401</v>
      </c>
      <c r="F9" s="108">
        <v>3015</v>
      </c>
    </row>
    <row r="10" ht="15.6" customHeight="1" spans="1:6">
      <c r="A10" s="127" t="s">
        <v>80</v>
      </c>
      <c r="B10" s="106">
        <v>18</v>
      </c>
      <c r="C10" s="107">
        <v>1419</v>
      </c>
      <c r="D10" s="107">
        <v>6573</v>
      </c>
      <c r="E10" s="107">
        <v>25453</v>
      </c>
      <c r="F10" s="108">
        <v>3631</v>
      </c>
    </row>
    <row r="11" ht="15.6" customHeight="1" spans="1:6">
      <c r="A11" s="127" t="s">
        <v>81</v>
      </c>
      <c r="B11" s="106">
        <v>5</v>
      </c>
      <c r="C11" s="107">
        <v>218</v>
      </c>
      <c r="D11" s="107">
        <v>900</v>
      </c>
      <c r="E11" s="107">
        <v>2927</v>
      </c>
      <c r="F11" s="108">
        <v>331</v>
      </c>
    </row>
    <row r="12" ht="15.6" customHeight="1" spans="1:6">
      <c r="A12" s="127" t="s">
        <v>82</v>
      </c>
      <c r="B12" s="106">
        <v>3</v>
      </c>
      <c r="C12" s="107">
        <v>23</v>
      </c>
      <c r="D12" s="107">
        <v>181</v>
      </c>
      <c r="E12" s="107">
        <v>841</v>
      </c>
      <c r="F12" s="108">
        <v>177</v>
      </c>
    </row>
    <row r="13" ht="15.6" customHeight="1" spans="1:6">
      <c r="A13" s="127" t="s">
        <v>83</v>
      </c>
      <c r="B13" s="106">
        <v>20</v>
      </c>
      <c r="C13" s="107">
        <v>933</v>
      </c>
      <c r="D13" s="107">
        <v>6708</v>
      </c>
      <c r="E13" s="107">
        <v>30375</v>
      </c>
      <c r="F13" s="108">
        <v>5468</v>
      </c>
    </row>
    <row r="14" ht="15.6" customHeight="1" spans="1:6">
      <c r="A14" s="127" t="s">
        <v>84</v>
      </c>
      <c r="B14" s="106">
        <v>26</v>
      </c>
      <c r="C14" s="107">
        <v>1120</v>
      </c>
      <c r="D14" s="107">
        <v>6183</v>
      </c>
      <c r="E14" s="107">
        <v>29833</v>
      </c>
      <c r="F14" s="108">
        <v>6211</v>
      </c>
    </row>
    <row r="15" ht="15.6" customHeight="1" spans="1:6">
      <c r="A15" s="127" t="s">
        <v>85</v>
      </c>
      <c r="B15" s="106">
        <v>31</v>
      </c>
      <c r="C15" s="107">
        <v>1500</v>
      </c>
      <c r="D15" s="107">
        <v>5649</v>
      </c>
      <c r="E15" s="107">
        <v>27420</v>
      </c>
      <c r="F15" s="108">
        <v>5393</v>
      </c>
    </row>
    <row r="16" ht="15.6" customHeight="1" spans="1:6">
      <c r="A16" s="127" t="s">
        <v>86</v>
      </c>
      <c r="B16" s="106">
        <v>17</v>
      </c>
      <c r="C16" s="107">
        <v>582</v>
      </c>
      <c r="D16" s="107">
        <v>4450</v>
      </c>
      <c r="E16" s="107">
        <v>19477</v>
      </c>
      <c r="F16" s="108">
        <v>3749</v>
      </c>
    </row>
    <row r="17" ht="15.6" customHeight="1" spans="1:6">
      <c r="A17" s="127" t="s">
        <v>87</v>
      </c>
      <c r="B17" s="106">
        <v>21</v>
      </c>
      <c r="C17" s="107">
        <v>1558</v>
      </c>
      <c r="D17" s="107">
        <v>2764</v>
      </c>
      <c r="E17" s="107">
        <v>13173</v>
      </c>
      <c r="F17" s="108">
        <v>2995</v>
      </c>
    </row>
    <row r="18" ht="15.6" customHeight="1" spans="1:6">
      <c r="A18" s="128" t="s">
        <v>88</v>
      </c>
      <c r="B18" s="109">
        <v>26</v>
      </c>
      <c r="C18" s="110">
        <v>1161</v>
      </c>
      <c r="D18" s="110">
        <v>4372</v>
      </c>
      <c r="E18" s="110">
        <v>19394</v>
      </c>
      <c r="F18" s="111">
        <v>3831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I9" sqref="I9"/>
    </sheetView>
  </sheetViews>
  <sheetFormatPr defaultColWidth="9" defaultRowHeight="13.5" outlineLevelCol="4"/>
  <cols>
    <col min="1" max="1" width="12.8916666666667" style="79" customWidth="1"/>
    <col min="2" max="2" width="13.3333333333333" style="79" customWidth="1"/>
    <col min="3" max="3" width="12" style="79" customWidth="1"/>
    <col min="4" max="4" width="10.6666666666667" style="79" customWidth="1"/>
    <col min="5" max="5" width="14.6666666666667" style="79" customWidth="1"/>
    <col min="6" max="16384" width="9" style="79"/>
  </cols>
  <sheetData>
    <row r="1" ht="22.2" customHeight="1" spans="1:5">
      <c r="A1" s="81" t="s">
        <v>99</v>
      </c>
      <c r="B1" s="81"/>
      <c r="C1" s="81"/>
      <c r="D1" s="81"/>
      <c r="E1" s="81"/>
    </row>
    <row r="2" ht="22.2" customHeight="1" spans="1:5">
      <c r="A2" s="98"/>
      <c r="B2" s="100"/>
      <c r="C2" s="99"/>
      <c r="D2" s="99"/>
      <c r="E2" s="99" t="s">
        <v>100</v>
      </c>
    </row>
    <row r="3" ht="22.2" customHeight="1" spans="1:5">
      <c r="A3" s="82" t="s">
        <v>101</v>
      </c>
      <c r="B3" s="84" t="s">
        <v>102</v>
      </c>
      <c r="C3" s="82"/>
      <c r="D3" s="84" t="s">
        <v>103</v>
      </c>
      <c r="E3" s="114"/>
    </row>
    <row r="4" ht="22.2" customHeight="1" spans="1:5">
      <c r="A4" s="82"/>
      <c r="B4" s="83"/>
      <c r="C4" s="83" t="s">
        <v>29</v>
      </c>
      <c r="D4" s="83"/>
      <c r="E4" s="84" t="s">
        <v>29</v>
      </c>
    </row>
    <row r="5" ht="22.2" customHeight="1" spans="1:5">
      <c r="A5" s="87" t="s">
        <v>73</v>
      </c>
      <c r="B5" s="115">
        <f t="shared" ref="B5:E5" si="0">SUM(B6:B20)</f>
        <v>37631</v>
      </c>
      <c r="C5" s="115">
        <f t="shared" si="0"/>
        <v>34884</v>
      </c>
      <c r="D5" s="115">
        <f t="shared" si="0"/>
        <v>15530</v>
      </c>
      <c r="E5" s="116">
        <f t="shared" si="0"/>
        <v>14769</v>
      </c>
    </row>
    <row r="6" ht="22.2" customHeight="1" spans="1:5">
      <c r="A6" s="87" t="s">
        <v>74</v>
      </c>
      <c r="B6" s="115">
        <v>2765</v>
      </c>
      <c r="C6" s="115">
        <v>2453</v>
      </c>
      <c r="D6" s="115"/>
      <c r="E6" s="116"/>
    </row>
    <row r="7" ht="22.2" customHeight="1" spans="1:5">
      <c r="A7" s="92" t="s">
        <v>75</v>
      </c>
      <c r="B7" s="115">
        <v>3331</v>
      </c>
      <c r="C7" s="115">
        <v>3015</v>
      </c>
      <c r="D7" s="115">
        <v>2309</v>
      </c>
      <c r="E7" s="116">
        <v>2226</v>
      </c>
    </row>
    <row r="8" ht="22.2" customHeight="1" spans="1:5">
      <c r="A8" s="92" t="s">
        <v>76</v>
      </c>
      <c r="B8" s="115">
        <v>1248</v>
      </c>
      <c r="C8" s="115">
        <v>1149</v>
      </c>
      <c r="D8" s="115">
        <v>994</v>
      </c>
      <c r="E8" s="116">
        <v>970</v>
      </c>
    </row>
    <row r="9" ht="22.2" customHeight="1" spans="1:5">
      <c r="A9" s="92" t="s">
        <v>77</v>
      </c>
      <c r="B9" s="115">
        <v>1610</v>
      </c>
      <c r="C9" s="115">
        <v>1415</v>
      </c>
      <c r="D9" s="115">
        <v>1494</v>
      </c>
      <c r="E9" s="116">
        <v>1264</v>
      </c>
    </row>
    <row r="10" ht="22.2" customHeight="1" spans="1:5">
      <c r="A10" s="92" t="s">
        <v>78</v>
      </c>
      <c r="B10" s="115">
        <v>795</v>
      </c>
      <c r="C10" s="115">
        <v>780</v>
      </c>
      <c r="D10" s="115">
        <v>1199</v>
      </c>
      <c r="E10" s="116">
        <v>1146</v>
      </c>
    </row>
    <row r="11" ht="22.2" customHeight="1" spans="1:5">
      <c r="A11" s="92" t="s">
        <v>79</v>
      </c>
      <c r="B11" s="115">
        <v>1947</v>
      </c>
      <c r="C11" s="115">
        <v>1810</v>
      </c>
      <c r="D11" s="115">
        <v>671</v>
      </c>
      <c r="E11" s="116">
        <v>649</v>
      </c>
    </row>
    <row r="12" ht="22.2" customHeight="1" spans="1:5">
      <c r="A12" s="92" t="s">
        <v>80</v>
      </c>
      <c r="B12" s="115">
        <v>1849</v>
      </c>
      <c r="C12" s="115">
        <v>1632</v>
      </c>
      <c r="D12" s="115">
        <v>1445</v>
      </c>
      <c r="E12" s="116">
        <v>1419</v>
      </c>
    </row>
    <row r="13" ht="22.2" customHeight="1" spans="1:5">
      <c r="A13" s="92" t="s">
        <v>81</v>
      </c>
      <c r="B13" s="115">
        <v>167</v>
      </c>
      <c r="C13" s="115">
        <v>150</v>
      </c>
      <c r="D13" s="115">
        <v>230</v>
      </c>
      <c r="E13" s="116">
        <v>218</v>
      </c>
    </row>
    <row r="14" ht="22.2" customHeight="1" spans="1:5">
      <c r="A14" s="92" t="s">
        <v>82</v>
      </c>
      <c r="B14" s="115">
        <v>333</v>
      </c>
      <c r="C14" s="115">
        <v>328</v>
      </c>
      <c r="D14" s="115">
        <v>23</v>
      </c>
      <c r="E14" s="116">
        <v>23</v>
      </c>
    </row>
    <row r="15" ht="22.2" customHeight="1" spans="1:5">
      <c r="A15" s="92" t="s">
        <v>83</v>
      </c>
      <c r="B15" s="115">
        <v>4171</v>
      </c>
      <c r="C15" s="115">
        <v>3983</v>
      </c>
      <c r="D15" s="115">
        <v>966</v>
      </c>
      <c r="E15" s="116">
        <v>933</v>
      </c>
    </row>
    <row r="16" ht="22.2" customHeight="1" spans="1:5">
      <c r="A16" s="92" t="s">
        <v>84</v>
      </c>
      <c r="B16" s="115">
        <v>4518</v>
      </c>
      <c r="C16" s="115">
        <v>4399</v>
      </c>
      <c r="D16" s="115">
        <v>1182</v>
      </c>
      <c r="E16" s="116">
        <v>1120</v>
      </c>
    </row>
    <row r="17" ht="22.2" customHeight="1" spans="1:5">
      <c r="A17" s="92" t="s">
        <v>85</v>
      </c>
      <c r="B17" s="115">
        <v>4665</v>
      </c>
      <c r="C17" s="115">
        <v>4402</v>
      </c>
      <c r="D17" s="115">
        <v>1553</v>
      </c>
      <c r="E17" s="116">
        <v>1500</v>
      </c>
    </row>
    <row r="18" ht="22.2" customHeight="1" spans="1:5">
      <c r="A18" s="92" t="s">
        <v>86</v>
      </c>
      <c r="B18" s="115">
        <v>3724</v>
      </c>
      <c r="C18" s="115">
        <v>3424</v>
      </c>
      <c r="D18" s="115">
        <v>620</v>
      </c>
      <c r="E18" s="116">
        <v>582</v>
      </c>
    </row>
    <row r="19" ht="22.2" customHeight="1" spans="1:5">
      <c r="A19" s="92" t="s">
        <v>87</v>
      </c>
      <c r="B19" s="115">
        <v>2886</v>
      </c>
      <c r="C19" s="115">
        <v>2800</v>
      </c>
      <c r="D19" s="115">
        <v>1589</v>
      </c>
      <c r="E19" s="116">
        <v>1558</v>
      </c>
    </row>
    <row r="20" ht="22.2" customHeight="1" spans="1:5">
      <c r="A20" s="94" t="s">
        <v>88</v>
      </c>
      <c r="B20" s="115">
        <v>3622</v>
      </c>
      <c r="C20" s="115">
        <v>3144</v>
      </c>
      <c r="D20" s="115">
        <v>1255</v>
      </c>
      <c r="E20" s="117">
        <v>1161</v>
      </c>
    </row>
    <row r="21" ht="47.4" customHeight="1" spans="1:5">
      <c r="A21" s="112" t="s">
        <v>104</v>
      </c>
      <c r="B21" s="118"/>
      <c r="C21" s="118"/>
      <c r="D21" s="118"/>
      <c r="E21" s="118"/>
    </row>
  </sheetData>
  <mergeCells count="5">
    <mergeCell ref="A1:E1"/>
    <mergeCell ref="A21:E21"/>
    <mergeCell ref="A3:A4"/>
    <mergeCell ref="B3:B4"/>
    <mergeCell ref="D3:D4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selection activeCell="I15" sqref="I15"/>
    </sheetView>
  </sheetViews>
  <sheetFormatPr defaultColWidth="9" defaultRowHeight="13.5" outlineLevelCol="6"/>
  <cols>
    <col min="1" max="1" width="15.1083333333333" style="79" customWidth="1"/>
    <col min="2" max="2" width="12.2166666666667" style="79" customWidth="1"/>
    <col min="3" max="3" width="12.4416666666667" style="79" customWidth="1"/>
    <col min="4" max="4" width="11.2166666666667" style="79" customWidth="1"/>
    <col min="5" max="5" width="12.6666666666667" style="79" customWidth="1"/>
    <col min="6" max="6" width="12.7833333333333" style="79" customWidth="1"/>
    <col min="7" max="7" width="11.8916666666667" style="79" customWidth="1"/>
    <col min="8" max="16384" width="9" style="79"/>
  </cols>
  <sheetData>
    <row r="1" ht="22.2" customHeight="1" spans="1:7">
      <c r="A1" s="81" t="s">
        <v>105</v>
      </c>
      <c r="B1" s="81"/>
      <c r="C1" s="81"/>
      <c r="D1" s="81"/>
      <c r="E1" s="81"/>
      <c r="F1" s="81"/>
      <c r="G1" s="81"/>
    </row>
    <row r="2" ht="22.2" customHeight="1" spans="1:7">
      <c r="A2" s="98"/>
      <c r="B2" s="99"/>
      <c r="C2" s="100"/>
      <c r="D2" s="99"/>
      <c r="E2" s="99"/>
      <c r="F2" s="99"/>
      <c r="G2" s="99" t="s">
        <v>100</v>
      </c>
    </row>
    <row r="3" ht="22.2" customHeight="1" spans="1:7">
      <c r="A3" s="82" t="s">
        <v>70</v>
      </c>
      <c r="B3" s="84" t="s">
        <v>106</v>
      </c>
      <c r="C3" s="82"/>
      <c r="D3" s="85"/>
      <c r="E3" s="84" t="s">
        <v>107</v>
      </c>
      <c r="F3" s="82"/>
      <c r="G3" s="86"/>
    </row>
    <row r="4" ht="34.95" customHeight="1" spans="1:7">
      <c r="A4" s="82"/>
      <c r="B4" s="101"/>
      <c r="C4" s="101" t="s">
        <v>108</v>
      </c>
      <c r="D4" s="101" t="s">
        <v>109</v>
      </c>
      <c r="E4" s="101"/>
      <c r="F4" s="101" t="s">
        <v>108</v>
      </c>
      <c r="G4" s="102" t="s">
        <v>109</v>
      </c>
    </row>
    <row r="5" ht="18" customHeight="1" spans="1:7">
      <c r="A5" s="87" t="s">
        <v>73</v>
      </c>
      <c r="B5" s="103">
        <f>SUM(B6:B20)</f>
        <v>9199</v>
      </c>
      <c r="C5" s="104">
        <f t="shared" ref="C5:G5" si="0">SUM(C6:C20)</f>
        <v>9154</v>
      </c>
      <c r="D5" s="104">
        <f t="shared" si="0"/>
        <v>45</v>
      </c>
      <c r="E5" s="104">
        <f t="shared" si="0"/>
        <v>21079</v>
      </c>
      <c r="F5" s="104">
        <f t="shared" si="0"/>
        <v>20032</v>
      </c>
      <c r="G5" s="105">
        <f t="shared" si="0"/>
        <v>998</v>
      </c>
    </row>
    <row r="6" ht="18" customHeight="1" spans="1:7">
      <c r="A6" s="87" t="s">
        <v>74</v>
      </c>
      <c r="B6" s="106">
        <v>1980</v>
      </c>
      <c r="C6" s="107">
        <v>1975</v>
      </c>
      <c r="D6" s="107">
        <v>5</v>
      </c>
      <c r="E6" s="107">
        <v>473</v>
      </c>
      <c r="F6" s="107">
        <v>471</v>
      </c>
      <c r="G6" s="108">
        <v>2</v>
      </c>
    </row>
    <row r="7" ht="18" customHeight="1" spans="1:7">
      <c r="A7" s="92" t="s">
        <v>75</v>
      </c>
      <c r="B7" s="106">
        <v>279</v>
      </c>
      <c r="C7" s="107">
        <v>276</v>
      </c>
      <c r="D7" s="107">
        <v>3</v>
      </c>
      <c r="E7" s="107">
        <v>2222</v>
      </c>
      <c r="F7" s="107">
        <v>2170</v>
      </c>
      <c r="G7" s="108">
        <v>52</v>
      </c>
    </row>
    <row r="8" ht="18" customHeight="1" spans="1:7">
      <c r="A8" s="92" t="s">
        <v>76</v>
      </c>
      <c r="B8" s="106">
        <v>341</v>
      </c>
      <c r="C8" s="107">
        <v>340</v>
      </c>
      <c r="D8" s="107">
        <v>1</v>
      </c>
      <c r="E8" s="107">
        <v>787</v>
      </c>
      <c r="F8" s="107">
        <v>775</v>
      </c>
      <c r="G8" s="108">
        <v>12</v>
      </c>
    </row>
    <row r="9" ht="18" customHeight="1" spans="1:7">
      <c r="A9" s="92" t="s">
        <v>77</v>
      </c>
      <c r="B9" s="106">
        <v>47</v>
      </c>
      <c r="C9" s="107">
        <v>47</v>
      </c>
      <c r="D9" s="107"/>
      <c r="E9" s="107">
        <v>1264</v>
      </c>
      <c r="F9" s="107">
        <v>1240</v>
      </c>
      <c r="G9" s="108">
        <v>24</v>
      </c>
    </row>
    <row r="10" ht="18" customHeight="1" spans="1:7">
      <c r="A10" s="92" t="s">
        <v>78</v>
      </c>
      <c r="B10" s="106"/>
      <c r="C10" s="107"/>
      <c r="D10" s="107"/>
      <c r="E10" s="107">
        <v>613</v>
      </c>
      <c r="F10" s="107">
        <v>595</v>
      </c>
      <c r="G10" s="108">
        <v>18</v>
      </c>
    </row>
    <row r="11" ht="18" customHeight="1" spans="1:7">
      <c r="A11" s="92" t="s">
        <v>79</v>
      </c>
      <c r="B11" s="106">
        <v>523</v>
      </c>
      <c r="C11" s="107">
        <v>523</v>
      </c>
      <c r="D11" s="107"/>
      <c r="E11" s="107">
        <v>1251</v>
      </c>
      <c r="F11" s="107">
        <v>1222</v>
      </c>
      <c r="G11" s="108">
        <v>27</v>
      </c>
    </row>
    <row r="12" ht="18" customHeight="1" spans="1:7">
      <c r="A12" s="92" t="s">
        <v>80</v>
      </c>
      <c r="B12" s="106">
        <v>451</v>
      </c>
      <c r="C12" s="107">
        <v>450</v>
      </c>
      <c r="D12" s="107">
        <v>1</v>
      </c>
      <c r="E12" s="107">
        <v>1061</v>
      </c>
      <c r="F12" s="107">
        <v>1047</v>
      </c>
      <c r="G12" s="108">
        <v>14</v>
      </c>
    </row>
    <row r="13" ht="18" customHeight="1" spans="1:7">
      <c r="A13" s="92" t="s">
        <v>81</v>
      </c>
      <c r="B13" s="106"/>
      <c r="C13" s="107"/>
      <c r="D13" s="107"/>
      <c r="E13" s="107">
        <v>150</v>
      </c>
      <c r="F13" s="107">
        <v>150</v>
      </c>
      <c r="G13" s="108"/>
    </row>
    <row r="14" ht="18" customHeight="1" spans="1:7">
      <c r="A14" s="92" t="s">
        <v>82</v>
      </c>
      <c r="B14" s="106">
        <v>83</v>
      </c>
      <c r="C14" s="107">
        <v>82</v>
      </c>
      <c r="D14" s="107">
        <v>1</v>
      </c>
      <c r="E14" s="107">
        <v>140</v>
      </c>
      <c r="F14" s="107">
        <v>130</v>
      </c>
      <c r="G14" s="108">
        <v>10</v>
      </c>
    </row>
    <row r="15" ht="18" customHeight="1" spans="1:7">
      <c r="A15" s="92" t="s">
        <v>83</v>
      </c>
      <c r="B15" s="106">
        <v>1079</v>
      </c>
      <c r="C15" s="107">
        <v>1074</v>
      </c>
      <c r="D15" s="107">
        <v>5</v>
      </c>
      <c r="E15" s="107">
        <v>2068</v>
      </c>
      <c r="F15" s="107">
        <v>1973</v>
      </c>
      <c r="G15" s="108">
        <v>94</v>
      </c>
    </row>
    <row r="16" ht="18" customHeight="1" spans="1:7">
      <c r="A16" s="92" t="s">
        <v>84</v>
      </c>
      <c r="B16" s="106">
        <v>995</v>
      </c>
      <c r="C16" s="107">
        <v>988</v>
      </c>
      <c r="D16" s="107">
        <v>7</v>
      </c>
      <c r="E16" s="107">
        <v>2498</v>
      </c>
      <c r="F16" s="107">
        <v>2201</v>
      </c>
      <c r="G16" s="108">
        <v>294</v>
      </c>
    </row>
    <row r="17" ht="18" customHeight="1" spans="1:7">
      <c r="A17" s="92" t="s">
        <v>85</v>
      </c>
      <c r="B17" s="106">
        <v>984</v>
      </c>
      <c r="C17" s="107">
        <v>981</v>
      </c>
      <c r="D17" s="107">
        <v>3</v>
      </c>
      <c r="E17" s="107">
        <v>2753</v>
      </c>
      <c r="F17" s="107">
        <v>2578</v>
      </c>
      <c r="G17" s="108">
        <v>152</v>
      </c>
    </row>
    <row r="18" ht="18" customHeight="1" spans="1:7">
      <c r="A18" s="92" t="s">
        <v>86</v>
      </c>
      <c r="B18" s="106">
        <v>822</v>
      </c>
      <c r="C18" s="107">
        <v>817</v>
      </c>
      <c r="D18" s="107">
        <v>5</v>
      </c>
      <c r="E18" s="107">
        <v>1847</v>
      </c>
      <c r="F18" s="107">
        <v>1782</v>
      </c>
      <c r="G18" s="108">
        <v>47</v>
      </c>
    </row>
    <row r="19" ht="18" customHeight="1" spans="1:7">
      <c r="A19" s="92" t="s">
        <v>87</v>
      </c>
      <c r="B19" s="106">
        <v>772</v>
      </c>
      <c r="C19" s="107">
        <v>770</v>
      </c>
      <c r="D19" s="107">
        <v>2</v>
      </c>
      <c r="E19" s="107">
        <v>1915</v>
      </c>
      <c r="F19" s="107">
        <v>1820</v>
      </c>
      <c r="G19" s="108">
        <v>93</v>
      </c>
    </row>
    <row r="20" ht="18" customHeight="1" spans="1:7">
      <c r="A20" s="94" t="s">
        <v>88</v>
      </c>
      <c r="B20" s="109">
        <v>843</v>
      </c>
      <c r="C20" s="110">
        <v>831</v>
      </c>
      <c r="D20" s="110">
        <v>12</v>
      </c>
      <c r="E20" s="110">
        <v>2037</v>
      </c>
      <c r="F20" s="110">
        <v>1878</v>
      </c>
      <c r="G20" s="111">
        <v>159</v>
      </c>
    </row>
    <row r="21" ht="46.2" customHeight="1" spans="1:7">
      <c r="A21" s="112" t="s">
        <v>110</v>
      </c>
      <c r="B21" s="113"/>
      <c r="C21" s="113"/>
      <c r="D21" s="113"/>
      <c r="E21" s="113"/>
      <c r="F21" s="113"/>
      <c r="G21" s="113"/>
    </row>
  </sheetData>
  <mergeCells count="7">
    <mergeCell ref="A1:G1"/>
    <mergeCell ref="C3:D3"/>
    <mergeCell ref="F3:G3"/>
    <mergeCell ref="A21:G21"/>
    <mergeCell ref="A3:A4"/>
    <mergeCell ref="B3:B4"/>
    <mergeCell ref="E3:E4"/>
  </mergeCell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E16" sqref="E16"/>
    </sheetView>
  </sheetViews>
  <sheetFormatPr defaultColWidth="9" defaultRowHeight="13.5" outlineLevelCol="6"/>
  <cols>
    <col min="1" max="1" width="14.3333333333333" style="79" customWidth="1"/>
    <col min="2" max="2" width="13.2166666666667" style="80" customWidth="1"/>
    <col min="3" max="4" width="11" style="80" customWidth="1"/>
    <col min="5" max="5" width="11.1083333333333" style="80" customWidth="1"/>
    <col min="6" max="6" width="10.1083333333333" style="80" customWidth="1"/>
    <col min="7" max="7" width="11.3333333333333" style="80" customWidth="1"/>
    <col min="8" max="16384" width="9" style="79"/>
  </cols>
  <sheetData>
    <row r="1" ht="22.2" customHeight="1" spans="1:7">
      <c r="A1" s="81" t="s">
        <v>111</v>
      </c>
      <c r="B1" s="81"/>
      <c r="C1" s="81"/>
      <c r="D1" s="81"/>
      <c r="E1" s="81"/>
      <c r="F1" s="81"/>
      <c r="G1" s="81"/>
    </row>
    <row r="2" ht="22.2" customHeight="1" spans="1:7">
      <c r="A2" s="82" t="s">
        <v>90</v>
      </c>
      <c r="B2" s="83" t="s">
        <v>112</v>
      </c>
      <c r="C2" s="83"/>
      <c r="D2" s="83" t="s">
        <v>113</v>
      </c>
      <c r="E2" s="83"/>
      <c r="F2" s="83" t="s">
        <v>72</v>
      </c>
      <c r="G2" s="84"/>
    </row>
    <row r="3" ht="22.2" customHeight="1" spans="1:7">
      <c r="A3" s="82"/>
      <c r="B3" s="83"/>
      <c r="C3" s="83"/>
      <c r="D3" s="83"/>
      <c r="E3" s="83"/>
      <c r="F3" s="83"/>
      <c r="G3" s="84"/>
    </row>
    <row r="4" ht="22.2" customHeight="1" spans="1:7">
      <c r="A4" s="82"/>
      <c r="B4" s="85" t="s">
        <v>63</v>
      </c>
      <c r="C4" s="85" t="s">
        <v>64</v>
      </c>
      <c r="D4" s="85" t="s">
        <v>63</v>
      </c>
      <c r="E4" s="85" t="s">
        <v>64</v>
      </c>
      <c r="F4" s="85" t="s">
        <v>63</v>
      </c>
      <c r="G4" s="86" t="s">
        <v>64</v>
      </c>
    </row>
    <row r="5" ht="19.2" customHeight="1" spans="1:7">
      <c r="A5" s="87" t="s">
        <v>73</v>
      </c>
      <c r="B5" s="88">
        <f>SUM(B6:B20)</f>
        <v>944</v>
      </c>
      <c r="C5" s="88">
        <f>SUM(C6:C20)</f>
        <v>957</v>
      </c>
      <c r="D5" s="88">
        <f t="shared" ref="D5:G5" si="0">SUM(D6:D20)</f>
        <v>54762</v>
      </c>
      <c r="E5" s="88">
        <f t="shared" si="0"/>
        <v>61420</v>
      </c>
      <c r="F5" s="88">
        <f t="shared" si="0"/>
        <v>11990</v>
      </c>
      <c r="G5" s="89">
        <f t="shared" si="0"/>
        <v>12589</v>
      </c>
    </row>
    <row r="6" ht="19.2" customHeight="1" spans="1:7">
      <c r="A6" s="87" t="s">
        <v>74</v>
      </c>
      <c r="B6" s="90">
        <v>1</v>
      </c>
      <c r="C6" s="90">
        <v>1</v>
      </c>
      <c r="D6" s="90">
        <v>613</v>
      </c>
      <c r="E6" s="90">
        <v>583</v>
      </c>
      <c r="F6" s="90">
        <v>65</v>
      </c>
      <c r="G6" s="91">
        <v>68</v>
      </c>
    </row>
    <row r="7" ht="19.2" customHeight="1" spans="1:7">
      <c r="A7" s="92" t="s">
        <v>75</v>
      </c>
      <c r="B7" s="90">
        <v>98</v>
      </c>
      <c r="C7" s="90">
        <v>103</v>
      </c>
      <c r="D7" s="90">
        <v>7050</v>
      </c>
      <c r="E7" s="90">
        <v>7639</v>
      </c>
      <c r="F7" s="90">
        <v>1652</v>
      </c>
      <c r="G7" s="91">
        <v>1757</v>
      </c>
    </row>
    <row r="8" ht="19.2" customHeight="1" spans="1:7">
      <c r="A8" s="92" t="s">
        <v>76</v>
      </c>
      <c r="B8" s="90">
        <v>61</v>
      </c>
      <c r="C8" s="90">
        <v>63</v>
      </c>
      <c r="D8" s="90">
        <v>4143</v>
      </c>
      <c r="E8" s="90">
        <v>4106</v>
      </c>
      <c r="F8" s="90">
        <v>884</v>
      </c>
      <c r="G8" s="91">
        <v>834</v>
      </c>
    </row>
    <row r="9" ht="19.2" customHeight="1" spans="1:7">
      <c r="A9" s="92" t="s">
        <v>77</v>
      </c>
      <c r="B9" s="90">
        <v>48</v>
      </c>
      <c r="C9" s="90">
        <v>54</v>
      </c>
      <c r="D9" s="90">
        <v>2882</v>
      </c>
      <c r="E9" s="90">
        <v>3742</v>
      </c>
      <c r="F9" s="90">
        <v>692</v>
      </c>
      <c r="G9" s="91">
        <v>755</v>
      </c>
    </row>
    <row r="10" ht="19.2" customHeight="1" spans="1:7">
      <c r="A10" s="92" t="s">
        <v>78</v>
      </c>
      <c r="B10" s="90">
        <v>52</v>
      </c>
      <c r="C10" s="90">
        <v>55</v>
      </c>
      <c r="D10" s="90">
        <v>4006</v>
      </c>
      <c r="E10" s="90">
        <v>5113</v>
      </c>
      <c r="F10" s="90">
        <v>891</v>
      </c>
      <c r="G10" s="91">
        <v>894</v>
      </c>
    </row>
    <row r="11" ht="19.2" customHeight="1" spans="1:7">
      <c r="A11" s="92" t="s">
        <v>79</v>
      </c>
      <c r="B11" s="90">
        <v>28</v>
      </c>
      <c r="C11" s="90">
        <v>27</v>
      </c>
      <c r="D11" s="91">
        <v>2562</v>
      </c>
      <c r="E11" s="91">
        <v>3139</v>
      </c>
      <c r="F11" s="90">
        <v>432</v>
      </c>
      <c r="G11" s="93">
        <v>442</v>
      </c>
    </row>
    <row r="12" ht="19.2" customHeight="1" spans="1:7">
      <c r="A12" s="92" t="s">
        <v>80</v>
      </c>
      <c r="B12" s="93">
        <v>51</v>
      </c>
      <c r="C12" s="93">
        <v>54</v>
      </c>
      <c r="D12" s="93">
        <v>6276</v>
      </c>
      <c r="E12" s="93">
        <v>6705</v>
      </c>
      <c r="F12" s="90">
        <v>1102</v>
      </c>
      <c r="G12" s="93">
        <v>1277</v>
      </c>
    </row>
    <row r="13" ht="19.2" customHeight="1" spans="1:7">
      <c r="A13" s="92" t="s">
        <v>81</v>
      </c>
      <c r="B13" s="93">
        <v>8</v>
      </c>
      <c r="C13" s="93">
        <v>7</v>
      </c>
      <c r="D13" s="93">
        <v>667</v>
      </c>
      <c r="E13" s="93">
        <v>643</v>
      </c>
      <c r="F13" s="90">
        <v>137</v>
      </c>
      <c r="G13" s="93">
        <v>133</v>
      </c>
    </row>
    <row r="14" ht="19.2" customHeight="1" spans="1:7">
      <c r="A14" s="92" t="s">
        <v>82</v>
      </c>
      <c r="B14" s="93">
        <v>9</v>
      </c>
      <c r="C14" s="93">
        <v>9</v>
      </c>
      <c r="D14" s="93">
        <v>241</v>
      </c>
      <c r="E14" s="93">
        <v>239</v>
      </c>
      <c r="F14" s="90">
        <v>60</v>
      </c>
      <c r="G14" s="93">
        <v>58</v>
      </c>
    </row>
    <row r="15" ht="19.2" customHeight="1" spans="1:7">
      <c r="A15" s="92" t="s">
        <v>83</v>
      </c>
      <c r="B15" s="90">
        <v>93</v>
      </c>
      <c r="C15" s="90">
        <v>94</v>
      </c>
      <c r="D15" s="90">
        <v>4200</v>
      </c>
      <c r="E15" s="90">
        <v>4860</v>
      </c>
      <c r="F15" s="90">
        <v>1120</v>
      </c>
      <c r="G15" s="93">
        <v>1126</v>
      </c>
    </row>
    <row r="16" ht="19.2" customHeight="1" spans="1:7">
      <c r="A16" s="92" t="s">
        <v>84</v>
      </c>
      <c r="B16" s="90">
        <v>132</v>
      </c>
      <c r="C16" s="90">
        <v>119</v>
      </c>
      <c r="D16" s="90">
        <v>5643</v>
      </c>
      <c r="E16" s="90">
        <v>6607</v>
      </c>
      <c r="F16" s="90">
        <v>1370</v>
      </c>
      <c r="G16" s="91">
        <v>1345</v>
      </c>
    </row>
    <row r="17" ht="19.2" customHeight="1" spans="1:7">
      <c r="A17" s="92" t="s">
        <v>85</v>
      </c>
      <c r="B17" s="90">
        <v>115</v>
      </c>
      <c r="C17" s="90">
        <v>117</v>
      </c>
      <c r="D17" s="90">
        <v>6358</v>
      </c>
      <c r="E17" s="90">
        <v>6499</v>
      </c>
      <c r="F17" s="90">
        <v>1116</v>
      </c>
      <c r="G17" s="91">
        <v>1215</v>
      </c>
    </row>
    <row r="18" ht="19.2" customHeight="1" spans="1:7">
      <c r="A18" s="92" t="s">
        <v>86</v>
      </c>
      <c r="B18" s="90">
        <v>76</v>
      </c>
      <c r="C18" s="90">
        <v>80</v>
      </c>
      <c r="D18" s="90">
        <v>3957</v>
      </c>
      <c r="E18" s="90">
        <v>5145</v>
      </c>
      <c r="F18" s="90">
        <v>960</v>
      </c>
      <c r="G18" s="91">
        <v>1069</v>
      </c>
    </row>
    <row r="19" ht="19.2" customHeight="1" spans="1:7">
      <c r="A19" s="92" t="s">
        <v>87</v>
      </c>
      <c r="B19" s="90">
        <v>93</v>
      </c>
      <c r="C19" s="90">
        <v>85</v>
      </c>
      <c r="D19" s="90">
        <v>3077</v>
      </c>
      <c r="E19" s="90">
        <v>2579</v>
      </c>
      <c r="F19" s="90">
        <v>586</v>
      </c>
      <c r="G19" s="91">
        <v>579</v>
      </c>
    </row>
    <row r="20" ht="19.2" customHeight="1" spans="1:7">
      <c r="A20" s="94" t="s">
        <v>88</v>
      </c>
      <c r="B20" s="95">
        <v>79</v>
      </c>
      <c r="C20" s="95">
        <v>89</v>
      </c>
      <c r="D20" s="95">
        <v>3087</v>
      </c>
      <c r="E20" s="95">
        <v>3821</v>
      </c>
      <c r="F20" s="96">
        <v>923</v>
      </c>
      <c r="G20" s="97">
        <v>1037</v>
      </c>
    </row>
  </sheetData>
  <mergeCells count="5">
    <mergeCell ref="A1:G1"/>
    <mergeCell ref="A2:A4"/>
    <mergeCell ref="B2:C3"/>
    <mergeCell ref="D2:E3"/>
    <mergeCell ref="F2:G3"/>
  </mergeCell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8" sqref="D8"/>
    </sheetView>
  </sheetViews>
  <sheetFormatPr defaultColWidth="9" defaultRowHeight="13.5" outlineLevelCol="3"/>
  <cols>
    <col min="1" max="1" width="26.4416666666667" customWidth="1"/>
    <col min="2" max="2" width="11.4416666666667" customWidth="1"/>
    <col min="3" max="3" width="15.3333333333333" style="63" customWidth="1"/>
    <col min="4" max="4" width="14.6666666666667" style="63" customWidth="1"/>
  </cols>
  <sheetData>
    <row r="1" ht="34.2" customHeight="1" spans="1:4">
      <c r="A1" s="64" t="s">
        <v>114</v>
      </c>
      <c r="B1" s="64"/>
      <c r="C1" s="64"/>
      <c r="D1" s="64"/>
    </row>
    <row r="2" ht="22.2" customHeight="1" spans="1:4">
      <c r="A2" s="65" t="s">
        <v>115</v>
      </c>
      <c r="B2" s="66" t="s">
        <v>116</v>
      </c>
      <c r="C2" s="67" t="s">
        <v>117</v>
      </c>
      <c r="D2" s="67" t="s">
        <v>64</v>
      </c>
    </row>
    <row r="3" ht="22.2" customHeight="1" spans="1:4">
      <c r="A3" s="68" t="s">
        <v>118</v>
      </c>
      <c r="B3" s="69" t="s">
        <v>119</v>
      </c>
      <c r="C3" s="70">
        <v>100</v>
      </c>
      <c r="D3" s="70">
        <v>100</v>
      </c>
    </row>
    <row r="4" ht="22.2" customHeight="1" spans="1:4">
      <c r="A4" s="71" t="s">
        <v>120</v>
      </c>
      <c r="B4" s="72" t="s">
        <v>121</v>
      </c>
      <c r="C4" s="70">
        <v>253201</v>
      </c>
      <c r="D4" s="70">
        <v>270969</v>
      </c>
    </row>
    <row r="5" ht="22.2" customHeight="1" spans="1:4">
      <c r="A5" s="71" t="s">
        <v>122</v>
      </c>
      <c r="B5" s="72" t="s">
        <v>119</v>
      </c>
      <c r="C5" s="70">
        <v>100</v>
      </c>
      <c r="D5" s="70">
        <v>100</v>
      </c>
    </row>
    <row r="6" ht="22.2" customHeight="1" spans="1:4">
      <c r="A6" s="71" t="s">
        <v>123</v>
      </c>
      <c r="B6" s="72" t="s">
        <v>121</v>
      </c>
      <c r="C6" s="70">
        <v>55263</v>
      </c>
      <c r="D6" s="70">
        <v>51267</v>
      </c>
    </row>
    <row r="7" ht="22.2" customHeight="1" spans="1:4">
      <c r="A7" s="71" t="s">
        <v>124</v>
      </c>
      <c r="B7" s="72" t="s">
        <v>121</v>
      </c>
      <c r="C7" s="70">
        <v>55487</v>
      </c>
      <c r="D7" s="70">
        <v>51314</v>
      </c>
    </row>
    <row r="8" ht="22.2" customHeight="1" spans="1:4">
      <c r="A8" s="71" t="s">
        <v>125</v>
      </c>
      <c r="B8" s="72" t="s">
        <v>119</v>
      </c>
      <c r="C8" s="73">
        <v>60.73</v>
      </c>
      <c r="D8" s="73">
        <v>54.64</v>
      </c>
    </row>
    <row r="9" ht="22.2" customHeight="1" spans="1:4">
      <c r="A9" s="74" t="s">
        <v>126</v>
      </c>
      <c r="B9" s="75" t="s">
        <v>119</v>
      </c>
      <c r="C9" s="76">
        <v>92.7</v>
      </c>
      <c r="D9" s="76">
        <v>87.98</v>
      </c>
    </row>
    <row r="10" ht="49.2" customHeight="1" spans="1:4">
      <c r="A10" s="77" t="s">
        <v>127</v>
      </c>
      <c r="B10" s="78"/>
      <c r="C10" s="78"/>
      <c r="D10" s="78"/>
    </row>
  </sheetData>
  <mergeCells count="2">
    <mergeCell ref="A1:D1"/>
    <mergeCell ref="A10:D10"/>
  </mergeCell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7"/>
  <sheetViews>
    <sheetView zoomScaleSheetLayoutView="60" workbookViewId="0">
      <selection activeCell="G15" sqref="G15"/>
    </sheetView>
  </sheetViews>
  <sheetFormatPr defaultColWidth="9" defaultRowHeight="13.5"/>
  <cols>
    <col min="1" max="1" width="9" style="28"/>
    <col min="2" max="2" width="10.125" style="29" customWidth="1"/>
    <col min="3" max="4" width="11.125" style="29" customWidth="1"/>
    <col min="5" max="6" width="11" style="29" customWidth="1"/>
    <col min="7" max="15" width="8.875" style="29" customWidth="1"/>
    <col min="16" max="16" width="10.125" style="29" customWidth="1"/>
    <col min="17" max="17" width="9.75833333333333" style="29" customWidth="1"/>
    <col min="18" max="18" width="9.875" style="29" customWidth="1"/>
    <col min="19" max="19" width="8.875" style="29" customWidth="1"/>
    <col min="20" max="20" width="10.5" style="29" customWidth="1"/>
    <col min="21" max="16384" width="9" style="28"/>
  </cols>
  <sheetData>
    <row r="1" ht="22.15" customHeight="1" spans="1:20">
      <c r="A1" s="30" t="s">
        <v>128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ht="22.15" customHeight="1" spans="1:20">
      <c r="A2" s="31" t="s">
        <v>129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ht="22.15" customHeight="1" spans="1:20">
      <c r="A3" s="32" t="s">
        <v>26</v>
      </c>
      <c r="B3" s="33" t="s">
        <v>130</v>
      </c>
      <c r="C3" s="34"/>
      <c r="D3" s="35"/>
      <c r="E3" s="35"/>
      <c r="F3" s="35"/>
      <c r="G3" s="36"/>
      <c r="H3" s="33" t="s">
        <v>131</v>
      </c>
      <c r="I3" s="34"/>
      <c r="J3" s="35"/>
      <c r="K3" s="35"/>
      <c r="L3" s="35"/>
      <c r="M3" s="53"/>
      <c r="N3" s="54" t="s">
        <v>132</v>
      </c>
      <c r="O3" s="55"/>
      <c r="P3" s="55"/>
      <c r="Q3" s="55"/>
      <c r="R3" s="55"/>
      <c r="S3" s="55"/>
      <c r="T3" s="55"/>
    </row>
    <row r="4" ht="50.45" customHeight="1" spans="1:20">
      <c r="A4" s="37"/>
      <c r="B4" s="38"/>
      <c r="C4" s="39" t="s">
        <v>133</v>
      </c>
      <c r="D4" s="40" t="s">
        <v>134</v>
      </c>
      <c r="E4" s="41" t="s">
        <v>135</v>
      </c>
      <c r="F4" s="41" t="s">
        <v>136</v>
      </c>
      <c r="G4" s="41" t="s">
        <v>137</v>
      </c>
      <c r="H4" s="38"/>
      <c r="I4" s="39" t="s">
        <v>138</v>
      </c>
      <c r="J4" s="40" t="s">
        <v>139</v>
      </c>
      <c r="K4" s="41" t="s">
        <v>140</v>
      </c>
      <c r="L4" s="56" t="s">
        <v>136</v>
      </c>
      <c r="M4" s="39" t="s">
        <v>141</v>
      </c>
      <c r="N4" s="57"/>
      <c r="O4" s="39" t="s">
        <v>138</v>
      </c>
      <c r="P4" s="58" t="s">
        <v>142</v>
      </c>
      <c r="Q4" s="59" t="s">
        <v>143</v>
      </c>
      <c r="R4" s="59" t="s">
        <v>134</v>
      </c>
      <c r="S4" s="38" t="s">
        <v>144</v>
      </c>
      <c r="T4" s="38" t="s">
        <v>136</v>
      </c>
    </row>
    <row r="5" ht="22.15" customHeight="1" spans="1:20">
      <c r="A5" s="42">
        <v>2009</v>
      </c>
      <c r="B5" s="43">
        <v>2</v>
      </c>
      <c r="C5" s="43"/>
      <c r="D5" s="43"/>
      <c r="E5" s="43"/>
      <c r="F5" s="43">
        <v>2</v>
      </c>
      <c r="G5" s="43"/>
      <c r="H5" s="43">
        <v>43</v>
      </c>
      <c r="I5" s="43">
        <v>1</v>
      </c>
      <c r="J5" s="43">
        <v>4</v>
      </c>
      <c r="K5" s="43">
        <v>1</v>
      </c>
      <c r="L5" s="43">
        <v>37</v>
      </c>
      <c r="M5" s="43"/>
      <c r="N5" s="43">
        <v>71</v>
      </c>
      <c r="O5" s="43">
        <v>1</v>
      </c>
      <c r="P5" s="43"/>
      <c r="Q5" s="43"/>
      <c r="R5" s="43"/>
      <c r="S5" s="43"/>
      <c r="T5" s="60">
        <v>70</v>
      </c>
    </row>
    <row r="6" s="27" customFormat="1" ht="22.15" customHeight="1" spans="1:20">
      <c r="A6" s="44">
        <v>2010</v>
      </c>
      <c r="B6" s="45">
        <v>5</v>
      </c>
      <c r="C6" s="45"/>
      <c r="D6" s="45"/>
      <c r="E6" s="45"/>
      <c r="F6" s="45">
        <v>5</v>
      </c>
      <c r="G6" s="45"/>
      <c r="H6" s="45">
        <v>45</v>
      </c>
      <c r="I6" s="45"/>
      <c r="J6" s="45">
        <v>2</v>
      </c>
      <c r="K6" s="45"/>
      <c r="L6" s="45">
        <v>43</v>
      </c>
      <c r="M6" s="45"/>
      <c r="N6" s="45">
        <v>101</v>
      </c>
      <c r="O6" s="45"/>
      <c r="P6" s="45">
        <v>1</v>
      </c>
      <c r="Q6" s="45"/>
      <c r="R6" s="45"/>
      <c r="S6" s="45"/>
      <c r="T6" s="49">
        <v>100</v>
      </c>
    </row>
    <row r="7" ht="22.15" customHeight="1" spans="1:20">
      <c r="A7" s="46">
        <v>2011</v>
      </c>
      <c r="B7" s="47">
        <v>3</v>
      </c>
      <c r="C7" s="47"/>
      <c r="D7" s="47"/>
      <c r="E7" s="47"/>
      <c r="F7" s="47">
        <v>3</v>
      </c>
      <c r="G7" s="47"/>
      <c r="H7" s="47">
        <v>51</v>
      </c>
      <c r="I7" s="47"/>
      <c r="J7" s="47">
        <v>2</v>
      </c>
      <c r="K7" s="47">
        <v>1</v>
      </c>
      <c r="L7" s="47">
        <v>48</v>
      </c>
      <c r="M7" s="47"/>
      <c r="N7" s="47">
        <v>102</v>
      </c>
      <c r="O7" s="47">
        <v>1</v>
      </c>
      <c r="P7" s="47">
        <v>1</v>
      </c>
      <c r="Q7" s="47"/>
      <c r="R7" s="47"/>
      <c r="S7" s="47"/>
      <c r="T7" s="61">
        <v>100</v>
      </c>
    </row>
    <row r="8" ht="22.15" customHeight="1" spans="1:20">
      <c r="A8" s="46">
        <v>2012</v>
      </c>
      <c r="B8" s="47">
        <v>4</v>
      </c>
      <c r="C8" s="47"/>
      <c r="D8" s="47"/>
      <c r="E8" s="47">
        <v>1</v>
      </c>
      <c r="F8" s="47">
        <v>3</v>
      </c>
      <c r="G8" s="47"/>
      <c r="H8" s="47">
        <v>43</v>
      </c>
      <c r="I8" s="47"/>
      <c r="J8" s="47">
        <v>1</v>
      </c>
      <c r="K8" s="47">
        <v>1</v>
      </c>
      <c r="L8" s="47">
        <v>40</v>
      </c>
      <c r="M8" s="47">
        <v>1</v>
      </c>
      <c r="N8" s="47">
        <v>107</v>
      </c>
      <c r="O8" s="47">
        <v>1</v>
      </c>
      <c r="P8" s="47">
        <v>1</v>
      </c>
      <c r="Q8" s="47">
        <v>1</v>
      </c>
      <c r="R8" s="47"/>
      <c r="S8" s="47">
        <v>5</v>
      </c>
      <c r="T8" s="61">
        <v>99</v>
      </c>
    </row>
    <row r="9" ht="22.15" customHeight="1" spans="1:20">
      <c r="A9" s="46">
        <v>2013</v>
      </c>
      <c r="B9" s="47">
        <v>4</v>
      </c>
      <c r="C9" s="47"/>
      <c r="D9" s="47"/>
      <c r="E9" s="47">
        <v>1</v>
      </c>
      <c r="F9" s="47">
        <v>3</v>
      </c>
      <c r="G9" s="47"/>
      <c r="H9" s="47">
        <v>52</v>
      </c>
      <c r="I9" s="47"/>
      <c r="J9" s="47">
        <v>2</v>
      </c>
      <c r="K9" s="47">
        <v>2</v>
      </c>
      <c r="L9" s="47">
        <v>47</v>
      </c>
      <c r="M9" s="47">
        <v>1</v>
      </c>
      <c r="N9" s="47">
        <v>119</v>
      </c>
      <c r="O9" s="47"/>
      <c r="P9" s="47">
        <v>1</v>
      </c>
      <c r="Q9" s="47">
        <v>1</v>
      </c>
      <c r="R9" s="47"/>
      <c r="S9" s="47">
        <v>17</v>
      </c>
      <c r="T9" s="61">
        <v>100</v>
      </c>
    </row>
    <row r="10" ht="22.15" customHeight="1" spans="1:20">
      <c r="A10" s="46">
        <v>2014</v>
      </c>
      <c r="B10" s="47">
        <v>5</v>
      </c>
      <c r="C10" s="47"/>
      <c r="D10" s="47"/>
      <c r="E10" s="47">
        <v>2</v>
      </c>
      <c r="F10" s="47">
        <v>3</v>
      </c>
      <c r="G10" s="47"/>
      <c r="H10" s="47">
        <v>27</v>
      </c>
      <c r="I10" s="47"/>
      <c r="J10" s="47">
        <v>3</v>
      </c>
      <c r="K10" s="47">
        <v>3</v>
      </c>
      <c r="L10" s="47">
        <v>20</v>
      </c>
      <c r="M10" s="47">
        <v>1</v>
      </c>
      <c r="N10" s="47">
        <v>102</v>
      </c>
      <c r="O10" s="47"/>
      <c r="P10" s="47">
        <v>1</v>
      </c>
      <c r="Q10" s="47">
        <v>1</v>
      </c>
      <c r="R10" s="47">
        <v>6</v>
      </c>
      <c r="S10" s="47">
        <v>6</v>
      </c>
      <c r="T10" s="61">
        <v>88</v>
      </c>
    </row>
    <row r="11" s="27" customFormat="1" ht="22.15" customHeight="1" spans="1:20">
      <c r="A11" s="48">
        <v>2015</v>
      </c>
      <c r="B11" s="49">
        <v>3</v>
      </c>
      <c r="C11" s="49"/>
      <c r="D11" s="49"/>
      <c r="E11" s="49">
        <v>1</v>
      </c>
      <c r="F11" s="49">
        <v>2</v>
      </c>
      <c r="G11" s="49"/>
      <c r="H11" s="49">
        <v>18</v>
      </c>
      <c r="I11" s="49"/>
      <c r="J11" s="49">
        <v>1</v>
      </c>
      <c r="K11" s="49"/>
      <c r="L11" s="49">
        <v>16</v>
      </c>
      <c r="M11" s="49">
        <v>1</v>
      </c>
      <c r="N11" s="49">
        <v>91</v>
      </c>
      <c r="O11" s="49"/>
      <c r="P11" s="49">
        <v>1</v>
      </c>
      <c r="Q11" s="45">
        <v>1</v>
      </c>
      <c r="R11" s="45">
        <v>4</v>
      </c>
      <c r="S11" s="45">
        <v>5</v>
      </c>
      <c r="T11" s="49">
        <v>80</v>
      </c>
    </row>
    <row r="12" ht="22.15" customHeight="1" spans="1:20">
      <c r="A12" s="46">
        <v>2016</v>
      </c>
      <c r="B12" s="47">
        <v>3</v>
      </c>
      <c r="C12" s="47"/>
      <c r="D12" s="47"/>
      <c r="E12" s="47"/>
      <c r="F12" s="47">
        <v>3</v>
      </c>
      <c r="G12" s="47"/>
      <c r="H12" s="47">
        <v>15</v>
      </c>
      <c r="I12" s="47"/>
      <c r="J12" s="47">
        <v>3</v>
      </c>
      <c r="K12" s="47">
        <v>1</v>
      </c>
      <c r="L12" s="47">
        <v>10</v>
      </c>
      <c r="M12" s="47">
        <v>1</v>
      </c>
      <c r="N12" s="47">
        <v>91</v>
      </c>
      <c r="O12" s="47">
        <v>1</v>
      </c>
      <c r="P12" s="47">
        <v>1</v>
      </c>
      <c r="Q12" s="47">
        <v>1</v>
      </c>
      <c r="R12" s="47">
        <v>4</v>
      </c>
      <c r="S12" s="47">
        <v>6</v>
      </c>
      <c r="T12" s="61">
        <v>78</v>
      </c>
    </row>
    <row r="13" ht="22.15" customHeight="1" spans="1:20">
      <c r="A13" s="46">
        <v>2017</v>
      </c>
      <c r="B13" s="47">
        <v>3</v>
      </c>
      <c r="C13" s="47"/>
      <c r="D13" s="47"/>
      <c r="E13" s="47"/>
      <c r="F13" s="47">
        <v>3</v>
      </c>
      <c r="G13" s="47"/>
      <c r="H13" s="47">
        <v>18</v>
      </c>
      <c r="I13" s="47">
        <v>1</v>
      </c>
      <c r="J13" s="47"/>
      <c r="K13" s="47">
        <v>2</v>
      </c>
      <c r="L13" s="47">
        <v>15</v>
      </c>
      <c r="M13" s="47"/>
      <c r="N13" s="47"/>
      <c r="O13" s="47"/>
      <c r="P13" s="47"/>
      <c r="Q13" s="47"/>
      <c r="R13" s="47"/>
      <c r="S13" s="47"/>
      <c r="T13" s="61"/>
    </row>
    <row r="14" ht="22.15" customHeight="1" spans="1:20">
      <c r="A14" s="46">
        <v>2018</v>
      </c>
      <c r="B14" s="47">
        <v>1</v>
      </c>
      <c r="C14" s="47"/>
      <c r="D14" s="47"/>
      <c r="E14" s="47">
        <v>1</v>
      </c>
      <c r="F14" s="47"/>
      <c r="G14" s="47"/>
      <c r="H14" s="47">
        <v>22</v>
      </c>
      <c r="I14" s="47"/>
      <c r="J14" s="47">
        <v>2</v>
      </c>
      <c r="K14" s="47">
        <v>1</v>
      </c>
      <c r="L14" s="47">
        <v>19</v>
      </c>
      <c r="M14" s="47"/>
      <c r="N14" s="47"/>
      <c r="O14" s="47"/>
      <c r="P14" s="47"/>
      <c r="Q14" s="47"/>
      <c r="R14" s="47"/>
      <c r="S14" s="47"/>
      <c r="T14" s="61"/>
    </row>
    <row r="15" ht="22.15" customHeight="1" spans="1:20">
      <c r="A15" s="46">
        <v>2019</v>
      </c>
      <c r="B15" s="47">
        <v>3</v>
      </c>
      <c r="C15" s="47"/>
      <c r="D15" s="47"/>
      <c r="E15" s="47"/>
      <c r="F15" s="47">
        <v>3</v>
      </c>
      <c r="G15" s="47"/>
      <c r="H15" s="47">
        <v>25</v>
      </c>
      <c r="I15" s="47"/>
      <c r="J15" s="47">
        <v>2</v>
      </c>
      <c r="K15" s="47"/>
      <c r="L15" s="47">
        <v>23</v>
      </c>
      <c r="M15" s="47"/>
      <c r="N15" s="47"/>
      <c r="O15" s="47"/>
      <c r="P15" s="47"/>
      <c r="Q15" s="47"/>
      <c r="R15" s="47"/>
      <c r="S15" s="47"/>
      <c r="T15" s="61"/>
    </row>
    <row r="16" ht="22.15" customHeight="1" spans="1:20">
      <c r="A16" s="50">
        <v>2020</v>
      </c>
      <c r="B16" s="51">
        <v>4</v>
      </c>
      <c r="C16" s="51"/>
      <c r="D16" s="51"/>
      <c r="E16" s="51">
        <v>1</v>
      </c>
      <c r="F16" s="51">
        <v>3</v>
      </c>
      <c r="G16" s="51"/>
      <c r="H16" s="51">
        <v>30</v>
      </c>
      <c r="I16" s="51"/>
      <c r="J16" s="51">
        <v>4</v>
      </c>
      <c r="K16" s="51">
        <v>1</v>
      </c>
      <c r="L16" s="51">
        <v>25</v>
      </c>
      <c r="M16" s="51"/>
      <c r="N16" s="51"/>
      <c r="O16" s="51"/>
      <c r="P16" s="51"/>
      <c r="Q16" s="51"/>
      <c r="R16" s="51"/>
      <c r="S16" s="51"/>
      <c r="T16" s="62"/>
    </row>
    <row r="17" ht="22.15" customHeight="1" spans="1:20">
      <c r="A17" s="52" t="s">
        <v>145</v>
      </c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</row>
  </sheetData>
  <mergeCells count="10">
    <mergeCell ref="A1:T1"/>
    <mergeCell ref="A2:T2"/>
    <mergeCell ref="D3:G3"/>
    <mergeCell ref="J3:L3"/>
    <mergeCell ref="O3:T3"/>
    <mergeCell ref="A17:T17"/>
    <mergeCell ref="A3:A4"/>
    <mergeCell ref="B3:B4"/>
    <mergeCell ref="H3:H4"/>
    <mergeCell ref="N3:N4"/>
  </mergeCells>
  <pageMargins left="0.7" right="0.7" top="0.75" bottom="0.75" header="0.3" footer="0.3"/>
  <pageSetup paperSize="9" orientation="portrait" horizontalDpi="600" verticalDpi="6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zoomScale="90" zoomScaleNormal="90" zoomScaleSheetLayoutView="60" workbookViewId="0">
      <selection activeCell="B9" sqref="B9"/>
    </sheetView>
  </sheetViews>
  <sheetFormatPr defaultColWidth="9" defaultRowHeight="13.5"/>
  <cols>
    <col min="1" max="1" width="17.125" style="2" customWidth="1"/>
    <col min="2" max="9" width="11.525" style="2" customWidth="1"/>
    <col min="10" max="10" width="13.05" style="2" customWidth="1"/>
    <col min="11" max="16" width="11.525" style="2" customWidth="1"/>
    <col min="17" max="16384" width="9" style="2"/>
  </cols>
  <sheetData>
    <row r="1" ht="22.15" customHeight="1" spans="1:16">
      <c r="A1" s="3" t="s">
        <v>146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22.15" customHeight="1" spans="1:16">
      <c r="A2" s="4"/>
      <c r="B2" s="4"/>
      <c r="C2" s="4"/>
      <c r="D2" s="4"/>
      <c r="E2" s="4"/>
      <c r="F2" s="4"/>
      <c r="G2" s="4"/>
      <c r="H2" s="4"/>
      <c r="I2" s="21"/>
      <c r="K2" s="4"/>
      <c r="L2" s="4"/>
      <c r="M2" s="4"/>
      <c r="N2" s="4"/>
      <c r="O2" s="4"/>
      <c r="P2" s="21" t="s">
        <v>147</v>
      </c>
    </row>
    <row r="3" ht="22.15" customHeight="1" spans="1:16">
      <c r="A3" s="5" t="s">
        <v>26</v>
      </c>
      <c r="B3" s="6" t="s">
        <v>73</v>
      </c>
      <c r="C3" s="6" t="s">
        <v>75</v>
      </c>
      <c r="D3" s="6" t="s">
        <v>76</v>
      </c>
      <c r="E3" s="6" t="s">
        <v>77</v>
      </c>
      <c r="F3" s="6" t="s">
        <v>78</v>
      </c>
      <c r="G3" s="6" t="s">
        <v>79</v>
      </c>
      <c r="H3" s="6" t="s">
        <v>80</v>
      </c>
      <c r="I3" s="6" t="s">
        <v>81</v>
      </c>
      <c r="J3" s="22" t="s">
        <v>82</v>
      </c>
      <c r="K3" s="6" t="s">
        <v>83</v>
      </c>
      <c r="L3" s="6" t="s">
        <v>84</v>
      </c>
      <c r="M3" s="6" t="s">
        <v>85</v>
      </c>
      <c r="N3" s="6" t="s">
        <v>86</v>
      </c>
      <c r="O3" s="6" t="s">
        <v>87</v>
      </c>
      <c r="P3" s="22" t="s">
        <v>88</v>
      </c>
    </row>
    <row r="4" ht="22.15" customHeight="1" spans="1:16">
      <c r="A4" s="7" t="s">
        <v>148</v>
      </c>
      <c r="B4" s="8"/>
      <c r="C4" s="8"/>
      <c r="D4" s="8"/>
      <c r="E4" s="8"/>
      <c r="F4" s="8"/>
      <c r="G4" s="8"/>
      <c r="H4" s="8"/>
      <c r="I4" s="8"/>
      <c r="J4" s="23"/>
      <c r="K4" s="8"/>
      <c r="L4" s="8"/>
      <c r="M4" s="8"/>
      <c r="N4" s="8"/>
      <c r="O4" s="8"/>
      <c r="P4" s="23"/>
    </row>
    <row r="5" ht="22.15" customHeight="1" spans="1:16">
      <c r="A5" s="9">
        <v>2012</v>
      </c>
      <c r="B5" s="10">
        <v>3640</v>
      </c>
      <c r="C5" s="11">
        <v>680</v>
      </c>
      <c r="D5" s="11">
        <v>216</v>
      </c>
      <c r="E5" s="11">
        <v>98</v>
      </c>
      <c r="F5" s="11">
        <v>320</v>
      </c>
      <c r="G5" s="11">
        <v>409</v>
      </c>
      <c r="H5" s="11">
        <v>887</v>
      </c>
      <c r="I5" s="11">
        <v>191</v>
      </c>
      <c r="J5" s="24">
        <v>6</v>
      </c>
      <c r="K5" s="11">
        <v>309</v>
      </c>
      <c r="L5" s="11">
        <v>49</v>
      </c>
      <c r="M5" s="11">
        <v>159</v>
      </c>
      <c r="N5" s="11">
        <v>239</v>
      </c>
      <c r="O5" s="11">
        <v>37</v>
      </c>
      <c r="P5" s="24">
        <v>40</v>
      </c>
    </row>
    <row r="6" ht="22.15" customHeight="1" spans="1:16">
      <c r="A6" s="9">
        <v>2013</v>
      </c>
      <c r="B6" s="10">
        <v>3953</v>
      </c>
      <c r="C6" s="11">
        <v>744</v>
      </c>
      <c r="D6" s="11">
        <v>237</v>
      </c>
      <c r="E6" s="11">
        <v>119</v>
      </c>
      <c r="F6" s="11">
        <v>360</v>
      </c>
      <c r="G6" s="11">
        <v>78</v>
      </c>
      <c r="H6" s="11">
        <v>1162</v>
      </c>
      <c r="I6" s="11">
        <v>254</v>
      </c>
      <c r="J6" s="24">
        <v>8</v>
      </c>
      <c r="K6" s="11">
        <v>418</v>
      </c>
      <c r="L6" s="11">
        <v>72</v>
      </c>
      <c r="M6" s="11">
        <v>156</v>
      </c>
      <c r="N6" s="11">
        <v>256</v>
      </c>
      <c r="O6" s="11">
        <v>34</v>
      </c>
      <c r="P6" s="24">
        <v>55</v>
      </c>
    </row>
    <row r="7" ht="19.5" customHeight="1" spans="1:16">
      <c r="A7" s="9">
        <v>2014</v>
      </c>
      <c r="B7" s="10">
        <v>3848</v>
      </c>
      <c r="C7" s="10">
        <v>902</v>
      </c>
      <c r="D7" s="10">
        <v>177</v>
      </c>
      <c r="E7" s="10">
        <v>115</v>
      </c>
      <c r="F7" s="10">
        <v>425</v>
      </c>
      <c r="G7" s="10">
        <v>78</v>
      </c>
      <c r="H7" s="10">
        <v>956</v>
      </c>
      <c r="I7" s="10">
        <v>408</v>
      </c>
      <c r="J7" s="25">
        <v>4</v>
      </c>
      <c r="K7" s="10">
        <v>287</v>
      </c>
      <c r="L7" s="10">
        <v>82</v>
      </c>
      <c r="M7" s="10">
        <v>111</v>
      </c>
      <c r="N7" s="10">
        <v>123</v>
      </c>
      <c r="O7" s="10">
        <v>106</v>
      </c>
      <c r="P7" s="25">
        <v>74</v>
      </c>
    </row>
    <row r="8" s="1" customFormat="1" ht="21.75" customHeight="1" spans="1:16">
      <c r="A8" s="12">
        <v>2015</v>
      </c>
      <c r="B8" s="13">
        <v>4052</v>
      </c>
      <c r="C8" s="13">
        <v>1001</v>
      </c>
      <c r="D8" s="13">
        <v>318</v>
      </c>
      <c r="E8" s="13">
        <v>97</v>
      </c>
      <c r="F8" s="13">
        <v>327</v>
      </c>
      <c r="G8" s="13">
        <v>117</v>
      </c>
      <c r="H8" s="13">
        <v>972</v>
      </c>
      <c r="I8" s="13">
        <v>287</v>
      </c>
      <c r="J8" s="15">
        <v>2</v>
      </c>
      <c r="K8" s="13">
        <v>223</v>
      </c>
      <c r="L8" s="13">
        <v>119</v>
      </c>
      <c r="M8" s="13">
        <v>164</v>
      </c>
      <c r="N8" s="13">
        <v>202</v>
      </c>
      <c r="O8" s="13">
        <v>114</v>
      </c>
      <c r="P8" s="15">
        <v>109</v>
      </c>
    </row>
    <row r="9" ht="21.75" customHeight="1" spans="1:16">
      <c r="A9" s="9">
        <v>2016</v>
      </c>
      <c r="B9" s="10">
        <v>5777</v>
      </c>
      <c r="C9" s="10">
        <v>1125</v>
      </c>
      <c r="D9" s="10">
        <v>380</v>
      </c>
      <c r="E9" s="10">
        <v>94</v>
      </c>
      <c r="F9" s="10">
        <v>641</v>
      </c>
      <c r="G9" s="10">
        <v>264</v>
      </c>
      <c r="H9" s="10">
        <v>1346</v>
      </c>
      <c r="I9" s="10">
        <v>388</v>
      </c>
      <c r="J9" s="25">
        <v>11</v>
      </c>
      <c r="K9" s="10">
        <v>491</v>
      </c>
      <c r="L9" s="10">
        <v>143</v>
      </c>
      <c r="M9" s="10">
        <v>177</v>
      </c>
      <c r="N9" s="10">
        <v>549</v>
      </c>
      <c r="O9" s="10">
        <v>103</v>
      </c>
      <c r="P9" s="25">
        <v>65</v>
      </c>
    </row>
    <row r="10" ht="21.75" customHeight="1" spans="1:16">
      <c r="A10" s="9">
        <v>2017</v>
      </c>
      <c r="B10" s="10">
        <v>4375</v>
      </c>
      <c r="C10" s="10">
        <v>1101</v>
      </c>
      <c r="D10" s="10">
        <v>112</v>
      </c>
      <c r="E10" s="10">
        <v>120</v>
      </c>
      <c r="F10" s="10">
        <v>495</v>
      </c>
      <c r="G10" s="10">
        <v>149</v>
      </c>
      <c r="H10" s="10">
        <v>1101</v>
      </c>
      <c r="I10" s="10">
        <v>401</v>
      </c>
      <c r="J10" s="25">
        <v>3</v>
      </c>
      <c r="K10" s="10">
        <v>312</v>
      </c>
      <c r="L10" s="10">
        <v>100</v>
      </c>
      <c r="M10" s="10">
        <v>181</v>
      </c>
      <c r="N10" s="10">
        <v>175</v>
      </c>
      <c r="O10" s="10">
        <v>67</v>
      </c>
      <c r="P10" s="25">
        <v>58</v>
      </c>
    </row>
    <row r="11" ht="21.75" customHeight="1" spans="1:16">
      <c r="A11" s="9">
        <v>2018</v>
      </c>
      <c r="B11" s="10">
        <v>5402</v>
      </c>
      <c r="C11" s="10">
        <v>1260</v>
      </c>
      <c r="D11" s="10">
        <v>135</v>
      </c>
      <c r="E11" s="10">
        <v>114</v>
      </c>
      <c r="F11" s="10">
        <v>567</v>
      </c>
      <c r="G11" s="10">
        <v>182</v>
      </c>
      <c r="H11" s="10">
        <v>1586</v>
      </c>
      <c r="I11" s="10">
        <v>448</v>
      </c>
      <c r="J11" s="25">
        <v>4</v>
      </c>
      <c r="K11" s="10">
        <v>355</v>
      </c>
      <c r="L11" s="10">
        <v>178</v>
      </c>
      <c r="M11" s="10">
        <v>190</v>
      </c>
      <c r="N11" s="10">
        <v>236</v>
      </c>
      <c r="O11" s="10">
        <v>69</v>
      </c>
      <c r="P11" s="25">
        <v>78</v>
      </c>
    </row>
    <row r="12" ht="21.75" customHeight="1" spans="1:16">
      <c r="A12" s="9">
        <v>2019</v>
      </c>
      <c r="B12" s="10">
        <v>4559</v>
      </c>
      <c r="C12" s="10">
        <v>734</v>
      </c>
      <c r="D12" s="10">
        <v>171</v>
      </c>
      <c r="E12" s="10">
        <v>188</v>
      </c>
      <c r="F12" s="10">
        <v>589</v>
      </c>
      <c r="G12" s="10">
        <v>128</v>
      </c>
      <c r="H12" s="10">
        <v>1413</v>
      </c>
      <c r="I12" s="10">
        <v>401</v>
      </c>
      <c r="J12" s="25">
        <v>1</v>
      </c>
      <c r="K12" s="10">
        <v>303</v>
      </c>
      <c r="L12" s="10">
        <v>100</v>
      </c>
      <c r="M12" s="10">
        <v>219</v>
      </c>
      <c r="N12" s="10">
        <v>159</v>
      </c>
      <c r="O12" s="10">
        <v>79</v>
      </c>
      <c r="P12" s="25">
        <v>74</v>
      </c>
    </row>
    <row r="13" ht="21.75" customHeight="1" spans="1:16">
      <c r="A13" s="9" t="s">
        <v>149</v>
      </c>
      <c r="B13" s="10"/>
      <c r="C13" s="10"/>
      <c r="D13" s="10"/>
      <c r="E13" s="10"/>
      <c r="F13" s="10"/>
      <c r="G13" s="10"/>
      <c r="H13" s="10"/>
      <c r="I13" s="10"/>
      <c r="J13" s="25"/>
      <c r="K13" s="10"/>
      <c r="L13" s="10"/>
      <c r="M13" s="10"/>
      <c r="N13" s="10"/>
      <c r="O13" s="10"/>
      <c r="P13" s="25"/>
    </row>
    <row r="14" ht="21.75" customHeight="1" spans="1:16">
      <c r="A14" s="9">
        <v>2012</v>
      </c>
      <c r="B14" s="10">
        <v>658</v>
      </c>
      <c r="C14" s="11">
        <v>151</v>
      </c>
      <c r="D14" s="11">
        <v>51</v>
      </c>
      <c r="E14" s="11">
        <v>25</v>
      </c>
      <c r="F14" s="11">
        <v>95</v>
      </c>
      <c r="G14" s="11">
        <v>21</v>
      </c>
      <c r="H14" s="11">
        <v>143</v>
      </c>
      <c r="I14" s="11">
        <v>12</v>
      </c>
      <c r="J14" s="24">
        <v>4</v>
      </c>
      <c r="K14" s="11">
        <v>42</v>
      </c>
      <c r="L14" s="11">
        <v>28</v>
      </c>
      <c r="M14" s="11">
        <v>33</v>
      </c>
      <c r="N14" s="11">
        <v>28</v>
      </c>
      <c r="O14" s="11">
        <v>8</v>
      </c>
      <c r="P14" s="24">
        <v>17</v>
      </c>
    </row>
    <row r="15" ht="21.75" customHeight="1" spans="1:16">
      <c r="A15" s="9">
        <v>2013</v>
      </c>
      <c r="B15" s="10">
        <v>720</v>
      </c>
      <c r="C15" s="11">
        <v>202</v>
      </c>
      <c r="D15" s="11">
        <v>67</v>
      </c>
      <c r="E15" s="11">
        <v>16</v>
      </c>
      <c r="F15" s="11">
        <v>106</v>
      </c>
      <c r="G15" s="11">
        <v>24</v>
      </c>
      <c r="H15" s="11">
        <v>111</v>
      </c>
      <c r="I15" s="11">
        <v>25</v>
      </c>
      <c r="J15" s="24"/>
      <c r="K15" s="11">
        <v>31</v>
      </c>
      <c r="L15" s="11">
        <v>29</v>
      </c>
      <c r="M15" s="11">
        <v>53</v>
      </c>
      <c r="N15" s="11">
        <v>40</v>
      </c>
      <c r="O15" s="11">
        <v>5</v>
      </c>
      <c r="P15" s="24">
        <v>11</v>
      </c>
    </row>
    <row r="16" ht="21.75" customHeight="1" spans="1:16">
      <c r="A16" s="9">
        <v>2014</v>
      </c>
      <c r="B16" s="10">
        <v>675</v>
      </c>
      <c r="C16" s="11">
        <v>188</v>
      </c>
      <c r="D16" s="11">
        <v>20</v>
      </c>
      <c r="E16" s="11">
        <v>22</v>
      </c>
      <c r="F16" s="11">
        <v>111</v>
      </c>
      <c r="G16" s="11">
        <v>14</v>
      </c>
      <c r="H16" s="11">
        <v>127</v>
      </c>
      <c r="I16" s="11">
        <v>45</v>
      </c>
      <c r="J16" s="24"/>
      <c r="K16" s="11">
        <v>57</v>
      </c>
      <c r="L16" s="11">
        <v>13</v>
      </c>
      <c r="M16" s="11">
        <v>39</v>
      </c>
      <c r="N16" s="11">
        <v>19</v>
      </c>
      <c r="O16" s="11">
        <v>7</v>
      </c>
      <c r="P16" s="24">
        <v>13</v>
      </c>
    </row>
    <row r="17" s="1" customFormat="1" ht="22.15" customHeight="1" spans="1:16">
      <c r="A17" s="14">
        <v>2015</v>
      </c>
      <c r="B17" s="15">
        <v>1141</v>
      </c>
      <c r="C17" s="16">
        <v>281</v>
      </c>
      <c r="D17" s="16">
        <v>60</v>
      </c>
      <c r="E17" s="16">
        <v>39</v>
      </c>
      <c r="F17" s="16">
        <v>140</v>
      </c>
      <c r="G17" s="16">
        <v>42</v>
      </c>
      <c r="H17" s="16">
        <v>243</v>
      </c>
      <c r="I17" s="16">
        <v>60</v>
      </c>
      <c r="J17" s="16"/>
      <c r="K17" s="16">
        <v>83</v>
      </c>
      <c r="L17" s="16">
        <v>23</v>
      </c>
      <c r="M17" s="16">
        <v>73</v>
      </c>
      <c r="N17" s="16">
        <v>53</v>
      </c>
      <c r="O17" s="16">
        <v>25</v>
      </c>
      <c r="P17" s="16">
        <v>19</v>
      </c>
    </row>
    <row r="18" ht="22.15" customHeight="1" spans="1:16">
      <c r="A18" s="9">
        <v>2016</v>
      </c>
      <c r="B18" s="10">
        <v>1268</v>
      </c>
      <c r="C18" s="11">
        <v>222</v>
      </c>
      <c r="D18" s="11">
        <v>63</v>
      </c>
      <c r="E18" s="11">
        <v>47</v>
      </c>
      <c r="F18" s="11">
        <v>236</v>
      </c>
      <c r="G18" s="11">
        <v>27</v>
      </c>
      <c r="H18" s="11">
        <v>282</v>
      </c>
      <c r="I18" s="11">
        <v>124</v>
      </c>
      <c r="J18" s="24">
        <v>2</v>
      </c>
      <c r="K18" s="11">
        <v>95</v>
      </c>
      <c r="L18" s="11">
        <v>22</v>
      </c>
      <c r="M18" s="11">
        <v>44</v>
      </c>
      <c r="N18" s="11">
        <v>53</v>
      </c>
      <c r="O18" s="11">
        <v>34</v>
      </c>
      <c r="P18" s="24">
        <v>17</v>
      </c>
    </row>
    <row r="19" ht="22.15" customHeight="1" spans="1:16">
      <c r="A19" s="9">
        <v>2017</v>
      </c>
      <c r="B19" s="10">
        <f>SUM(C19:J19)</f>
        <v>924</v>
      </c>
      <c r="C19" s="11">
        <v>252</v>
      </c>
      <c r="D19" s="11">
        <v>48</v>
      </c>
      <c r="E19" s="11">
        <v>35</v>
      </c>
      <c r="F19" s="11">
        <v>167</v>
      </c>
      <c r="G19" s="11">
        <v>46</v>
      </c>
      <c r="H19" s="11">
        <v>274</v>
      </c>
      <c r="I19" s="11">
        <v>101</v>
      </c>
      <c r="J19" s="24">
        <v>1</v>
      </c>
      <c r="K19" s="11">
        <v>105</v>
      </c>
      <c r="L19" s="11">
        <v>39</v>
      </c>
      <c r="M19" s="11">
        <v>76</v>
      </c>
      <c r="N19" s="11">
        <v>48</v>
      </c>
      <c r="O19" s="11">
        <v>34</v>
      </c>
      <c r="P19" s="24">
        <v>12</v>
      </c>
    </row>
    <row r="20" ht="22.15" customHeight="1" spans="1:16">
      <c r="A20" s="9">
        <v>2018</v>
      </c>
      <c r="B20" s="10">
        <f>SUM(C20:J20)</f>
        <v>988</v>
      </c>
      <c r="C20" s="11">
        <v>263</v>
      </c>
      <c r="D20" s="11">
        <v>63</v>
      </c>
      <c r="E20" s="11">
        <v>24</v>
      </c>
      <c r="F20" s="11">
        <v>144</v>
      </c>
      <c r="G20" s="11">
        <v>77</v>
      </c>
      <c r="H20" s="11">
        <v>307</v>
      </c>
      <c r="I20" s="11">
        <v>109</v>
      </c>
      <c r="J20" s="24">
        <v>1</v>
      </c>
      <c r="K20" s="11">
        <v>146</v>
      </c>
      <c r="L20" s="11">
        <v>26</v>
      </c>
      <c r="M20" s="11">
        <v>59</v>
      </c>
      <c r="N20" s="11">
        <v>79</v>
      </c>
      <c r="O20" s="11">
        <v>34</v>
      </c>
      <c r="P20" s="24">
        <v>32</v>
      </c>
    </row>
    <row r="21" ht="22.15" customHeight="1" spans="1:16">
      <c r="A21" s="9">
        <v>2019</v>
      </c>
      <c r="B21" s="10">
        <v>1407</v>
      </c>
      <c r="C21" s="11">
        <v>304</v>
      </c>
      <c r="D21" s="11">
        <v>30</v>
      </c>
      <c r="E21" s="11">
        <v>30</v>
      </c>
      <c r="F21" s="11">
        <v>199</v>
      </c>
      <c r="G21" s="11">
        <v>71</v>
      </c>
      <c r="H21" s="11">
        <v>371</v>
      </c>
      <c r="I21" s="11">
        <v>128</v>
      </c>
      <c r="J21" s="24"/>
      <c r="K21" s="11">
        <v>105</v>
      </c>
      <c r="L21" s="11">
        <v>34</v>
      </c>
      <c r="M21" s="11">
        <v>49</v>
      </c>
      <c r="N21" s="11">
        <v>42</v>
      </c>
      <c r="O21" s="11">
        <v>22</v>
      </c>
      <c r="P21" s="24">
        <v>22</v>
      </c>
    </row>
    <row r="22" ht="22.15" customHeight="1" spans="1:16">
      <c r="A22" s="17">
        <v>2020</v>
      </c>
      <c r="B22" s="18">
        <v>1756</v>
      </c>
      <c r="C22" s="18">
        <v>328</v>
      </c>
      <c r="D22" s="18">
        <v>53</v>
      </c>
      <c r="E22" s="18">
        <v>46</v>
      </c>
      <c r="F22" s="18">
        <v>246</v>
      </c>
      <c r="G22" s="18">
        <v>62</v>
      </c>
      <c r="H22" s="18">
        <v>562</v>
      </c>
      <c r="I22" s="18">
        <v>150</v>
      </c>
      <c r="J22" s="26"/>
      <c r="K22" s="18">
        <v>113</v>
      </c>
      <c r="L22" s="18">
        <v>18</v>
      </c>
      <c r="M22" s="18">
        <v>74</v>
      </c>
      <c r="N22" s="18">
        <v>49</v>
      </c>
      <c r="O22" s="18">
        <v>27</v>
      </c>
      <c r="P22" s="26">
        <v>28</v>
      </c>
    </row>
    <row r="23" ht="22.15" customHeight="1" spans="1:16">
      <c r="A23" s="19" t="s">
        <v>150</v>
      </c>
      <c r="B23" s="19"/>
      <c r="C23" s="19"/>
      <c r="D23" s="19"/>
      <c r="E23" s="19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ht="18.75" spans="1:5">
      <c r="A24" s="20"/>
      <c r="B24" s="20"/>
      <c r="C24" s="20"/>
      <c r="D24" s="20"/>
      <c r="E24" s="20"/>
    </row>
  </sheetData>
  <mergeCells count="3">
    <mergeCell ref="A1:P1"/>
    <mergeCell ref="A23:E23"/>
    <mergeCell ref="A24:E24"/>
  </mergeCells>
  <pageMargins left="0.7" right="0.7" top="0.75" bottom="0.75" header="0.3" footer="0.3"/>
  <pageSetup paperSize="9" orientation="portrait" horizontalDpi="600" verticalDpi="600"/>
  <headerFooter/>
  <ignoredErrors>
    <ignoredError sqref="B19:B2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5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D16" sqref="D16"/>
    </sheetView>
  </sheetViews>
  <sheetFormatPr defaultColWidth="9" defaultRowHeight="13.5" outlineLevelCol="6"/>
  <cols>
    <col min="1" max="3" width="9" style="79"/>
    <col min="4" max="4" width="10.3333333333333" style="79" customWidth="1"/>
    <col min="5" max="5" width="9.44166666666667" style="79" customWidth="1"/>
    <col min="6" max="6" width="12.3333333333333" style="79" customWidth="1"/>
    <col min="7" max="7" width="11.4416666666667" style="79" customWidth="1"/>
    <col min="8" max="16384" width="9" style="79"/>
  </cols>
  <sheetData>
    <row r="1" ht="22.2" customHeight="1" spans="1:7">
      <c r="A1" s="200" t="s">
        <v>25</v>
      </c>
      <c r="B1" s="200"/>
      <c r="C1" s="200"/>
      <c r="D1" s="200"/>
      <c r="E1" s="200"/>
      <c r="F1" s="200"/>
      <c r="G1" s="200"/>
    </row>
    <row r="2" ht="22.2" customHeight="1" spans="1:7">
      <c r="A2" s="201" t="s">
        <v>26</v>
      </c>
      <c r="B2" s="202" t="s">
        <v>2</v>
      </c>
      <c r="C2" s="203" t="s">
        <v>27</v>
      </c>
      <c r="D2" s="204"/>
      <c r="E2" s="202" t="s">
        <v>3</v>
      </c>
      <c r="F2" s="202" t="s">
        <v>28</v>
      </c>
      <c r="G2" s="203" t="s">
        <v>5</v>
      </c>
    </row>
    <row r="3" ht="22.2" customHeight="1" spans="1:7">
      <c r="A3" s="201"/>
      <c r="B3" s="202"/>
      <c r="C3" s="202"/>
      <c r="D3" s="202" t="s">
        <v>29</v>
      </c>
      <c r="E3" s="202"/>
      <c r="F3" s="202"/>
      <c r="G3" s="203"/>
    </row>
    <row r="4" ht="22.2" customHeight="1" spans="1:7">
      <c r="A4" s="205" t="s">
        <v>30</v>
      </c>
      <c r="B4" s="206">
        <v>4</v>
      </c>
      <c r="C4" s="206">
        <v>3396</v>
      </c>
      <c r="D4" s="206">
        <v>1293</v>
      </c>
      <c r="E4" s="206">
        <v>3212</v>
      </c>
      <c r="F4" s="206">
        <v>8987</v>
      </c>
      <c r="G4" s="207">
        <v>2471</v>
      </c>
    </row>
    <row r="5" ht="22.2" customHeight="1" spans="1:7">
      <c r="A5" s="205">
        <v>1991</v>
      </c>
      <c r="B5" s="206">
        <v>4</v>
      </c>
      <c r="C5" s="206">
        <v>2886</v>
      </c>
      <c r="D5" s="206">
        <v>1258</v>
      </c>
      <c r="E5" s="206">
        <v>3121</v>
      </c>
      <c r="F5" s="206">
        <v>8610</v>
      </c>
      <c r="G5" s="207">
        <v>2958</v>
      </c>
    </row>
    <row r="6" ht="22.2" customHeight="1" spans="1:7">
      <c r="A6" s="205">
        <v>1992</v>
      </c>
      <c r="B6" s="206">
        <v>4</v>
      </c>
      <c r="C6" s="206">
        <v>2889</v>
      </c>
      <c r="D6" s="206">
        <v>1242</v>
      </c>
      <c r="E6" s="206">
        <v>3200</v>
      </c>
      <c r="F6" s="206">
        <v>8745</v>
      </c>
      <c r="G6" s="207">
        <v>2962</v>
      </c>
    </row>
    <row r="7" ht="22.2" customHeight="1" spans="1:7">
      <c r="A7" s="205">
        <v>1993</v>
      </c>
      <c r="B7" s="206">
        <v>4</v>
      </c>
      <c r="C7" s="206">
        <v>3116</v>
      </c>
      <c r="D7" s="206">
        <v>1304</v>
      </c>
      <c r="E7" s="206">
        <v>4999</v>
      </c>
      <c r="F7" s="206">
        <v>12099</v>
      </c>
      <c r="G7" s="207">
        <v>2958</v>
      </c>
    </row>
    <row r="8" ht="22.2" customHeight="1" spans="1:7">
      <c r="A8" s="205">
        <v>1994</v>
      </c>
      <c r="B8" s="206">
        <v>4</v>
      </c>
      <c r="C8" s="206">
        <v>3280</v>
      </c>
      <c r="D8" s="206">
        <v>1379</v>
      </c>
      <c r="E8" s="206">
        <v>4960</v>
      </c>
      <c r="F8" s="206">
        <v>12844</v>
      </c>
      <c r="G8" s="207">
        <v>3922</v>
      </c>
    </row>
    <row r="9" ht="22.2" customHeight="1" spans="1:7">
      <c r="A9" s="205">
        <v>1995</v>
      </c>
      <c r="B9" s="206">
        <v>4</v>
      </c>
      <c r="C9" s="206">
        <v>3295</v>
      </c>
      <c r="D9" s="206">
        <v>984</v>
      </c>
      <c r="E9" s="206">
        <v>5100</v>
      </c>
      <c r="F9" s="206">
        <v>13611</v>
      </c>
      <c r="G9" s="207">
        <v>4343</v>
      </c>
    </row>
    <row r="10" ht="22.2" customHeight="1" spans="1:7">
      <c r="A10" s="205">
        <v>1996</v>
      </c>
      <c r="B10" s="206">
        <v>4</v>
      </c>
      <c r="C10" s="206">
        <v>3386</v>
      </c>
      <c r="D10" s="206">
        <v>1527</v>
      </c>
      <c r="E10" s="206">
        <v>5534</v>
      </c>
      <c r="F10" s="206">
        <v>15724</v>
      </c>
      <c r="G10" s="207">
        <v>3527</v>
      </c>
    </row>
    <row r="11" ht="22.2" customHeight="1" spans="1:7">
      <c r="A11" s="205">
        <v>1997</v>
      </c>
      <c r="B11" s="206">
        <v>4</v>
      </c>
      <c r="C11" s="206">
        <v>3440</v>
      </c>
      <c r="D11" s="206">
        <v>1569</v>
      </c>
      <c r="E11" s="206">
        <v>5642</v>
      </c>
      <c r="F11" s="206">
        <v>17064</v>
      </c>
      <c r="G11" s="207">
        <v>4323</v>
      </c>
    </row>
    <row r="12" ht="22.2" customHeight="1" spans="1:7">
      <c r="A12" s="205">
        <v>1998</v>
      </c>
      <c r="B12" s="206">
        <v>4</v>
      </c>
      <c r="C12" s="206">
        <v>3351</v>
      </c>
      <c r="D12" s="206">
        <v>1503</v>
      </c>
      <c r="E12" s="206">
        <v>6458</v>
      </c>
      <c r="F12" s="206">
        <v>18924</v>
      </c>
      <c r="G12" s="207">
        <v>4690</v>
      </c>
    </row>
    <row r="13" ht="22.2" customHeight="1" spans="1:7">
      <c r="A13" s="205">
        <v>1999</v>
      </c>
      <c r="B13" s="206">
        <v>4</v>
      </c>
      <c r="C13" s="206">
        <v>3502</v>
      </c>
      <c r="D13" s="206">
        <v>1530</v>
      </c>
      <c r="E13" s="206">
        <v>9033</v>
      </c>
      <c r="F13" s="206">
        <v>23075</v>
      </c>
      <c r="G13" s="207">
        <v>4653</v>
      </c>
    </row>
    <row r="14" ht="22.2" customHeight="1" spans="1:7">
      <c r="A14" s="205">
        <v>2000</v>
      </c>
      <c r="B14" s="206">
        <v>5</v>
      </c>
      <c r="C14" s="206">
        <v>4347</v>
      </c>
      <c r="D14" s="206">
        <v>2075</v>
      </c>
      <c r="E14" s="206">
        <v>13313</v>
      </c>
      <c r="F14" s="206">
        <v>30964</v>
      </c>
      <c r="G14" s="207">
        <v>5631</v>
      </c>
    </row>
    <row r="15" ht="22.2" customHeight="1" spans="1:7">
      <c r="A15" s="205">
        <v>2001</v>
      </c>
      <c r="B15" s="206">
        <v>6</v>
      </c>
      <c r="C15" s="206">
        <v>5580</v>
      </c>
      <c r="D15" s="206">
        <v>3201</v>
      </c>
      <c r="E15" s="206">
        <v>18868</v>
      </c>
      <c r="F15" s="206">
        <v>47486</v>
      </c>
      <c r="G15" s="207">
        <v>5229</v>
      </c>
    </row>
    <row r="16" ht="22.2" customHeight="1" spans="1:7">
      <c r="A16" s="205">
        <v>2002</v>
      </c>
      <c r="B16" s="206">
        <v>6</v>
      </c>
      <c r="C16" s="206">
        <v>6272</v>
      </c>
      <c r="D16" s="206">
        <v>3846</v>
      </c>
      <c r="E16" s="206">
        <v>23759</v>
      </c>
      <c r="F16" s="206">
        <v>65363</v>
      </c>
      <c r="G16" s="207">
        <v>8355</v>
      </c>
    </row>
    <row r="17" ht="22.2" customHeight="1" spans="1:7">
      <c r="A17" s="205">
        <v>2003</v>
      </c>
      <c r="B17" s="206">
        <v>6</v>
      </c>
      <c r="C17" s="206">
        <v>7133</v>
      </c>
      <c r="D17" s="206">
        <v>4222</v>
      </c>
      <c r="E17" s="206">
        <v>27363</v>
      </c>
      <c r="F17" s="206">
        <v>79476</v>
      </c>
      <c r="G17" s="207">
        <v>12214</v>
      </c>
    </row>
    <row r="18" ht="22.2" customHeight="1" spans="1:7">
      <c r="A18" s="205">
        <v>2004</v>
      </c>
      <c r="B18" s="206">
        <v>7</v>
      </c>
      <c r="C18" s="206">
        <v>9037</v>
      </c>
      <c r="D18" s="206">
        <v>5463</v>
      </c>
      <c r="E18" s="206">
        <v>34481</v>
      </c>
      <c r="F18" s="206">
        <v>103333</v>
      </c>
      <c r="G18" s="207">
        <v>18814</v>
      </c>
    </row>
    <row r="19" ht="22.2" customHeight="1" spans="1:7">
      <c r="A19" s="205">
        <v>2005</v>
      </c>
      <c r="B19" s="206">
        <v>8</v>
      </c>
      <c r="C19" s="206">
        <v>11182</v>
      </c>
      <c r="D19" s="206">
        <v>6424</v>
      </c>
      <c r="E19" s="206">
        <v>42293</v>
      </c>
      <c r="F19" s="206">
        <v>128593</v>
      </c>
      <c r="G19" s="207">
        <v>22171</v>
      </c>
    </row>
    <row r="20" ht="22.2" customHeight="1" spans="1:7">
      <c r="A20" s="205">
        <v>2006</v>
      </c>
      <c r="B20" s="206">
        <v>8</v>
      </c>
      <c r="C20" s="206">
        <v>10034</v>
      </c>
      <c r="D20" s="206">
        <v>5873</v>
      </c>
      <c r="E20" s="206">
        <v>34414</v>
      </c>
      <c r="F20" s="206">
        <v>104777</v>
      </c>
      <c r="G20" s="207">
        <v>21293</v>
      </c>
    </row>
    <row r="21" ht="22.2" customHeight="1" spans="1:7">
      <c r="A21" s="205">
        <v>2007</v>
      </c>
      <c r="B21" s="206">
        <v>9</v>
      </c>
      <c r="C21" s="206">
        <v>12958</v>
      </c>
      <c r="D21" s="206">
        <v>7438</v>
      </c>
      <c r="E21" s="206">
        <v>35621</v>
      </c>
      <c r="F21" s="206">
        <v>116623</v>
      </c>
      <c r="G21" s="207">
        <v>32399</v>
      </c>
    </row>
    <row r="22" ht="22.2" customHeight="1" spans="1:7">
      <c r="A22" s="205">
        <v>2008</v>
      </c>
      <c r="B22" s="206">
        <v>9</v>
      </c>
      <c r="C22" s="206">
        <v>12540</v>
      </c>
      <c r="D22" s="206">
        <v>7388</v>
      </c>
      <c r="E22" s="206">
        <v>40738</v>
      </c>
      <c r="F22" s="206">
        <v>121509</v>
      </c>
      <c r="G22" s="207">
        <v>34027</v>
      </c>
    </row>
    <row r="23" ht="22.2" customHeight="1" spans="1:7">
      <c r="A23" s="205">
        <v>2009</v>
      </c>
      <c r="B23" s="206">
        <v>10</v>
      </c>
      <c r="C23" s="206">
        <v>12841</v>
      </c>
      <c r="D23" s="206">
        <v>7679</v>
      </c>
      <c r="E23" s="206">
        <v>43914</v>
      </c>
      <c r="F23" s="206">
        <v>135529</v>
      </c>
      <c r="G23" s="207">
        <v>34678</v>
      </c>
    </row>
    <row r="24" ht="22.2" customHeight="1" spans="1:7">
      <c r="A24" s="205">
        <v>2010</v>
      </c>
      <c r="B24" s="206">
        <v>10</v>
      </c>
      <c r="C24" s="206">
        <v>13180</v>
      </c>
      <c r="D24" s="206">
        <v>8090</v>
      </c>
      <c r="E24" s="206">
        <v>46056</v>
      </c>
      <c r="F24" s="206">
        <v>146394</v>
      </c>
      <c r="G24" s="207">
        <v>34386</v>
      </c>
    </row>
    <row r="25" ht="22.2" customHeight="1" spans="1:7">
      <c r="A25" s="205">
        <v>2011</v>
      </c>
      <c r="B25" s="206">
        <v>10</v>
      </c>
      <c r="C25" s="206">
        <v>12531</v>
      </c>
      <c r="D25" s="206">
        <v>7509</v>
      </c>
      <c r="E25" s="206">
        <v>44977</v>
      </c>
      <c r="F25" s="206">
        <v>146463</v>
      </c>
      <c r="G25" s="207">
        <v>37958</v>
      </c>
    </row>
    <row r="26" ht="22.2" customHeight="1" spans="1:7">
      <c r="A26" s="205">
        <v>2012</v>
      </c>
      <c r="B26" s="206">
        <v>10</v>
      </c>
      <c r="C26" s="206">
        <v>12501</v>
      </c>
      <c r="D26" s="206">
        <v>8039</v>
      </c>
      <c r="E26" s="206">
        <v>45178</v>
      </c>
      <c r="F26" s="206">
        <v>156471</v>
      </c>
      <c r="G26" s="207">
        <v>43456</v>
      </c>
    </row>
    <row r="27" ht="22.2" customHeight="1" spans="1:7">
      <c r="A27" s="205" t="s">
        <v>31</v>
      </c>
      <c r="B27" s="206">
        <v>10</v>
      </c>
      <c r="C27" s="206">
        <v>12883</v>
      </c>
      <c r="D27" s="206">
        <v>8748</v>
      </c>
      <c r="E27" s="206">
        <v>49799</v>
      </c>
      <c r="F27" s="206">
        <v>166639</v>
      </c>
      <c r="G27" s="207">
        <v>44880</v>
      </c>
    </row>
    <row r="28" ht="22.2" customHeight="1" spans="1:7">
      <c r="A28" s="205" t="s">
        <v>32</v>
      </c>
      <c r="B28" s="206">
        <v>10</v>
      </c>
      <c r="C28" s="206">
        <v>12729</v>
      </c>
      <c r="D28" s="206">
        <v>8904</v>
      </c>
      <c r="E28" s="206">
        <v>54610</v>
      </c>
      <c r="F28" s="206">
        <v>173193</v>
      </c>
      <c r="G28" s="207">
        <v>46534</v>
      </c>
    </row>
    <row r="29" ht="22.2" customHeight="1" spans="1:7">
      <c r="A29" s="205" t="s">
        <v>33</v>
      </c>
      <c r="B29" s="206">
        <v>10</v>
      </c>
      <c r="C29" s="206">
        <v>12744</v>
      </c>
      <c r="D29" s="206">
        <v>9011</v>
      </c>
      <c r="E29" s="206">
        <v>58858</v>
      </c>
      <c r="F29" s="206">
        <v>182629</v>
      </c>
      <c r="G29" s="207">
        <v>47717</v>
      </c>
    </row>
    <row r="30" ht="22.2" customHeight="1" spans="1:7">
      <c r="A30" s="205" t="s">
        <v>34</v>
      </c>
      <c r="B30" s="206">
        <v>11</v>
      </c>
      <c r="C30" s="206">
        <v>15723</v>
      </c>
      <c r="D30" s="206">
        <v>11063</v>
      </c>
      <c r="E30" s="208">
        <v>72710</v>
      </c>
      <c r="F30" s="208">
        <v>229310</v>
      </c>
      <c r="G30" s="198">
        <v>57947</v>
      </c>
    </row>
    <row r="31" ht="22.2" customHeight="1" spans="1:7">
      <c r="A31" s="205" t="s">
        <v>35</v>
      </c>
      <c r="B31" s="206">
        <v>12</v>
      </c>
      <c r="C31" s="206">
        <v>15439</v>
      </c>
      <c r="D31" s="206">
        <v>11292</v>
      </c>
      <c r="E31" s="208">
        <v>73090</v>
      </c>
      <c r="F31" s="208">
        <v>232201</v>
      </c>
      <c r="G31" s="198">
        <v>64580</v>
      </c>
    </row>
    <row r="32" ht="22.2" customHeight="1" spans="1:7">
      <c r="A32" s="205" t="s">
        <v>36</v>
      </c>
      <c r="B32" s="206">
        <v>12</v>
      </c>
      <c r="C32" s="206">
        <v>15957</v>
      </c>
      <c r="D32" s="206">
        <v>11338</v>
      </c>
      <c r="E32" s="208">
        <v>70125</v>
      </c>
      <c r="F32" s="208">
        <v>234714</v>
      </c>
      <c r="G32" s="198">
        <v>64901</v>
      </c>
    </row>
    <row r="33" ht="22.2" customHeight="1" spans="1:7">
      <c r="A33" s="205">
        <v>2019</v>
      </c>
      <c r="B33" s="206">
        <v>15</v>
      </c>
      <c r="C33" s="206">
        <v>15315</v>
      </c>
      <c r="D33" s="206">
        <v>11173</v>
      </c>
      <c r="E33" s="206">
        <v>82609</v>
      </c>
      <c r="F33" s="207">
        <v>236404</v>
      </c>
      <c r="G33" s="209">
        <v>61198</v>
      </c>
    </row>
    <row r="34" ht="22.2" customHeight="1" spans="1:7">
      <c r="A34" s="210" t="s">
        <v>37</v>
      </c>
      <c r="B34" s="211">
        <v>16</v>
      </c>
      <c r="C34" s="211">
        <v>16670</v>
      </c>
      <c r="D34" s="211">
        <v>12313</v>
      </c>
      <c r="E34" s="211">
        <v>76425</v>
      </c>
      <c r="F34" s="212">
        <v>249566</v>
      </c>
      <c r="G34" s="213">
        <v>61796</v>
      </c>
    </row>
    <row r="35" ht="22.2" customHeight="1" spans="1:7">
      <c r="A35" s="214" t="s">
        <v>38</v>
      </c>
      <c r="B35" s="214"/>
      <c r="C35" s="214"/>
      <c r="D35" s="214"/>
      <c r="E35" s="214"/>
      <c r="F35" s="214"/>
      <c r="G35" s="214"/>
    </row>
  </sheetData>
  <mergeCells count="8">
    <mergeCell ref="A1:G1"/>
    <mergeCell ref="A35:G35"/>
    <mergeCell ref="A2:A3"/>
    <mergeCell ref="B2:B3"/>
    <mergeCell ref="C2:C3"/>
    <mergeCell ref="E2:E3"/>
    <mergeCell ref="F2:F3"/>
    <mergeCell ref="G2:G3"/>
  </mergeCells>
  <pageMargins left="0.7" right="0.7" top="0.75" bottom="0.75" header="0.3" footer="0.3"/>
  <pageSetup paperSize="9" orientation="portrait"/>
  <headerFooter/>
  <ignoredErrors>
    <ignoredError sqref="A27:A34 A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selection activeCell="E30" sqref="E30"/>
    </sheetView>
  </sheetViews>
  <sheetFormatPr defaultColWidth="9" defaultRowHeight="13.5" outlineLevelCol="6"/>
  <cols>
    <col min="1" max="1" width="9" style="79"/>
    <col min="2" max="2" width="9.66666666666667" style="79" customWidth="1"/>
    <col min="3" max="3" width="10.6666666666667" style="79" customWidth="1"/>
    <col min="4" max="4" width="11.4416666666667" style="79" customWidth="1"/>
    <col min="5" max="5" width="11.7833333333333" style="79" customWidth="1"/>
    <col min="6" max="6" width="9" style="79"/>
    <col min="7" max="7" width="10.8916666666667" style="79" customWidth="1"/>
    <col min="8" max="16384" width="9" style="79"/>
  </cols>
  <sheetData>
    <row r="1" ht="22.2" customHeight="1" spans="1:7">
      <c r="A1" s="81" t="s">
        <v>39</v>
      </c>
      <c r="B1" s="81"/>
      <c r="C1" s="81"/>
      <c r="D1" s="81"/>
      <c r="E1" s="81"/>
      <c r="F1" s="81"/>
      <c r="G1" s="81"/>
    </row>
    <row r="2" ht="22.2" customHeight="1" spans="1:7">
      <c r="A2" s="152" t="s">
        <v>26</v>
      </c>
      <c r="B2" s="83" t="s">
        <v>2</v>
      </c>
      <c r="C2" s="83" t="s">
        <v>3</v>
      </c>
      <c r="D2" s="83" t="s">
        <v>5</v>
      </c>
      <c r="E2" s="83" t="s">
        <v>28</v>
      </c>
      <c r="F2" s="84" t="s">
        <v>27</v>
      </c>
      <c r="G2" s="114"/>
    </row>
    <row r="3" ht="22.2" customHeight="1" spans="1:7">
      <c r="A3" s="152"/>
      <c r="B3" s="83"/>
      <c r="C3" s="83"/>
      <c r="D3" s="83"/>
      <c r="E3" s="83"/>
      <c r="F3" s="83"/>
      <c r="G3" s="84" t="s">
        <v>29</v>
      </c>
    </row>
    <row r="4" ht="22.2" hidden="1" customHeight="1" spans="1:7">
      <c r="A4" s="194">
        <v>1994</v>
      </c>
      <c r="B4" s="155">
        <v>154</v>
      </c>
      <c r="C4" s="155">
        <v>47229</v>
      </c>
      <c r="D4" s="155">
        <v>35584</v>
      </c>
      <c r="E4" s="155">
        <v>120624</v>
      </c>
      <c r="F4" s="155">
        <v>17826</v>
      </c>
      <c r="G4" s="164">
        <v>6948</v>
      </c>
    </row>
    <row r="5" ht="22.2" hidden="1" customHeight="1" spans="1:7">
      <c r="A5" s="194">
        <v>1995</v>
      </c>
      <c r="B5" s="155">
        <v>157</v>
      </c>
      <c r="C5" s="155">
        <v>49505</v>
      </c>
      <c r="D5" s="155">
        <v>44022</v>
      </c>
      <c r="E5" s="155">
        <v>129796</v>
      </c>
      <c r="F5" s="155">
        <v>18313</v>
      </c>
      <c r="G5" s="164">
        <v>7735</v>
      </c>
    </row>
    <row r="6" ht="22.2" hidden="1" customHeight="1" spans="1:7">
      <c r="A6" s="194">
        <v>1996</v>
      </c>
      <c r="B6" s="155">
        <v>144</v>
      </c>
      <c r="C6" s="155">
        <v>39551</v>
      </c>
      <c r="D6" s="155">
        <v>47399</v>
      </c>
      <c r="E6" s="155">
        <v>107185</v>
      </c>
      <c r="F6" s="155">
        <v>13790</v>
      </c>
      <c r="G6" s="164">
        <v>7849</v>
      </c>
    </row>
    <row r="7" ht="22.2" hidden="1" customHeight="1" spans="1:7">
      <c r="A7" s="194">
        <v>1997</v>
      </c>
      <c r="B7" s="155">
        <v>148</v>
      </c>
      <c r="C7" s="155">
        <v>41421</v>
      </c>
      <c r="D7" s="155">
        <v>38282</v>
      </c>
      <c r="E7" s="155">
        <v>110023</v>
      </c>
      <c r="F7" s="155">
        <v>14186</v>
      </c>
      <c r="G7" s="164">
        <v>8070</v>
      </c>
    </row>
    <row r="8" ht="22.2" hidden="1" customHeight="1" spans="1:7">
      <c r="A8" s="194">
        <v>1998</v>
      </c>
      <c r="B8" s="155">
        <v>144</v>
      </c>
      <c r="C8" s="155">
        <v>40363</v>
      </c>
      <c r="D8" s="155">
        <v>38422</v>
      </c>
      <c r="E8" s="155">
        <v>112397</v>
      </c>
      <c r="F8" s="155">
        <v>14408</v>
      </c>
      <c r="G8" s="164">
        <v>8220</v>
      </c>
    </row>
    <row r="9" ht="22.2" hidden="1" customHeight="1" spans="1:7">
      <c r="A9" s="194">
        <v>1999</v>
      </c>
      <c r="B9" s="155">
        <v>141</v>
      </c>
      <c r="C9" s="155">
        <v>440433</v>
      </c>
      <c r="D9" s="155">
        <v>39191</v>
      </c>
      <c r="E9" s="155">
        <v>110751</v>
      </c>
      <c r="F9" s="155">
        <v>14874</v>
      </c>
      <c r="G9" s="164">
        <v>8301</v>
      </c>
    </row>
    <row r="10" ht="22.2" hidden="1" customHeight="1" spans="1:7">
      <c r="A10" s="194">
        <v>2000</v>
      </c>
      <c r="B10" s="155">
        <v>136</v>
      </c>
      <c r="C10" s="155">
        <v>35295</v>
      </c>
      <c r="D10" s="155">
        <v>38789</v>
      </c>
      <c r="E10" s="155">
        <v>109876</v>
      </c>
      <c r="F10" s="155">
        <v>15580</v>
      </c>
      <c r="G10" s="164">
        <v>8934</v>
      </c>
    </row>
    <row r="11" ht="22.2" hidden="1" customHeight="1" spans="1:7">
      <c r="A11" s="194">
        <v>2001</v>
      </c>
      <c r="B11" s="155">
        <v>110</v>
      </c>
      <c r="C11" s="155">
        <v>33145</v>
      </c>
      <c r="D11" s="155">
        <v>37159</v>
      </c>
      <c r="E11" s="155">
        <v>97391</v>
      </c>
      <c r="F11" s="155">
        <v>12849</v>
      </c>
      <c r="G11" s="164">
        <v>7788</v>
      </c>
    </row>
    <row r="12" ht="22.2" hidden="1" customHeight="1" spans="1:7">
      <c r="A12" s="194">
        <v>2002</v>
      </c>
      <c r="B12" s="155">
        <v>106</v>
      </c>
      <c r="C12" s="155">
        <v>52467</v>
      </c>
      <c r="D12" s="155">
        <v>34581</v>
      </c>
      <c r="E12" s="155">
        <v>114235</v>
      </c>
      <c r="F12" s="155">
        <v>12271</v>
      </c>
      <c r="G12" s="164">
        <v>7592</v>
      </c>
    </row>
    <row r="13" ht="22.2" hidden="1" customHeight="1" spans="1:7">
      <c r="A13" s="194">
        <v>2003</v>
      </c>
      <c r="B13" s="155">
        <v>98</v>
      </c>
      <c r="C13" s="155">
        <v>50124</v>
      </c>
      <c r="D13" s="155">
        <v>30295</v>
      </c>
      <c r="E13" s="155">
        <v>124199</v>
      </c>
      <c r="F13" s="155">
        <v>10347</v>
      </c>
      <c r="G13" s="164">
        <v>6679</v>
      </c>
    </row>
    <row r="14" ht="22.2" hidden="1" customHeight="1" spans="1:7">
      <c r="A14" s="194">
        <v>2004</v>
      </c>
      <c r="B14" s="155">
        <v>97</v>
      </c>
      <c r="C14" s="155">
        <v>49293</v>
      </c>
      <c r="D14" s="155">
        <v>30259</v>
      </c>
      <c r="E14" s="155">
        <v>140131</v>
      </c>
      <c r="F14" s="155">
        <v>10946</v>
      </c>
      <c r="G14" s="164">
        <v>7506</v>
      </c>
    </row>
    <row r="15" ht="22.2" hidden="1" customHeight="1" spans="1:7">
      <c r="A15" s="194">
        <v>2005</v>
      </c>
      <c r="B15" s="155">
        <v>101</v>
      </c>
      <c r="C15" s="155">
        <v>50570</v>
      </c>
      <c r="D15" s="155">
        <v>39599</v>
      </c>
      <c r="E15" s="155">
        <v>148282</v>
      </c>
      <c r="F15" s="155">
        <v>10953</v>
      </c>
      <c r="G15" s="164">
        <v>7612</v>
      </c>
    </row>
    <row r="16" ht="22.2" hidden="1" customHeight="1" spans="1:7">
      <c r="A16" s="194">
        <v>2006</v>
      </c>
      <c r="B16" s="155">
        <v>93</v>
      </c>
      <c r="C16" s="155">
        <v>49314</v>
      </c>
      <c r="D16" s="155">
        <v>45659</v>
      </c>
      <c r="E16" s="155">
        <v>145212</v>
      </c>
      <c r="F16" s="155">
        <v>10224</v>
      </c>
      <c r="G16" s="164">
        <v>7257</v>
      </c>
    </row>
    <row r="17" ht="22.2" hidden="1" customHeight="1" spans="1:7">
      <c r="A17" s="194">
        <v>2007</v>
      </c>
      <c r="B17" s="155">
        <v>87</v>
      </c>
      <c r="C17" s="155">
        <v>51419</v>
      </c>
      <c r="D17" s="155">
        <v>48007</v>
      </c>
      <c r="E17" s="155">
        <v>150521</v>
      </c>
      <c r="F17" s="155">
        <v>10056</v>
      </c>
      <c r="G17" s="164">
        <v>7311</v>
      </c>
    </row>
    <row r="18" ht="22.2" hidden="1" customHeight="1" spans="1:7">
      <c r="A18" s="194">
        <v>2008</v>
      </c>
      <c r="B18" s="155">
        <v>86</v>
      </c>
      <c r="C18" s="155">
        <v>53189</v>
      </c>
      <c r="D18" s="155">
        <v>49214</v>
      </c>
      <c r="E18" s="155">
        <v>152805</v>
      </c>
      <c r="F18" s="155">
        <v>10078</v>
      </c>
      <c r="G18" s="164">
        <v>7354</v>
      </c>
    </row>
    <row r="19" ht="22.2" customHeight="1" spans="1:7">
      <c r="A19" s="194">
        <v>2009</v>
      </c>
      <c r="B19" s="155">
        <v>74</v>
      </c>
      <c r="C19" s="155">
        <v>47742</v>
      </c>
      <c r="D19" s="155">
        <v>49698</v>
      </c>
      <c r="E19" s="155">
        <v>142208</v>
      </c>
      <c r="F19" s="155">
        <v>9581</v>
      </c>
      <c r="G19" s="164">
        <v>7140</v>
      </c>
    </row>
    <row r="20" ht="22.2" customHeight="1" spans="1:7">
      <c r="A20" s="194">
        <v>2010</v>
      </c>
      <c r="B20" s="155">
        <v>70</v>
      </c>
      <c r="C20" s="155">
        <v>53664</v>
      </c>
      <c r="D20" s="155">
        <v>46062</v>
      </c>
      <c r="E20" s="155">
        <v>144518</v>
      </c>
      <c r="F20" s="155">
        <v>9484</v>
      </c>
      <c r="G20" s="164">
        <v>7116</v>
      </c>
    </row>
    <row r="21" ht="22.2" customHeight="1" spans="1:7">
      <c r="A21" s="194">
        <v>2011</v>
      </c>
      <c r="B21" s="155">
        <v>45</v>
      </c>
      <c r="C21" s="155">
        <v>38455</v>
      </c>
      <c r="D21" s="155">
        <v>30026</v>
      </c>
      <c r="E21" s="155">
        <v>102489</v>
      </c>
      <c r="F21" s="155">
        <v>6591</v>
      </c>
      <c r="G21" s="164">
        <v>4745</v>
      </c>
    </row>
    <row r="22" ht="22.2" customHeight="1" spans="1:7">
      <c r="A22" s="194">
        <v>2012</v>
      </c>
      <c r="B22" s="155">
        <v>44</v>
      </c>
      <c r="C22" s="155">
        <v>28764</v>
      </c>
      <c r="D22" s="155">
        <v>25813</v>
      </c>
      <c r="E22" s="155">
        <v>97859</v>
      </c>
      <c r="F22" s="155">
        <v>6779</v>
      </c>
      <c r="G22" s="164">
        <v>5060</v>
      </c>
    </row>
    <row r="23" ht="22.2" customHeight="1" spans="1:7">
      <c r="A23" s="194">
        <v>2013</v>
      </c>
      <c r="B23" s="155">
        <v>41</v>
      </c>
      <c r="C23" s="155">
        <v>26682</v>
      </c>
      <c r="D23" s="155">
        <v>32525</v>
      </c>
      <c r="E23" s="155">
        <v>84605</v>
      </c>
      <c r="F23" s="155">
        <v>6334</v>
      </c>
      <c r="G23" s="164">
        <v>4800</v>
      </c>
    </row>
    <row r="24" ht="22.2" customHeight="1" spans="1:7">
      <c r="A24" s="194">
        <v>2014</v>
      </c>
      <c r="B24" s="155">
        <v>37</v>
      </c>
      <c r="C24" s="155">
        <v>24044</v>
      </c>
      <c r="D24" s="155">
        <v>34647</v>
      </c>
      <c r="E24" s="155">
        <v>71785</v>
      </c>
      <c r="F24" s="155">
        <v>6181</v>
      </c>
      <c r="G24" s="164">
        <v>4706</v>
      </c>
    </row>
    <row r="25" ht="22.2" customHeight="1" spans="1:7">
      <c r="A25" s="123" t="s">
        <v>33</v>
      </c>
      <c r="B25" s="154">
        <v>33</v>
      </c>
      <c r="C25" s="154">
        <v>19569</v>
      </c>
      <c r="D25" s="154">
        <v>24546</v>
      </c>
      <c r="E25" s="154">
        <v>63898</v>
      </c>
      <c r="F25" s="154">
        <v>5968</v>
      </c>
      <c r="G25" s="154">
        <v>4617</v>
      </c>
    </row>
    <row r="26" ht="22.2" customHeight="1" spans="1:7">
      <c r="A26" s="194" t="s">
        <v>34</v>
      </c>
      <c r="B26" s="155">
        <v>33</v>
      </c>
      <c r="C26" s="155">
        <v>20174</v>
      </c>
      <c r="D26" s="155">
        <v>23205</v>
      </c>
      <c r="E26" s="155">
        <v>59156</v>
      </c>
      <c r="F26" s="155">
        <v>5847</v>
      </c>
      <c r="G26" s="164">
        <v>4569</v>
      </c>
    </row>
    <row r="27" ht="22.2" customHeight="1" spans="1:7">
      <c r="A27" s="194" t="s">
        <v>35</v>
      </c>
      <c r="B27" s="155">
        <v>32</v>
      </c>
      <c r="C27" s="155">
        <v>18964</v>
      </c>
      <c r="D27" s="155">
        <v>20831</v>
      </c>
      <c r="E27" s="155">
        <v>55352</v>
      </c>
      <c r="F27" s="155">
        <v>5787</v>
      </c>
      <c r="G27" s="164">
        <v>4455</v>
      </c>
    </row>
    <row r="28" ht="22.2" customHeight="1" spans="1:7">
      <c r="A28" s="194" t="s">
        <v>36</v>
      </c>
      <c r="B28" s="155">
        <v>31</v>
      </c>
      <c r="C28" s="155">
        <v>16250</v>
      </c>
      <c r="D28" s="155">
        <v>17065</v>
      </c>
      <c r="E28" s="155">
        <v>51955</v>
      </c>
      <c r="F28" s="156">
        <v>5914</v>
      </c>
      <c r="G28" s="198">
        <v>4644</v>
      </c>
    </row>
    <row r="29" ht="22.2" customHeight="1" spans="1:7">
      <c r="A29" s="147" t="s">
        <v>40</v>
      </c>
      <c r="B29" s="155">
        <v>30</v>
      </c>
      <c r="C29" s="155">
        <v>14637</v>
      </c>
      <c r="D29" s="155">
        <v>17857</v>
      </c>
      <c r="E29" s="155">
        <v>46843</v>
      </c>
      <c r="F29" s="164">
        <v>6046</v>
      </c>
      <c r="G29" s="154">
        <v>4594</v>
      </c>
    </row>
    <row r="30" ht="20.4" customHeight="1" spans="1:7">
      <c r="A30" s="150" t="s">
        <v>37</v>
      </c>
      <c r="B30" s="199">
        <v>30</v>
      </c>
      <c r="C30" s="199">
        <v>18506</v>
      </c>
      <c r="D30" s="199">
        <v>16702</v>
      </c>
      <c r="E30" s="199">
        <v>47281</v>
      </c>
      <c r="F30" s="167">
        <v>5630</v>
      </c>
      <c r="G30" s="159">
        <v>4392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/>
  <headerFooter/>
  <ignoredErrors>
    <ignoredError sqref="A25:A3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H30" sqref="H30"/>
    </sheetView>
  </sheetViews>
  <sheetFormatPr defaultColWidth="9" defaultRowHeight="13.5" outlineLevelCol="6"/>
  <cols>
    <col min="1" max="1" width="9" style="79"/>
    <col min="2" max="2" width="9.89166666666667" style="79" customWidth="1"/>
    <col min="3" max="3" width="11.1083333333333" style="79" customWidth="1"/>
    <col min="4" max="4" width="9.89166666666667" style="79" customWidth="1"/>
    <col min="5" max="5" width="11.7833333333333" style="79" customWidth="1"/>
    <col min="6" max="6" width="10.4416666666667" style="79" customWidth="1"/>
    <col min="7" max="7" width="11.7833333333333" style="79" customWidth="1"/>
    <col min="8" max="16384" width="9" style="79"/>
  </cols>
  <sheetData>
    <row r="1" ht="22.2" customHeight="1" spans="1:7">
      <c r="A1" s="81" t="s">
        <v>41</v>
      </c>
      <c r="B1" s="81"/>
      <c r="C1" s="81"/>
      <c r="D1" s="81"/>
      <c r="E1" s="81"/>
      <c r="F1" s="81"/>
      <c r="G1" s="81"/>
    </row>
    <row r="2" ht="22.2" customHeight="1" spans="1:7">
      <c r="A2" s="152" t="s">
        <v>26</v>
      </c>
      <c r="B2" s="83" t="s">
        <v>2</v>
      </c>
      <c r="C2" s="83" t="s">
        <v>42</v>
      </c>
      <c r="D2" s="83" t="s">
        <v>43</v>
      </c>
      <c r="E2" s="83" t="s">
        <v>44</v>
      </c>
      <c r="F2" s="84" t="s">
        <v>27</v>
      </c>
      <c r="G2" s="114"/>
    </row>
    <row r="3" ht="22.2" customHeight="1" spans="1:7">
      <c r="A3" s="152"/>
      <c r="B3" s="83"/>
      <c r="C3" s="83"/>
      <c r="D3" s="83"/>
      <c r="E3" s="83"/>
      <c r="F3" s="83"/>
      <c r="G3" s="84" t="s">
        <v>29</v>
      </c>
    </row>
    <row r="4" ht="22.2" customHeight="1" spans="1:7">
      <c r="A4" s="190">
        <v>1990</v>
      </c>
      <c r="B4" s="191">
        <v>537</v>
      </c>
      <c r="C4" s="192">
        <v>9.75</v>
      </c>
      <c r="D4" s="192">
        <v>9.35</v>
      </c>
      <c r="E4" s="192">
        <v>29.05</v>
      </c>
      <c r="F4" s="191">
        <v>30743</v>
      </c>
      <c r="G4" s="193">
        <v>23093</v>
      </c>
    </row>
    <row r="5" ht="22.2" hidden="1" customHeight="1" spans="1:7">
      <c r="A5" s="194">
        <v>1991</v>
      </c>
      <c r="B5" s="155">
        <v>499</v>
      </c>
      <c r="C5" s="163">
        <v>10.41</v>
      </c>
      <c r="D5" s="163">
        <v>9.06</v>
      </c>
      <c r="E5" s="163">
        <v>29.31</v>
      </c>
      <c r="F5" s="155">
        <v>30662</v>
      </c>
      <c r="G5" s="164">
        <v>23200</v>
      </c>
    </row>
    <row r="6" ht="22.2" hidden="1" customHeight="1" spans="1:7">
      <c r="A6" s="194">
        <v>1992</v>
      </c>
      <c r="B6" s="155">
        <v>471</v>
      </c>
      <c r="C6" s="163">
        <v>10.54</v>
      </c>
      <c r="D6" s="163">
        <v>8.93</v>
      </c>
      <c r="E6" s="163">
        <v>30.13</v>
      </c>
      <c r="F6" s="155">
        <v>30531</v>
      </c>
      <c r="G6" s="164">
        <v>23002</v>
      </c>
    </row>
    <row r="7" ht="22.2" hidden="1" customHeight="1" spans="1:7">
      <c r="A7" s="194">
        <v>1993</v>
      </c>
      <c r="B7" s="155">
        <v>461</v>
      </c>
      <c r="C7" s="163">
        <v>10.92</v>
      </c>
      <c r="D7" s="163">
        <v>7.81</v>
      </c>
      <c r="E7" s="163">
        <v>32.34</v>
      </c>
      <c r="F7" s="155">
        <v>31154</v>
      </c>
      <c r="G7" s="164">
        <v>23502</v>
      </c>
    </row>
    <row r="8" ht="22.2" hidden="1" customHeight="1" spans="1:7">
      <c r="A8" s="194">
        <v>1994</v>
      </c>
      <c r="B8" s="155">
        <v>442</v>
      </c>
      <c r="C8" s="163">
        <v>12.13</v>
      </c>
      <c r="D8" s="163">
        <v>8.19</v>
      </c>
      <c r="E8" s="163">
        <v>35.41</v>
      </c>
      <c r="F8" s="155">
        <v>32025</v>
      </c>
      <c r="G8" s="164">
        <v>24851</v>
      </c>
    </row>
    <row r="9" ht="22.2" hidden="1" customHeight="1" spans="1:7">
      <c r="A9" s="194">
        <v>1995</v>
      </c>
      <c r="B9" s="155">
        <v>432</v>
      </c>
      <c r="C9" s="163">
        <v>11.62</v>
      </c>
      <c r="D9" s="163">
        <v>8.32</v>
      </c>
      <c r="E9" s="163">
        <v>37.82</v>
      </c>
      <c r="F9" s="155">
        <v>32998</v>
      </c>
      <c r="G9" s="164">
        <v>25582</v>
      </c>
    </row>
    <row r="10" ht="22.2" hidden="1" customHeight="1" spans="1:7">
      <c r="A10" s="194">
        <v>1996</v>
      </c>
      <c r="B10" s="155">
        <v>422</v>
      </c>
      <c r="C10" s="163">
        <v>10.27</v>
      </c>
      <c r="D10" s="163">
        <v>8.25</v>
      </c>
      <c r="E10" s="163">
        <v>39.1</v>
      </c>
      <c r="F10" s="155">
        <v>34280</v>
      </c>
      <c r="G10" s="164">
        <v>27112</v>
      </c>
    </row>
    <row r="11" ht="22.2" hidden="1" customHeight="1" spans="1:7">
      <c r="A11" s="194">
        <v>1997</v>
      </c>
      <c r="B11" s="155">
        <v>418</v>
      </c>
      <c r="C11" s="163">
        <v>10.43</v>
      </c>
      <c r="D11" s="163">
        <v>9.22</v>
      </c>
      <c r="E11" s="163">
        <v>39.24</v>
      </c>
      <c r="F11" s="155">
        <v>23926</v>
      </c>
      <c r="G11" s="164">
        <v>4460</v>
      </c>
    </row>
    <row r="12" ht="22.2" hidden="1" customHeight="1" spans="1:7">
      <c r="A12" s="194">
        <v>1998</v>
      </c>
      <c r="B12" s="155">
        <v>416</v>
      </c>
      <c r="C12" s="163">
        <v>12.69</v>
      </c>
      <c r="D12" s="163">
        <v>10.69</v>
      </c>
      <c r="E12" s="163">
        <v>40.48</v>
      </c>
      <c r="F12" s="155">
        <v>35956</v>
      </c>
      <c r="G12" s="164">
        <v>28963</v>
      </c>
    </row>
    <row r="13" ht="22.2" hidden="1" customHeight="1" spans="1:7">
      <c r="A13" s="194">
        <v>1999</v>
      </c>
      <c r="B13" s="155">
        <v>404</v>
      </c>
      <c r="C13" s="163">
        <v>14.89</v>
      </c>
      <c r="D13" s="163">
        <v>10.11</v>
      </c>
      <c r="E13" s="163">
        <v>44.65</v>
      </c>
      <c r="F13" s="155">
        <v>36492</v>
      </c>
      <c r="G13" s="164">
        <v>29891</v>
      </c>
    </row>
    <row r="14" ht="22.2" hidden="1" customHeight="1" spans="1:7">
      <c r="A14" s="194">
        <v>2000</v>
      </c>
      <c r="B14" s="155">
        <v>392</v>
      </c>
      <c r="C14" s="163">
        <v>14.19</v>
      </c>
      <c r="D14" s="163">
        <v>9.52</v>
      </c>
      <c r="E14" s="163">
        <v>48.59</v>
      </c>
      <c r="F14" s="155">
        <v>37761</v>
      </c>
      <c r="G14" s="164">
        <v>31316</v>
      </c>
    </row>
    <row r="15" ht="22.2" customHeight="1" spans="1:7">
      <c r="A15" s="194">
        <v>2001</v>
      </c>
      <c r="B15" s="155">
        <v>397</v>
      </c>
      <c r="C15" s="163">
        <v>13.49</v>
      </c>
      <c r="D15" s="163">
        <v>10.03</v>
      </c>
      <c r="E15" s="163">
        <v>51.52</v>
      </c>
      <c r="F15" s="155">
        <v>38677</v>
      </c>
      <c r="G15" s="164">
        <v>31942</v>
      </c>
    </row>
    <row r="16" ht="22.2" customHeight="1" spans="1:7">
      <c r="A16" s="194">
        <v>2002</v>
      </c>
      <c r="B16" s="155">
        <v>390</v>
      </c>
      <c r="C16" s="163">
        <v>13.29</v>
      </c>
      <c r="D16" s="163">
        <v>12.1</v>
      </c>
      <c r="E16" s="163">
        <v>51.82</v>
      </c>
      <c r="F16" s="155">
        <v>38859</v>
      </c>
      <c r="G16" s="164">
        <v>32183</v>
      </c>
    </row>
    <row r="17" ht="22.2" customHeight="1" spans="1:7">
      <c r="A17" s="194">
        <v>2003</v>
      </c>
      <c r="B17" s="155">
        <v>382</v>
      </c>
      <c r="C17" s="163">
        <v>11.99</v>
      </c>
      <c r="D17" s="163">
        <v>13.76</v>
      </c>
      <c r="E17" s="163">
        <v>49.35</v>
      </c>
      <c r="F17" s="155">
        <v>38709</v>
      </c>
      <c r="G17" s="164">
        <v>32313</v>
      </c>
    </row>
    <row r="18" ht="22.2" customHeight="1" spans="1:7">
      <c r="A18" s="194">
        <v>2004</v>
      </c>
      <c r="B18" s="155">
        <v>368</v>
      </c>
      <c r="C18" s="163">
        <v>11.29</v>
      </c>
      <c r="D18" s="163">
        <v>13.67</v>
      </c>
      <c r="E18" s="163">
        <v>46.39</v>
      </c>
      <c r="F18" s="155">
        <v>38491</v>
      </c>
      <c r="G18" s="164">
        <v>32127</v>
      </c>
    </row>
    <row r="19" ht="22.2" customHeight="1" spans="1:7">
      <c r="A19" s="194">
        <v>2005</v>
      </c>
      <c r="B19" s="155">
        <v>356</v>
      </c>
      <c r="C19" s="163">
        <v>11.2</v>
      </c>
      <c r="D19" s="163">
        <v>13.63</v>
      </c>
      <c r="E19" s="163">
        <v>43.43</v>
      </c>
      <c r="F19" s="155">
        <v>38424</v>
      </c>
      <c r="G19" s="164">
        <v>32353</v>
      </c>
    </row>
    <row r="20" ht="22.2" customHeight="1" spans="1:7">
      <c r="A20" s="194">
        <v>2006</v>
      </c>
      <c r="B20" s="155">
        <v>347</v>
      </c>
      <c r="C20" s="163">
        <v>11.66</v>
      </c>
      <c r="D20" s="163">
        <v>13.7</v>
      </c>
      <c r="E20" s="163">
        <v>41.44</v>
      </c>
      <c r="F20" s="155">
        <v>38141</v>
      </c>
      <c r="G20" s="164">
        <v>32334</v>
      </c>
    </row>
    <row r="21" ht="22.2" customHeight="1" spans="1:7">
      <c r="A21" s="194">
        <v>2007</v>
      </c>
      <c r="B21" s="155">
        <v>343</v>
      </c>
      <c r="C21" s="163">
        <v>11</v>
      </c>
      <c r="D21" s="163">
        <v>11.45</v>
      </c>
      <c r="E21" s="163">
        <v>40.19</v>
      </c>
      <c r="F21" s="155">
        <v>38158</v>
      </c>
      <c r="G21" s="164">
        <v>32382</v>
      </c>
    </row>
    <row r="22" ht="22.2" customHeight="1" spans="1:7">
      <c r="A22" s="194">
        <v>2008</v>
      </c>
      <c r="B22" s="155">
        <v>336</v>
      </c>
      <c r="C22" s="163">
        <v>10.2</v>
      </c>
      <c r="D22" s="163">
        <v>10.78</v>
      </c>
      <c r="E22" s="163">
        <v>39.23</v>
      </c>
      <c r="F22" s="155">
        <v>37074</v>
      </c>
      <c r="G22" s="164">
        <v>31790</v>
      </c>
    </row>
    <row r="23" ht="22.2" customHeight="1" spans="1:7">
      <c r="A23" s="194">
        <v>2009</v>
      </c>
      <c r="B23" s="155">
        <v>312</v>
      </c>
      <c r="C23" s="163">
        <v>9.91</v>
      </c>
      <c r="D23" s="163">
        <v>10.62</v>
      </c>
      <c r="E23" s="163">
        <v>38.09</v>
      </c>
      <c r="F23" s="155">
        <v>36678</v>
      </c>
      <c r="G23" s="164">
        <v>31896</v>
      </c>
    </row>
    <row r="24" ht="22.2" customHeight="1" spans="1:7">
      <c r="A24" s="194">
        <v>2010</v>
      </c>
      <c r="B24" s="155">
        <v>299</v>
      </c>
      <c r="C24" s="163">
        <v>9.75</v>
      </c>
      <c r="D24" s="163">
        <v>10.55</v>
      </c>
      <c r="E24" s="163">
        <v>37.13</v>
      </c>
      <c r="F24" s="155">
        <v>36054</v>
      </c>
      <c r="G24" s="164">
        <v>31719</v>
      </c>
    </row>
    <row r="25" ht="22.2" customHeight="1" spans="1:7">
      <c r="A25" s="194">
        <v>2011</v>
      </c>
      <c r="B25" s="155">
        <v>291</v>
      </c>
      <c r="C25" s="163">
        <v>8.9</v>
      </c>
      <c r="D25" s="163">
        <v>10.68</v>
      </c>
      <c r="E25" s="163">
        <v>35.02</v>
      </c>
      <c r="F25" s="155">
        <v>37799</v>
      </c>
      <c r="G25" s="164">
        <v>31335</v>
      </c>
    </row>
    <row r="26" ht="22.2" customHeight="1" spans="1:7">
      <c r="A26" s="194">
        <v>2012</v>
      </c>
      <c r="B26" s="155">
        <v>270</v>
      </c>
      <c r="C26" s="163">
        <v>9.01</v>
      </c>
      <c r="D26" s="163">
        <v>10.03</v>
      </c>
      <c r="E26" s="163">
        <v>33.6</v>
      </c>
      <c r="F26" s="155">
        <v>36611</v>
      </c>
      <c r="G26" s="164">
        <v>32595</v>
      </c>
    </row>
    <row r="27" ht="22.2" customHeight="1" spans="1:7">
      <c r="A27" s="195">
        <v>2013</v>
      </c>
      <c r="B27" s="155">
        <v>257</v>
      </c>
      <c r="C27" s="163">
        <v>8.66</v>
      </c>
      <c r="D27" s="163">
        <v>9.84</v>
      </c>
      <c r="E27" s="163">
        <v>32.16</v>
      </c>
      <c r="F27" s="155">
        <v>36843</v>
      </c>
      <c r="G27" s="164">
        <v>29956</v>
      </c>
    </row>
    <row r="28" ht="22.2" customHeight="1" spans="1:7">
      <c r="A28" s="194" t="s">
        <v>32</v>
      </c>
      <c r="B28" s="155">
        <v>259</v>
      </c>
      <c r="C28" s="163">
        <v>8.28</v>
      </c>
      <c r="D28" s="163">
        <v>9.52</v>
      </c>
      <c r="E28" s="163">
        <v>30.85</v>
      </c>
      <c r="F28" s="155">
        <v>36795</v>
      </c>
      <c r="G28" s="164">
        <v>32682</v>
      </c>
    </row>
    <row r="29" ht="22.2" customHeight="1" spans="1:7">
      <c r="A29" s="123" t="s">
        <v>33</v>
      </c>
      <c r="B29" s="154">
        <v>256</v>
      </c>
      <c r="C29" s="196">
        <v>7.58</v>
      </c>
      <c r="D29" s="196">
        <v>8.59</v>
      </c>
      <c r="E29" s="196">
        <v>29.83</v>
      </c>
      <c r="F29" s="154">
        <v>36688</v>
      </c>
      <c r="G29" s="154">
        <v>32919</v>
      </c>
    </row>
    <row r="30" ht="22.2" customHeight="1" spans="1:7">
      <c r="A30" s="194" t="s">
        <v>34</v>
      </c>
      <c r="B30" s="155">
        <v>261</v>
      </c>
      <c r="C30" s="163">
        <v>8.65</v>
      </c>
      <c r="D30" s="163">
        <v>8.98</v>
      </c>
      <c r="E30" s="163">
        <v>29.57</v>
      </c>
      <c r="F30" s="155">
        <v>36967</v>
      </c>
      <c r="G30" s="164">
        <v>33482</v>
      </c>
    </row>
    <row r="31" ht="22.2" customHeight="1" spans="1:7">
      <c r="A31" s="123" t="s">
        <v>35</v>
      </c>
      <c r="B31" s="154">
        <v>258</v>
      </c>
      <c r="C31" s="196">
        <v>7.89</v>
      </c>
      <c r="D31" s="196">
        <v>8.46</v>
      </c>
      <c r="E31" s="196">
        <v>28.99</v>
      </c>
      <c r="F31" s="154">
        <v>37032</v>
      </c>
      <c r="G31" s="154">
        <v>33689</v>
      </c>
    </row>
    <row r="32" ht="22.2" customHeight="1" spans="1:7">
      <c r="A32" s="123" t="s">
        <v>36</v>
      </c>
      <c r="B32" s="154">
        <v>260</v>
      </c>
      <c r="C32" s="196">
        <v>8.14</v>
      </c>
      <c r="D32" s="196">
        <v>7.58</v>
      </c>
      <c r="E32" s="196">
        <v>29.18</v>
      </c>
      <c r="F32" s="154">
        <v>37107</v>
      </c>
      <c r="G32" s="154">
        <v>34034</v>
      </c>
    </row>
    <row r="33" ht="22.2" customHeight="1" spans="1:7">
      <c r="A33" s="123" t="s">
        <v>45</v>
      </c>
      <c r="B33" s="154">
        <v>269</v>
      </c>
      <c r="C33" s="196">
        <v>8.33</v>
      </c>
      <c r="D33" s="196">
        <v>7.58</v>
      </c>
      <c r="E33" s="196">
        <v>29.83</v>
      </c>
      <c r="F33" s="154">
        <v>37545</v>
      </c>
      <c r="G33" s="154">
        <v>34509</v>
      </c>
    </row>
    <row r="34" ht="21" customHeight="1" spans="1:7">
      <c r="A34" s="150" t="s">
        <v>37</v>
      </c>
      <c r="B34" s="159">
        <v>269</v>
      </c>
      <c r="C34" s="197">
        <v>8.1642</v>
      </c>
      <c r="D34" s="197">
        <v>8.3875</v>
      </c>
      <c r="E34" s="197">
        <v>29.4909</v>
      </c>
      <c r="F34" s="159">
        <v>37631</v>
      </c>
      <c r="G34" s="159">
        <v>34884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  <ignoredErrors>
    <ignoredError sqref="A28:A34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24" sqref="E24"/>
    </sheetView>
  </sheetViews>
  <sheetFormatPr defaultColWidth="9" defaultRowHeight="13.5" outlineLevelCol="6"/>
  <cols>
    <col min="1" max="1" width="9.875" customWidth="1"/>
    <col min="2" max="3" width="10.625" customWidth="1"/>
    <col min="4" max="4" width="10.2583333333333" customWidth="1"/>
    <col min="5" max="5" width="10.875" customWidth="1"/>
    <col min="6" max="6" width="11.5" customWidth="1"/>
    <col min="7" max="7" width="11.125" customWidth="1"/>
  </cols>
  <sheetData>
    <row r="1" ht="22.15" customHeight="1" spans="1:7">
      <c r="A1" s="169" t="s">
        <v>46</v>
      </c>
      <c r="B1" s="169"/>
      <c r="C1" s="169"/>
      <c r="D1" s="169"/>
      <c r="E1" s="169"/>
      <c r="F1" s="169"/>
      <c r="G1" s="169"/>
    </row>
    <row r="2" ht="22.15" customHeight="1" spans="1:7">
      <c r="A2" s="170" t="s">
        <v>47</v>
      </c>
      <c r="B2" s="171" t="s">
        <v>2</v>
      </c>
      <c r="C2" s="171" t="s">
        <v>42</v>
      </c>
      <c r="D2" s="171" t="s">
        <v>43</v>
      </c>
      <c r="E2" s="171" t="s">
        <v>44</v>
      </c>
      <c r="F2" s="172" t="s">
        <v>27</v>
      </c>
      <c r="G2" s="173"/>
    </row>
    <row r="3" ht="22.15" customHeight="1" spans="1:7">
      <c r="A3" s="174"/>
      <c r="B3" s="175"/>
      <c r="C3" s="175"/>
      <c r="D3" s="175"/>
      <c r="E3" s="175"/>
      <c r="F3" s="175"/>
      <c r="G3" s="172" t="s">
        <v>29</v>
      </c>
    </row>
    <row r="4" ht="22.15" customHeight="1" spans="1:7">
      <c r="A4" s="176">
        <v>2000</v>
      </c>
      <c r="B4" s="177">
        <v>20</v>
      </c>
      <c r="C4" s="178">
        <v>0.42</v>
      </c>
      <c r="D4" s="178">
        <v>0.24</v>
      </c>
      <c r="E4" s="178">
        <v>1.2</v>
      </c>
      <c r="F4" s="177">
        <v>2420</v>
      </c>
      <c r="G4" s="179">
        <v>2200</v>
      </c>
    </row>
    <row r="5" ht="22.15" customHeight="1" spans="1:7">
      <c r="A5" s="180">
        <v>2001</v>
      </c>
      <c r="B5" s="181">
        <v>20</v>
      </c>
      <c r="C5" s="182">
        <v>0.51</v>
      </c>
      <c r="D5" s="182">
        <v>0.43</v>
      </c>
      <c r="E5" s="182">
        <v>1.5</v>
      </c>
      <c r="F5" s="181">
        <v>2588</v>
      </c>
      <c r="G5" s="183">
        <v>2311</v>
      </c>
    </row>
    <row r="6" ht="22.15" customHeight="1" spans="1:7">
      <c r="A6" s="180">
        <v>2002</v>
      </c>
      <c r="B6" s="181">
        <v>20</v>
      </c>
      <c r="C6" s="182">
        <v>1.04</v>
      </c>
      <c r="D6" s="182">
        <v>0.45</v>
      </c>
      <c r="E6" s="182">
        <v>2</v>
      </c>
      <c r="F6" s="181">
        <v>2750</v>
      </c>
      <c r="G6" s="183">
        <v>2289</v>
      </c>
    </row>
    <row r="7" ht="22.15" customHeight="1" spans="1:7">
      <c r="A7" s="180">
        <v>2003</v>
      </c>
      <c r="B7" s="181">
        <v>20</v>
      </c>
      <c r="C7" s="182">
        <v>1.1</v>
      </c>
      <c r="D7" s="182">
        <v>0.54</v>
      </c>
      <c r="E7" s="182">
        <v>2.15</v>
      </c>
      <c r="F7" s="181">
        <v>2680</v>
      </c>
      <c r="G7" s="183">
        <v>2388</v>
      </c>
    </row>
    <row r="8" ht="22.15" customHeight="1" spans="1:7">
      <c r="A8" s="180">
        <v>2004</v>
      </c>
      <c r="B8" s="181">
        <v>21</v>
      </c>
      <c r="C8" s="182">
        <v>1.27</v>
      </c>
      <c r="D8" s="182">
        <v>0.6</v>
      </c>
      <c r="E8" s="182">
        <v>2.3</v>
      </c>
      <c r="F8" s="181">
        <v>2710</v>
      </c>
      <c r="G8" s="183">
        <v>2410</v>
      </c>
    </row>
    <row r="9" ht="22.15" customHeight="1" spans="1:7">
      <c r="A9" s="180">
        <v>2005</v>
      </c>
      <c r="B9" s="181">
        <v>22</v>
      </c>
      <c r="C9" s="182">
        <v>1.28</v>
      </c>
      <c r="D9" s="182">
        <v>0.69</v>
      </c>
      <c r="E9" s="182">
        <v>3.5</v>
      </c>
      <c r="F9" s="181">
        <v>2812</v>
      </c>
      <c r="G9" s="183">
        <v>2312</v>
      </c>
    </row>
    <row r="10" ht="22.15" customHeight="1" spans="1:7">
      <c r="A10" s="180">
        <v>2006</v>
      </c>
      <c r="B10" s="181">
        <v>22</v>
      </c>
      <c r="C10" s="182">
        <v>1.29</v>
      </c>
      <c r="D10" s="182">
        <v>0.8</v>
      </c>
      <c r="E10" s="182">
        <v>3.67</v>
      </c>
      <c r="F10" s="181">
        <v>2806</v>
      </c>
      <c r="G10" s="183">
        <v>2346</v>
      </c>
    </row>
    <row r="11" ht="22.15" customHeight="1" spans="1:7">
      <c r="A11" s="180">
        <v>2007</v>
      </c>
      <c r="B11" s="181">
        <v>22</v>
      </c>
      <c r="C11" s="182">
        <v>1.4</v>
      </c>
      <c r="D11" s="182">
        <v>0.99</v>
      </c>
      <c r="E11" s="182">
        <v>3.8</v>
      </c>
      <c r="F11" s="181">
        <v>2820</v>
      </c>
      <c r="G11" s="183">
        <v>2412</v>
      </c>
    </row>
    <row r="12" ht="22.15" customHeight="1" spans="1:7">
      <c r="A12" s="180">
        <v>2008</v>
      </c>
      <c r="B12" s="181">
        <v>22</v>
      </c>
      <c r="C12" s="182">
        <v>1.62</v>
      </c>
      <c r="D12" s="182">
        <v>1.3</v>
      </c>
      <c r="E12" s="182">
        <v>4.1</v>
      </c>
      <c r="F12" s="181">
        <v>2962</v>
      </c>
      <c r="G12" s="183">
        <v>2503</v>
      </c>
    </row>
    <row r="13" ht="22.15" customHeight="1" spans="1:7">
      <c r="A13" s="180">
        <v>2009</v>
      </c>
      <c r="B13" s="181">
        <v>21</v>
      </c>
      <c r="C13" s="182">
        <v>1.5</v>
      </c>
      <c r="D13" s="182">
        <v>1.4</v>
      </c>
      <c r="E13" s="182">
        <v>4.2</v>
      </c>
      <c r="F13" s="181">
        <v>2988</v>
      </c>
      <c r="G13" s="183">
        <v>2712</v>
      </c>
    </row>
    <row r="14" ht="22.15" customHeight="1" spans="1:7">
      <c r="A14" s="180">
        <v>2010</v>
      </c>
      <c r="B14" s="181">
        <v>21</v>
      </c>
      <c r="C14" s="182">
        <v>1.54</v>
      </c>
      <c r="D14" s="182">
        <v>1.4</v>
      </c>
      <c r="E14" s="182">
        <v>4.58</v>
      </c>
      <c r="F14" s="181">
        <v>3010</v>
      </c>
      <c r="G14" s="183">
        <v>2640</v>
      </c>
    </row>
    <row r="15" ht="22.15" customHeight="1" spans="1:7">
      <c r="A15" s="180">
        <v>2011</v>
      </c>
      <c r="B15" s="181">
        <v>19</v>
      </c>
      <c r="C15" s="182">
        <v>1.7</v>
      </c>
      <c r="D15" s="182">
        <v>1.3</v>
      </c>
      <c r="E15" s="182">
        <v>4.7</v>
      </c>
      <c r="F15" s="181">
        <v>3231</v>
      </c>
      <c r="G15" s="183">
        <v>2731</v>
      </c>
    </row>
    <row r="16" ht="22.15" customHeight="1" spans="1:7">
      <c r="A16" s="180">
        <v>2012</v>
      </c>
      <c r="B16" s="181">
        <v>22</v>
      </c>
      <c r="C16" s="182">
        <v>1.5</v>
      </c>
      <c r="D16" s="182">
        <v>1.3</v>
      </c>
      <c r="E16" s="182">
        <v>4.6</v>
      </c>
      <c r="F16" s="181">
        <v>2844</v>
      </c>
      <c r="G16" s="183">
        <v>2300</v>
      </c>
    </row>
    <row r="17" ht="22.15" customHeight="1" spans="1:7">
      <c r="A17" s="180" t="s">
        <v>31</v>
      </c>
      <c r="B17" s="181">
        <v>21</v>
      </c>
      <c r="C17" s="182">
        <v>1.3</v>
      </c>
      <c r="D17" s="182">
        <v>1.3</v>
      </c>
      <c r="E17" s="182">
        <v>4</v>
      </c>
      <c r="F17" s="181">
        <v>3382</v>
      </c>
      <c r="G17" s="183">
        <v>2411</v>
      </c>
    </row>
    <row r="18" ht="22.15" customHeight="1" spans="1:7">
      <c r="A18" s="180" t="s">
        <v>32</v>
      </c>
      <c r="B18" s="181">
        <v>21</v>
      </c>
      <c r="C18" s="182">
        <v>1.23</v>
      </c>
      <c r="D18" s="182">
        <v>1.04</v>
      </c>
      <c r="E18" s="182">
        <v>3.88</v>
      </c>
      <c r="F18" s="181">
        <v>3133</v>
      </c>
      <c r="G18" s="183">
        <v>2201</v>
      </c>
    </row>
    <row r="19" ht="22.15" customHeight="1" spans="1:7">
      <c r="A19" s="180" t="s">
        <v>48</v>
      </c>
      <c r="B19" s="181">
        <v>20</v>
      </c>
      <c r="C19" s="182">
        <v>1.11</v>
      </c>
      <c r="D19" s="182">
        <v>1.09</v>
      </c>
      <c r="E19" s="182">
        <v>2.75</v>
      </c>
      <c r="F19" s="181">
        <v>3038</v>
      </c>
      <c r="G19" s="183">
        <v>2734</v>
      </c>
    </row>
    <row r="20" ht="22.15" customHeight="1" spans="1:7">
      <c r="A20" s="184" t="s">
        <v>34</v>
      </c>
      <c r="B20" s="183">
        <v>20</v>
      </c>
      <c r="C20" s="185">
        <v>1.1</v>
      </c>
      <c r="D20" s="185">
        <v>0.91</v>
      </c>
      <c r="E20" s="185">
        <v>2.69</v>
      </c>
      <c r="F20" s="183">
        <v>3114</v>
      </c>
      <c r="G20" s="183">
        <v>2737</v>
      </c>
    </row>
    <row r="21" ht="22.15" customHeight="1" spans="1:7">
      <c r="A21" s="184" t="s">
        <v>35</v>
      </c>
      <c r="B21" s="183">
        <v>21</v>
      </c>
      <c r="C21" s="185">
        <v>1</v>
      </c>
      <c r="D21" s="185">
        <v>0.8</v>
      </c>
      <c r="E21" s="185">
        <v>2.4</v>
      </c>
      <c r="F21" s="183">
        <v>3254</v>
      </c>
      <c r="G21" s="183">
        <v>2106</v>
      </c>
    </row>
    <row r="22" ht="22.15" customHeight="1" spans="1:7">
      <c r="A22" s="184" t="s">
        <v>36</v>
      </c>
      <c r="B22" s="183">
        <v>21</v>
      </c>
      <c r="C22" s="185">
        <v>0.82</v>
      </c>
      <c r="D22" s="185">
        <v>0.66</v>
      </c>
      <c r="E22" s="185">
        <v>2.23</v>
      </c>
      <c r="F22" s="183">
        <v>2761</v>
      </c>
      <c r="G22" s="183">
        <v>1855</v>
      </c>
    </row>
    <row r="23" ht="22.15" customHeight="1" spans="1:7">
      <c r="A23" s="184" t="s">
        <v>45</v>
      </c>
      <c r="B23" s="183">
        <v>11</v>
      </c>
      <c r="C23" s="185">
        <v>0.94</v>
      </c>
      <c r="D23" s="185">
        <v>0.69</v>
      </c>
      <c r="E23" s="185">
        <v>2.27</v>
      </c>
      <c r="F23" s="183">
        <v>2744</v>
      </c>
      <c r="G23" s="183">
        <v>2487</v>
      </c>
    </row>
    <row r="24" ht="22.15" customHeight="1" spans="1:7">
      <c r="A24" s="186" t="s">
        <v>37</v>
      </c>
      <c r="B24" s="187">
        <v>11</v>
      </c>
      <c r="C24" s="188">
        <v>0.9</v>
      </c>
      <c r="D24" s="188">
        <v>0.8</v>
      </c>
      <c r="E24" s="188">
        <v>2.34</v>
      </c>
      <c r="F24" s="187">
        <v>2785</v>
      </c>
      <c r="G24" s="187">
        <v>2426</v>
      </c>
    </row>
    <row r="25" ht="19.15" customHeight="1" spans="1:7">
      <c r="A25" s="189" t="s">
        <v>49</v>
      </c>
      <c r="B25" s="189"/>
      <c r="C25" s="189"/>
      <c r="D25" s="189"/>
      <c r="E25" s="189"/>
      <c r="F25" s="189"/>
      <c r="G25" s="189"/>
    </row>
  </sheetData>
  <mergeCells count="8">
    <mergeCell ref="A1:G1"/>
    <mergeCell ref="A25:G2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  <ignoredErrors>
    <ignoredError sqref="A17:A2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A28" sqref="A28"/>
    </sheetView>
  </sheetViews>
  <sheetFormatPr defaultColWidth="9" defaultRowHeight="13.5" outlineLevelCol="6"/>
  <cols>
    <col min="1" max="1" width="10" style="79" customWidth="1"/>
    <col min="2" max="2" width="10.3333333333333" style="79" customWidth="1"/>
    <col min="3" max="4" width="10.4416666666667" style="79" customWidth="1"/>
    <col min="5" max="5" width="11.3333333333333" style="79" customWidth="1"/>
    <col min="6" max="7" width="10.4416666666667" style="79" customWidth="1"/>
    <col min="8" max="16384" width="9" style="79"/>
  </cols>
  <sheetData>
    <row r="1" ht="22.2" customHeight="1" spans="1:7">
      <c r="A1" s="81" t="s">
        <v>50</v>
      </c>
      <c r="B1" s="81"/>
      <c r="C1" s="81"/>
      <c r="D1" s="81"/>
      <c r="E1" s="81"/>
      <c r="F1" s="81"/>
      <c r="G1" s="81"/>
    </row>
    <row r="2" ht="22.2" customHeight="1" spans="1:7">
      <c r="A2" s="152" t="s">
        <v>47</v>
      </c>
      <c r="B2" s="83" t="s">
        <v>2</v>
      </c>
      <c r="C2" s="83" t="s">
        <v>51</v>
      </c>
      <c r="D2" s="83" t="s">
        <v>52</v>
      </c>
      <c r="E2" s="83" t="s">
        <v>53</v>
      </c>
      <c r="F2" s="84" t="s">
        <v>27</v>
      </c>
      <c r="G2" s="114"/>
    </row>
    <row r="3" ht="22.2" customHeight="1" spans="1:7">
      <c r="A3" s="152"/>
      <c r="B3" s="83"/>
      <c r="C3" s="83"/>
      <c r="D3" s="83"/>
      <c r="E3" s="83"/>
      <c r="F3" s="83"/>
      <c r="G3" s="84" t="s">
        <v>29</v>
      </c>
    </row>
    <row r="4" ht="22.2" hidden="1" customHeight="1" spans="1:7">
      <c r="A4" s="123">
        <v>1990</v>
      </c>
      <c r="B4" s="155">
        <v>4229</v>
      </c>
      <c r="C4" s="163">
        <v>9.6</v>
      </c>
      <c r="D4" s="163">
        <v>8.75</v>
      </c>
      <c r="E4" s="163">
        <v>51.3</v>
      </c>
      <c r="F4" s="155">
        <v>29916</v>
      </c>
      <c r="G4" s="164">
        <v>27255</v>
      </c>
    </row>
    <row r="5" ht="22.2" hidden="1" customHeight="1" spans="1:7">
      <c r="A5" s="123">
        <v>1991</v>
      </c>
      <c r="B5" s="155">
        <v>4098</v>
      </c>
      <c r="C5" s="163">
        <v>8.47</v>
      </c>
      <c r="D5" s="163">
        <v>9.21</v>
      </c>
      <c r="E5" s="163">
        <v>50.06</v>
      </c>
      <c r="F5" s="155">
        <v>28874</v>
      </c>
      <c r="G5" s="164">
        <v>26329</v>
      </c>
    </row>
    <row r="6" ht="22.2" hidden="1" customHeight="1" spans="1:7">
      <c r="A6" s="123">
        <v>1992</v>
      </c>
      <c r="B6" s="155">
        <v>3774</v>
      </c>
      <c r="C6" s="163">
        <v>8.37</v>
      </c>
      <c r="D6" s="163">
        <v>9.27</v>
      </c>
      <c r="E6" s="163">
        <v>48.47</v>
      </c>
      <c r="F6" s="155">
        <v>28693</v>
      </c>
      <c r="G6" s="164">
        <v>26096</v>
      </c>
    </row>
    <row r="7" ht="22.2" hidden="1" customHeight="1" spans="1:7">
      <c r="A7" s="123">
        <v>1993</v>
      </c>
      <c r="B7" s="155">
        <v>3443</v>
      </c>
      <c r="C7" s="163">
        <v>10.41</v>
      </c>
      <c r="D7" s="163">
        <v>9.67</v>
      </c>
      <c r="E7" s="163">
        <v>49.03</v>
      </c>
      <c r="F7" s="155">
        <v>28296</v>
      </c>
      <c r="G7" s="164">
        <v>25865</v>
      </c>
    </row>
    <row r="8" ht="22.2" hidden="1" customHeight="1" spans="1:7">
      <c r="A8" s="123">
        <v>1994</v>
      </c>
      <c r="B8" s="155">
        <v>3454</v>
      </c>
      <c r="C8" s="163">
        <v>12.11</v>
      </c>
      <c r="D8" s="163">
        <v>10.69</v>
      </c>
      <c r="E8" s="163">
        <v>50.48</v>
      </c>
      <c r="F8" s="155">
        <v>28487</v>
      </c>
      <c r="G8" s="164">
        <v>25809</v>
      </c>
    </row>
    <row r="9" ht="22.2" hidden="1" customHeight="1" spans="1:7">
      <c r="A9" s="123">
        <v>1995</v>
      </c>
      <c r="B9" s="155">
        <v>2994</v>
      </c>
      <c r="C9" s="163">
        <v>11.38</v>
      </c>
      <c r="D9" s="163">
        <v>9.91</v>
      </c>
      <c r="E9" s="163">
        <v>51.88</v>
      </c>
      <c r="F9" s="155">
        <v>28297</v>
      </c>
      <c r="G9" s="164">
        <v>25610</v>
      </c>
    </row>
    <row r="10" ht="22.2" hidden="1" customHeight="1" spans="1:7">
      <c r="A10" s="123">
        <v>1996</v>
      </c>
      <c r="B10" s="155">
        <v>2597</v>
      </c>
      <c r="C10" s="163">
        <v>10.42</v>
      </c>
      <c r="D10" s="163">
        <v>8.71</v>
      </c>
      <c r="E10" s="163">
        <v>53.49</v>
      </c>
      <c r="F10" s="155">
        <v>28845</v>
      </c>
      <c r="G10" s="164">
        <v>26187</v>
      </c>
    </row>
    <row r="11" ht="22.2" hidden="1" customHeight="1" spans="1:7">
      <c r="A11" s="123">
        <v>1997</v>
      </c>
      <c r="B11" s="155">
        <v>2400</v>
      </c>
      <c r="C11" s="163">
        <v>9.53</v>
      </c>
      <c r="D11" s="163">
        <v>8.49</v>
      </c>
      <c r="E11" s="163">
        <v>54.53</v>
      </c>
      <c r="F11" s="155">
        <v>29066</v>
      </c>
      <c r="G11" s="164">
        <v>26493</v>
      </c>
    </row>
    <row r="12" ht="22.2" hidden="1" customHeight="1" spans="1:7">
      <c r="A12" s="123">
        <v>1998</v>
      </c>
      <c r="B12" s="155">
        <v>2100</v>
      </c>
      <c r="C12" s="163">
        <v>7.18</v>
      </c>
      <c r="D12" s="163">
        <v>10.49</v>
      </c>
      <c r="E12" s="163">
        <v>51.3</v>
      </c>
      <c r="F12" s="155">
        <v>29486</v>
      </c>
      <c r="G12" s="164">
        <v>27021</v>
      </c>
    </row>
    <row r="13" ht="22.2" hidden="1" customHeight="1" spans="1:7">
      <c r="A13" s="123">
        <v>1999</v>
      </c>
      <c r="B13" s="155">
        <v>1705</v>
      </c>
      <c r="C13" s="163">
        <v>6.62</v>
      </c>
      <c r="D13" s="163">
        <v>12.49</v>
      </c>
      <c r="E13" s="163">
        <v>45.46</v>
      </c>
      <c r="F13" s="155">
        <v>28429</v>
      </c>
      <c r="G13" s="164">
        <v>26177</v>
      </c>
    </row>
    <row r="14" ht="22.2" hidden="1" customHeight="1" spans="1:7">
      <c r="A14" s="123">
        <v>2000</v>
      </c>
      <c r="B14" s="155">
        <v>1511</v>
      </c>
      <c r="C14" s="163">
        <v>6.7</v>
      </c>
      <c r="D14" s="163">
        <v>11.55</v>
      </c>
      <c r="E14" s="163">
        <v>40.68</v>
      </c>
      <c r="F14" s="155">
        <v>27492</v>
      </c>
      <c r="G14" s="164">
        <v>25242</v>
      </c>
    </row>
    <row r="15" ht="22.2" hidden="1" customHeight="1" spans="1:7">
      <c r="A15" s="123">
        <v>2001</v>
      </c>
      <c r="B15" s="155">
        <v>1228</v>
      </c>
      <c r="C15" s="163">
        <v>7.1</v>
      </c>
      <c r="D15" s="163">
        <v>10.51</v>
      </c>
      <c r="E15" s="163">
        <v>37.33</v>
      </c>
      <c r="F15" s="155">
        <v>26072</v>
      </c>
      <c r="G15" s="164">
        <v>23930</v>
      </c>
    </row>
    <row r="16" ht="22.2" hidden="1" customHeight="1" spans="1:7">
      <c r="A16" s="123">
        <v>2002</v>
      </c>
      <c r="B16" s="155">
        <v>1169</v>
      </c>
      <c r="C16" s="163">
        <v>7.23</v>
      </c>
      <c r="D16" s="163">
        <v>9.63</v>
      </c>
      <c r="E16" s="163">
        <v>35.12</v>
      </c>
      <c r="F16" s="155">
        <v>25052</v>
      </c>
      <c r="G16" s="164">
        <v>23200</v>
      </c>
    </row>
    <row r="17" ht="22.2" hidden="1" customHeight="1" spans="1:7">
      <c r="A17" s="123">
        <v>2003</v>
      </c>
      <c r="B17" s="155">
        <v>1130</v>
      </c>
      <c r="C17" s="163">
        <v>6.49</v>
      </c>
      <c r="D17" s="163">
        <v>7.3</v>
      </c>
      <c r="E17" s="163">
        <v>34.41</v>
      </c>
      <c r="F17" s="155">
        <v>24618</v>
      </c>
      <c r="G17" s="164">
        <v>22788</v>
      </c>
    </row>
    <row r="18" ht="22.2" hidden="1" customHeight="1" spans="1:7">
      <c r="A18" s="123">
        <v>2004</v>
      </c>
      <c r="B18" s="155">
        <v>1050</v>
      </c>
      <c r="C18" s="163">
        <v>6.19</v>
      </c>
      <c r="D18" s="163">
        <v>6.75</v>
      </c>
      <c r="E18" s="163">
        <v>34.05</v>
      </c>
      <c r="F18" s="155">
        <v>24520</v>
      </c>
      <c r="G18" s="164">
        <v>22602</v>
      </c>
    </row>
    <row r="19" ht="22.2" hidden="1" customHeight="1" spans="1:7">
      <c r="A19" s="123">
        <v>2005</v>
      </c>
      <c r="B19" s="155">
        <v>980</v>
      </c>
      <c r="C19" s="163">
        <v>5.78</v>
      </c>
      <c r="D19" s="163">
        <v>6.85</v>
      </c>
      <c r="E19" s="163">
        <v>33.16</v>
      </c>
      <c r="F19" s="155">
        <v>24469</v>
      </c>
      <c r="G19" s="164">
        <v>22601</v>
      </c>
    </row>
    <row r="20" ht="22.2" customHeight="1" spans="1:7">
      <c r="A20" s="123">
        <v>2006</v>
      </c>
      <c r="B20" s="155">
        <v>877</v>
      </c>
      <c r="C20" s="163">
        <v>5.09</v>
      </c>
      <c r="D20" s="163">
        <v>7.24</v>
      </c>
      <c r="E20" s="163">
        <v>31.26</v>
      </c>
      <c r="F20" s="155">
        <v>24191</v>
      </c>
      <c r="G20" s="164">
        <v>22528</v>
      </c>
    </row>
    <row r="21" ht="22.2" customHeight="1" spans="1:7">
      <c r="A21" s="123">
        <v>2007</v>
      </c>
      <c r="B21" s="155">
        <v>800</v>
      </c>
      <c r="C21" s="163">
        <v>5.52</v>
      </c>
      <c r="D21" s="163">
        <v>7.37</v>
      </c>
      <c r="E21" s="163">
        <v>29.74</v>
      </c>
      <c r="F21" s="155">
        <v>23814</v>
      </c>
      <c r="G21" s="164">
        <v>22002</v>
      </c>
    </row>
    <row r="22" ht="22.2" customHeight="1" spans="1:7">
      <c r="A22" s="123">
        <v>2008</v>
      </c>
      <c r="B22" s="155">
        <v>703</v>
      </c>
      <c r="C22" s="163">
        <v>5.16</v>
      </c>
      <c r="D22" s="163">
        <v>6.75</v>
      </c>
      <c r="E22" s="163">
        <v>28.21</v>
      </c>
      <c r="F22" s="155">
        <v>23340</v>
      </c>
      <c r="G22" s="164">
        <v>21619</v>
      </c>
    </row>
    <row r="23" ht="22.2" customHeight="1" spans="1:7">
      <c r="A23" s="123">
        <v>2009</v>
      </c>
      <c r="B23" s="155">
        <v>584</v>
      </c>
      <c r="C23" s="163">
        <v>4.91</v>
      </c>
      <c r="D23" s="163">
        <v>6.34</v>
      </c>
      <c r="E23" s="163">
        <v>26.81</v>
      </c>
      <c r="F23" s="155">
        <v>22566</v>
      </c>
      <c r="G23" s="164">
        <v>21142</v>
      </c>
    </row>
    <row r="24" ht="22.2" customHeight="1" spans="1:7">
      <c r="A24" s="123">
        <v>2010</v>
      </c>
      <c r="B24" s="155">
        <v>509</v>
      </c>
      <c r="C24" s="163">
        <v>4.6</v>
      </c>
      <c r="D24" s="163">
        <v>5.99</v>
      </c>
      <c r="E24" s="163">
        <v>25.6</v>
      </c>
      <c r="F24" s="155">
        <v>21848</v>
      </c>
      <c r="G24" s="164">
        <v>20378</v>
      </c>
    </row>
    <row r="25" ht="22.2" customHeight="1" spans="1:7">
      <c r="A25" s="123">
        <v>2011</v>
      </c>
      <c r="B25" s="155">
        <v>429</v>
      </c>
      <c r="C25" s="163">
        <v>5.64</v>
      </c>
      <c r="D25" s="163">
        <v>5.26</v>
      </c>
      <c r="E25" s="163">
        <v>26.07</v>
      </c>
      <c r="F25" s="155">
        <v>19096</v>
      </c>
      <c r="G25" s="164">
        <v>17388</v>
      </c>
    </row>
    <row r="26" ht="22.2" customHeight="1" spans="1:7">
      <c r="A26" s="123">
        <v>2012</v>
      </c>
      <c r="B26" s="155">
        <v>406</v>
      </c>
      <c r="C26" s="163">
        <v>5.01</v>
      </c>
      <c r="D26" s="163">
        <v>5.57</v>
      </c>
      <c r="E26" s="163">
        <v>25.53</v>
      </c>
      <c r="F26" s="155">
        <v>18590</v>
      </c>
      <c r="G26" s="164">
        <v>17023</v>
      </c>
    </row>
    <row r="27" ht="22.2" customHeight="1" spans="1:7">
      <c r="A27" s="123" t="s">
        <v>31</v>
      </c>
      <c r="B27" s="155">
        <v>340</v>
      </c>
      <c r="C27" s="163">
        <v>5.34</v>
      </c>
      <c r="D27" s="163">
        <v>5.23</v>
      </c>
      <c r="E27" s="163">
        <v>25.63</v>
      </c>
      <c r="F27" s="155">
        <v>17458</v>
      </c>
      <c r="G27" s="164">
        <v>16027</v>
      </c>
    </row>
    <row r="28" ht="22.2" customHeight="1" spans="1:7">
      <c r="A28" s="123" t="s">
        <v>32</v>
      </c>
      <c r="B28" s="155">
        <v>316</v>
      </c>
      <c r="C28" s="163">
        <v>5.54</v>
      </c>
      <c r="D28" s="163">
        <v>4.99</v>
      </c>
      <c r="E28" s="163">
        <v>26.25</v>
      </c>
      <c r="F28" s="155">
        <v>17026</v>
      </c>
      <c r="G28" s="164">
        <v>15412</v>
      </c>
    </row>
    <row r="29" ht="22.2" customHeight="1" spans="1:7">
      <c r="A29" s="123" t="s">
        <v>33</v>
      </c>
      <c r="B29" s="155">
        <v>295</v>
      </c>
      <c r="C29" s="163">
        <v>5.12</v>
      </c>
      <c r="D29" s="163">
        <v>4.66</v>
      </c>
      <c r="E29" s="163">
        <v>26.72</v>
      </c>
      <c r="F29" s="155">
        <v>16334</v>
      </c>
      <c r="G29" s="164">
        <v>15017</v>
      </c>
    </row>
    <row r="30" ht="22.2" customHeight="1" spans="1:7">
      <c r="A30" s="165">
        <v>2016</v>
      </c>
      <c r="B30" s="164">
        <v>291</v>
      </c>
      <c r="C30" s="163">
        <v>5.2</v>
      </c>
      <c r="D30" s="163">
        <v>5.67</v>
      </c>
      <c r="E30" s="163">
        <v>26.27</v>
      </c>
      <c r="F30" s="164">
        <v>15739</v>
      </c>
      <c r="G30" s="164">
        <v>14650</v>
      </c>
    </row>
    <row r="31" ht="22.2" customHeight="1" spans="1:7">
      <c r="A31" s="165" t="s">
        <v>35</v>
      </c>
      <c r="B31" s="164">
        <v>291</v>
      </c>
      <c r="C31" s="163">
        <v>5.19</v>
      </c>
      <c r="D31" s="163">
        <v>5.04</v>
      </c>
      <c r="E31" s="163">
        <v>26.41</v>
      </c>
      <c r="F31" s="164">
        <v>15756</v>
      </c>
      <c r="G31" s="164">
        <v>14823</v>
      </c>
    </row>
    <row r="32" ht="21.6" customHeight="1" spans="1:7">
      <c r="A32" s="165" t="s">
        <v>54</v>
      </c>
      <c r="B32" s="164">
        <v>290</v>
      </c>
      <c r="C32" s="163">
        <v>5.39</v>
      </c>
      <c r="D32" s="163">
        <v>5.35</v>
      </c>
      <c r="E32" s="163">
        <v>26.43</v>
      </c>
      <c r="F32" s="164">
        <v>15308</v>
      </c>
      <c r="G32" s="164">
        <v>14549</v>
      </c>
    </row>
    <row r="33" ht="21.6" customHeight="1" spans="1:7">
      <c r="A33" s="123">
        <v>2019</v>
      </c>
      <c r="B33" s="164">
        <v>295</v>
      </c>
      <c r="C33" s="166">
        <v>5.98</v>
      </c>
      <c r="D33" s="166">
        <v>5.53</v>
      </c>
      <c r="E33" s="166">
        <v>26.93</v>
      </c>
      <c r="F33" s="164">
        <v>15424</v>
      </c>
      <c r="G33" s="164">
        <v>14644</v>
      </c>
    </row>
    <row r="34" ht="21.6" customHeight="1" spans="1:7">
      <c r="A34" s="150" t="s">
        <v>37</v>
      </c>
      <c r="B34" s="167">
        <v>289</v>
      </c>
      <c r="C34" s="168">
        <v>6.4089</v>
      </c>
      <c r="D34" s="168">
        <v>5.1267</v>
      </c>
      <c r="E34" s="168">
        <v>28.2429</v>
      </c>
      <c r="F34" s="167">
        <v>15530</v>
      </c>
      <c r="G34" s="167">
        <v>14769</v>
      </c>
    </row>
  </sheetData>
  <mergeCells count="7">
    <mergeCell ref="A1:G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headerFooter/>
  <ignoredErrors>
    <ignoredError sqref="A27:A34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workbookViewId="0">
      <pane xSplit="1" ySplit="3" topLeftCell="B4" activePane="bottomRight" state="frozen"/>
      <selection/>
      <selection pane="topRight"/>
      <selection pane="bottomLeft"/>
      <selection pane="bottomRight" activeCell="E27" sqref="E27"/>
    </sheetView>
  </sheetViews>
  <sheetFormatPr defaultColWidth="9" defaultRowHeight="13.5" outlineLevelCol="5"/>
  <cols>
    <col min="1" max="1" width="10" style="79" customWidth="1"/>
    <col min="2" max="2" width="10.7833333333333" style="79" customWidth="1"/>
    <col min="3" max="3" width="11.6666666666667" style="79" customWidth="1"/>
    <col min="4" max="4" width="13.2166666666667" style="79" customWidth="1"/>
    <col min="5" max="5" width="12" style="79" customWidth="1"/>
    <col min="6" max="6" width="11.4416666666667" style="79" customWidth="1"/>
    <col min="7" max="16384" width="9" style="79"/>
  </cols>
  <sheetData>
    <row r="1" ht="31.2" customHeight="1" spans="1:6">
      <c r="A1" s="81" t="s">
        <v>55</v>
      </c>
      <c r="B1" s="81"/>
      <c r="C1" s="81"/>
      <c r="D1" s="81"/>
      <c r="E1" s="81"/>
      <c r="F1" s="81"/>
    </row>
    <row r="2" ht="22.2" customHeight="1" spans="1:6">
      <c r="A2" s="152" t="s">
        <v>47</v>
      </c>
      <c r="B2" s="83" t="s">
        <v>56</v>
      </c>
      <c r="C2" s="83" t="s">
        <v>57</v>
      </c>
      <c r="D2" s="83" t="s">
        <v>58</v>
      </c>
      <c r="E2" s="84" t="s">
        <v>27</v>
      </c>
      <c r="F2" s="114"/>
    </row>
    <row r="3" ht="22.2" customHeight="1" spans="1:6">
      <c r="A3" s="152"/>
      <c r="B3" s="83"/>
      <c r="C3" s="83"/>
      <c r="D3" s="83"/>
      <c r="E3" s="83"/>
      <c r="F3" s="84" t="s">
        <v>29</v>
      </c>
    </row>
    <row r="4" ht="22.2" customHeight="1" spans="1:6">
      <c r="A4" s="123">
        <v>1990</v>
      </c>
      <c r="B4" s="153">
        <v>3457</v>
      </c>
      <c r="C4" s="153">
        <v>2616</v>
      </c>
      <c r="D4" s="153">
        <v>8667</v>
      </c>
      <c r="E4" s="153">
        <v>528</v>
      </c>
      <c r="F4" s="154">
        <v>264</v>
      </c>
    </row>
    <row r="5" ht="22.2" customHeight="1" spans="1:6">
      <c r="A5" s="123">
        <v>1991</v>
      </c>
      <c r="B5" s="153">
        <v>1302</v>
      </c>
      <c r="C5" s="153">
        <v>2413</v>
      </c>
      <c r="D5" s="153">
        <v>7484</v>
      </c>
      <c r="E5" s="153">
        <v>858</v>
      </c>
      <c r="F5" s="154">
        <v>467</v>
      </c>
    </row>
    <row r="6" ht="22.2" customHeight="1" spans="1:6">
      <c r="A6" s="123">
        <v>1992</v>
      </c>
      <c r="B6" s="153">
        <v>1976</v>
      </c>
      <c r="C6" s="153">
        <v>2191</v>
      </c>
      <c r="D6" s="153">
        <v>4670</v>
      </c>
      <c r="E6" s="153">
        <v>900</v>
      </c>
      <c r="F6" s="154">
        <v>495</v>
      </c>
    </row>
    <row r="7" ht="22.2" customHeight="1" spans="1:6">
      <c r="A7" s="123">
        <v>1993</v>
      </c>
      <c r="B7" s="153">
        <v>2536</v>
      </c>
      <c r="C7" s="153">
        <v>1604</v>
      </c>
      <c r="D7" s="153">
        <v>6108</v>
      </c>
      <c r="E7" s="153">
        <v>937</v>
      </c>
      <c r="F7" s="154">
        <v>487</v>
      </c>
    </row>
    <row r="8" ht="22.2" customHeight="1" spans="1:6">
      <c r="A8" s="123">
        <v>1994</v>
      </c>
      <c r="B8" s="153">
        <v>2421</v>
      </c>
      <c r="C8" s="153">
        <v>1586</v>
      </c>
      <c r="D8" s="153">
        <v>6921</v>
      </c>
      <c r="E8" s="153">
        <v>938</v>
      </c>
      <c r="F8" s="154">
        <v>501</v>
      </c>
    </row>
    <row r="9" ht="22.2" customHeight="1" spans="1:6">
      <c r="A9" s="123">
        <v>1995</v>
      </c>
      <c r="B9" s="153">
        <v>1697</v>
      </c>
      <c r="C9" s="153">
        <v>2291</v>
      </c>
      <c r="D9" s="153">
        <v>5671</v>
      </c>
      <c r="E9" s="153">
        <v>956</v>
      </c>
      <c r="F9" s="154">
        <v>558</v>
      </c>
    </row>
    <row r="10" ht="22.2" customHeight="1" spans="1:6">
      <c r="A10" s="123">
        <v>1996</v>
      </c>
      <c r="B10" s="153">
        <v>1638</v>
      </c>
      <c r="C10" s="153">
        <v>2379</v>
      </c>
      <c r="D10" s="153">
        <v>4964</v>
      </c>
      <c r="E10" s="153">
        <v>960</v>
      </c>
      <c r="F10" s="154">
        <v>551</v>
      </c>
    </row>
    <row r="11" ht="22.2" customHeight="1" spans="1:6">
      <c r="A11" s="123">
        <v>1997</v>
      </c>
      <c r="B11" s="153">
        <v>2220</v>
      </c>
      <c r="C11" s="153">
        <v>1965</v>
      </c>
      <c r="D11" s="153">
        <v>5338</v>
      </c>
      <c r="E11" s="153">
        <v>970</v>
      </c>
      <c r="F11" s="154">
        <v>552</v>
      </c>
    </row>
    <row r="12" ht="22.2" customHeight="1" spans="1:6">
      <c r="A12" s="123">
        <v>1998</v>
      </c>
      <c r="B12" s="153">
        <v>1859</v>
      </c>
      <c r="C12" s="153">
        <v>1898</v>
      </c>
      <c r="D12" s="153">
        <v>5888</v>
      </c>
      <c r="E12" s="153">
        <v>965</v>
      </c>
      <c r="F12" s="154">
        <v>540</v>
      </c>
    </row>
    <row r="13" ht="22.2" customHeight="1" spans="1:6">
      <c r="A13" s="123">
        <v>1999</v>
      </c>
      <c r="B13" s="153">
        <v>1983</v>
      </c>
      <c r="C13" s="153">
        <v>2018</v>
      </c>
      <c r="D13" s="153">
        <v>6406</v>
      </c>
      <c r="E13" s="153">
        <v>1301</v>
      </c>
      <c r="F13" s="154">
        <v>710</v>
      </c>
    </row>
    <row r="14" ht="22.2" customHeight="1" spans="1:6">
      <c r="A14" s="123">
        <v>2000</v>
      </c>
      <c r="B14" s="153">
        <v>2603</v>
      </c>
      <c r="C14" s="153">
        <v>2827</v>
      </c>
      <c r="D14" s="153">
        <v>6247</v>
      </c>
      <c r="E14" s="153">
        <v>1431</v>
      </c>
      <c r="F14" s="154">
        <v>767</v>
      </c>
    </row>
    <row r="15" ht="22.2" customHeight="1" spans="1:6">
      <c r="A15" s="123">
        <v>2001</v>
      </c>
      <c r="B15" s="153">
        <v>1968</v>
      </c>
      <c r="C15" s="153">
        <v>1536</v>
      </c>
      <c r="D15" s="153">
        <v>4568</v>
      </c>
      <c r="E15" s="153">
        <v>374</v>
      </c>
      <c r="F15" s="154">
        <v>168</v>
      </c>
    </row>
    <row r="16" ht="22.2" customHeight="1" spans="1:6">
      <c r="A16" s="123">
        <v>2002</v>
      </c>
      <c r="B16" s="153">
        <v>7217</v>
      </c>
      <c r="C16" s="153">
        <v>4979</v>
      </c>
      <c r="D16" s="153">
        <v>21947</v>
      </c>
      <c r="E16" s="153">
        <v>708</v>
      </c>
      <c r="F16" s="154">
        <v>387</v>
      </c>
    </row>
    <row r="17" ht="22.2" customHeight="1" spans="1:6">
      <c r="A17" s="123">
        <v>2003</v>
      </c>
      <c r="B17" s="153"/>
      <c r="C17" s="153"/>
      <c r="D17" s="153"/>
      <c r="E17" s="153"/>
      <c r="F17" s="154"/>
    </row>
    <row r="18" ht="22.2" customHeight="1" spans="1:6">
      <c r="A18" s="123">
        <v>2004</v>
      </c>
      <c r="B18" s="153">
        <v>9837</v>
      </c>
      <c r="C18" s="153">
        <v>8013</v>
      </c>
      <c r="D18" s="153">
        <v>18639</v>
      </c>
      <c r="E18" s="153"/>
      <c r="F18" s="154"/>
    </row>
    <row r="19" ht="22.2" customHeight="1" spans="1:6">
      <c r="A19" s="123">
        <v>2005</v>
      </c>
      <c r="B19" s="153">
        <v>10107</v>
      </c>
      <c r="C19" s="153">
        <v>8937</v>
      </c>
      <c r="D19" s="153">
        <v>19271</v>
      </c>
      <c r="E19" s="153"/>
      <c r="F19" s="154"/>
    </row>
    <row r="20" ht="22.2" customHeight="1" spans="1:6">
      <c r="A20" s="123">
        <v>2006</v>
      </c>
      <c r="B20" s="153">
        <v>7053</v>
      </c>
      <c r="C20" s="153">
        <v>218</v>
      </c>
      <c r="D20" s="153">
        <v>17107</v>
      </c>
      <c r="E20" s="153"/>
      <c r="F20" s="154"/>
    </row>
    <row r="21" ht="22.2" customHeight="1" spans="1:6">
      <c r="A21" s="123">
        <v>2007</v>
      </c>
      <c r="B21" s="153">
        <v>8197</v>
      </c>
      <c r="C21" s="153">
        <v>4715</v>
      </c>
      <c r="D21" s="153">
        <v>20433</v>
      </c>
      <c r="E21" s="153"/>
      <c r="F21" s="154"/>
    </row>
    <row r="22" ht="22.2" customHeight="1" spans="1:6">
      <c r="A22" s="123">
        <v>2008</v>
      </c>
      <c r="B22" s="153">
        <v>11975</v>
      </c>
      <c r="C22" s="153">
        <v>5395</v>
      </c>
      <c r="D22" s="153">
        <v>26649</v>
      </c>
      <c r="E22" s="153"/>
      <c r="F22" s="154"/>
    </row>
    <row r="23" ht="22.2" customHeight="1" spans="1:6">
      <c r="A23" s="123">
        <v>2009</v>
      </c>
      <c r="B23" s="153">
        <v>8587</v>
      </c>
      <c r="C23" s="153">
        <v>9614</v>
      </c>
      <c r="D23" s="153">
        <v>25081</v>
      </c>
      <c r="E23" s="153"/>
      <c r="F23" s="154"/>
    </row>
    <row r="24" ht="22.2" customHeight="1" spans="1:6">
      <c r="A24" s="123">
        <v>2010</v>
      </c>
      <c r="B24" s="153">
        <v>10058</v>
      </c>
      <c r="C24" s="153">
        <v>6924</v>
      </c>
      <c r="D24" s="153">
        <v>28267</v>
      </c>
      <c r="E24" s="153"/>
      <c r="F24" s="154"/>
    </row>
    <row r="25" ht="22.2" customHeight="1" spans="1:6">
      <c r="A25" s="123">
        <v>2011</v>
      </c>
      <c r="B25" s="153">
        <v>10058</v>
      </c>
      <c r="C25" s="153">
        <v>6924</v>
      </c>
      <c r="D25" s="153">
        <v>28267</v>
      </c>
      <c r="E25" s="153"/>
      <c r="F25" s="154"/>
    </row>
    <row r="26" ht="22.2" customHeight="1" spans="1:6">
      <c r="A26" s="123">
        <v>2012</v>
      </c>
      <c r="B26" s="153">
        <v>11009</v>
      </c>
      <c r="C26" s="153">
        <v>5864</v>
      </c>
      <c r="D26" s="153">
        <v>30167</v>
      </c>
      <c r="E26" s="153"/>
      <c r="F26" s="154"/>
    </row>
    <row r="27" ht="22.2" customHeight="1" spans="1:6">
      <c r="A27" s="123">
        <v>2013</v>
      </c>
      <c r="B27" s="153">
        <v>11138</v>
      </c>
      <c r="C27" s="153">
        <v>8933</v>
      </c>
      <c r="D27" s="153">
        <v>33334</v>
      </c>
      <c r="E27" s="153"/>
      <c r="F27" s="154"/>
    </row>
    <row r="28" ht="22.2" customHeight="1" spans="1:6">
      <c r="A28" s="123">
        <v>2014</v>
      </c>
      <c r="B28" s="153">
        <v>11940</v>
      </c>
      <c r="C28" s="153">
        <v>11216</v>
      </c>
      <c r="D28" s="153">
        <v>33726</v>
      </c>
      <c r="E28" s="153"/>
      <c r="F28" s="154"/>
    </row>
    <row r="29" ht="22.2" customHeight="1" spans="1:6">
      <c r="A29" s="123">
        <v>2015</v>
      </c>
      <c r="B29" s="154">
        <v>9954</v>
      </c>
      <c r="C29" s="154">
        <v>12675</v>
      </c>
      <c r="D29" s="154">
        <v>29959</v>
      </c>
      <c r="E29" s="153"/>
      <c r="F29" s="154"/>
    </row>
    <row r="30" ht="22.2" customHeight="1" spans="1:6">
      <c r="A30" s="123">
        <v>2016</v>
      </c>
      <c r="B30" s="155">
        <v>14265</v>
      </c>
      <c r="C30" s="155">
        <v>26857</v>
      </c>
      <c r="D30" s="155">
        <v>44641</v>
      </c>
      <c r="E30" s="153"/>
      <c r="F30" s="154"/>
    </row>
    <row r="31" ht="22.2" customHeight="1" spans="1:6">
      <c r="A31" s="123">
        <v>2017</v>
      </c>
      <c r="B31" s="155">
        <v>12884</v>
      </c>
      <c r="C31" s="155">
        <v>27644</v>
      </c>
      <c r="D31" s="156">
        <v>29205</v>
      </c>
      <c r="E31" s="156"/>
      <c r="F31" s="154"/>
    </row>
    <row r="32" ht="22.2" customHeight="1" spans="1:6">
      <c r="A32" s="123">
        <v>2018</v>
      </c>
      <c r="B32" s="155">
        <v>18211</v>
      </c>
      <c r="C32" s="156">
        <v>13880</v>
      </c>
      <c r="D32" s="153">
        <v>34562</v>
      </c>
      <c r="E32" s="153"/>
      <c r="F32" s="154"/>
    </row>
    <row r="33" ht="22.2" customHeight="1" spans="1:6">
      <c r="A33" s="123">
        <v>2019</v>
      </c>
      <c r="B33" s="153">
        <v>24283</v>
      </c>
      <c r="C33" s="153">
        <v>13324</v>
      </c>
      <c r="D33" s="153">
        <v>43850</v>
      </c>
      <c r="E33" s="153"/>
      <c r="F33" s="154"/>
    </row>
    <row r="34" ht="22.2" customHeight="1" spans="1:6">
      <c r="A34" s="157">
        <v>2020</v>
      </c>
      <c r="B34" s="158">
        <v>42121</v>
      </c>
      <c r="C34" s="158">
        <v>17510</v>
      </c>
      <c r="D34" s="158">
        <v>68155</v>
      </c>
      <c r="E34" s="158"/>
      <c r="F34" s="159"/>
    </row>
    <row r="35" ht="22.2" customHeight="1" spans="1:6">
      <c r="A35" s="160" t="s">
        <v>59</v>
      </c>
      <c r="B35" s="160"/>
      <c r="C35" s="160"/>
      <c r="D35" s="160"/>
      <c r="E35" s="161"/>
      <c r="F35" s="161"/>
    </row>
    <row r="36" spans="1:6">
      <c r="A36" s="162"/>
      <c r="B36" s="162"/>
      <c r="C36" s="162"/>
      <c r="D36" s="162"/>
      <c r="E36" s="162"/>
      <c r="F36" s="162"/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F20" sqref="F20"/>
    </sheetView>
  </sheetViews>
  <sheetFormatPr defaultColWidth="9" defaultRowHeight="13.5" outlineLevelRow="6" outlineLevelCol="2"/>
  <cols>
    <col min="1" max="1" width="21.3333333333333" style="79" customWidth="1"/>
    <col min="2" max="2" width="12.4416666666667" style="80" customWidth="1"/>
    <col min="3" max="3" width="14.3333333333333" style="80" customWidth="1"/>
    <col min="4" max="16384" width="9" style="79"/>
  </cols>
  <sheetData>
    <row r="1" ht="30.6" customHeight="1" spans="1:3">
      <c r="A1" s="81" t="s">
        <v>60</v>
      </c>
      <c r="B1" s="81"/>
      <c r="C1" s="81"/>
    </row>
    <row r="2" ht="23.4" customHeight="1" spans="1:3">
      <c r="A2" s="143"/>
      <c r="B2" s="143"/>
      <c r="C2" s="144" t="s">
        <v>61</v>
      </c>
    </row>
    <row r="3" ht="22.2" customHeight="1" spans="1:3">
      <c r="A3" s="145" t="s">
        <v>62</v>
      </c>
      <c r="B3" s="146" t="s">
        <v>63</v>
      </c>
      <c r="C3" s="146" t="s">
        <v>64</v>
      </c>
    </row>
    <row r="4" ht="22.2" customHeight="1" spans="1:3">
      <c r="A4" s="147" t="s">
        <v>65</v>
      </c>
      <c r="B4" s="148"/>
      <c r="C4" s="148"/>
    </row>
    <row r="5" ht="22.2" customHeight="1" spans="1:3">
      <c r="A5" s="147" t="s">
        <v>66</v>
      </c>
      <c r="B5" s="149">
        <v>2077</v>
      </c>
      <c r="C5" s="149">
        <v>2962</v>
      </c>
    </row>
    <row r="6" ht="22.2" customHeight="1" spans="1:3">
      <c r="A6" s="147" t="s">
        <v>67</v>
      </c>
      <c r="B6" s="149">
        <v>5167</v>
      </c>
      <c r="C6" s="149">
        <v>6667</v>
      </c>
    </row>
    <row r="7" ht="22.2" customHeight="1" spans="1:3">
      <c r="A7" s="150" t="s">
        <v>68</v>
      </c>
      <c r="B7" s="151">
        <v>1212</v>
      </c>
      <c r="C7" s="151">
        <v>1455</v>
      </c>
    </row>
  </sheetData>
  <mergeCells count="1">
    <mergeCell ref="A1:C1"/>
  </mergeCell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F2" sqref="F2:F3"/>
    </sheetView>
  </sheetViews>
  <sheetFormatPr defaultColWidth="9" defaultRowHeight="13.5" outlineLevelCol="6"/>
  <cols>
    <col min="1" max="1" width="14.1083333333333" style="79" customWidth="1"/>
    <col min="2" max="2" width="12.7833333333333" style="79" customWidth="1"/>
    <col min="3" max="3" width="11.4416666666667" style="79" customWidth="1"/>
    <col min="4" max="4" width="12.2166666666667" style="79" customWidth="1"/>
    <col min="5" max="5" width="11.6666666666667" style="79" customWidth="1"/>
    <col min="6" max="6" width="12.8916666666667" style="79" customWidth="1"/>
    <col min="7" max="16384" width="9" style="79"/>
  </cols>
  <sheetData>
    <row r="1" ht="31.95" customHeight="1" spans="1:6">
      <c r="A1" s="81" t="s">
        <v>69</v>
      </c>
      <c r="B1" s="81"/>
      <c r="C1" s="81"/>
      <c r="D1" s="81"/>
      <c r="E1" s="81"/>
      <c r="F1" s="81"/>
    </row>
    <row r="2" ht="22.2" customHeight="1" spans="1:6">
      <c r="A2" s="119" t="s">
        <v>70</v>
      </c>
      <c r="B2" s="101" t="s">
        <v>71</v>
      </c>
      <c r="C2" s="101" t="s">
        <v>3</v>
      </c>
      <c r="D2" s="101" t="s">
        <v>5</v>
      </c>
      <c r="E2" s="101" t="s">
        <v>28</v>
      </c>
      <c r="F2" s="102" t="s">
        <v>72</v>
      </c>
    </row>
    <row r="3" ht="22.2" customHeight="1" spans="1:6">
      <c r="A3" s="120"/>
      <c r="B3" s="135"/>
      <c r="C3" s="135"/>
      <c r="D3" s="135"/>
      <c r="E3" s="135"/>
      <c r="F3" s="136"/>
    </row>
    <row r="4" ht="22.2" customHeight="1" spans="1:7">
      <c r="A4" s="87" t="s">
        <v>73</v>
      </c>
      <c r="B4" s="137">
        <v>30</v>
      </c>
      <c r="C4" s="88">
        <v>18506</v>
      </c>
      <c r="D4" s="88">
        <v>16702</v>
      </c>
      <c r="E4" s="138">
        <v>47281</v>
      </c>
      <c r="F4" s="91">
        <v>4392</v>
      </c>
      <c r="G4" s="139"/>
    </row>
    <row r="5" ht="22.2" customHeight="1" spans="1:7">
      <c r="A5" s="87" t="s">
        <v>74</v>
      </c>
      <c r="B5" s="137">
        <v>12</v>
      </c>
      <c r="C5" s="90">
        <v>6948</v>
      </c>
      <c r="D5" s="90">
        <v>6362</v>
      </c>
      <c r="E5" s="90">
        <v>18785</v>
      </c>
      <c r="F5" s="91">
        <v>1538</v>
      </c>
      <c r="G5" s="139"/>
    </row>
    <row r="6" ht="22.2" customHeight="1" spans="1:6">
      <c r="A6" s="92" t="s">
        <v>75</v>
      </c>
      <c r="B6" s="137">
        <v>1</v>
      </c>
      <c r="C6" s="90"/>
      <c r="D6" s="90"/>
      <c r="E6" s="90"/>
      <c r="F6" s="91"/>
    </row>
    <row r="7" ht="22.2" customHeight="1" spans="1:6">
      <c r="A7" s="92" t="s">
        <v>76</v>
      </c>
      <c r="B7" s="137"/>
      <c r="C7" s="90"/>
      <c r="D7" s="90"/>
      <c r="E7" s="90"/>
      <c r="F7" s="91"/>
    </row>
    <row r="8" ht="22.2" customHeight="1" spans="1:6">
      <c r="A8" s="92" t="s">
        <v>77</v>
      </c>
      <c r="B8" s="137">
        <v>1</v>
      </c>
      <c r="C8" s="90"/>
      <c r="D8" s="90"/>
      <c r="E8" s="90"/>
      <c r="F8" s="91"/>
    </row>
    <row r="9" ht="22.2" customHeight="1" spans="1:6">
      <c r="A9" s="92" t="s">
        <v>78</v>
      </c>
      <c r="B9" s="137"/>
      <c r="C9" s="90">
        <v>650</v>
      </c>
      <c r="D9" s="90"/>
      <c r="E9" s="90">
        <v>650</v>
      </c>
      <c r="F9" s="91"/>
    </row>
    <row r="10" ht="22.2" customHeight="1" spans="1:6">
      <c r="A10" s="92" t="s">
        <v>79</v>
      </c>
      <c r="B10" s="137">
        <v>1</v>
      </c>
      <c r="C10" s="140">
        <v>520</v>
      </c>
      <c r="D10" s="90">
        <v>718</v>
      </c>
      <c r="E10" s="90">
        <v>1347</v>
      </c>
      <c r="F10" s="91">
        <v>216</v>
      </c>
    </row>
    <row r="11" ht="22.2" customHeight="1" spans="1:6">
      <c r="A11" s="92" t="s">
        <v>80</v>
      </c>
      <c r="B11" s="137">
        <v>1</v>
      </c>
      <c r="C11" s="90">
        <v>1208</v>
      </c>
      <c r="D11" s="90">
        <v>1053</v>
      </c>
      <c r="E11" s="90">
        <v>2822</v>
      </c>
      <c r="F11" s="91">
        <v>180</v>
      </c>
    </row>
    <row r="12" ht="22.2" customHeight="1" spans="1:6">
      <c r="A12" s="92" t="s">
        <v>81</v>
      </c>
      <c r="B12" s="137"/>
      <c r="C12" s="90"/>
      <c r="D12" s="90"/>
      <c r="E12" s="90"/>
      <c r="F12" s="91"/>
    </row>
    <row r="13" ht="22.2" customHeight="1" spans="1:6">
      <c r="A13" s="92" t="s">
        <v>82</v>
      </c>
      <c r="B13" s="137">
        <v>1</v>
      </c>
      <c r="C13" s="90">
        <v>7</v>
      </c>
      <c r="D13" s="90">
        <v>25</v>
      </c>
      <c r="E13" s="90">
        <v>43</v>
      </c>
      <c r="F13" s="91">
        <v>43</v>
      </c>
    </row>
    <row r="14" ht="22.2" customHeight="1" spans="1:6">
      <c r="A14" s="92" t="s">
        <v>83</v>
      </c>
      <c r="B14" s="137">
        <v>3</v>
      </c>
      <c r="C14" s="90">
        <v>3501</v>
      </c>
      <c r="D14" s="90">
        <v>2531</v>
      </c>
      <c r="E14" s="90">
        <v>8507</v>
      </c>
      <c r="F14" s="139">
        <v>649</v>
      </c>
    </row>
    <row r="15" ht="22.2" customHeight="1" spans="1:6">
      <c r="A15" s="92" t="s">
        <v>84</v>
      </c>
      <c r="B15" s="137">
        <v>1</v>
      </c>
      <c r="C15" s="90">
        <v>1113</v>
      </c>
      <c r="D15" s="90">
        <v>1188</v>
      </c>
      <c r="E15" s="90">
        <v>3309</v>
      </c>
      <c r="F15" s="139">
        <v>296</v>
      </c>
    </row>
    <row r="16" ht="22.2" customHeight="1" spans="1:6">
      <c r="A16" s="92" t="s">
        <v>85</v>
      </c>
      <c r="B16" s="137">
        <v>3</v>
      </c>
      <c r="C16" s="90">
        <v>2486</v>
      </c>
      <c r="D16" s="90">
        <v>2456</v>
      </c>
      <c r="E16" s="90">
        <v>6321</v>
      </c>
      <c r="F16" s="139">
        <v>555</v>
      </c>
    </row>
    <row r="17" ht="22.2" customHeight="1" spans="1:6">
      <c r="A17" s="92" t="s">
        <v>86</v>
      </c>
      <c r="B17" s="137">
        <v>2</v>
      </c>
      <c r="C17" s="90">
        <v>1004</v>
      </c>
      <c r="D17" s="90">
        <v>933</v>
      </c>
      <c r="E17" s="90">
        <v>2328</v>
      </c>
      <c r="F17" s="139">
        <v>443</v>
      </c>
    </row>
    <row r="18" ht="22.2" customHeight="1" spans="1:6">
      <c r="A18" s="92" t="s">
        <v>87</v>
      </c>
      <c r="B18" s="137">
        <v>1</v>
      </c>
      <c r="C18" s="90">
        <v>220</v>
      </c>
      <c r="D18" s="90">
        <v>320</v>
      </c>
      <c r="E18" s="90">
        <v>668</v>
      </c>
      <c r="F18" s="139">
        <v>212</v>
      </c>
    </row>
    <row r="19" ht="22.2" customHeight="1" spans="1:6">
      <c r="A19" s="94" t="s">
        <v>88</v>
      </c>
      <c r="B19" s="141">
        <v>3</v>
      </c>
      <c r="C19" s="95">
        <v>849</v>
      </c>
      <c r="D19" s="95">
        <v>1116</v>
      </c>
      <c r="E19" s="95">
        <v>2501</v>
      </c>
      <c r="F19" s="142">
        <v>260</v>
      </c>
    </row>
  </sheetData>
  <mergeCells count="7">
    <mergeCell ref="A1:F1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年鉴19-1</vt:lpstr>
      <vt:lpstr>年鉴19-2</vt:lpstr>
      <vt:lpstr>年鉴19-3</vt:lpstr>
      <vt:lpstr>年鉴19-4</vt:lpstr>
      <vt:lpstr>年鉴19-5</vt:lpstr>
      <vt:lpstr>年鉴19-6</vt:lpstr>
      <vt:lpstr>年鉴19-7</vt:lpstr>
      <vt:lpstr>年鉴19-8</vt:lpstr>
      <vt:lpstr>年鉴19-9</vt:lpstr>
      <vt:lpstr>年鉴19-10</vt:lpstr>
      <vt:lpstr>年鉴19-11</vt:lpstr>
      <vt:lpstr>年鉴19-12</vt:lpstr>
      <vt:lpstr>年鉴19-13</vt:lpstr>
      <vt:lpstr>年鉴19-14</vt:lpstr>
      <vt:lpstr>年鉴19-15</vt:lpstr>
      <vt:lpstr>年鉴19-16</vt:lpstr>
      <vt:lpstr>年鉴19-17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ytstjj_lc</cp:lastModifiedBy>
  <dcterms:created xsi:type="dcterms:W3CDTF">2018-03-06T06:31:00Z</dcterms:created>
  <cp:lastPrinted>2019-11-04T08:30:00Z</cp:lastPrinted>
  <dcterms:modified xsi:type="dcterms:W3CDTF">2021-12-22T03:20:03Z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2052-11.8.2.9022</vt:lpwstr>
  </property>
</Properties>
</file>