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Xyrine\Documents\School Stuff\BS BIO 4th Year\1st Semester\BIO 118\Module 1\Module 1 - Laboratory Exercise\bio118-class\exercises\bio122_ex08\data\"/>
    </mc:Choice>
  </mc:AlternateContent>
  <xr:revisionPtr revIDLastSave="0" documentId="13_ncr:1_{08EBEB0D-A3BA-4870-8B81-23BB3946F6E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definedNames>
    <definedName name="_xlchart.v1.0" hidden="1">Sheet2!$J$1</definedName>
    <definedName name="_xlchart.v1.1" hidden="1">Sheet2!$J$2:$J$56</definedName>
    <definedName name="_xlchart.v1.10" hidden="1">Sheet2!$K$1</definedName>
    <definedName name="_xlchart.v1.11" hidden="1">Sheet2!$K$2:$K$56</definedName>
    <definedName name="_xlchart.v1.12" hidden="1">Sheet2!$L$1</definedName>
    <definedName name="_xlchart.v1.13" hidden="1">Sheet2!$L$2:$L$56</definedName>
    <definedName name="_xlchart.v1.14" hidden="1">Sheet2!$M$1</definedName>
    <definedName name="_xlchart.v1.15" hidden="1">Sheet2!$M$2:$M$56</definedName>
    <definedName name="_xlchart.v1.16" hidden="1">Sheet2!$J$1</definedName>
    <definedName name="_xlchart.v1.17" hidden="1">Sheet2!$J$2:$J$56</definedName>
    <definedName name="_xlchart.v1.18" hidden="1">Sheet2!$K$1</definedName>
    <definedName name="_xlchart.v1.19" hidden="1">Sheet2!$K$2:$K$56</definedName>
    <definedName name="_xlchart.v1.2" hidden="1">Sheet2!$K$1</definedName>
    <definedName name="_xlchart.v1.20" hidden="1">Sheet2!$L$1</definedName>
    <definedName name="_xlchart.v1.21" hidden="1">Sheet2!$L$2:$L$56</definedName>
    <definedName name="_xlchart.v1.22" hidden="1">Sheet2!$M$1</definedName>
    <definedName name="_xlchart.v1.23" hidden="1">Sheet2!$M$2:$M$56</definedName>
    <definedName name="_xlchart.v1.24" hidden="1">Sheet2!$J$1</definedName>
    <definedName name="_xlchart.v1.25" hidden="1">Sheet2!$J$2:$J$56</definedName>
    <definedName name="_xlchart.v1.26" hidden="1">Sheet2!$K$1</definedName>
    <definedName name="_xlchart.v1.27" hidden="1">Sheet2!$K$2:$K$56</definedName>
    <definedName name="_xlchart.v1.28" hidden="1">Sheet2!$L$1</definedName>
    <definedName name="_xlchart.v1.29" hidden="1">Sheet2!$L$2:$L$56</definedName>
    <definedName name="_xlchart.v1.3" hidden="1">Sheet2!$K$2:$K$56</definedName>
    <definedName name="_xlchart.v1.30" hidden="1">Sheet2!$M$1</definedName>
    <definedName name="_xlchart.v1.31" hidden="1">Sheet2!$M$2:$M$56</definedName>
    <definedName name="_xlchart.v1.32" hidden="1">Sheet2!$J$1</definedName>
    <definedName name="_xlchart.v1.33" hidden="1">Sheet2!$J$2:$J$56</definedName>
    <definedName name="_xlchart.v1.34" hidden="1">Sheet2!$K$1</definedName>
    <definedName name="_xlchart.v1.35" hidden="1">Sheet2!$K$2:$K$56</definedName>
    <definedName name="_xlchart.v1.36" hidden="1">Sheet2!$L$1</definedName>
    <definedName name="_xlchart.v1.37" hidden="1">Sheet2!$L$2:$L$56</definedName>
    <definedName name="_xlchart.v1.38" hidden="1">Sheet2!$M$1</definedName>
    <definedName name="_xlchart.v1.39" hidden="1">Sheet2!$M$2:$M$56</definedName>
    <definedName name="_xlchart.v1.4" hidden="1">Sheet2!$L$1</definedName>
    <definedName name="_xlchart.v1.40" hidden="1">Sheet2!$J$1</definedName>
    <definedName name="_xlchart.v1.41" hidden="1">Sheet2!$J$2:$J$56</definedName>
    <definedName name="_xlchart.v1.42" hidden="1">Sheet2!$K$1</definedName>
    <definedName name="_xlchart.v1.43" hidden="1">Sheet2!$K$2:$K$56</definedName>
    <definedName name="_xlchart.v1.44" hidden="1">Sheet2!$L$1</definedName>
    <definedName name="_xlchart.v1.45" hidden="1">Sheet2!$L$2:$L$56</definedName>
    <definedName name="_xlchart.v1.46" hidden="1">Sheet2!$M$1</definedName>
    <definedName name="_xlchart.v1.47" hidden="1">Sheet2!$M$2:$M$56</definedName>
    <definedName name="_xlchart.v1.5" hidden="1">Sheet2!$L$2:$L$56</definedName>
    <definedName name="_xlchart.v1.6" hidden="1">Sheet2!$M$1</definedName>
    <definedName name="_xlchart.v1.7" hidden="1">Sheet2!$M$2:$M$56</definedName>
    <definedName name="_xlchart.v1.8" hidden="1">Sheet2!$J$1</definedName>
    <definedName name="_xlchart.v1.9" hidden="1">Sheet2!$J$2:$J$56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/h2Zc9og5P5QVWl/gd1tPiQ6mSwlel2ptwSGEQNqxzw="/>
    </ext>
  </extLst>
</workbook>
</file>

<file path=xl/calcChain.xml><?xml version="1.0" encoding="utf-8"?>
<calcChain xmlns="http://schemas.openxmlformats.org/spreadsheetml/2006/main">
  <c r="L28" i="2" l="1"/>
  <c r="M57" i="2"/>
  <c r="L57" i="2"/>
  <c r="K57" i="2"/>
  <c r="J57" i="2"/>
  <c r="M56" i="2"/>
  <c r="L56" i="2"/>
  <c r="K56" i="2"/>
  <c r="J56" i="2"/>
  <c r="M55" i="2"/>
  <c r="L55" i="2"/>
  <c r="K55" i="2"/>
  <c r="J55" i="2"/>
  <c r="M54" i="2"/>
  <c r="L54" i="2"/>
  <c r="K54" i="2"/>
  <c r="J54" i="2"/>
  <c r="M49" i="2"/>
  <c r="L49" i="2"/>
  <c r="K49" i="2"/>
  <c r="J49" i="2"/>
  <c r="M41" i="2"/>
  <c r="L41" i="2"/>
  <c r="K41" i="2"/>
  <c r="J41" i="2"/>
  <c r="M36" i="2"/>
  <c r="L36" i="2"/>
  <c r="K36" i="2"/>
  <c r="J36" i="2"/>
  <c r="M33" i="2"/>
  <c r="L33" i="2"/>
  <c r="K33" i="2"/>
  <c r="J33" i="2"/>
  <c r="M32" i="2"/>
  <c r="L32" i="2"/>
  <c r="K32" i="2"/>
  <c r="J32" i="2"/>
  <c r="M31" i="2"/>
  <c r="L31" i="2"/>
  <c r="K31" i="2"/>
  <c r="J31" i="2"/>
  <c r="M28" i="2"/>
  <c r="K28" i="2"/>
  <c r="J28" i="2"/>
  <c r="M22" i="2"/>
  <c r="L22" i="2"/>
  <c r="K22" i="2"/>
  <c r="J22" i="2"/>
  <c r="L16" i="2"/>
  <c r="K16" i="2"/>
  <c r="J16" i="2"/>
  <c r="M9" i="2"/>
  <c r="L9" i="2"/>
  <c r="K9" i="2"/>
  <c r="J9" i="2"/>
  <c r="M8" i="2"/>
  <c r="L8" i="2"/>
  <c r="K8" i="2"/>
  <c r="J8" i="2"/>
  <c r="M7" i="2"/>
  <c r="L7" i="2"/>
  <c r="K7" i="2"/>
  <c r="J7" i="2"/>
  <c r="M6" i="2"/>
  <c r="L6" i="2"/>
  <c r="K6" i="2"/>
  <c r="J6" i="2"/>
  <c r="M3" i="2"/>
  <c r="L3" i="2"/>
  <c r="K3" i="2"/>
  <c r="J3" i="2"/>
  <c r="M2" i="2"/>
  <c r="L2" i="2"/>
  <c r="K2" i="2"/>
  <c r="J2" i="2"/>
  <c r="M60" i="1"/>
  <c r="L60" i="1"/>
  <c r="K60" i="1"/>
  <c r="J60" i="1"/>
  <c r="M59" i="1"/>
  <c r="L59" i="1"/>
  <c r="K59" i="1"/>
  <c r="J59" i="1"/>
  <c r="M58" i="1"/>
  <c r="L58" i="1"/>
  <c r="K58" i="1"/>
  <c r="J58" i="1"/>
  <c r="M53" i="1"/>
  <c r="L53" i="1"/>
  <c r="K53" i="1"/>
  <c r="J53" i="1"/>
  <c r="M44" i="1"/>
  <c r="L44" i="1"/>
  <c r="K44" i="1"/>
  <c r="J44" i="1"/>
  <c r="M39" i="1"/>
  <c r="L39" i="1"/>
  <c r="K39" i="1"/>
  <c r="J39" i="1"/>
  <c r="M36" i="1"/>
  <c r="L36" i="1"/>
  <c r="K36" i="1"/>
  <c r="J36" i="1"/>
  <c r="M35" i="1"/>
  <c r="L35" i="1"/>
  <c r="K35" i="1"/>
  <c r="J35" i="1"/>
  <c r="M34" i="1"/>
  <c r="L34" i="1"/>
  <c r="K34" i="1"/>
  <c r="J34" i="1"/>
  <c r="M31" i="1"/>
  <c r="L31" i="1"/>
  <c r="K31" i="1"/>
  <c r="J31" i="1"/>
  <c r="M24" i="1"/>
  <c r="L24" i="1"/>
  <c r="K24" i="1"/>
  <c r="J24" i="1"/>
  <c r="L18" i="1"/>
  <c r="K18" i="1"/>
  <c r="M18" i="1" s="1"/>
  <c r="J18" i="1"/>
  <c r="M10" i="1"/>
  <c r="L10" i="1"/>
  <c r="K10" i="1"/>
  <c r="J10" i="1"/>
  <c r="M9" i="1"/>
  <c r="L9" i="1"/>
  <c r="K9" i="1"/>
  <c r="J9" i="1"/>
  <c r="M8" i="1"/>
  <c r="L8" i="1"/>
  <c r="K8" i="1"/>
  <c r="J8" i="1"/>
  <c r="M7" i="1"/>
  <c r="L7" i="1"/>
  <c r="K7" i="1"/>
  <c r="J7" i="1"/>
  <c r="M4" i="1"/>
  <c r="L4" i="1"/>
  <c r="K4" i="1"/>
  <c r="J4" i="1"/>
  <c r="M3" i="1"/>
  <c r="L3" i="1"/>
  <c r="K3" i="1"/>
  <c r="J3" i="1"/>
</calcChain>
</file>

<file path=xl/sharedStrings.xml><?xml version="1.0" encoding="utf-8"?>
<sst xmlns="http://schemas.openxmlformats.org/spreadsheetml/2006/main" count="482" uniqueCount="256">
  <si>
    <t>Data source</t>
  </si>
  <si>
    <t>Age</t>
  </si>
  <si>
    <t>Sex</t>
  </si>
  <si>
    <t>(1) Respiratory rate at rest (breaths per min)</t>
  </si>
  <si>
    <t>(2) Duration of breath holding after quiet (tidal) inspiration (min)</t>
  </si>
  <si>
    <t>(3) Duration of breath holding after quiet (tidal) expiration (min)</t>
  </si>
  <si>
    <t>(4) Duration of breath holding after forceful inspiration (min)</t>
  </si>
  <si>
    <t>(5) Duration of breath holding after hyperventilation (min)</t>
  </si>
  <si>
    <t>Notes on Chest expansion</t>
  </si>
  <si>
    <t>(6) Duration of breath holding after hyperventilation in closed system (min)</t>
  </si>
  <si>
    <t>Notes</t>
  </si>
  <si>
    <t>(7) Respiratory rate during mental concentration</t>
  </si>
  <si>
    <t xml:space="preserve">(8) Respiratory rate when nostrils are partly occluded </t>
  </si>
  <si>
    <t>(9) Respiratory rate with nostrils occluded and ventilation is done orally</t>
  </si>
  <si>
    <t xml:space="preserve">(10) Respiratory rate during speech </t>
  </si>
  <si>
    <t>(11) Respiratory rate directly after exercise</t>
  </si>
  <si>
    <t>Bio 122 A1</t>
  </si>
  <si>
    <t>Perez, Maria Cristina A.</t>
  </si>
  <si>
    <t>F</t>
  </si>
  <si>
    <t>21.16 s</t>
  </si>
  <si>
    <t>21.01 s</t>
  </si>
  <si>
    <t>43.56 s</t>
  </si>
  <si>
    <t>1 min 8 s</t>
  </si>
  <si>
    <t>chest minutely contracts despite on hold when nearing expiration</t>
  </si>
  <si>
    <t>39.51 s</t>
  </si>
  <si>
    <t>trembling while on hold</t>
  </si>
  <si>
    <t xml:space="preserve">Tadle, Antonette </t>
  </si>
  <si>
    <t>30.53 s</t>
  </si>
  <si>
    <t>25.53 s</t>
  </si>
  <si>
    <t>46.45 s</t>
  </si>
  <si>
    <t>1 min 13 s</t>
  </si>
  <si>
    <t>Rapid chect contraction nearing expiration</t>
  </si>
  <si>
    <t>36.20 s</t>
  </si>
  <si>
    <t>shoulder trembles while on hold</t>
  </si>
  <si>
    <t>Genson, Julia Raphaella Genson</t>
  </si>
  <si>
    <t>1 min and 10 s</t>
  </si>
  <si>
    <t>48.92 s</t>
  </si>
  <si>
    <t>32.49 s</t>
  </si>
  <si>
    <t>Rapid chect contraction nearing expiration, trembling while on hold</t>
  </si>
  <si>
    <t>1 min. 1 s</t>
  </si>
  <si>
    <t>Rapid chest compresion upon exhaustion, shoulder tremble upon end</t>
  </si>
  <si>
    <t>Mejias, Mafe Nenia A.</t>
  </si>
  <si>
    <t>43.01 s</t>
  </si>
  <si>
    <t>27.16 s</t>
  </si>
  <si>
    <t>32.64 s</t>
  </si>
  <si>
    <t>Less contraction of the chest when nearing contraction</t>
  </si>
  <si>
    <t>Cena, Hannah Trisha A.</t>
  </si>
  <si>
    <t>33.89 s</t>
  </si>
  <si>
    <t>27.81 s</t>
  </si>
  <si>
    <t>32.34 s</t>
  </si>
  <si>
    <t>Rapid chest compresion upon exhaustion</t>
  </si>
  <si>
    <t>Ambrad, Kimberly T.</t>
  </si>
  <si>
    <t>26.8 s</t>
  </si>
  <si>
    <t>22.34 s</t>
  </si>
  <si>
    <t>33.54 s</t>
  </si>
  <si>
    <t>32.74 s</t>
  </si>
  <si>
    <t>Ermunda, Apple Mae</t>
  </si>
  <si>
    <t>18 s</t>
  </si>
  <si>
    <t>16.3 s</t>
  </si>
  <si>
    <t>18.66 s</t>
  </si>
  <si>
    <t>36. 74</t>
  </si>
  <si>
    <t>Rapid chest compression upon exhaustion</t>
  </si>
  <si>
    <t>Castañares, Ann Louise</t>
  </si>
  <si>
    <t>31.81 s</t>
  </si>
  <si>
    <t>26.75 s</t>
  </si>
  <si>
    <t>35.36 s</t>
  </si>
  <si>
    <t>Taneo, Shannen Jane</t>
  </si>
  <si>
    <t>56.93 s</t>
  </si>
  <si>
    <t>35.8 s</t>
  </si>
  <si>
    <t>1.31 s</t>
  </si>
  <si>
    <t>Rapid  contraction</t>
  </si>
  <si>
    <t>Rapid chest contraction</t>
  </si>
  <si>
    <t>Lara, Maria Camille</t>
  </si>
  <si>
    <t>55.79 s</t>
  </si>
  <si>
    <t>42.06 s</t>
  </si>
  <si>
    <t>57.35 s</t>
  </si>
  <si>
    <t>54.61 s</t>
  </si>
  <si>
    <t>Felt sleepy after hyperventilation</t>
  </si>
  <si>
    <t>Fernandez, Kissabel</t>
  </si>
  <si>
    <t>46.21 s</t>
  </si>
  <si>
    <t>41.83 s</t>
  </si>
  <si>
    <t>1 min 02 s</t>
  </si>
  <si>
    <t>1 min 50 s</t>
  </si>
  <si>
    <t>1 min 11 s</t>
  </si>
  <si>
    <t>Agan, Pherean Wayne</t>
  </si>
  <si>
    <t>M</t>
  </si>
  <si>
    <t>35.04 s</t>
  </si>
  <si>
    <t>53.31 s</t>
  </si>
  <si>
    <t>1 min 46 s</t>
  </si>
  <si>
    <t>45.01 s</t>
  </si>
  <si>
    <t>Bio 122 A2</t>
  </si>
  <si>
    <t>ANGELIA, EISEN NIÑO</t>
  </si>
  <si>
    <t>30.48s</t>
  </si>
  <si>
    <t>1min 15 s</t>
  </si>
  <si>
    <t>1 min 15 sec</t>
  </si>
  <si>
    <t>rapid chest expansion</t>
  </si>
  <si>
    <t>1 min 1 s</t>
  </si>
  <si>
    <t>rapid expansion of chest, deep exhalations, trembling of chest</t>
  </si>
  <si>
    <t>ANTASUDA, PRINCESS</t>
  </si>
  <si>
    <t>Less chest contractions</t>
  </si>
  <si>
    <t>Rapid chest compression</t>
  </si>
  <si>
    <t>ATABAY, NATHALY</t>
  </si>
  <si>
    <t>1 min 19 s</t>
  </si>
  <si>
    <t>45.23 s</t>
  </si>
  <si>
    <t>Rapid chest compression upon exhaustion; shoulder trembles after holding one's breath</t>
  </si>
  <si>
    <t>COMENDADOR, GHEA MARIE</t>
  </si>
  <si>
    <t>21.4s</t>
  </si>
  <si>
    <t>22.64s</t>
  </si>
  <si>
    <t>32.71s</t>
  </si>
  <si>
    <t>1 min 9 s</t>
  </si>
  <si>
    <t xml:space="preserve">Less contraction of the chest </t>
  </si>
  <si>
    <t>52.04 s</t>
  </si>
  <si>
    <t>DAJAO, FRAELOU</t>
  </si>
  <si>
    <t>DECOY, MINETTE STELLA</t>
  </si>
  <si>
    <t>1m 7s</t>
  </si>
  <si>
    <t>21.43 s</t>
  </si>
  <si>
    <t>1m 18s</t>
  </si>
  <si>
    <t>1m 21s</t>
  </si>
  <si>
    <t>Less contraction</t>
  </si>
  <si>
    <t>50.67 s</t>
  </si>
  <si>
    <t>Trembling when holding breath and rapid expansion upon expiration</t>
  </si>
  <si>
    <t>FLORES, CAMILLE</t>
  </si>
  <si>
    <t>Rapid chest compresion</t>
  </si>
  <si>
    <t>HEJE, ERICH JOSHUA</t>
  </si>
  <si>
    <t>Rapidchest compression</t>
  </si>
  <si>
    <t>RELATOR, JEFFERLYN</t>
  </si>
  <si>
    <t>30.43 s</t>
  </si>
  <si>
    <t>40 s</t>
  </si>
  <si>
    <t>32.50 s</t>
  </si>
  <si>
    <t>shoulder trembles while on hold; stomach is contracted while breath is being held</t>
  </si>
  <si>
    <t>REYES,KAILA ADELAIDE GARCIA</t>
  </si>
  <si>
    <t>23.37s</t>
  </si>
  <si>
    <t>20.19s</t>
  </si>
  <si>
    <t>25.72s</t>
  </si>
  <si>
    <t>55.58 s</t>
  </si>
  <si>
    <t>51.52 s</t>
  </si>
  <si>
    <t>TAGLE,FINN CASTAÑEDA</t>
  </si>
  <si>
    <t>36.87 s</t>
  </si>
  <si>
    <t>1m 26s</t>
  </si>
  <si>
    <t>51.64 s</t>
  </si>
  <si>
    <t>TAN,EAUNICE ALARCON</t>
  </si>
  <si>
    <t>Less chest contraction</t>
  </si>
  <si>
    <t>TSE,JOHN PAUL VILLASOTES</t>
  </si>
  <si>
    <t>36.51s</t>
  </si>
  <si>
    <t>36s</t>
  </si>
  <si>
    <t>trembling, rapid chest expansion</t>
  </si>
  <si>
    <t>30.62s</t>
  </si>
  <si>
    <t>deep exhilations, slower but deeper chest expansion, trembling of chest area</t>
  </si>
  <si>
    <t>VILLANUEVA,ZENNOE ZABDIEL OLAER</t>
  </si>
  <si>
    <t>1min 28s</t>
  </si>
  <si>
    <t>1min 12 sec</t>
  </si>
  <si>
    <t>2 min 9s</t>
  </si>
  <si>
    <t>rapid expansion of chest and trembling when holding breath</t>
  </si>
  <si>
    <t>1 min 21s</t>
  </si>
  <si>
    <t>Bio 122 B1</t>
  </si>
  <si>
    <t>AMORES, KRISTINE JULIANE</t>
  </si>
  <si>
    <t>31.62 sec</t>
  </si>
  <si>
    <t>23.08 sec</t>
  </si>
  <si>
    <t>28.84 sec</t>
  </si>
  <si>
    <t>56.30 sec</t>
  </si>
  <si>
    <t>Not as expanded</t>
  </si>
  <si>
    <t>28.15 sec</t>
  </si>
  <si>
    <t>Deeper gasping for air</t>
  </si>
  <si>
    <t>10, deeper</t>
  </si>
  <si>
    <t xml:space="preserve">CABRIDO, JOHN GUMER  </t>
  </si>
  <si>
    <t>chest tightness</t>
  </si>
  <si>
    <t>intense chest tightness</t>
  </si>
  <si>
    <t xml:space="preserve">CARDIÑO, CHARISSE MIGNONETTE  </t>
  </si>
  <si>
    <t>26; 2.11.28</t>
  </si>
  <si>
    <t xml:space="preserve">CASICAS, CYRAH MA. FATIMA </t>
  </si>
  <si>
    <t>rapid contraction</t>
  </si>
  <si>
    <t>Rapid and deep inhalation</t>
  </si>
  <si>
    <t xml:space="preserve">GARAY, FULGENT FAVE  </t>
  </si>
  <si>
    <t>41.79 sec</t>
  </si>
  <si>
    <t>24.72 sec</t>
  </si>
  <si>
    <t>81.71 sec</t>
  </si>
  <si>
    <t>89.38 sec</t>
  </si>
  <si>
    <t>Tightening feeling in chest towards the end</t>
  </si>
  <si>
    <t>48.45 sec</t>
  </si>
  <si>
    <t>Tighter feeling in chest</t>
  </si>
  <si>
    <t>14, deeper</t>
  </si>
  <si>
    <t xml:space="preserve">LAPINID, WALTER </t>
  </si>
  <si>
    <t>rapid and not full contraction</t>
  </si>
  <si>
    <t>intense while holding</t>
  </si>
  <si>
    <t xml:space="preserve">LOPEZ, ADRIAN JOSHUA </t>
  </si>
  <si>
    <t>Chest tightness</t>
  </si>
  <si>
    <t xml:space="preserve">QUIMNO, MARIENE JOYCE </t>
  </si>
  <si>
    <t xml:space="preserve">RASUMAN, MOHAMMAD YASSIN  </t>
  </si>
  <si>
    <t>41 s</t>
  </si>
  <si>
    <t>32 s</t>
  </si>
  <si>
    <t>69 s</t>
  </si>
  <si>
    <t>77 s</t>
  </si>
  <si>
    <t>35 s</t>
  </si>
  <si>
    <t xml:space="preserve">SAXTON, KENNETH FRANCIS  </t>
  </si>
  <si>
    <t xml:space="preserve">SAYCON, DEE ARR JEAN </t>
  </si>
  <si>
    <t>33.42 s</t>
  </si>
  <si>
    <t>22.28 s</t>
  </si>
  <si>
    <t>38.98 s</t>
  </si>
  <si>
    <t>51.03 s</t>
  </si>
  <si>
    <t>19.18 sec</t>
  </si>
  <si>
    <t xml:space="preserve">chest trembling </t>
  </si>
  <si>
    <t xml:space="preserve">SUSON, MARY ANTONNETE </t>
  </si>
  <si>
    <t>31.37 s</t>
  </si>
  <si>
    <t>27.73 s</t>
  </si>
  <si>
    <t>41.21 s</t>
  </si>
  <si>
    <t>38.43 s</t>
  </si>
  <si>
    <t>24.39 sec</t>
  </si>
  <si>
    <t>Chest trembling</t>
  </si>
  <si>
    <t xml:space="preserve">TOMALES, THERESA </t>
  </si>
  <si>
    <t>27; 2.02.48</t>
  </si>
  <si>
    <t xml:space="preserve">VILLARIN, JEMERIE DALE  </t>
  </si>
  <si>
    <t>33 s</t>
  </si>
  <si>
    <t>31 s</t>
  </si>
  <si>
    <t>64 s</t>
  </si>
  <si>
    <t>58 s</t>
  </si>
  <si>
    <t>34 s</t>
  </si>
  <si>
    <t>Rapid and deep inhaltion</t>
  </si>
  <si>
    <t>Bio 122 B2</t>
  </si>
  <si>
    <t xml:space="preserve">ESCORIAL, ANALYN </t>
  </si>
  <si>
    <t>1 mins 2s</t>
  </si>
  <si>
    <t>51s</t>
  </si>
  <si>
    <t>LINIS, SHANYNE</t>
  </si>
  <si>
    <t>1min 8s</t>
  </si>
  <si>
    <t>1 min 4s</t>
  </si>
  <si>
    <t>cheese tightness w sharp sensation</t>
  </si>
  <si>
    <t xml:space="preserve">ANO-OS, LOUISE </t>
  </si>
  <si>
    <t>Chest vibrations</t>
  </si>
  <si>
    <t xml:space="preserve">TOBIAS, MIK CARMELI </t>
  </si>
  <si>
    <t>Intense chest tightness</t>
  </si>
  <si>
    <t>AMOIN, MARY JUSTINE B.</t>
  </si>
  <si>
    <t>OCHEA, ZEDRICH JOHN</t>
  </si>
  <si>
    <t>CARDENAS, RICHARD ANTHONY</t>
  </si>
  <si>
    <t>BADANA, HANNAH MAY</t>
  </si>
  <si>
    <t>BAGARINAO, JONATHAN</t>
  </si>
  <si>
    <t>Intense Chest tightness</t>
  </si>
  <si>
    <t>GORDUIZ, ALEXIS MARIE</t>
  </si>
  <si>
    <t>intense Chest tightness</t>
  </si>
  <si>
    <t xml:space="preserve">ESPINOSA, MIKE FERNZ </t>
  </si>
  <si>
    <t>MADRID, HEWLETT XYRINE</t>
  </si>
  <si>
    <t>Toledo, Grace Ann A.</t>
  </si>
  <si>
    <t>Poliquit, Maria Alexandra G.</t>
  </si>
  <si>
    <t>18,87</t>
  </si>
  <si>
    <t xml:space="preserve">Rivera, Ristelle Louise A. </t>
  </si>
  <si>
    <t>1 min and 16 sec</t>
  </si>
  <si>
    <t xml:space="preserve">chest tightness </t>
  </si>
  <si>
    <t>1 min and 13 seconds</t>
  </si>
  <si>
    <t>a.TI</t>
  </si>
  <si>
    <t>b.TE</t>
  </si>
  <si>
    <t>c.FI-TE</t>
  </si>
  <si>
    <t>d.FE-TI</t>
  </si>
  <si>
    <t>e.FI-FE</t>
  </si>
  <si>
    <t>f.FE-FI</t>
  </si>
  <si>
    <t>a-b</t>
  </si>
  <si>
    <t>c-d</t>
  </si>
  <si>
    <t>e-d</t>
  </si>
  <si>
    <t>c-f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</si>
</sst>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C1C9DB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center" wrapText="1"/>
    </xf>
    <xf numFmtId="0" fontId="2" fillId="0" borderId="1" xfId="0" applyFont="1" applyBorder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Sheet2!$J$57:$M$57</c:f>
              <c:numCache>
                <c:formatCode>General</c:formatCode>
                <c:ptCount val="4"/>
                <c:pt idx="0">
                  <c:v>80.600000000000009</c:v>
                </c:pt>
                <c:pt idx="1">
                  <c:v>199.10000000000002</c:v>
                </c:pt>
                <c:pt idx="2">
                  <c:v>181.2</c:v>
                </c:pt>
                <c:pt idx="3">
                  <c:v>190.1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DF-4B60-9738-822355D73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241960"/>
        <c:axId val="708244120"/>
      </c:barChart>
      <c:catAx>
        <c:axId val="708241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44120"/>
        <c:crosses val="autoZero"/>
        <c:auto val="1"/>
        <c:lblAlgn val="ctr"/>
        <c:lblOffset val="100"/>
        <c:noMultiLvlLbl val="0"/>
      </c:catAx>
      <c:valAx>
        <c:axId val="70824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41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E7897A9D-1F41-4B75-AFB2-B956717862F3}">
          <cx:tx>
            <cx:txData>
              <cx:f>_xlchart.v1.8</cx:f>
              <cx:v>a-b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0183080-1F66-4606-91AC-5FAB37471822}">
          <cx:tx>
            <cx:txData>
              <cx:f>_xlchart.v1.10</cx:f>
              <cx:v>c-d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1FEC8576-AB4E-4BA5-8712-B7C4191DAC51}">
          <cx:tx>
            <cx:txData>
              <cx:f>_xlchart.v1.12</cx:f>
              <cx:v>e-d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E4627B5-560C-4842-B9F9-14D08BA94BA1}">
          <cx:tx>
            <cx:txData>
              <cx:f>_xlchart.v1.14</cx:f>
              <cx:v>c-f</cx:v>
            </cx:txData>
          </cx:tx>
          <cx:dataId val="3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0.0799999982"/>
        <cx:title>
          <cx:tx>
            <cx:txData>
              <cx:v>Thoracic Cavity Size Change Comparison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800" b="1"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GB" sz="800" b="1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Thoracic Cavity Size Change Comparison</a:t>
              </a:r>
            </a:p>
          </cx:txPr>
        </cx:title>
        <cx:tickLabels/>
      </cx:axis>
      <cx:axis id="1">
        <cx:valScaling max="12" min="0"/>
        <cx:title>
          <cx:tx>
            <cx:txData>
              <cx:v>Thoracic Cavity Size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800" b="1"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GB" sz="800" b="1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rPr>
                <a:t>Thoracic Cavity Size (cm)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GB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GB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cx:txPr>
    </cx:legend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193675</xdr:colOff>
      <xdr:row>45</xdr:row>
      <xdr:rowOff>38100</xdr:rowOff>
    </xdr:from>
    <xdr:to>
      <xdr:col>20</xdr:col>
      <xdr:colOff>498475</xdr:colOff>
      <xdr:row>62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EBE815-A8BB-ABDC-A0A3-35FC457C7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422275</xdr:colOff>
      <xdr:row>15</xdr:row>
      <xdr:rowOff>114300</xdr:rowOff>
    </xdr:from>
    <xdr:to>
      <xdr:col>21</xdr:col>
      <xdr:colOff>117475</xdr:colOff>
      <xdr:row>32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F08A6B-70F4-DE02-BBCC-2B79F948DB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47075" y="2501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00"/>
  <sheetViews>
    <sheetView zoomScale="85" workbookViewId="0">
      <pane ySplit="2" topLeftCell="A54" activePane="bottomLeft" state="frozen"/>
      <selection pane="bottomLeft" sqref="A1:M60"/>
    </sheetView>
  </sheetViews>
  <sheetFormatPr defaultColWidth="12.6328125" defaultRowHeight="15" customHeight="1" x14ac:dyDescent="0.25"/>
  <cols>
    <col min="1" max="1" width="22.26953125" customWidth="1"/>
    <col min="2" max="3" width="11.36328125" customWidth="1"/>
    <col min="4" max="13" width="10.36328125" customWidth="1"/>
    <col min="19" max="19" width="23.6328125" customWidth="1"/>
    <col min="21" max="21" width="23.453125" customWidth="1"/>
    <col min="22" max="22" width="11.90625" customWidth="1"/>
    <col min="23" max="23" width="11.7265625" customWidth="1"/>
    <col min="24" max="24" width="11.453125" customWidth="1"/>
    <col min="25" max="25" width="11" customWidth="1"/>
    <col min="27" max="27" width="19.90625" customWidth="1"/>
  </cols>
  <sheetData>
    <row r="1" spans="1:28" ht="15.75" customHeight="1" x14ac:dyDescent="0.3">
      <c r="A1" s="1" t="s">
        <v>0</v>
      </c>
      <c r="B1" s="2" t="s">
        <v>1</v>
      </c>
      <c r="C1" s="3" t="s">
        <v>2</v>
      </c>
      <c r="D1" s="4" t="s">
        <v>246</v>
      </c>
      <c r="E1" s="4" t="s">
        <v>247</v>
      </c>
      <c r="F1" s="4" t="s">
        <v>248</v>
      </c>
      <c r="G1" s="4" t="s">
        <v>249</v>
      </c>
      <c r="H1" s="4" t="s">
        <v>250</v>
      </c>
      <c r="I1" s="4" t="s">
        <v>251</v>
      </c>
      <c r="J1" s="5" t="s">
        <v>252</v>
      </c>
      <c r="K1" s="5" t="s">
        <v>253</v>
      </c>
      <c r="L1" s="5" t="s">
        <v>254</v>
      </c>
      <c r="M1" s="5" t="s">
        <v>255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7</v>
      </c>
      <c r="S1" s="6" t="s">
        <v>8</v>
      </c>
      <c r="T1" s="6" t="s">
        <v>9</v>
      </c>
      <c r="U1" s="6" t="s">
        <v>10</v>
      </c>
      <c r="V1" s="6" t="s">
        <v>11</v>
      </c>
      <c r="W1" s="6" t="s">
        <v>12</v>
      </c>
      <c r="X1" s="6" t="s">
        <v>13</v>
      </c>
      <c r="Y1" s="6" t="s">
        <v>14</v>
      </c>
      <c r="Z1" s="6" t="s">
        <v>15</v>
      </c>
    </row>
    <row r="2" spans="1:28" ht="15.75" customHeight="1" x14ac:dyDescent="0.3">
      <c r="A2" s="14" t="s">
        <v>16</v>
      </c>
      <c r="B2" s="7"/>
      <c r="C2" s="7"/>
      <c r="D2" s="8"/>
      <c r="E2" s="8"/>
      <c r="F2" s="8"/>
      <c r="G2" s="8"/>
      <c r="H2" s="8"/>
      <c r="I2" s="8"/>
      <c r="J2" s="7"/>
      <c r="K2" s="7"/>
      <c r="L2" s="7"/>
      <c r="M2" s="7"/>
      <c r="N2" s="9"/>
      <c r="O2" s="7"/>
      <c r="P2" s="9"/>
      <c r="Q2" s="7"/>
      <c r="R2" s="9"/>
      <c r="S2" s="9"/>
      <c r="T2" s="9"/>
      <c r="U2" s="9"/>
      <c r="V2" s="9"/>
      <c r="W2" s="7"/>
      <c r="X2" s="7"/>
      <c r="Y2" s="7"/>
      <c r="Z2" s="7"/>
    </row>
    <row r="3" spans="1:28" ht="15.75" customHeight="1" x14ac:dyDescent="0.25">
      <c r="A3" s="7" t="s">
        <v>17</v>
      </c>
      <c r="B3" s="13">
        <v>21</v>
      </c>
      <c r="C3" s="13" t="s">
        <v>18</v>
      </c>
      <c r="D3" s="7">
        <v>80</v>
      </c>
      <c r="E3" s="8">
        <v>78.5</v>
      </c>
      <c r="F3" s="8">
        <v>82</v>
      </c>
      <c r="G3" s="8">
        <v>78</v>
      </c>
      <c r="H3" s="8">
        <v>82</v>
      </c>
      <c r="I3" s="8">
        <v>77</v>
      </c>
      <c r="J3" s="7">
        <f t="shared" ref="J3:J4" si="0">D3-E3</f>
        <v>1.5</v>
      </c>
      <c r="K3" s="7">
        <f t="shared" ref="K3:K4" si="1">F3-G3</f>
        <v>4</v>
      </c>
      <c r="L3" s="7">
        <f t="shared" ref="L3:L4" si="2">H3-G3</f>
        <v>4</v>
      </c>
      <c r="M3" s="7">
        <f t="shared" ref="M3:M4" si="3">F3-I3</f>
        <v>5</v>
      </c>
      <c r="N3" s="9">
        <v>12</v>
      </c>
      <c r="O3" s="9" t="s">
        <v>19</v>
      </c>
      <c r="P3" s="9" t="s">
        <v>20</v>
      </c>
      <c r="Q3" s="9" t="s">
        <v>21</v>
      </c>
      <c r="R3" s="9" t="s">
        <v>22</v>
      </c>
      <c r="S3" s="15" t="s">
        <v>23</v>
      </c>
      <c r="T3" s="9" t="s">
        <v>24</v>
      </c>
      <c r="U3" s="9" t="s">
        <v>25</v>
      </c>
      <c r="V3" s="9">
        <v>20</v>
      </c>
      <c r="W3" s="7">
        <v>20</v>
      </c>
      <c r="X3" s="7">
        <v>24</v>
      </c>
      <c r="Y3" s="7">
        <v>26</v>
      </c>
      <c r="Z3" s="7">
        <v>28</v>
      </c>
      <c r="AA3" s="7"/>
    </row>
    <row r="4" spans="1:28" ht="15.75" customHeight="1" x14ac:dyDescent="0.25">
      <c r="A4" s="7" t="s">
        <v>26</v>
      </c>
      <c r="B4" s="13">
        <v>20</v>
      </c>
      <c r="C4" s="13" t="s">
        <v>18</v>
      </c>
      <c r="D4" s="8">
        <v>93</v>
      </c>
      <c r="E4" s="8">
        <v>90</v>
      </c>
      <c r="F4" s="8">
        <v>93.5</v>
      </c>
      <c r="G4" s="8">
        <v>92.5</v>
      </c>
      <c r="H4" s="8">
        <v>94</v>
      </c>
      <c r="I4" s="8">
        <v>91</v>
      </c>
      <c r="J4" s="7">
        <f t="shared" si="0"/>
        <v>3</v>
      </c>
      <c r="K4" s="7">
        <f t="shared" si="1"/>
        <v>1</v>
      </c>
      <c r="L4" s="7">
        <f t="shared" si="2"/>
        <v>1.5</v>
      </c>
      <c r="M4" s="7">
        <f t="shared" si="3"/>
        <v>2.5</v>
      </c>
      <c r="N4" s="9">
        <v>12</v>
      </c>
      <c r="O4" s="9" t="s">
        <v>27</v>
      </c>
      <c r="P4" s="9" t="s">
        <v>28</v>
      </c>
      <c r="Q4" s="9" t="s">
        <v>29</v>
      </c>
      <c r="R4" s="9" t="s">
        <v>30</v>
      </c>
      <c r="S4" s="9" t="s">
        <v>31</v>
      </c>
      <c r="T4" s="9" t="s">
        <v>32</v>
      </c>
      <c r="U4" s="9" t="s">
        <v>33</v>
      </c>
      <c r="V4" s="9">
        <v>16</v>
      </c>
      <c r="W4" s="7">
        <v>20</v>
      </c>
      <c r="X4" s="7">
        <v>24</v>
      </c>
      <c r="Y4" s="7">
        <v>28</v>
      </c>
      <c r="Z4" s="7">
        <v>28</v>
      </c>
      <c r="AA4" s="7"/>
    </row>
    <row r="5" spans="1:28" ht="15.75" customHeight="1" x14ac:dyDescent="0.25">
      <c r="A5" s="7" t="s">
        <v>34</v>
      </c>
      <c r="B5" s="13">
        <v>21</v>
      </c>
      <c r="C5" s="13" t="s">
        <v>18</v>
      </c>
      <c r="D5" s="8">
        <v>76</v>
      </c>
      <c r="E5" s="8">
        <v>74.5</v>
      </c>
      <c r="F5" s="8">
        <v>78.5</v>
      </c>
      <c r="G5" s="8">
        <v>70.900000000000006</v>
      </c>
      <c r="H5" s="8">
        <v>77.5</v>
      </c>
      <c r="I5" s="8">
        <v>71.5</v>
      </c>
      <c r="J5" s="7">
        <v>1.5</v>
      </c>
      <c r="K5" s="7">
        <v>7.6</v>
      </c>
      <c r="L5" s="7">
        <v>6</v>
      </c>
      <c r="M5" s="7">
        <v>7</v>
      </c>
      <c r="N5" s="9">
        <v>16</v>
      </c>
      <c r="O5" s="9" t="s">
        <v>35</v>
      </c>
      <c r="P5" s="9" t="s">
        <v>36</v>
      </c>
      <c r="Q5" s="9" t="s">
        <v>37</v>
      </c>
      <c r="R5" s="9">
        <v>56.42</v>
      </c>
      <c r="S5" s="9" t="s">
        <v>38</v>
      </c>
      <c r="T5" s="9" t="s">
        <v>39</v>
      </c>
      <c r="U5" s="9" t="s">
        <v>40</v>
      </c>
      <c r="V5" s="9">
        <v>22</v>
      </c>
      <c r="W5" s="7">
        <v>14</v>
      </c>
      <c r="X5" s="7">
        <v>12</v>
      </c>
      <c r="Y5" s="7">
        <v>38</v>
      </c>
      <c r="Z5" s="7">
        <v>29</v>
      </c>
      <c r="AA5" s="7"/>
    </row>
    <row r="6" spans="1:28" ht="15.75" customHeight="1" x14ac:dyDescent="0.25">
      <c r="A6" s="7" t="s">
        <v>41</v>
      </c>
      <c r="B6" s="13">
        <v>21</v>
      </c>
      <c r="C6" s="13" t="s">
        <v>18</v>
      </c>
      <c r="D6" s="8">
        <v>99</v>
      </c>
      <c r="E6" s="8">
        <v>97</v>
      </c>
      <c r="F6" s="8">
        <v>102.5</v>
      </c>
      <c r="G6" s="8">
        <v>94.5</v>
      </c>
      <c r="H6" s="8">
        <v>102</v>
      </c>
      <c r="I6" s="8">
        <v>100</v>
      </c>
      <c r="J6" s="7">
        <v>2</v>
      </c>
      <c r="K6" s="7">
        <v>8</v>
      </c>
      <c r="L6" s="7">
        <v>2</v>
      </c>
      <c r="M6" s="7">
        <v>2.5</v>
      </c>
      <c r="N6" s="9">
        <v>19</v>
      </c>
      <c r="O6" s="9" t="s">
        <v>42</v>
      </c>
      <c r="P6" s="9" t="s">
        <v>43</v>
      </c>
      <c r="Q6" s="9" t="s">
        <v>44</v>
      </c>
      <c r="R6" s="9">
        <v>32.22</v>
      </c>
      <c r="S6" s="9" t="s">
        <v>45</v>
      </c>
      <c r="T6" s="9">
        <v>30.44</v>
      </c>
      <c r="U6" s="9" t="s">
        <v>40</v>
      </c>
      <c r="V6" s="9">
        <v>26</v>
      </c>
      <c r="W6" s="7">
        <v>16</v>
      </c>
      <c r="X6" s="7">
        <v>14</v>
      </c>
      <c r="Y6" s="7">
        <v>45</v>
      </c>
      <c r="Z6" s="7">
        <v>38</v>
      </c>
      <c r="AA6" s="7"/>
    </row>
    <row r="7" spans="1:28" ht="15.75" customHeight="1" x14ac:dyDescent="0.25">
      <c r="A7" s="7" t="s">
        <v>46</v>
      </c>
      <c r="B7" s="13">
        <v>21</v>
      </c>
      <c r="C7" s="13" t="s">
        <v>18</v>
      </c>
      <c r="D7" s="8">
        <v>79</v>
      </c>
      <c r="E7" s="8">
        <v>77</v>
      </c>
      <c r="F7" s="8">
        <v>80</v>
      </c>
      <c r="G7" s="8">
        <v>76.5</v>
      </c>
      <c r="H7" s="8">
        <v>81</v>
      </c>
      <c r="I7" s="8">
        <v>77.5</v>
      </c>
      <c r="J7" s="7">
        <f t="shared" ref="J7:J10" si="4">D7-E7</f>
        <v>2</v>
      </c>
      <c r="K7" s="7">
        <f t="shared" ref="K7:K10" si="5">F7-G7</f>
        <v>3.5</v>
      </c>
      <c r="L7" s="7">
        <f t="shared" ref="L7:L10" si="6">H7-G7</f>
        <v>4.5</v>
      </c>
      <c r="M7" s="7">
        <f t="shared" ref="M7:M10" si="7">F7-I7</f>
        <v>2.5</v>
      </c>
      <c r="N7" s="9">
        <v>15</v>
      </c>
      <c r="O7" s="9" t="s">
        <v>47</v>
      </c>
      <c r="P7" s="9" t="s">
        <v>48</v>
      </c>
      <c r="Q7" s="9">
        <v>40.14</v>
      </c>
      <c r="R7" s="9">
        <v>39.909999999999997</v>
      </c>
      <c r="S7" s="9" t="s">
        <v>45</v>
      </c>
      <c r="T7" s="9" t="s">
        <v>49</v>
      </c>
      <c r="U7" s="9" t="s">
        <v>50</v>
      </c>
      <c r="V7" s="9">
        <v>14</v>
      </c>
      <c r="W7" s="10">
        <v>10</v>
      </c>
      <c r="X7" s="10">
        <v>8</v>
      </c>
      <c r="Y7" s="10">
        <v>9</v>
      </c>
      <c r="Z7" s="10">
        <v>36</v>
      </c>
      <c r="AA7" s="7"/>
    </row>
    <row r="8" spans="1:28" ht="15.75" customHeight="1" x14ac:dyDescent="0.25">
      <c r="A8" s="7" t="s">
        <v>51</v>
      </c>
      <c r="B8" s="13">
        <v>21</v>
      </c>
      <c r="C8" s="13" t="s">
        <v>18</v>
      </c>
      <c r="D8" s="8">
        <v>94</v>
      </c>
      <c r="E8" s="8">
        <v>93.5</v>
      </c>
      <c r="F8" s="8">
        <v>95.5</v>
      </c>
      <c r="G8" s="8">
        <v>93.5</v>
      </c>
      <c r="H8" s="8">
        <v>96.5</v>
      </c>
      <c r="I8" s="8">
        <v>93</v>
      </c>
      <c r="J8" s="7">
        <f t="shared" si="4"/>
        <v>0.5</v>
      </c>
      <c r="K8" s="7">
        <f t="shared" si="5"/>
        <v>2</v>
      </c>
      <c r="L8" s="7">
        <f t="shared" si="6"/>
        <v>3</v>
      </c>
      <c r="M8" s="7">
        <f t="shared" si="7"/>
        <v>2.5</v>
      </c>
      <c r="N8" s="9">
        <v>13</v>
      </c>
      <c r="O8" s="9" t="s">
        <v>52</v>
      </c>
      <c r="P8" s="9" t="s">
        <v>53</v>
      </c>
      <c r="Q8" s="9" t="s">
        <v>54</v>
      </c>
      <c r="R8" s="9">
        <v>32.82</v>
      </c>
      <c r="S8" s="9" t="s">
        <v>45</v>
      </c>
      <c r="T8" s="9" t="s">
        <v>55</v>
      </c>
      <c r="U8" s="9" t="s">
        <v>50</v>
      </c>
      <c r="V8" s="9">
        <v>12</v>
      </c>
      <c r="W8" s="7">
        <v>14</v>
      </c>
      <c r="X8" s="7">
        <v>12</v>
      </c>
      <c r="Y8" s="7">
        <v>9</v>
      </c>
      <c r="Z8" s="7">
        <v>24</v>
      </c>
      <c r="AA8" s="7"/>
      <c r="AB8" s="10"/>
    </row>
    <row r="9" spans="1:28" ht="15.75" customHeight="1" x14ac:dyDescent="0.25">
      <c r="A9" s="7" t="s">
        <v>56</v>
      </c>
      <c r="B9" s="13">
        <v>21</v>
      </c>
      <c r="C9" s="13" t="s">
        <v>18</v>
      </c>
      <c r="D9" s="8">
        <v>88</v>
      </c>
      <c r="E9" s="8">
        <v>87</v>
      </c>
      <c r="F9" s="8">
        <v>89.5</v>
      </c>
      <c r="G9" s="8">
        <v>88</v>
      </c>
      <c r="H9" s="8">
        <v>91</v>
      </c>
      <c r="I9" s="8">
        <v>87</v>
      </c>
      <c r="J9" s="7">
        <f t="shared" si="4"/>
        <v>1</v>
      </c>
      <c r="K9" s="7">
        <f t="shared" si="5"/>
        <v>1.5</v>
      </c>
      <c r="L9" s="7">
        <f t="shared" si="6"/>
        <v>3</v>
      </c>
      <c r="M9" s="7">
        <f t="shared" si="7"/>
        <v>2.5</v>
      </c>
      <c r="N9" s="9">
        <v>21</v>
      </c>
      <c r="O9" s="9" t="s">
        <v>57</v>
      </c>
      <c r="P9" s="9" t="s">
        <v>58</v>
      </c>
      <c r="Q9" s="9" t="s">
        <v>59</v>
      </c>
      <c r="R9" s="9">
        <v>33.31</v>
      </c>
      <c r="S9" s="9" t="s">
        <v>45</v>
      </c>
      <c r="T9" s="9" t="s">
        <v>60</v>
      </c>
      <c r="U9" s="9" t="s">
        <v>61</v>
      </c>
      <c r="V9" s="9">
        <v>22</v>
      </c>
      <c r="W9" s="7">
        <v>21</v>
      </c>
      <c r="X9" s="7">
        <v>20</v>
      </c>
      <c r="Y9" s="7">
        <v>15</v>
      </c>
      <c r="Z9" s="7">
        <v>46</v>
      </c>
      <c r="AA9" s="7"/>
      <c r="AB9" s="10"/>
    </row>
    <row r="10" spans="1:28" ht="15.75" customHeight="1" x14ac:dyDescent="0.25">
      <c r="A10" s="7" t="s">
        <v>62</v>
      </c>
      <c r="B10" s="13">
        <v>22</v>
      </c>
      <c r="C10" s="13" t="s">
        <v>18</v>
      </c>
      <c r="D10" s="8">
        <v>110</v>
      </c>
      <c r="E10" s="8">
        <v>109</v>
      </c>
      <c r="F10" s="8">
        <v>112</v>
      </c>
      <c r="G10" s="8">
        <v>109.5</v>
      </c>
      <c r="H10" s="8">
        <v>111</v>
      </c>
      <c r="I10" s="8">
        <v>108</v>
      </c>
      <c r="J10" s="7">
        <f t="shared" si="4"/>
        <v>1</v>
      </c>
      <c r="K10" s="7">
        <f t="shared" si="5"/>
        <v>2.5</v>
      </c>
      <c r="L10" s="7">
        <f t="shared" si="6"/>
        <v>1.5</v>
      </c>
      <c r="M10" s="7">
        <f t="shared" si="7"/>
        <v>4</v>
      </c>
      <c r="N10" s="9">
        <v>12</v>
      </c>
      <c r="O10" s="9" t="s">
        <v>63</v>
      </c>
      <c r="P10" s="9" t="s">
        <v>64</v>
      </c>
      <c r="Q10" s="9" t="s">
        <v>65</v>
      </c>
      <c r="R10" s="9">
        <v>34.479999999999997</v>
      </c>
      <c r="S10" s="9" t="s">
        <v>45</v>
      </c>
      <c r="T10" s="9">
        <v>32.200000000000003</v>
      </c>
      <c r="U10" s="9" t="s">
        <v>50</v>
      </c>
      <c r="V10" s="9">
        <v>11</v>
      </c>
      <c r="W10" s="7">
        <v>11</v>
      </c>
      <c r="X10" s="7">
        <v>11</v>
      </c>
      <c r="Y10" s="7">
        <v>8</v>
      </c>
      <c r="Z10" s="7">
        <v>22</v>
      </c>
      <c r="AA10" s="7"/>
      <c r="AB10" s="10"/>
    </row>
    <row r="11" spans="1:28" ht="15.75" customHeight="1" x14ac:dyDescent="0.25">
      <c r="A11" s="7" t="s">
        <v>66</v>
      </c>
      <c r="B11" s="13">
        <v>22</v>
      </c>
      <c r="C11" s="13" t="s">
        <v>18</v>
      </c>
      <c r="D11" s="8">
        <v>104.5</v>
      </c>
      <c r="E11" s="8">
        <v>102.5</v>
      </c>
      <c r="F11" s="8">
        <v>108</v>
      </c>
      <c r="G11" s="8">
        <v>106.5</v>
      </c>
      <c r="H11" s="8">
        <v>106.5</v>
      </c>
      <c r="I11" s="8">
        <v>105.5</v>
      </c>
      <c r="J11" s="7">
        <v>2</v>
      </c>
      <c r="K11" s="7">
        <v>2</v>
      </c>
      <c r="L11" s="7">
        <v>0</v>
      </c>
      <c r="M11" s="7">
        <v>7</v>
      </c>
      <c r="N11" s="9">
        <v>11</v>
      </c>
      <c r="O11" s="9" t="s">
        <v>67</v>
      </c>
      <c r="P11" s="9" t="s">
        <v>68</v>
      </c>
      <c r="Q11" s="9" t="s">
        <v>69</v>
      </c>
      <c r="R11" s="9">
        <v>1.9</v>
      </c>
      <c r="S11" s="9" t="s">
        <v>70</v>
      </c>
      <c r="T11" s="9">
        <v>38.51</v>
      </c>
      <c r="U11" s="9" t="s">
        <v>71</v>
      </c>
      <c r="V11" s="9">
        <v>36</v>
      </c>
      <c r="W11" s="7">
        <v>16</v>
      </c>
      <c r="X11" s="7">
        <v>14</v>
      </c>
      <c r="Y11" s="7">
        <v>21</v>
      </c>
      <c r="Z11" s="7">
        <v>35</v>
      </c>
      <c r="AA11" s="7"/>
      <c r="AB11" s="10"/>
    </row>
    <row r="12" spans="1:28" ht="15.75" customHeight="1" x14ac:dyDescent="0.25">
      <c r="A12" s="7" t="s">
        <v>72</v>
      </c>
      <c r="B12" s="13">
        <v>22</v>
      </c>
      <c r="C12" s="13" t="s">
        <v>18</v>
      </c>
      <c r="D12" s="8">
        <v>84</v>
      </c>
      <c r="E12" s="8">
        <v>82.5</v>
      </c>
      <c r="F12" s="8">
        <v>87.5</v>
      </c>
      <c r="G12" s="8">
        <v>81.5</v>
      </c>
      <c r="H12" s="8">
        <v>84.5</v>
      </c>
      <c r="I12" s="8">
        <v>80.5</v>
      </c>
      <c r="J12" s="7">
        <v>1.5</v>
      </c>
      <c r="K12" s="7">
        <v>6</v>
      </c>
      <c r="L12" s="7">
        <v>3</v>
      </c>
      <c r="M12" s="7">
        <v>7</v>
      </c>
      <c r="N12" s="9">
        <v>12</v>
      </c>
      <c r="O12" s="9" t="s">
        <v>73</v>
      </c>
      <c r="P12" s="9" t="s">
        <v>74</v>
      </c>
      <c r="Q12" s="9" t="s">
        <v>75</v>
      </c>
      <c r="R12" s="9" t="s">
        <v>76</v>
      </c>
      <c r="S12" s="16" t="s">
        <v>70</v>
      </c>
      <c r="T12" s="9">
        <v>39.1</v>
      </c>
      <c r="U12" s="16" t="s">
        <v>77</v>
      </c>
      <c r="V12" s="9">
        <v>22</v>
      </c>
      <c r="W12" s="7">
        <v>16</v>
      </c>
      <c r="X12" s="7">
        <v>9</v>
      </c>
      <c r="Y12" s="7">
        <v>25</v>
      </c>
      <c r="Z12" s="7">
        <v>18</v>
      </c>
      <c r="AA12" s="7"/>
    </row>
    <row r="13" spans="1:28" ht="15.75" customHeight="1" x14ac:dyDescent="0.25">
      <c r="A13" s="7" t="s">
        <v>78</v>
      </c>
      <c r="B13" s="13">
        <v>23</v>
      </c>
      <c r="C13" s="13" t="s">
        <v>18</v>
      </c>
      <c r="D13" s="8">
        <v>96</v>
      </c>
      <c r="E13" s="8">
        <v>95</v>
      </c>
      <c r="F13" s="8">
        <v>97</v>
      </c>
      <c r="G13" s="8">
        <v>94</v>
      </c>
      <c r="H13" s="8">
        <v>99</v>
      </c>
      <c r="I13" s="8">
        <v>93</v>
      </c>
      <c r="J13" s="7">
        <v>1</v>
      </c>
      <c r="K13" s="7">
        <v>3</v>
      </c>
      <c r="L13" s="7">
        <v>5</v>
      </c>
      <c r="M13" s="7">
        <v>4</v>
      </c>
      <c r="N13" s="9">
        <v>14</v>
      </c>
      <c r="O13" s="9" t="s">
        <v>79</v>
      </c>
      <c r="P13" s="9" t="s">
        <v>80</v>
      </c>
      <c r="Q13" s="9" t="s">
        <v>81</v>
      </c>
      <c r="R13" s="9" t="s">
        <v>82</v>
      </c>
      <c r="S13" s="9" t="s">
        <v>45</v>
      </c>
      <c r="T13" s="9" t="s">
        <v>83</v>
      </c>
      <c r="U13" s="9" t="s">
        <v>50</v>
      </c>
      <c r="V13" s="9">
        <v>11</v>
      </c>
      <c r="W13" s="7">
        <v>6</v>
      </c>
      <c r="X13" s="7">
        <v>10</v>
      </c>
      <c r="Y13" s="7">
        <v>11</v>
      </c>
      <c r="Z13" s="7">
        <v>27</v>
      </c>
      <c r="AA13" s="11"/>
    </row>
    <row r="14" spans="1:28" ht="15.75" customHeight="1" x14ac:dyDescent="0.25">
      <c r="A14" s="7" t="s">
        <v>84</v>
      </c>
      <c r="B14" s="13">
        <v>23</v>
      </c>
      <c r="C14" s="13" t="s">
        <v>85</v>
      </c>
      <c r="D14" s="8">
        <v>96</v>
      </c>
      <c r="E14" s="8">
        <v>95</v>
      </c>
      <c r="F14" s="8">
        <v>98</v>
      </c>
      <c r="G14" s="8">
        <v>93</v>
      </c>
      <c r="H14" s="8">
        <v>99</v>
      </c>
      <c r="I14" s="8">
        <v>93</v>
      </c>
      <c r="J14" s="7">
        <v>1</v>
      </c>
      <c r="K14" s="7">
        <v>5</v>
      </c>
      <c r="L14" s="7">
        <v>6</v>
      </c>
      <c r="M14" s="7">
        <v>5</v>
      </c>
      <c r="N14" s="9">
        <v>11</v>
      </c>
      <c r="O14" s="9" t="s">
        <v>86</v>
      </c>
      <c r="P14" s="9" t="s">
        <v>87</v>
      </c>
      <c r="Q14" s="9" t="s">
        <v>83</v>
      </c>
      <c r="R14" s="9" t="s">
        <v>88</v>
      </c>
      <c r="S14" s="9" t="s">
        <v>45</v>
      </c>
      <c r="T14" s="9" t="s">
        <v>89</v>
      </c>
      <c r="U14" s="9" t="s">
        <v>50</v>
      </c>
      <c r="V14" s="9">
        <v>12</v>
      </c>
      <c r="W14" s="7">
        <v>7</v>
      </c>
      <c r="X14" s="7">
        <v>7</v>
      </c>
      <c r="Y14" s="7">
        <v>10</v>
      </c>
      <c r="Z14" s="7"/>
      <c r="AA14" s="7"/>
    </row>
    <row r="15" spans="1:28" ht="15.75" customHeight="1" x14ac:dyDescent="0.3">
      <c r="A15" s="14" t="s">
        <v>90</v>
      </c>
      <c r="B15" s="7"/>
      <c r="C15" s="7"/>
      <c r="D15" s="8"/>
      <c r="E15" s="8"/>
      <c r="F15" s="8"/>
      <c r="G15" s="8"/>
      <c r="H15" s="8"/>
      <c r="I15" s="8"/>
      <c r="J15" s="7"/>
      <c r="K15" s="7"/>
      <c r="L15" s="7"/>
      <c r="M15" s="7"/>
      <c r="N15" s="9"/>
      <c r="O15" s="9"/>
      <c r="P15" s="9"/>
      <c r="Q15" s="9"/>
      <c r="R15" s="9"/>
      <c r="S15" s="9"/>
      <c r="T15" s="9"/>
      <c r="U15" s="9"/>
      <c r="V15" s="9"/>
      <c r="W15" s="7"/>
      <c r="X15" s="7"/>
      <c r="Y15" s="7"/>
      <c r="Z15" s="7"/>
      <c r="AA15" s="7"/>
    </row>
    <row r="16" spans="1:28" ht="15.75" customHeight="1" x14ac:dyDescent="0.25">
      <c r="A16" s="17" t="s">
        <v>91</v>
      </c>
      <c r="B16" s="13">
        <v>22</v>
      </c>
      <c r="C16" s="13" t="s">
        <v>85</v>
      </c>
      <c r="D16" s="8">
        <v>101.5</v>
      </c>
      <c r="E16" s="8">
        <v>101</v>
      </c>
      <c r="F16" s="8">
        <v>105</v>
      </c>
      <c r="G16" s="8">
        <v>102</v>
      </c>
      <c r="H16" s="8">
        <v>106</v>
      </c>
      <c r="I16" s="8">
        <v>102</v>
      </c>
      <c r="J16" s="7">
        <v>0.5</v>
      </c>
      <c r="K16" s="7">
        <v>3</v>
      </c>
      <c r="L16" s="7">
        <v>4</v>
      </c>
      <c r="M16" s="7">
        <v>3</v>
      </c>
      <c r="N16" s="9">
        <v>15</v>
      </c>
      <c r="O16" s="9">
        <v>32.270000000000003</v>
      </c>
      <c r="P16" s="9" t="s">
        <v>92</v>
      </c>
      <c r="Q16" s="9" t="s">
        <v>93</v>
      </c>
      <c r="R16" s="9" t="s">
        <v>94</v>
      </c>
      <c r="S16" s="9" t="s">
        <v>95</v>
      </c>
      <c r="T16" s="9" t="s">
        <v>96</v>
      </c>
      <c r="U16" s="9" t="s">
        <v>97</v>
      </c>
      <c r="V16" s="9">
        <v>12</v>
      </c>
      <c r="W16" s="7">
        <v>20</v>
      </c>
      <c r="X16" s="7">
        <v>21</v>
      </c>
      <c r="Y16" s="7">
        <v>14</v>
      </c>
      <c r="Z16" s="7">
        <v>19</v>
      </c>
      <c r="AA16" s="7"/>
    </row>
    <row r="17" spans="1:28" ht="15.75" customHeight="1" x14ac:dyDescent="0.25">
      <c r="A17" s="17" t="s">
        <v>98</v>
      </c>
      <c r="B17" s="13">
        <v>21</v>
      </c>
      <c r="C17" s="13" t="s">
        <v>18</v>
      </c>
      <c r="D17" s="8">
        <v>78</v>
      </c>
      <c r="E17" s="8">
        <v>77</v>
      </c>
      <c r="F17" s="8">
        <v>80</v>
      </c>
      <c r="G17" s="8">
        <v>76</v>
      </c>
      <c r="H17" s="8">
        <v>79</v>
      </c>
      <c r="I17" s="8">
        <v>74</v>
      </c>
      <c r="J17" s="7">
        <v>1</v>
      </c>
      <c r="K17" s="7">
        <v>4</v>
      </c>
      <c r="L17" s="7">
        <v>3</v>
      </c>
      <c r="M17" s="7">
        <v>6</v>
      </c>
      <c r="N17" s="9">
        <v>19</v>
      </c>
      <c r="O17" s="9">
        <v>35.840000000000003</v>
      </c>
      <c r="P17" s="9">
        <v>41.19</v>
      </c>
      <c r="Q17" s="9">
        <v>41.8</v>
      </c>
      <c r="R17" s="9">
        <v>48.02</v>
      </c>
      <c r="S17" s="9" t="s">
        <v>99</v>
      </c>
      <c r="T17" s="9">
        <v>47.6</v>
      </c>
      <c r="U17" s="9" t="s">
        <v>100</v>
      </c>
      <c r="V17" s="9">
        <v>15</v>
      </c>
      <c r="W17" s="7">
        <v>18</v>
      </c>
      <c r="X17" s="7">
        <v>16</v>
      </c>
      <c r="Y17" s="7">
        <v>44</v>
      </c>
      <c r="Z17" s="7">
        <v>48</v>
      </c>
      <c r="AA17" s="7"/>
    </row>
    <row r="18" spans="1:28" ht="15.75" customHeight="1" x14ac:dyDescent="0.35">
      <c r="A18" s="17" t="s">
        <v>101</v>
      </c>
      <c r="B18" s="13">
        <v>21</v>
      </c>
      <c r="C18" s="13" t="s">
        <v>18</v>
      </c>
      <c r="D18" s="12">
        <v>116</v>
      </c>
      <c r="E18" s="12">
        <v>115</v>
      </c>
      <c r="F18" s="12">
        <v>117</v>
      </c>
      <c r="G18" s="12">
        <v>114</v>
      </c>
      <c r="H18" s="12">
        <v>116</v>
      </c>
      <c r="I18" s="12">
        <v>113</v>
      </c>
      <c r="J18" s="12">
        <f>(D18-E18)</f>
        <v>1</v>
      </c>
      <c r="K18" s="12">
        <f>F18-G18</f>
        <v>3</v>
      </c>
      <c r="L18" s="12">
        <f>H18-G18</f>
        <v>2</v>
      </c>
      <c r="M18" s="12">
        <f>F18-K18</f>
        <v>114</v>
      </c>
      <c r="N18" s="12">
        <v>18</v>
      </c>
      <c r="O18" s="12">
        <v>56.22</v>
      </c>
      <c r="P18" s="12">
        <v>38.53</v>
      </c>
      <c r="Q18" s="12">
        <v>58.53</v>
      </c>
      <c r="R18" s="12" t="s">
        <v>102</v>
      </c>
      <c r="S18" s="18" t="s">
        <v>45</v>
      </c>
      <c r="T18" s="12" t="s">
        <v>103</v>
      </c>
      <c r="U18" s="18" t="s">
        <v>104</v>
      </c>
      <c r="V18" s="19">
        <v>16</v>
      </c>
      <c r="W18" s="12">
        <v>30</v>
      </c>
      <c r="X18" s="12">
        <v>24</v>
      </c>
      <c r="Y18" s="12">
        <v>23</v>
      </c>
      <c r="Z18" s="12">
        <v>30</v>
      </c>
      <c r="AA18" s="7"/>
      <c r="AB18" s="10"/>
    </row>
    <row r="19" spans="1:28" ht="15.75" customHeight="1" x14ac:dyDescent="0.25">
      <c r="A19" s="17" t="s">
        <v>105</v>
      </c>
      <c r="B19" s="13">
        <v>21</v>
      </c>
      <c r="C19" s="13" t="s">
        <v>18</v>
      </c>
      <c r="D19" s="8">
        <v>83</v>
      </c>
      <c r="E19" s="8">
        <v>82</v>
      </c>
      <c r="F19" s="8">
        <v>84</v>
      </c>
      <c r="G19" s="8">
        <v>83</v>
      </c>
      <c r="H19" s="8">
        <v>85</v>
      </c>
      <c r="I19" s="8">
        <v>81</v>
      </c>
      <c r="J19" s="7">
        <v>1</v>
      </c>
      <c r="K19" s="7">
        <v>1</v>
      </c>
      <c r="L19" s="7">
        <v>2</v>
      </c>
      <c r="M19" s="7">
        <v>3</v>
      </c>
      <c r="N19" s="9">
        <v>24</v>
      </c>
      <c r="O19" s="9" t="s">
        <v>106</v>
      </c>
      <c r="P19" s="9" t="s">
        <v>107</v>
      </c>
      <c r="Q19" s="9" t="s">
        <v>108</v>
      </c>
      <c r="R19" s="9" t="s">
        <v>109</v>
      </c>
      <c r="S19" s="9" t="s">
        <v>110</v>
      </c>
      <c r="T19" s="9" t="s">
        <v>111</v>
      </c>
      <c r="U19" s="9" t="s">
        <v>61</v>
      </c>
      <c r="V19" s="9">
        <v>20</v>
      </c>
      <c r="W19" s="7">
        <v>18</v>
      </c>
      <c r="X19" s="7">
        <v>30</v>
      </c>
      <c r="Y19" s="7">
        <v>22</v>
      </c>
      <c r="Z19" s="7">
        <v>42</v>
      </c>
      <c r="AA19" s="7"/>
    </row>
    <row r="20" spans="1:28" ht="15.75" customHeight="1" x14ac:dyDescent="0.35">
      <c r="A20" s="17" t="s">
        <v>112</v>
      </c>
      <c r="B20" s="13">
        <v>22</v>
      </c>
      <c r="C20" s="13" t="s">
        <v>18</v>
      </c>
      <c r="D20" s="8"/>
      <c r="E20" s="8"/>
      <c r="F20" s="8"/>
      <c r="G20" s="8"/>
      <c r="H20" s="8"/>
      <c r="I20" s="8"/>
      <c r="J20" s="7"/>
      <c r="K20" s="7"/>
      <c r="L20" s="7"/>
      <c r="M20" s="7"/>
      <c r="N20" s="9"/>
      <c r="O20" s="9"/>
      <c r="P20" s="9"/>
      <c r="Q20" s="9"/>
      <c r="R20" s="9"/>
      <c r="S20" s="9"/>
      <c r="T20" s="9"/>
      <c r="U20" s="9"/>
      <c r="V20" s="9"/>
      <c r="W20" s="7"/>
      <c r="X20" s="7"/>
      <c r="Y20" s="7"/>
      <c r="Z20" s="7"/>
      <c r="AA20" s="12"/>
      <c r="AB20" s="13"/>
    </row>
    <row r="21" spans="1:28" ht="15.75" customHeight="1" x14ac:dyDescent="0.3">
      <c r="A21" s="17" t="s">
        <v>113</v>
      </c>
      <c r="B21" s="13">
        <v>21</v>
      </c>
      <c r="C21" s="13" t="s">
        <v>18</v>
      </c>
      <c r="D21" s="8">
        <v>85</v>
      </c>
      <c r="E21" s="8">
        <v>84.5</v>
      </c>
      <c r="F21" s="8">
        <v>88</v>
      </c>
      <c r="G21" s="8">
        <v>84</v>
      </c>
      <c r="H21" s="8">
        <v>87</v>
      </c>
      <c r="I21" s="8">
        <v>84</v>
      </c>
      <c r="J21" s="7">
        <v>0.5</v>
      </c>
      <c r="K21" s="7">
        <v>4</v>
      </c>
      <c r="L21" s="7">
        <v>3</v>
      </c>
      <c r="M21" s="7">
        <v>4</v>
      </c>
      <c r="N21" s="9">
        <v>18</v>
      </c>
      <c r="O21" s="9" t="s">
        <v>114</v>
      </c>
      <c r="P21" s="9" t="s">
        <v>115</v>
      </c>
      <c r="Q21" s="9" t="s">
        <v>116</v>
      </c>
      <c r="R21" s="9" t="s">
        <v>117</v>
      </c>
      <c r="S21" s="20" t="s">
        <v>118</v>
      </c>
      <c r="T21" s="9" t="s">
        <v>119</v>
      </c>
      <c r="U21" s="9" t="s">
        <v>120</v>
      </c>
      <c r="V21" s="9">
        <v>15</v>
      </c>
      <c r="W21" s="7">
        <v>12</v>
      </c>
      <c r="X21" s="7">
        <v>18</v>
      </c>
      <c r="Y21" s="7">
        <v>17</v>
      </c>
      <c r="Z21" s="7">
        <v>50</v>
      </c>
      <c r="AA21" s="7"/>
    </row>
    <row r="22" spans="1:28" ht="15.75" customHeight="1" x14ac:dyDescent="0.25">
      <c r="A22" s="17" t="s">
        <v>121</v>
      </c>
      <c r="B22" s="13">
        <v>21</v>
      </c>
      <c r="C22" s="13" t="s">
        <v>18</v>
      </c>
      <c r="D22" s="8">
        <v>87</v>
      </c>
      <c r="E22" s="8">
        <v>85</v>
      </c>
      <c r="F22" s="8">
        <v>89</v>
      </c>
      <c r="G22" s="8">
        <v>83.5</v>
      </c>
      <c r="H22" s="8">
        <v>88</v>
      </c>
      <c r="I22" s="8">
        <v>85.5</v>
      </c>
      <c r="J22" s="7">
        <v>2</v>
      </c>
      <c r="K22" s="7">
        <v>5.5</v>
      </c>
      <c r="L22" s="7">
        <v>4.5</v>
      </c>
      <c r="M22" s="7">
        <v>3.5</v>
      </c>
      <c r="N22" s="9">
        <v>13</v>
      </c>
      <c r="O22" s="9">
        <v>39.47</v>
      </c>
      <c r="P22" s="9">
        <v>31.73</v>
      </c>
      <c r="Q22" s="9">
        <v>43.81</v>
      </c>
      <c r="R22" s="9">
        <v>55.7</v>
      </c>
      <c r="S22" s="9" t="s">
        <v>99</v>
      </c>
      <c r="T22" s="9">
        <v>50.21</v>
      </c>
      <c r="U22" s="9" t="s">
        <v>122</v>
      </c>
      <c r="V22" s="9">
        <v>18</v>
      </c>
      <c r="W22" s="7">
        <v>11</v>
      </c>
      <c r="X22" s="7">
        <v>10</v>
      </c>
      <c r="Y22" s="7">
        <v>28</v>
      </c>
      <c r="Z22" s="7">
        <v>14</v>
      </c>
      <c r="AA22" s="7"/>
    </row>
    <row r="23" spans="1:28" ht="15.75" customHeight="1" x14ac:dyDescent="0.25">
      <c r="A23" s="17" t="s">
        <v>123</v>
      </c>
      <c r="B23" s="13">
        <v>21</v>
      </c>
      <c r="C23" s="13" t="s">
        <v>85</v>
      </c>
      <c r="D23" s="8">
        <v>113.5</v>
      </c>
      <c r="E23" s="8">
        <v>113</v>
      </c>
      <c r="F23" s="8">
        <v>115.5</v>
      </c>
      <c r="G23" s="8">
        <v>114</v>
      </c>
      <c r="H23" s="8">
        <v>115</v>
      </c>
      <c r="I23" s="8">
        <v>113.5</v>
      </c>
      <c r="J23" s="7">
        <v>0.5</v>
      </c>
      <c r="K23" s="7">
        <v>1.5</v>
      </c>
      <c r="L23" s="7">
        <v>1</v>
      </c>
      <c r="M23" s="7">
        <v>2</v>
      </c>
      <c r="N23" s="9">
        <v>17</v>
      </c>
      <c r="O23" s="9">
        <v>53.78</v>
      </c>
      <c r="P23" s="9">
        <v>58.47</v>
      </c>
      <c r="Q23" s="9">
        <v>66.33</v>
      </c>
      <c r="R23" s="9">
        <v>49.8</v>
      </c>
      <c r="S23" s="9" t="s">
        <v>99</v>
      </c>
      <c r="T23" s="9">
        <v>47.42</v>
      </c>
      <c r="U23" s="9" t="s">
        <v>124</v>
      </c>
      <c r="V23" s="9">
        <v>16</v>
      </c>
      <c r="W23" s="7">
        <v>17</v>
      </c>
      <c r="X23" s="7">
        <v>24</v>
      </c>
      <c r="Y23" s="7">
        <v>20</v>
      </c>
      <c r="Z23" s="7">
        <v>68</v>
      </c>
      <c r="AA23" s="7"/>
      <c r="AB23" s="10"/>
    </row>
    <row r="24" spans="1:28" ht="15.75" customHeight="1" x14ac:dyDescent="0.25">
      <c r="A24" s="17" t="s">
        <v>125</v>
      </c>
      <c r="B24" s="13">
        <v>21</v>
      </c>
      <c r="C24" s="13" t="s">
        <v>18</v>
      </c>
      <c r="D24" s="8">
        <v>111</v>
      </c>
      <c r="E24" s="8">
        <v>110</v>
      </c>
      <c r="F24" s="8">
        <v>113</v>
      </c>
      <c r="G24" s="8">
        <v>108</v>
      </c>
      <c r="H24" s="8">
        <v>112</v>
      </c>
      <c r="I24" s="8">
        <v>109</v>
      </c>
      <c r="J24" s="7">
        <f>D24-E24</f>
        <v>1</v>
      </c>
      <c r="K24" s="7">
        <f>F24-G24</f>
        <v>5</v>
      </c>
      <c r="L24" s="7">
        <f>H24-G24</f>
        <v>4</v>
      </c>
      <c r="M24" s="7">
        <f>F24-I24</f>
        <v>4</v>
      </c>
      <c r="N24" s="9">
        <v>24</v>
      </c>
      <c r="O24" s="9" t="s">
        <v>126</v>
      </c>
      <c r="P24" s="9">
        <v>26.39</v>
      </c>
      <c r="Q24" s="9">
        <v>52.72</v>
      </c>
      <c r="R24" s="9" t="s">
        <v>127</v>
      </c>
      <c r="S24" s="9" t="s">
        <v>45</v>
      </c>
      <c r="T24" s="9" t="s">
        <v>128</v>
      </c>
      <c r="U24" s="9" t="s">
        <v>129</v>
      </c>
      <c r="V24" s="9">
        <v>22</v>
      </c>
      <c r="W24" s="7">
        <v>30</v>
      </c>
      <c r="X24" s="7">
        <v>24</v>
      </c>
      <c r="Y24" s="7">
        <v>20</v>
      </c>
      <c r="Z24" s="7">
        <v>36</v>
      </c>
      <c r="AA24" s="7"/>
    </row>
    <row r="25" spans="1:28" ht="15.75" customHeight="1" x14ac:dyDescent="0.25">
      <c r="A25" s="17" t="s">
        <v>130</v>
      </c>
      <c r="B25" s="13">
        <v>21</v>
      </c>
      <c r="C25" s="13" t="s">
        <v>18</v>
      </c>
      <c r="D25" s="8">
        <v>84</v>
      </c>
      <c r="E25" s="8">
        <v>82</v>
      </c>
      <c r="F25" s="8">
        <v>85</v>
      </c>
      <c r="G25" s="8">
        <v>81</v>
      </c>
      <c r="H25" s="8">
        <v>84</v>
      </c>
      <c r="I25" s="8">
        <v>82</v>
      </c>
      <c r="J25" s="7">
        <v>2</v>
      </c>
      <c r="K25" s="7">
        <v>4</v>
      </c>
      <c r="L25" s="7">
        <v>3</v>
      </c>
      <c r="M25" s="7">
        <v>3</v>
      </c>
      <c r="N25" s="9">
        <v>24</v>
      </c>
      <c r="O25" s="9" t="s">
        <v>131</v>
      </c>
      <c r="P25" s="9" t="s">
        <v>132</v>
      </c>
      <c r="Q25" s="9" t="s">
        <v>133</v>
      </c>
      <c r="R25" s="9" t="s">
        <v>134</v>
      </c>
      <c r="S25" s="9" t="s">
        <v>110</v>
      </c>
      <c r="T25" s="9" t="s">
        <v>135</v>
      </c>
      <c r="U25" s="9" t="s">
        <v>61</v>
      </c>
      <c r="V25" s="9">
        <v>17</v>
      </c>
      <c r="W25" s="7">
        <v>30</v>
      </c>
      <c r="X25" s="7">
        <v>30</v>
      </c>
      <c r="Y25" s="7">
        <v>17</v>
      </c>
      <c r="Z25" s="7">
        <v>36</v>
      </c>
      <c r="AA25" s="7"/>
    </row>
    <row r="26" spans="1:28" ht="15.75" customHeight="1" x14ac:dyDescent="0.25">
      <c r="A26" s="17" t="s">
        <v>136</v>
      </c>
      <c r="B26" s="13">
        <v>21</v>
      </c>
      <c r="C26" s="13" t="s">
        <v>85</v>
      </c>
      <c r="D26" s="8">
        <v>74</v>
      </c>
      <c r="E26" s="8">
        <v>73</v>
      </c>
      <c r="F26" s="8">
        <v>78</v>
      </c>
      <c r="G26" s="8">
        <v>71</v>
      </c>
      <c r="H26" s="8">
        <v>80</v>
      </c>
      <c r="I26" s="8">
        <v>75</v>
      </c>
      <c r="J26" s="7"/>
      <c r="K26" s="7">
        <v>7</v>
      </c>
      <c r="L26" s="7">
        <v>9</v>
      </c>
      <c r="M26" s="7">
        <v>3</v>
      </c>
      <c r="N26" s="9">
        <v>14</v>
      </c>
      <c r="O26" s="9">
        <v>33.24</v>
      </c>
      <c r="P26" s="9" t="s">
        <v>137</v>
      </c>
      <c r="Q26" s="9">
        <v>52.7</v>
      </c>
      <c r="R26" s="9" t="s">
        <v>138</v>
      </c>
      <c r="S26" s="9" t="s">
        <v>118</v>
      </c>
      <c r="T26" s="9" t="s">
        <v>139</v>
      </c>
      <c r="U26" s="9" t="s">
        <v>120</v>
      </c>
      <c r="V26" s="9">
        <v>18</v>
      </c>
      <c r="W26" s="7">
        <v>10</v>
      </c>
      <c r="X26" s="7">
        <v>10</v>
      </c>
      <c r="Y26" s="7">
        <v>32</v>
      </c>
      <c r="Z26" s="7">
        <v>27</v>
      </c>
      <c r="AA26" s="7"/>
      <c r="AB26" s="10"/>
    </row>
    <row r="27" spans="1:28" ht="15.75" customHeight="1" x14ac:dyDescent="0.25">
      <c r="A27" s="17" t="s">
        <v>140</v>
      </c>
      <c r="B27" s="13">
        <v>20</v>
      </c>
      <c r="C27" s="13" t="s">
        <v>18</v>
      </c>
      <c r="D27" s="21">
        <v>117</v>
      </c>
      <c r="E27" s="21">
        <v>116</v>
      </c>
      <c r="F27" s="21">
        <v>117.5</v>
      </c>
      <c r="G27" s="21">
        <v>114</v>
      </c>
      <c r="H27" s="21">
        <v>117.5</v>
      </c>
      <c r="I27" s="21">
        <v>116</v>
      </c>
      <c r="J27" s="21">
        <v>1</v>
      </c>
      <c r="K27" s="21">
        <v>3.5</v>
      </c>
      <c r="L27" s="21">
        <v>3.5</v>
      </c>
      <c r="M27" s="21">
        <v>1.5</v>
      </c>
      <c r="N27" s="22">
        <v>20</v>
      </c>
      <c r="O27" s="22">
        <v>25.48</v>
      </c>
      <c r="P27" s="22">
        <v>29.65</v>
      </c>
      <c r="Q27" s="22">
        <v>37.43</v>
      </c>
      <c r="R27" s="22">
        <v>39.08</v>
      </c>
      <c r="S27" s="22" t="s">
        <v>141</v>
      </c>
      <c r="T27" s="22">
        <v>36.659999999999997</v>
      </c>
      <c r="U27" s="22" t="s">
        <v>100</v>
      </c>
      <c r="V27" s="22">
        <v>21</v>
      </c>
      <c r="W27" s="21">
        <v>14</v>
      </c>
      <c r="X27" s="21">
        <v>19</v>
      </c>
      <c r="Y27" s="21">
        <v>21</v>
      </c>
      <c r="Z27" s="21">
        <v>55</v>
      </c>
      <c r="AA27" s="7"/>
    </row>
    <row r="28" spans="1:28" ht="15.75" customHeight="1" x14ac:dyDescent="0.25">
      <c r="A28" s="17" t="s">
        <v>142</v>
      </c>
      <c r="B28" s="13">
        <v>21</v>
      </c>
      <c r="C28" s="13" t="s">
        <v>85</v>
      </c>
      <c r="D28" s="8">
        <v>95</v>
      </c>
      <c r="E28" s="8">
        <v>94</v>
      </c>
      <c r="F28" s="8">
        <v>97</v>
      </c>
      <c r="G28" s="8">
        <v>92</v>
      </c>
      <c r="H28" s="8">
        <v>97.5</v>
      </c>
      <c r="I28" s="8">
        <v>92</v>
      </c>
      <c r="J28" s="7">
        <v>1</v>
      </c>
      <c r="K28" s="7">
        <v>5</v>
      </c>
      <c r="L28" s="7">
        <v>5.5</v>
      </c>
      <c r="M28" s="7">
        <v>5</v>
      </c>
      <c r="N28" s="9">
        <v>17</v>
      </c>
      <c r="O28" s="9" t="s">
        <v>143</v>
      </c>
      <c r="P28" s="9">
        <v>17.89</v>
      </c>
      <c r="Q28" s="9">
        <v>41.19</v>
      </c>
      <c r="R28" s="9" t="s">
        <v>144</v>
      </c>
      <c r="S28" s="9" t="s">
        <v>145</v>
      </c>
      <c r="T28" s="9" t="s">
        <v>146</v>
      </c>
      <c r="U28" s="9" t="s">
        <v>147</v>
      </c>
      <c r="V28" s="9">
        <v>15</v>
      </c>
      <c r="W28" s="7">
        <v>18</v>
      </c>
      <c r="X28" s="7">
        <v>11</v>
      </c>
      <c r="Y28" s="7">
        <v>13</v>
      </c>
      <c r="Z28" s="7">
        <v>21</v>
      </c>
      <c r="AA28" s="7"/>
      <c r="AB28" s="10"/>
    </row>
    <row r="29" spans="1:28" ht="15.75" customHeight="1" x14ac:dyDescent="0.25">
      <c r="A29" s="17" t="s">
        <v>148</v>
      </c>
      <c r="B29" s="13">
        <v>23</v>
      </c>
      <c r="C29" s="13" t="s">
        <v>85</v>
      </c>
      <c r="D29" s="8">
        <v>83.5</v>
      </c>
      <c r="E29" s="8">
        <v>83</v>
      </c>
      <c r="F29" s="8">
        <v>85</v>
      </c>
      <c r="G29" s="8">
        <v>82.5</v>
      </c>
      <c r="H29" s="8">
        <v>85.5</v>
      </c>
      <c r="I29" s="8">
        <v>82</v>
      </c>
      <c r="J29" s="7">
        <v>0.5</v>
      </c>
      <c r="K29" s="7">
        <v>2.5</v>
      </c>
      <c r="L29" s="7">
        <v>3</v>
      </c>
      <c r="M29" s="7">
        <v>3</v>
      </c>
      <c r="N29" s="9">
        <v>11</v>
      </c>
      <c r="O29" s="9" t="s">
        <v>149</v>
      </c>
      <c r="P29" s="9">
        <v>22.79</v>
      </c>
      <c r="Q29" s="9" t="s">
        <v>150</v>
      </c>
      <c r="R29" s="9" t="s">
        <v>151</v>
      </c>
      <c r="S29" s="9" t="s">
        <v>152</v>
      </c>
      <c r="T29" s="9" t="s">
        <v>153</v>
      </c>
      <c r="U29" s="9" t="s">
        <v>97</v>
      </c>
      <c r="V29" s="9">
        <v>14</v>
      </c>
      <c r="W29" s="7">
        <v>13</v>
      </c>
      <c r="X29" s="7">
        <v>10</v>
      </c>
      <c r="Y29" s="7">
        <v>13</v>
      </c>
      <c r="Z29" s="7">
        <v>14</v>
      </c>
      <c r="AA29" s="7"/>
    </row>
    <row r="30" spans="1:28" ht="15.75" customHeight="1" x14ac:dyDescent="0.3">
      <c r="A30" s="14" t="s">
        <v>154</v>
      </c>
      <c r="B30" s="7"/>
      <c r="C30" s="7"/>
      <c r="D30" s="8"/>
      <c r="E30" s="8"/>
      <c r="F30" s="8"/>
      <c r="G30" s="8"/>
      <c r="H30" s="8"/>
      <c r="I30" s="8"/>
      <c r="J30" s="7"/>
      <c r="K30" s="7"/>
      <c r="L30" s="7"/>
      <c r="M30" s="7"/>
      <c r="N30" s="9"/>
      <c r="O30" s="9"/>
      <c r="P30" s="9"/>
      <c r="Q30" s="9"/>
      <c r="R30" s="9"/>
      <c r="S30" s="9"/>
      <c r="T30" s="9"/>
      <c r="U30" s="9"/>
      <c r="V30" s="9"/>
      <c r="W30" s="7"/>
      <c r="X30" s="7"/>
      <c r="Y30" s="7"/>
      <c r="Z30" s="7"/>
      <c r="AA30" s="7"/>
      <c r="AB30" s="10"/>
    </row>
    <row r="31" spans="1:28" ht="15.75" customHeight="1" x14ac:dyDescent="0.25">
      <c r="A31" s="17" t="s">
        <v>155</v>
      </c>
      <c r="B31" s="13">
        <v>20</v>
      </c>
      <c r="C31" s="23" t="s">
        <v>18</v>
      </c>
      <c r="D31" s="8">
        <v>88</v>
      </c>
      <c r="E31" s="8">
        <v>86</v>
      </c>
      <c r="F31" s="8">
        <v>90</v>
      </c>
      <c r="G31" s="8">
        <v>85</v>
      </c>
      <c r="H31" s="8">
        <v>90</v>
      </c>
      <c r="I31" s="8">
        <v>86</v>
      </c>
      <c r="J31" s="7">
        <f>D31-E31</f>
        <v>2</v>
      </c>
      <c r="K31" s="7">
        <f>F31-G31</f>
        <v>5</v>
      </c>
      <c r="L31" s="7">
        <f>H31-G31</f>
        <v>5</v>
      </c>
      <c r="M31" s="7">
        <f>F31-I31</f>
        <v>4</v>
      </c>
      <c r="N31" s="9">
        <v>14</v>
      </c>
      <c r="O31" s="9" t="s">
        <v>156</v>
      </c>
      <c r="P31" s="9" t="s">
        <v>157</v>
      </c>
      <c r="Q31" s="9" t="s">
        <v>158</v>
      </c>
      <c r="R31" s="9" t="s">
        <v>159</v>
      </c>
      <c r="S31" s="9" t="s">
        <v>160</v>
      </c>
      <c r="T31" s="9" t="s">
        <v>161</v>
      </c>
      <c r="U31" s="9" t="s">
        <v>162</v>
      </c>
      <c r="V31" s="9">
        <v>16</v>
      </c>
      <c r="W31" s="7" t="s">
        <v>163</v>
      </c>
      <c r="X31" s="7">
        <v>14</v>
      </c>
      <c r="Y31" s="7">
        <v>29</v>
      </c>
      <c r="Z31" s="7">
        <v>30</v>
      </c>
      <c r="AA31" s="7"/>
      <c r="AB31" s="10"/>
    </row>
    <row r="32" spans="1:28" ht="15.75" customHeight="1" x14ac:dyDescent="0.25">
      <c r="A32" s="17" t="s">
        <v>164</v>
      </c>
      <c r="B32" s="13">
        <v>21</v>
      </c>
      <c r="C32" s="13" t="s">
        <v>85</v>
      </c>
      <c r="D32" s="8">
        <v>90.3</v>
      </c>
      <c r="E32" s="8">
        <v>87.7</v>
      </c>
      <c r="F32" s="8">
        <v>93.5</v>
      </c>
      <c r="G32" s="8">
        <v>89</v>
      </c>
      <c r="H32" s="8">
        <v>91</v>
      </c>
      <c r="I32" s="8">
        <v>92</v>
      </c>
      <c r="J32" s="7">
        <v>2</v>
      </c>
      <c r="K32" s="7">
        <v>4.5</v>
      </c>
      <c r="L32" s="7">
        <v>2</v>
      </c>
      <c r="M32" s="7">
        <v>1.5</v>
      </c>
      <c r="N32" s="9">
        <v>16</v>
      </c>
      <c r="O32" s="9">
        <v>32.14</v>
      </c>
      <c r="P32" s="9">
        <v>29.3</v>
      </c>
      <c r="Q32" s="9">
        <v>74.709999999999994</v>
      </c>
      <c r="R32" s="9">
        <v>92.09</v>
      </c>
      <c r="S32" s="9" t="s">
        <v>165</v>
      </c>
      <c r="T32" s="9">
        <v>19.5</v>
      </c>
      <c r="U32" s="9" t="s">
        <v>166</v>
      </c>
      <c r="V32" s="9">
        <v>10</v>
      </c>
      <c r="W32" s="7">
        <v>16</v>
      </c>
      <c r="X32" s="7">
        <v>13</v>
      </c>
      <c r="Y32" s="7">
        <v>10</v>
      </c>
      <c r="Z32" s="7">
        <v>38</v>
      </c>
      <c r="AA32" s="7"/>
    </row>
    <row r="33" spans="1:27" ht="15.75" customHeight="1" x14ac:dyDescent="0.25">
      <c r="A33" s="17" t="s">
        <v>167</v>
      </c>
      <c r="B33" s="13">
        <v>21</v>
      </c>
      <c r="C33" s="13" t="s">
        <v>18</v>
      </c>
      <c r="D33" s="8">
        <v>91.2</v>
      </c>
      <c r="E33" s="8">
        <v>90.6</v>
      </c>
      <c r="F33" s="8">
        <v>92</v>
      </c>
      <c r="G33" s="8">
        <v>88.8</v>
      </c>
      <c r="H33" s="8">
        <v>92</v>
      </c>
      <c r="I33" s="8">
        <v>89.7</v>
      </c>
      <c r="J33" s="7">
        <v>0.6</v>
      </c>
      <c r="K33" s="7">
        <v>3.2</v>
      </c>
      <c r="L33" s="7">
        <v>3.2</v>
      </c>
      <c r="M33" s="7">
        <v>2.2999999999999998</v>
      </c>
      <c r="N33" s="9">
        <v>14</v>
      </c>
      <c r="O33" s="9">
        <v>32.19</v>
      </c>
      <c r="P33" s="9">
        <v>24.2</v>
      </c>
      <c r="Q33" s="9">
        <v>45.81</v>
      </c>
      <c r="R33" s="9">
        <v>51.9</v>
      </c>
      <c r="S33" s="9"/>
      <c r="T33" s="9">
        <v>36.92</v>
      </c>
      <c r="U33" s="9"/>
      <c r="V33" s="9">
        <v>10</v>
      </c>
      <c r="W33" s="7">
        <v>11</v>
      </c>
      <c r="X33" s="7">
        <v>11</v>
      </c>
      <c r="Y33" s="7" t="s">
        <v>168</v>
      </c>
      <c r="Z33" s="7">
        <v>20</v>
      </c>
      <c r="AA33" s="7"/>
    </row>
    <row r="34" spans="1:27" ht="15.75" customHeight="1" x14ac:dyDescent="0.25">
      <c r="A34" s="17" t="s">
        <v>169</v>
      </c>
      <c r="B34" s="13">
        <v>21</v>
      </c>
      <c r="C34" s="13" t="s">
        <v>18</v>
      </c>
      <c r="D34" s="8">
        <v>81</v>
      </c>
      <c r="E34" s="8">
        <v>79</v>
      </c>
      <c r="F34" s="8">
        <v>82</v>
      </c>
      <c r="G34" s="8">
        <v>79</v>
      </c>
      <c r="H34" s="8">
        <v>82</v>
      </c>
      <c r="I34" s="8">
        <v>78</v>
      </c>
      <c r="J34" s="7">
        <f t="shared" ref="J34:J36" si="8">D34-E34</f>
        <v>2</v>
      </c>
      <c r="K34" s="7">
        <f t="shared" ref="K34:K36" si="9">F34-G34</f>
        <v>3</v>
      </c>
      <c r="L34" s="7">
        <f t="shared" ref="L34:L36" si="10">H34-G34</f>
        <v>3</v>
      </c>
      <c r="M34" s="7">
        <f t="shared" ref="M34:M36" si="11">F34-I34</f>
        <v>4</v>
      </c>
      <c r="N34" s="9">
        <v>12</v>
      </c>
      <c r="O34" s="9">
        <v>50.39</v>
      </c>
      <c r="P34" s="9">
        <v>27.16</v>
      </c>
      <c r="Q34" s="9">
        <v>58.12</v>
      </c>
      <c r="R34" s="9">
        <v>75.2</v>
      </c>
      <c r="S34" s="9" t="s">
        <v>170</v>
      </c>
      <c r="T34" s="9">
        <v>43.24</v>
      </c>
      <c r="U34" s="9" t="s">
        <v>171</v>
      </c>
      <c r="V34" s="9">
        <v>24</v>
      </c>
      <c r="W34" s="7">
        <v>12</v>
      </c>
      <c r="X34" s="7">
        <v>10</v>
      </c>
      <c r="Y34" s="7">
        <v>15</v>
      </c>
      <c r="Z34" s="7">
        <v>25</v>
      </c>
      <c r="AA34" s="7"/>
    </row>
    <row r="35" spans="1:27" ht="15.75" customHeight="1" x14ac:dyDescent="0.25">
      <c r="A35" s="17" t="s">
        <v>172</v>
      </c>
      <c r="B35" s="13">
        <v>21</v>
      </c>
      <c r="C35" s="13" t="s">
        <v>85</v>
      </c>
      <c r="D35" s="8">
        <v>104.5</v>
      </c>
      <c r="E35" s="8">
        <v>101.5</v>
      </c>
      <c r="F35" s="8">
        <v>105.5</v>
      </c>
      <c r="G35" s="8">
        <v>100</v>
      </c>
      <c r="H35" s="8">
        <v>104</v>
      </c>
      <c r="I35" s="8">
        <v>101.5</v>
      </c>
      <c r="J35" s="7">
        <f t="shared" si="8"/>
        <v>3</v>
      </c>
      <c r="K35" s="7">
        <f t="shared" si="9"/>
        <v>5.5</v>
      </c>
      <c r="L35" s="7">
        <f t="shared" si="10"/>
        <v>4</v>
      </c>
      <c r="M35" s="7">
        <f t="shared" si="11"/>
        <v>4</v>
      </c>
      <c r="N35" s="9">
        <v>12</v>
      </c>
      <c r="O35" s="9" t="s">
        <v>173</v>
      </c>
      <c r="P35" s="9" t="s">
        <v>174</v>
      </c>
      <c r="Q35" s="9" t="s">
        <v>175</v>
      </c>
      <c r="R35" s="9" t="s">
        <v>176</v>
      </c>
      <c r="S35" s="9" t="s">
        <v>177</v>
      </c>
      <c r="T35" s="9" t="s">
        <v>178</v>
      </c>
      <c r="U35" s="9" t="s">
        <v>179</v>
      </c>
      <c r="V35" s="9">
        <v>16</v>
      </c>
      <c r="W35" s="7" t="s">
        <v>180</v>
      </c>
      <c r="X35" s="7">
        <v>14</v>
      </c>
      <c r="Y35" s="7">
        <v>27</v>
      </c>
      <c r="Z35" s="7">
        <v>20</v>
      </c>
      <c r="AA35" s="7"/>
    </row>
    <row r="36" spans="1:27" ht="15.75" customHeight="1" x14ac:dyDescent="0.25">
      <c r="A36" s="17" t="s">
        <v>181</v>
      </c>
      <c r="B36" s="13">
        <v>22</v>
      </c>
      <c r="C36" s="13" t="s">
        <v>85</v>
      </c>
      <c r="D36" s="8">
        <v>97</v>
      </c>
      <c r="E36" s="8">
        <v>96</v>
      </c>
      <c r="F36" s="8">
        <v>99</v>
      </c>
      <c r="G36" s="8">
        <v>94.5</v>
      </c>
      <c r="H36" s="8">
        <v>98</v>
      </c>
      <c r="I36" s="8">
        <v>94</v>
      </c>
      <c r="J36" s="7">
        <f t="shared" si="8"/>
        <v>1</v>
      </c>
      <c r="K36" s="7">
        <f t="shared" si="9"/>
        <v>4.5</v>
      </c>
      <c r="L36" s="7">
        <f t="shared" si="10"/>
        <v>3.5</v>
      </c>
      <c r="M36" s="7">
        <f t="shared" si="11"/>
        <v>5</v>
      </c>
      <c r="N36" s="9">
        <v>16</v>
      </c>
      <c r="O36" s="9">
        <v>41.29</v>
      </c>
      <c r="P36" s="9">
        <v>40.83</v>
      </c>
      <c r="Q36" s="9">
        <v>51.57</v>
      </c>
      <c r="R36" s="9">
        <v>56.05</v>
      </c>
      <c r="S36" s="9" t="s">
        <v>182</v>
      </c>
      <c r="T36" s="9">
        <v>34.57</v>
      </c>
      <c r="U36" s="9" t="s">
        <v>183</v>
      </c>
      <c r="V36" s="9">
        <v>16</v>
      </c>
      <c r="W36" s="7">
        <v>11</v>
      </c>
      <c r="X36" s="7">
        <v>9</v>
      </c>
      <c r="Y36" s="7">
        <v>15</v>
      </c>
      <c r="Z36" s="7">
        <v>22</v>
      </c>
      <c r="AA36" s="7"/>
    </row>
    <row r="37" spans="1:27" ht="15.75" customHeight="1" x14ac:dyDescent="0.25">
      <c r="A37" s="17" t="s">
        <v>184</v>
      </c>
      <c r="B37" s="13">
        <v>21</v>
      </c>
      <c r="C37" s="13" t="s">
        <v>85</v>
      </c>
      <c r="D37" s="8">
        <v>107</v>
      </c>
      <c r="E37" s="8">
        <v>104.5</v>
      </c>
      <c r="F37" s="8">
        <v>110</v>
      </c>
      <c r="G37" s="8">
        <v>104.5</v>
      </c>
      <c r="H37" s="8">
        <v>103</v>
      </c>
      <c r="I37" s="8">
        <v>109</v>
      </c>
      <c r="J37" s="10">
        <v>3.5</v>
      </c>
      <c r="K37" s="10">
        <v>5.5</v>
      </c>
      <c r="L37" s="10">
        <v>1.5</v>
      </c>
      <c r="M37" s="10">
        <v>1</v>
      </c>
      <c r="N37" s="9">
        <v>12</v>
      </c>
      <c r="O37" s="9">
        <v>28.44</v>
      </c>
      <c r="P37" s="9">
        <v>20.29</v>
      </c>
      <c r="Q37" s="9">
        <v>54.18</v>
      </c>
      <c r="R37" s="9">
        <v>46.23</v>
      </c>
      <c r="S37" s="9" t="s">
        <v>185</v>
      </c>
      <c r="T37" s="9">
        <v>22.6</v>
      </c>
      <c r="U37" s="9" t="s">
        <v>166</v>
      </c>
      <c r="V37" s="9">
        <v>10</v>
      </c>
      <c r="W37" s="10">
        <v>12</v>
      </c>
      <c r="X37" s="10">
        <v>15</v>
      </c>
      <c r="Y37" s="10">
        <v>9</v>
      </c>
      <c r="Z37" s="10">
        <v>32</v>
      </c>
    </row>
    <row r="38" spans="1:27" ht="15.75" customHeight="1" x14ac:dyDescent="0.25">
      <c r="A38" s="17" t="s">
        <v>186</v>
      </c>
      <c r="B38" s="13">
        <v>21</v>
      </c>
      <c r="C38" s="13" t="s">
        <v>18</v>
      </c>
      <c r="D38" s="8">
        <v>83</v>
      </c>
      <c r="E38" s="8">
        <v>86</v>
      </c>
      <c r="F38" s="8">
        <v>89</v>
      </c>
      <c r="G38" s="8">
        <v>84</v>
      </c>
      <c r="H38" s="8">
        <v>89</v>
      </c>
      <c r="I38" s="8">
        <v>84</v>
      </c>
      <c r="J38" s="10">
        <v>2</v>
      </c>
      <c r="K38" s="10">
        <v>6</v>
      </c>
      <c r="L38" s="10">
        <v>7</v>
      </c>
      <c r="M38" s="10">
        <v>6</v>
      </c>
      <c r="N38" s="9">
        <v>18</v>
      </c>
      <c r="O38" s="9">
        <v>31.19</v>
      </c>
      <c r="P38" s="9">
        <v>22.34</v>
      </c>
      <c r="Q38" s="9">
        <v>40.35</v>
      </c>
      <c r="R38" s="9">
        <v>44.7</v>
      </c>
      <c r="S38" s="9" t="s">
        <v>185</v>
      </c>
      <c r="T38" s="9">
        <v>17</v>
      </c>
      <c r="U38" s="9" t="s">
        <v>185</v>
      </c>
      <c r="V38" s="9">
        <v>13</v>
      </c>
      <c r="W38" s="10">
        <v>19</v>
      </c>
      <c r="X38" s="10">
        <v>14</v>
      </c>
      <c r="Y38" s="10">
        <v>22</v>
      </c>
      <c r="Z38" s="10">
        <v>24</v>
      </c>
      <c r="AA38" s="7"/>
    </row>
    <row r="39" spans="1:27" ht="12.5" x14ac:dyDescent="0.25">
      <c r="A39" s="17" t="s">
        <v>187</v>
      </c>
      <c r="B39" s="13">
        <v>21</v>
      </c>
      <c r="C39" s="13" t="s">
        <v>85</v>
      </c>
      <c r="D39" s="8">
        <v>113</v>
      </c>
      <c r="E39" s="8">
        <v>109</v>
      </c>
      <c r="F39" s="8">
        <v>114</v>
      </c>
      <c r="G39" s="8">
        <v>108</v>
      </c>
      <c r="H39" s="8">
        <v>112</v>
      </c>
      <c r="I39" s="8">
        <v>107</v>
      </c>
      <c r="J39" s="10">
        <f>D39-E39</f>
        <v>4</v>
      </c>
      <c r="K39" s="10">
        <f>F39-G39</f>
        <v>6</v>
      </c>
      <c r="L39" s="10">
        <f>H39-G39</f>
        <v>4</v>
      </c>
      <c r="M39" s="10">
        <f>F39-I39</f>
        <v>7</v>
      </c>
      <c r="N39" s="9">
        <v>23</v>
      </c>
      <c r="O39" s="9" t="s">
        <v>188</v>
      </c>
      <c r="P39" s="9" t="s">
        <v>189</v>
      </c>
      <c r="Q39" s="9" t="s">
        <v>190</v>
      </c>
      <c r="R39" s="9" t="s">
        <v>191</v>
      </c>
      <c r="S39" s="9"/>
      <c r="T39" s="9" t="s">
        <v>192</v>
      </c>
      <c r="U39" s="9" t="s">
        <v>179</v>
      </c>
      <c r="V39" s="9">
        <v>13</v>
      </c>
      <c r="W39" s="10">
        <v>19</v>
      </c>
      <c r="X39" s="10">
        <v>16</v>
      </c>
      <c r="Y39" s="10">
        <v>16.600000000000001</v>
      </c>
      <c r="Z39" s="10">
        <v>20</v>
      </c>
      <c r="AA39" s="7"/>
    </row>
    <row r="40" spans="1:27" ht="15.75" customHeight="1" x14ac:dyDescent="0.25">
      <c r="A40" s="17" t="s">
        <v>193</v>
      </c>
      <c r="B40" s="13"/>
      <c r="C40" s="13" t="s">
        <v>85</v>
      </c>
      <c r="D40" s="8"/>
      <c r="E40" s="8"/>
      <c r="F40" s="8"/>
      <c r="G40" s="8"/>
      <c r="H40" s="8"/>
      <c r="I40" s="8"/>
      <c r="N40" s="9"/>
      <c r="O40" s="9"/>
      <c r="P40" s="9"/>
      <c r="Q40" s="9"/>
      <c r="R40" s="9"/>
      <c r="S40" s="9"/>
      <c r="T40" s="9"/>
      <c r="U40" s="9"/>
      <c r="V40" s="9"/>
      <c r="AA40" s="7"/>
    </row>
    <row r="41" spans="1:27" ht="15.75" customHeight="1" x14ac:dyDescent="0.25">
      <c r="A41" s="17" t="s">
        <v>194</v>
      </c>
      <c r="B41" s="13">
        <v>21</v>
      </c>
      <c r="C41" s="13" t="s">
        <v>18</v>
      </c>
      <c r="D41" s="8">
        <v>83</v>
      </c>
      <c r="E41" s="8">
        <v>81</v>
      </c>
      <c r="F41" s="8">
        <v>85</v>
      </c>
      <c r="G41" s="8">
        <v>81</v>
      </c>
      <c r="H41" s="8">
        <v>86</v>
      </c>
      <c r="I41" s="8">
        <v>83</v>
      </c>
      <c r="J41" s="10">
        <v>2</v>
      </c>
      <c r="K41" s="10">
        <v>4</v>
      </c>
      <c r="L41" s="10">
        <v>5</v>
      </c>
      <c r="M41" s="10">
        <v>2</v>
      </c>
      <c r="N41" s="9">
        <v>16</v>
      </c>
      <c r="O41" s="9" t="s">
        <v>195</v>
      </c>
      <c r="P41" s="9" t="s">
        <v>196</v>
      </c>
      <c r="Q41" s="9" t="s">
        <v>197</v>
      </c>
      <c r="R41" s="9" t="s">
        <v>198</v>
      </c>
      <c r="S41" s="9" t="s">
        <v>185</v>
      </c>
      <c r="T41" s="9" t="s">
        <v>199</v>
      </c>
      <c r="U41" s="9" t="s">
        <v>200</v>
      </c>
      <c r="V41" s="9">
        <v>14</v>
      </c>
      <c r="W41" s="10">
        <v>16</v>
      </c>
      <c r="X41" s="10">
        <v>16</v>
      </c>
      <c r="Y41" s="10">
        <v>19</v>
      </c>
      <c r="Z41" s="10">
        <v>28</v>
      </c>
    </row>
    <row r="42" spans="1:27" ht="15.75" customHeight="1" x14ac:dyDescent="0.25">
      <c r="A42" s="17" t="s">
        <v>201</v>
      </c>
      <c r="B42" s="13">
        <v>20</v>
      </c>
      <c r="C42" s="13" t="s">
        <v>18</v>
      </c>
      <c r="D42" s="8">
        <v>80</v>
      </c>
      <c r="E42" s="8">
        <v>78</v>
      </c>
      <c r="F42" s="8">
        <v>85</v>
      </c>
      <c r="G42" s="8">
        <v>83</v>
      </c>
      <c r="H42" s="8">
        <v>84</v>
      </c>
      <c r="I42" s="8">
        <v>82</v>
      </c>
      <c r="J42" s="10">
        <v>2</v>
      </c>
      <c r="K42" s="10">
        <v>2</v>
      </c>
      <c r="L42" s="10">
        <v>1</v>
      </c>
      <c r="M42" s="10">
        <v>3</v>
      </c>
      <c r="N42" s="9">
        <v>16</v>
      </c>
      <c r="O42" s="9" t="s">
        <v>202</v>
      </c>
      <c r="P42" s="9" t="s">
        <v>203</v>
      </c>
      <c r="Q42" s="9" t="s">
        <v>204</v>
      </c>
      <c r="R42" s="9" t="s">
        <v>205</v>
      </c>
      <c r="S42" s="9" t="s">
        <v>185</v>
      </c>
      <c r="T42" s="9" t="s">
        <v>206</v>
      </c>
      <c r="U42" s="9" t="s">
        <v>207</v>
      </c>
      <c r="V42" s="9">
        <v>14</v>
      </c>
      <c r="W42" s="10">
        <v>18</v>
      </c>
      <c r="X42" s="10">
        <v>16</v>
      </c>
      <c r="Y42" s="10">
        <v>19</v>
      </c>
      <c r="Z42" s="10">
        <v>24</v>
      </c>
    </row>
    <row r="43" spans="1:27" ht="15.75" customHeight="1" x14ac:dyDescent="0.25">
      <c r="A43" s="17" t="s">
        <v>208</v>
      </c>
      <c r="B43" s="13">
        <v>21</v>
      </c>
      <c r="C43" s="13" t="s">
        <v>18</v>
      </c>
      <c r="D43" s="8">
        <v>81.7</v>
      </c>
      <c r="E43" s="8">
        <v>80.5</v>
      </c>
      <c r="F43" s="8">
        <v>84.2</v>
      </c>
      <c r="G43" s="8">
        <v>79.5</v>
      </c>
      <c r="H43" s="8">
        <v>84</v>
      </c>
      <c r="I43" s="8">
        <v>79.8</v>
      </c>
      <c r="J43" s="10">
        <v>1.2</v>
      </c>
      <c r="K43" s="10">
        <v>4.7</v>
      </c>
      <c r="L43" s="10">
        <v>4.5</v>
      </c>
      <c r="M43" s="10">
        <v>4.4000000000000004</v>
      </c>
      <c r="N43" s="9">
        <v>14</v>
      </c>
      <c r="O43" s="9">
        <v>30.33</v>
      </c>
      <c r="P43" s="9">
        <v>21.5</v>
      </c>
      <c r="Q43" s="9">
        <v>37.049999999999997</v>
      </c>
      <c r="R43" s="9">
        <v>48.11</v>
      </c>
      <c r="S43" s="9"/>
      <c r="T43" s="9">
        <v>25.74</v>
      </c>
      <c r="U43" s="9"/>
      <c r="V43" s="9">
        <v>24</v>
      </c>
      <c r="W43" s="10">
        <v>11</v>
      </c>
      <c r="X43" s="10">
        <v>14</v>
      </c>
      <c r="Y43" s="10" t="s">
        <v>209</v>
      </c>
      <c r="Z43" s="10">
        <v>40</v>
      </c>
    </row>
    <row r="44" spans="1:27" ht="15.75" customHeight="1" x14ac:dyDescent="0.25">
      <c r="A44" s="17" t="s">
        <v>210</v>
      </c>
      <c r="B44" s="13">
        <v>21</v>
      </c>
      <c r="C44" s="13" t="s">
        <v>85</v>
      </c>
      <c r="D44" s="8">
        <v>87</v>
      </c>
      <c r="E44" s="8">
        <v>83</v>
      </c>
      <c r="F44" s="8">
        <v>89</v>
      </c>
      <c r="G44" s="8">
        <v>82</v>
      </c>
      <c r="H44" s="8">
        <v>89</v>
      </c>
      <c r="I44" s="8">
        <v>82</v>
      </c>
      <c r="J44" s="10">
        <f>D44-E44</f>
        <v>4</v>
      </c>
      <c r="K44" s="10">
        <f>F44-G44</f>
        <v>7</v>
      </c>
      <c r="L44" s="10">
        <f>H44-G44</f>
        <v>7</v>
      </c>
      <c r="M44" s="10">
        <f>F44-I44</f>
        <v>7</v>
      </c>
      <c r="N44" s="9">
        <v>23</v>
      </c>
      <c r="O44" s="9" t="s">
        <v>211</v>
      </c>
      <c r="P44" s="9" t="s">
        <v>212</v>
      </c>
      <c r="Q44" s="9" t="s">
        <v>213</v>
      </c>
      <c r="R44" s="9" t="s">
        <v>214</v>
      </c>
      <c r="S44" s="9"/>
      <c r="T44" s="9" t="s">
        <v>215</v>
      </c>
      <c r="U44" s="9" t="s">
        <v>216</v>
      </c>
      <c r="V44" s="9">
        <v>17</v>
      </c>
      <c r="W44" s="10">
        <v>18</v>
      </c>
      <c r="X44" s="10">
        <v>20</v>
      </c>
      <c r="Y44" s="10">
        <v>14.4</v>
      </c>
      <c r="Z44" s="10">
        <v>24</v>
      </c>
    </row>
    <row r="45" spans="1:27" ht="15.75" customHeight="1" x14ac:dyDescent="0.3">
      <c r="A45" s="14" t="s">
        <v>217</v>
      </c>
      <c r="B45" s="7"/>
      <c r="C45" s="7"/>
      <c r="D45" s="8"/>
      <c r="E45" s="8"/>
      <c r="F45" s="8"/>
      <c r="G45" s="8"/>
      <c r="H45" s="8"/>
      <c r="I45" s="8"/>
      <c r="N45" s="9"/>
      <c r="O45" s="9"/>
      <c r="P45" s="9"/>
      <c r="Q45" s="9"/>
      <c r="R45" s="9"/>
      <c r="S45" s="9"/>
      <c r="T45" s="9"/>
      <c r="U45" s="9"/>
      <c r="V45" s="9"/>
    </row>
    <row r="46" spans="1:27" ht="15.75" customHeight="1" x14ac:dyDescent="0.25">
      <c r="A46" s="7" t="s">
        <v>218</v>
      </c>
      <c r="B46" s="13">
        <v>21</v>
      </c>
      <c r="C46" s="13" t="s">
        <v>18</v>
      </c>
      <c r="D46" s="8">
        <v>88</v>
      </c>
      <c r="E46" s="8">
        <v>87</v>
      </c>
      <c r="F46" s="8">
        <v>90</v>
      </c>
      <c r="G46" s="8">
        <v>85</v>
      </c>
      <c r="H46" s="8">
        <v>91</v>
      </c>
      <c r="I46" s="8">
        <v>86.5</v>
      </c>
      <c r="J46" s="10">
        <v>3</v>
      </c>
      <c r="K46" s="10">
        <v>5</v>
      </c>
      <c r="L46" s="10">
        <v>6</v>
      </c>
      <c r="M46" s="10">
        <v>1</v>
      </c>
      <c r="N46" s="9">
        <v>24</v>
      </c>
      <c r="O46" s="9">
        <v>31</v>
      </c>
      <c r="P46" s="9">
        <v>35</v>
      </c>
      <c r="Q46" s="9" t="s">
        <v>219</v>
      </c>
      <c r="R46" s="9" t="s">
        <v>220</v>
      </c>
      <c r="S46" s="9" t="s">
        <v>165</v>
      </c>
      <c r="T46" s="9">
        <v>32</v>
      </c>
      <c r="U46" s="9" t="s">
        <v>166</v>
      </c>
      <c r="V46" s="9">
        <v>19</v>
      </c>
      <c r="W46" s="10">
        <v>20</v>
      </c>
      <c r="X46" s="10">
        <v>21</v>
      </c>
      <c r="Y46" s="10">
        <v>40</v>
      </c>
      <c r="Z46" s="10">
        <v>44</v>
      </c>
    </row>
    <row r="47" spans="1:27" ht="15.75" customHeight="1" x14ac:dyDescent="0.25">
      <c r="A47" s="7" t="s">
        <v>221</v>
      </c>
      <c r="B47" s="13">
        <v>22</v>
      </c>
      <c r="C47" s="13" t="s">
        <v>18</v>
      </c>
      <c r="D47" s="8">
        <v>101.5</v>
      </c>
      <c r="E47" s="8">
        <v>101</v>
      </c>
      <c r="F47" s="8">
        <v>103</v>
      </c>
      <c r="G47" s="8">
        <v>100</v>
      </c>
      <c r="H47" s="8">
        <v>102</v>
      </c>
      <c r="I47" s="8">
        <v>97</v>
      </c>
      <c r="J47" s="10">
        <v>0.5</v>
      </c>
      <c r="K47" s="10">
        <v>5</v>
      </c>
      <c r="L47" s="10">
        <v>2</v>
      </c>
      <c r="M47" s="10">
        <v>6</v>
      </c>
      <c r="N47" s="9">
        <v>20</v>
      </c>
      <c r="O47" s="9">
        <v>26</v>
      </c>
      <c r="P47" s="9">
        <v>28</v>
      </c>
      <c r="Q47" s="9" t="s">
        <v>222</v>
      </c>
      <c r="R47" s="9" t="s">
        <v>223</v>
      </c>
      <c r="S47" s="9" t="s">
        <v>165</v>
      </c>
      <c r="T47" s="9">
        <v>38</v>
      </c>
      <c r="U47" s="9" t="s">
        <v>224</v>
      </c>
      <c r="V47" s="9">
        <v>15</v>
      </c>
      <c r="W47" s="10">
        <v>16</v>
      </c>
      <c r="X47" s="10">
        <v>16</v>
      </c>
      <c r="Y47" s="10">
        <v>31</v>
      </c>
      <c r="Z47" s="10">
        <v>34</v>
      </c>
    </row>
    <row r="48" spans="1:27" ht="15.75" customHeight="1" x14ac:dyDescent="0.25">
      <c r="A48" s="7" t="s">
        <v>225</v>
      </c>
      <c r="B48" s="13">
        <v>20</v>
      </c>
      <c r="C48" s="13" t="s">
        <v>85</v>
      </c>
      <c r="D48" s="8">
        <v>93</v>
      </c>
      <c r="E48" s="8">
        <v>95</v>
      </c>
      <c r="F48" s="8">
        <v>92</v>
      </c>
      <c r="G48" s="8">
        <v>96</v>
      </c>
      <c r="H48" s="8">
        <v>100</v>
      </c>
      <c r="I48" s="8">
        <v>95</v>
      </c>
      <c r="J48" s="10">
        <v>2</v>
      </c>
      <c r="K48" s="10">
        <v>4</v>
      </c>
      <c r="L48" s="10">
        <v>4</v>
      </c>
      <c r="M48" s="10">
        <v>3</v>
      </c>
      <c r="N48" s="9">
        <v>24</v>
      </c>
      <c r="O48" s="9">
        <v>40.39</v>
      </c>
      <c r="P48" s="9">
        <v>18.989999999999998</v>
      </c>
      <c r="Q48" s="9">
        <v>40.57</v>
      </c>
      <c r="R48" s="9">
        <v>50.05</v>
      </c>
      <c r="S48" s="9" t="s">
        <v>185</v>
      </c>
      <c r="T48" s="9">
        <v>53.69</v>
      </c>
      <c r="U48" s="9" t="s">
        <v>226</v>
      </c>
      <c r="V48" s="9">
        <v>16</v>
      </c>
      <c r="W48" s="10">
        <v>13</v>
      </c>
      <c r="X48" s="10">
        <v>15</v>
      </c>
      <c r="Y48" s="10">
        <v>18</v>
      </c>
      <c r="Z48" s="10">
        <v>32</v>
      </c>
    </row>
    <row r="49" spans="1:26" ht="15.75" customHeight="1" x14ac:dyDescent="0.25">
      <c r="A49" s="7" t="s">
        <v>227</v>
      </c>
      <c r="B49" s="13">
        <v>21</v>
      </c>
      <c r="C49" s="13" t="s">
        <v>18</v>
      </c>
      <c r="D49" s="8">
        <v>88</v>
      </c>
      <c r="E49" s="8">
        <v>86</v>
      </c>
      <c r="F49" s="8">
        <v>89</v>
      </c>
      <c r="G49" s="8">
        <v>83</v>
      </c>
      <c r="H49" s="8">
        <v>90</v>
      </c>
      <c r="I49" s="8">
        <v>83</v>
      </c>
      <c r="J49" s="10">
        <v>2</v>
      </c>
      <c r="K49" s="10">
        <v>6</v>
      </c>
      <c r="L49" s="10">
        <v>7</v>
      </c>
      <c r="M49" s="10">
        <v>6</v>
      </c>
      <c r="N49" s="9">
        <v>19</v>
      </c>
      <c r="O49" s="9">
        <v>39.15</v>
      </c>
      <c r="P49" s="9">
        <v>23.79</v>
      </c>
      <c r="Q49" s="9">
        <v>41.35</v>
      </c>
      <c r="R49" s="9">
        <v>44.1</v>
      </c>
      <c r="S49" s="9" t="s">
        <v>185</v>
      </c>
      <c r="T49" s="9">
        <v>41.69</v>
      </c>
      <c r="U49" s="9" t="s">
        <v>228</v>
      </c>
      <c r="V49" s="9">
        <v>13</v>
      </c>
      <c r="W49" s="10">
        <v>17</v>
      </c>
      <c r="X49" s="10">
        <v>19</v>
      </c>
      <c r="Y49" s="10">
        <v>14</v>
      </c>
      <c r="Z49" s="10">
        <v>22</v>
      </c>
    </row>
    <row r="50" spans="1:26" ht="15.75" customHeight="1" x14ac:dyDescent="0.25">
      <c r="A50" s="7" t="s">
        <v>229</v>
      </c>
      <c r="B50" s="13">
        <v>20</v>
      </c>
      <c r="C50" s="13" t="s">
        <v>18</v>
      </c>
      <c r="D50" s="8">
        <v>90.3</v>
      </c>
      <c r="E50" s="8">
        <v>90</v>
      </c>
      <c r="F50" s="8">
        <v>92.3</v>
      </c>
      <c r="G50" s="8">
        <v>90</v>
      </c>
      <c r="H50" s="8">
        <v>92.4</v>
      </c>
      <c r="I50" s="8">
        <v>92.1</v>
      </c>
      <c r="J50" s="10">
        <v>0.3</v>
      </c>
      <c r="K50" s="10">
        <v>2.2999999999999998</v>
      </c>
      <c r="L50" s="10">
        <v>2.4</v>
      </c>
      <c r="M50" s="10">
        <v>0.2</v>
      </c>
      <c r="N50" s="9">
        <v>14</v>
      </c>
      <c r="O50" s="9">
        <v>50.19</v>
      </c>
      <c r="P50" s="9">
        <v>45.72</v>
      </c>
      <c r="Q50" s="9">
        <v>41.03</v>
      </c>
      <c r="R50" s="9">
        <v>53.52</v>
      </c>
      <c r="S50" s="9" t="s">
        <v>185</v>
      </c>
      <c r="T50" s="9">
        <v>44.69</v>
      </c>
      <c r="U50" s="9" t="s">
        <v>228</v>
      </c>
      <c r="V50" s="9">
        <v>11</v>
      </c>
      <c r="W50" s="10">
        <v>10</v>
      </c>
      <c r="X50" s="10">
        <v>11</v>
      </c>
      <c r="Y50" s="10">
        <v>10</v>
      </c>
      <c r="Z50" s="10">
        <v>17</v>
      </c>
    </row>
    <row r="51" spans="1:26" ht="15.75" customHeight="1" x14ac:dyDescent="0.25">
      <c r="A51" s="7" t="s">
        <v>230</v>
      </c>
      <c r="B51" s="13">
        <v>21</v>
      </c>
      <c r="C51" s="13" t="s">
        <v>85</v>
      </c>
      <c r="D51" s="8">
        <v>95</v>
      </c>
      <c r="E51" s="8">
        <v>94.7</v>
      </c>
      <c r="F51" s="8">
        <v>96.5</v>
      </c>
      <c r="G51" s="8">
        <v>94.7</v>
      </c>
      <c r="H51" s="8">
        <v>96</v>
      </c>
      <c r="I51" s="8">
        <v>92.9</v>
      </c>
      <c r="J51" s="10">
        <v>0.3</v>
      </c>
      <c r="K51" s="10">
        <v>1.5</v>
      </c>
      <c r="L51" s="10">
        <v>1.3</v>
      </c>
      <c r="M51" s="10">
        <v>3.6</v>
      </c>
      <c r="N51" s="9">
        <v>11</v>
      </c>
      <c r="O51" s="9">
        <v>53.82</v>
      </c>
      <c r="P51" s="9">
        <v>38.56</v>
      </c>
      <c r="Q51" s="9">
        <v>66</v>
      </c>
      <c r="R51" s="9">
        <v>63</v>
      </c>
      <c r="S51" s="9" t="s">
        <v>185</v>
      </c>
      <c r="T51" s="9">
        <v>48.07</v>
      </c>
      <c r="U51" s="9" t="s">
        <v>228</v>
      </c>
      <c r="V51" s="9">
        <v>9</v>
      </c>
      <c r="W51" s="10">
        <v>9</v>
      </c>
      <c r="X51" s="10">
        <v>8</v>
      </c>
      <c r="Y51" s="10">
        <v>7</v>
      </c>
      <c r="Z51" s="10">
        <v>14</v>
      </c>
    </row>
    <row r="52" spans="1:26" ht="15.75" customHeight="1" x14ac:dyDescent="0.25">
      <c r="A52" s="7" t="s">
        <v>231</v>
      </c>
      <c r="B52" s="13">
        <v>23</v>
      </c>
      <c r="C52" s="13" t="s">
        <v>85</v>
      </c>
      <c r="D52" s="8">
        <v>92</v>
      </c>
      <c r="E52" s="8">
        <v>88</v>
      </c>
      <c r="F52" s="8">
        <v>94.9</v>
      </c>
      <c r="G52" s="8">
        <v>87.4</v>
      </c>
      <c r="H52" s="8">
        <v>97.5</v>
      </c>
      <c r="I52" s="8">
        <v>89.5</v>
      </c>
      <c r="J52" s="10">
        <v>4</v>
      </c>
      <c r="K52" s="10">
        <v>7.5</v>
      </c>
      <c r="L52" s="10">
        <v>10.1</v>
      </c>
      <c r="M52" s="10">
        <v>5.4</v>
      </c>
      <c r="N52" s="9">
        <v>20</v>
      </c>
      <c r="O52" s="9">
        <v>25.36</v>
      </c>
      <c r="P52" s="9">
        <v>25.52</v>
      </c>
      <c r="Q52" s="9">
        <v>60.12</v>
      </c>
      <c r="R52" s="9">
        <v>74</v>
      </c>
      <c r="S52" s="9" t="s">
        <v>185</v>
      </c>
      <c r="T52" s="9">
        <v>53.99</v>
      </c>
      <c r="U52" s="9" t="s">
        <v>166</v>
      </c>
      <c r="V52" s="9">
        <v>12</v>
      </c>
      <c r="W52" s="10">
        <v>17</v>
      </c>
      <c r="X52" s="10">
        <v>17</v>
      </c>
      <c r="Y52" s="10">
        <v>14</v>
      </c>
      <c r="Z52" s="10">
        <v>18</v>
      </c>
    </row>
    <row r="53" spans="1:26" ht="15.75" customHeight="1" x14ac:dyDescent="0.25">
      <c r="A53" s="7" t="s">
        <v>232</v>
      </c>
      <c r="B53" s="13">
        <v>23</v>
      </c>
      <c r="C53" s="13" t="s">
        <v>18</v>
      </c>
      <c r="D53" s="8">
        <v>88</v>
      </c>
      <c r="E53" s="8">
        <v>87</v>
      </c>
      <c r="F53" s="8">
        <v>90</v>
      </c>
      <c r="G53" s="8">
        <v>86</v>
      </c>
      <c r="H53" s="8">
        <v>91</v>
      </c>
      <c r="I53" s="8">
        <v>84</v>
      </c>
      <c r="J53" s="10">
        <f>D53-E53</f>
        <v>1</v>
      </c>
      <c r="K53" s="10">
        <f>F53-G53</f>
        <v>4</v>
      </c>
      <c r="L53" s="10">
        <f>H53-G53</f>
        <v>5</v>
      </c>
      <c r="M53" s="10">
        <f>F53-I53</f>
        <v>6</v>
      </c>
      <c r="N53" s="9">
        <v>14</v>
      </c>
      <c r="O53" s="9">
        <v>44.77</v>
      </c>
      <c r="P53" s="9">
        <v>35.65</v>
      </c>
      <c r="Q53" s="9">
        <v>75.040000000000006</v>
      </c>
      <c r="R53" s="9">
        <v>64.84</v>
      </c>
      <c r="S53" s="9" t="s">
        <v>185</v>
      </c>
      <c r="T53" s="9">
        <v>42.09</v>
      </c>
      <c r="U53" s="9" t="s">
        <v>166</v>
      </c>
      <c r="V53" s="9">
        <v>13</v>
      </c>
      <c r="W53" s="10">
        <v>9</v>
      </c>
      <c r="X53" s="10">
        <v>13</v>
      </c>
      <c r="Y53" s="10">
        <v>11</v>
      </c>
      <c r="Z53" s="10">
        <v>39</v>
      </c>
    </row>
    <row r="54" spans="1:26" ht="15.75" customHeight="1" x14ac:dyDescent="0.25">
      <c r="A54" s="7" t="s">
        <v>233</v>
      </c>
      <c r="B54" s="13">
        <v>21</v>
      </c>
      <c r="C54" s="13" t="s">
        <v>85</v>
      </c>
      <c r="D54" s="8">
        <v>103.5</v>
      </c>
      <c r="E54" s="8">
        <v>102</v>
      </c>
      <c r="F54" s="8">
        <v>104.5</v>
      </c>
      <c r="G54" s="8">
        <v>101.5</v>
      </c>
      <c r="H54" s="8">
        <v>101</v>
      </c>
      <c r="I54" s="8">
        <v>100</v>
      </c>
      <c r="N54" s="9">
        <v>17</v>
      </c>
      <c r="O54" s="9">
        <v>63.43</v>
      </c>
      <c r="P54" s="9">
        <v>60.76</v>
      </c>
      <c r="Q54" s="9">
        <v>75.739999999999995</v>
      </c>
      <c r="R54" s="9">
        <v>87.6</v>
      </c>
      <c r="S54" s="9" t="s">
        <v>185</v>
      </c>
      <c r="T54" s="9">
        <v>61.48</v>
      </c>
      <c r="U54" s="9" t="s">
        <v>234</v>
      </c>
      <c r="V54" s="9">
        <v>16</v>
      </c>
      <c r="W54" s="10">
        <v>19</v>
      </c>
      <c r="X54" s="10">
        <v>22</v>
      </c>
      <c r="Y54" s="10">
        <v>17</v>
      </c>
      <c r="Z54" s="10">
        <v>32</v>
      </c>
    </row>
    <row r="55" spans="1:26" ht="15.75" customHeight="1" x14ac:dyDescent="0.25">
      <c r="A55" s="7" t="s">
        <v>235</v>
      </c>
      <c r="B55" s="13">
        <v>21</v>
      </c>
      <c r="C55" s="13" t="s">
        <v>18</v>
      </c>
      <c r="D55" s="8">
        <v>86</v>
      </c>
      <c r="E55" s="8">
        <v>85</v>
      </c>
      <c r="F55" s="8">
        <v>87</v>
      </c>
      <c r="G55" s="8">
        <v>84</v>
      </c>
      <c r="H55" s="8">
        <v>83.5</v>
      </c>
      <c r="I55" s="8">
        <v>82</v>
      </c>
      <c r="N55" s="9">
        <v>20</v>
      </c>
      <c r="O55" s="9">
        <v>52.4</v>
      </c>
      <c r="P55" s="9">
        <v>50.4</v>
      </c>
      <c r="Q55" s="9">
        <v>63.82</v>
      </c>
      <c r="R55" s="9">
        <v>73.61</v>
      </c>
      <c r="S55" s="9" t="s">
        <v>185</v>
      </c>
      <c r="T55" s="9">
        <v>53.92</v>
      </c>
      <c r="U55" s="9" t="s">
        <v>236</v>
      </c>
      <c r="V55" s="9">
        <v>18</v>
      </c>
      <c r="W55" s="10">
        <v>23</v>
      </c>
      <c r="X55" s="10">
        <v>27</v>
      </c>
      <c r="Y55" s="10">
        <v>23</v>
      </c>
      <c r="Z55" s="10">
        <v>36</v>
      </c>
    </row>
    <row r="56" spans="1:26" ht="15.75" customHeight="1" x14ac:dyDescent="0.25">
      <c r="A56" s="7" t="s">
        <v>237</v>
      </c>
      <c r="B56" s="13">
        <v>21</v>
      </c>
      <c r="C56" s="13" t="s">
        <v>85</v>
      </c>
      <c r="D56" s="8"/>
      <c r="E56" s="8"/>
      <c r="F56" s="8"/>
      <c r="G56" s="8"/>
      <c r="H56" s="8"/>
      <c r="I56" s="8"/>
      <c r="N56" s="9"/>
      <c r="O56" s="9"/>
      <c r="P56" s="9"/>
      <c r="Q56" s="9"/>
      <c r="R56" s="9"/>
      <c r="S56" s="9"/>
      <c r="T56" s="9"/>
      <c r="U56" s="9"/>
      <c r="V56" s="9"/>
    </row>
    <row r="57" spans="1:26" ht="15.75" customHeight="1" x14ac:dyDescent="0.25">
      <c r="A57" s="7" t="s">
        <v>238</v>
      </c>
      <c r="B57" s="13">
        <v>22</v>
      </c>
      <c r="C57" s="13" t="s">
        <v>18</v>
      </c>
      <c r="D57" s="8">
        <v>90</v>
      </c>
      <c r="E57" s="8">
        <v>88</v>
      </c>
      <c r="F57" s="8">
        <v>90.5</v>
      </c>
      <c r="G57" s="8">
        <v>86.5</v>
      </c>
      <c r="H57" s="8">
        <v>90</v>
      </c>
      <c r="I57" s="8">
        <v>86</v>
      </c>
      <c r="J57" s="10">
        <v>2</v>
      </c>
      <c r="K57" s="10">
        <v>4</v>
      </c>
      <c r="L57" s="10">
        <v>3.5</v>
      </c>
      <c r="M57" s="10">
        <v>4.5</v>
      </c>
      <c r="N57" s="9">
        <v>19</v>
      </c>
      <c r="O57" s="9">
        <v>28.76</v>
      </c>
      <c r="P57" s="9">
        <v>24.95</v>
      </c>
      <c r="Q57" s="9">
        <v>62</v>
      </c>
      <c r="R57" s="9">
        <v>95</v>
      </c>
      <c r="S57" s="9" t="s">
        <v>185</v>
      </c>
      <c r="T57" s="9">
        <v>62</v>
      </c>
      <c r="U57" s="9" t="s">
        <v>166</v>
      </c>
      <c r="V57" s="9">
        <v>16</v>
      </c>
      <c r="W57" s="10">
        <v>24</v>
      </c>
      <c r="X57" s="10">
        <v>20</v>
      </c>
      <c r="Y57" s="10">
        <v>35</v>
      </c>
      <c r="Z57" s="10">
        <v>29</v>
      </c>
    </row>
    <row r="58" spans="1:26" ht="15.75" customHeight="1" x14ac:dyDescent="0.25">
      <c r="A58" s="24" t="s">
        <v>239</v>
      </c>
      <c r="B58" s="25">
        <v>21</v>
      </c>
      <c r="C58" s="25" t="s">
        <v>18</v>
      </c>
      <c r="D58" s="8">
        <v>83</v>
      </c>
      <c r="E58" s="8">
        <v>82</v>
      </c>
      <c r="F58" s="8">
        <v>84</v>
      </c>
      <c r="G58" s="8">
        <v>80</v>
      </c>
      <c r="H58" s="8">
        <v>83.5</v>
      </c>
      <c r="I58" s="8">
        <v>80</v>
      </c>
      <c r="J58" s="10">
        <f t="shared" ref="J58:J60" si="12">D58-E58</f>
        <v>1</v>
      </c>
      <c r="K58" s="10">
        <f t="shared" ref="K58:K60" si="13">F58-G58</f>
        <v>4</v>
      </c>
      <c r="L58" s="10">
        <f t="shared" ref="L58:L60" si="14">H58-G58</f>
        <v>3.5</v>
      </c>
      <c r="M58" s="10">
        <f t="shared" ref="M58:M60" si="15">F58-I58</f>
        <v>4</v>
      </c>
      <c r="N58" s="9">
        <v>27</v>
      </c>
      <c r="O58" s="9">
        <v>14.16</v>
      </c>
      <c r="P58" s="9">
        <v>23.87</v>
      </c>
      <c r="Q58" s="9">
        <v>29.04</v>
      </c>
      <c r="R58" s="9">
        <v>33.25</v>
      </c>
      <c r="S58" s="9" t="s">
        <v>165</v>
      </c>
      <c r="T58" s="9">
        <v>31.82</v>
      </c>
      <c r="U58" s="9" t="s">
        <v>166</v>
      </c>
      <c r="V58" s="9">
        <v>18</v>
      </c>
      <c r="W58" s="10">
        <v>19</v>
      </c>
      <c r="X58" s="10">
        <v>17</v>
      </c>
      <c r="Y58" s="10">
        <v>15</v>
      </c>
      <c r="Z58" s="10">
        <v>25</v>
      </c>
    </row>
    <row r="59" spans="1:26" ht="15.75" customHeight="1" x14ac:dyDescent="0.25">
      <c r="A59" s="24" t="s">
        <v>240</v>
      </c>
      <c r="B59" s="25">
        <v>21</v>
      </c>
      <c r="C59" s="25" t="s">
        <v>18</v>
      </c>
      <c r="D59" s="8">
        <v>83.5</v>
      </c>
      <c r="E59" s="8">
        <v>83.3</v>
      </c>
      <c r="F59" s="8">
        <v>84.9</v>
      </c>
      <c r="G59" s="8">
        <v>84.1</v>
      </c>
      <c r="H59" s="8">
        <v>85.8</v>
      </c>
      <c r="I59" s="8">
        <v>83.8</v>
      </c>
      <c r="J59" s="10">
        <f t="shared" si="12"/>
        <v>0.20000000000000284</v>
      </c>
      <c r="K59" s="10">
        <f t="shared" si="13"/>
        <v>0.80000000000001137</v>
      </c>
      <c r="L59" s="10">
        <f t="shared" si="14"/>
        <v>1.7000000000000028</v>
      </c>
      <c r="M59" s="10">
        <f t="shared" si="15"/>
        <v>1.1000000000000085</v>
      </c>
      <c r="N59" s="9">
        <v>21</v>
      </c>
      <c r="O59" s="9">
        <v>30.9</v>
      </c>
      <c r="P59" s="9" t="s">
        <v>241</v>
      </c>
      <c r="Q59" s="9">
        <v>44.1</v>
      </c>
      <c r="R59" s="10">
        <v>55.24</v>
      </c>
      <c r="S59" s="9" t="s">
        <v>165</v>
      </c>
      <c r="T59" s="9">
        <v>43.73</v>
      </c>
      <c r="U59" s="9" t="s">
        <v>166</v>
      </c>
      <c r="V59" s="9">
        <v>20</v>
      </c>
      <c r="W59" s="10">
        <v>16</v>
      </c>
      <c r="X59" s="10">
        <v>15</v>
      </c>
      <c r="Y59" s="10">
        <v>18</v>
      </c>
      <c r="Z59" s="10">
        <v>28</v>
      </c>
    </row>
    <row r="60" spans="1:26" ht="15.75" customHeight="1" x14ac:dyDescent="0.25">
      <c r="A60" s="24" t="s">
        <v>242</v>
      </c>
      <c r="B60" s="25">
        <v>20</v>
      </c>
      <c r="C60" s="25" t="s">
        <v>18</v>
      </c>
      <c r="D60" s="8">
        <v>91.5</v>
      </c>
      <c r="E60" s="8">
        <v>86.5</v>
      </c>
      <c r="F60" s="8">
        <v>91.5</v>
      </c>
      <c r="G60" s="8">
        <v>85.5</v>
      </c>
      <c r="H60" s="8">
        <v>91.5</v>
      </c>
      <c r="I60" s="8">
        <v>86.9</v>
      </c>
      <c r="J60" s="10">
        <f t="shared" si="12"/>
        <v>5</v>
      </c>
      <c r="K60" s="10">
        <f t="shared" si="13"/>
        <v>6</v>
      </c>
      <c r="L60" s="10">
        <f t="shared" si="14"/>
        <v>6</v>
      </c>
      <c r="M60" s="10">
        <f t="shared" si="15"/>
        <v>4.5999999999999943</v>
      </c>
      <c r="N60" s="9">
        <v>16</v>
      </c>
      <c r="O60" s="9">
        <v>41.96</v>
      </c>
      <c r="P60" s="9">
        <v>31.4</v>
      </c>
      <c r="Q60" s="9">
        <v>53.64</v>
      </c>
      <c r="R60" s="9" t="s">
        <v>243</v>
      </c>
      <c r="S60" s="9" t="s">
        <v>244</v>
      </c>
      <c r="T60" s="9" t="s">
        <v>245</v>
      </c>
      <c r="U60" s="9" t="s">
        <v>166</v>
      </c>
      <c r="V60" s="9">
        <v>21</v>
      </c>
      <c r="W60" s="10">
        <v>23</v>
      </c>
      <c r="X60" s="10">
        <v>25</v>
      </c>
      <c r="Y60" s="10">
        <v>24</v>
      </c>
      <c r="Z60" s="10">
        <v>29</v>
      </c>
    </row>
    <row r="61" spans="1:26" ht="15.75" customHeight="1" x14ac:dyDescent="0.25"/>
    <row r="62" spans="1:26" ht="15.75" customHeight="1" x14ac:dyDescent="0.25"/>
    <row r="63" spans="1:26" ht="15.75" customHeight="1" x14ac:dyDescent="0.25"/>
    <row r="64" spans="1:26" ht="15.75" customHeight="1" x14ac:dyDescent="0.25"/>
    <row r="65" spans="4:22" ht="15.75" customHeight="1" x14ac:dyDescent="0.25"/>
    <row r="66" spans="4:22" ht="15.75" customHeight="1" x14ac:dyDescent="0.25"/>
    <row r="67" spans="4:22" ht="15.75" customHeight="1" x14ac:dyDescent="0.25">
      <c r="D67" s="8"/>
      <c r="E67" s="8"/>
      <c r="F67" s="8"/>
      <c r="G67" s="8"/>
      <c r="H67" s="8"/>
      <c r="I67" s="8"/>
      <c r="N67" s="9"/>
      <c r="O67" s="9"/>
      <c r="P67" s="9"/>
      <c r="Q67" s="9"/>
      <c r="R67" s="9"/>
      <c r="S67" s="9"/>
      <c r="T67" s="9"/>
      <c r="U67" s="9"/>
      <c r="V67" s="9"/>
    </row>
    <row r="68" spans="4:22" ht="15.75" customHeight="1" x14ac:dyDescent="0.25">
      <c r="D68" s="8"/>
      <c r="E68" s="8"/>
      <c r="F68" s="8"/>
      <c r="G68" s="8"/>
      <c r="H68" s="8"/>
      <c r="I68" s="8"/>
      <c r="N68" s="9"/>
      <c r="O68" s="9"/>
      <c r="P68" s="9"/>
      <c r="Q68" s="9"/>
      <c r="R68" s="9"/>
      <c r="S68" s="9"/>
      <c r="T68" s="9"/>
      <c r="U68" s="9"/>
      <c r="V68" s="9"/>
    </row>
    <row r="69" spans="4:22" ht="15.75" customHeight="1" x14ac:dyDescent="0.25">
      <c r="D69" s="8"/>
      <c r="E69" s="8"/>
      <c r="F69" s="8"/>
      <c r="G69" s="8"/>
      <c r="H69" s="8"/>
      <c r="I69" s="8"/>
      <c r="N69" s="9"/>
      <c r="O69" s="9"/>
      <c r="P69" s="9"/>
      <c r="Q69" s="9"/>
      <c r="R69" s="9"/>
      <c r="S69" s="9"/>
      <c r="T69" s="9"/>
      <c r="U69" s="9"/>
      <c r="V69" s="9"/>
    </row>
    <row r="70" spans="4:22" ht="15.75" customHeight="1" x14ac:dyDescent="0.25">
      <c r="D70" s="8"/>
      <c r="E70" s="8"/>
      <c r="F70" s="8"/>
      <c r="G70" s="8"/>
      <c r="H70" s="8"/>
      <c r="I70" s="8"/>
      <c r="N70" s="9"/>
      <c r="O70" s="9"/>
      <c r="P70" s="9"/>
      <c r="Q70" s="9"/>
      <c r="R70" s="9"/>
      <c r="S70" s="9"/>
      <c r="T70" s="9"/>
      <c r="U70" s="9"/>
      <c r="V70" s="9"/>
    </row>
    <row r="71" spans="4:22" ht="15.75" customHeight="1" x14ac:dyDescent="0.25">
      <c r="D71" s="8"/>
      <c r="E71" s="8"/>
      <c r="F71" s="8"/>
      <c r="G71" s="8"/>
      <c r="H71" s="8"/>
      <c r="I71" s="8"/>
      <c r="N71" s="9"/>
      <c r="O71" s="9"/>
      <c r="P71" s="9"/>
      <c r="Q71" s="9"/>
      <c r="R71" s="9"/>
      <c r="S71" s="9"/>
      <c r="T71" s="9"/>
      <c r="U71" s="9"/>
      <c r="V71" s="9"/>
    </row>
    <row r="72" spans="4:22" ht="15.75" customHeight="1" x14ac:dyDescent="0.25">
      <c r="D72" s="8"/>
      <c r="E72" s="8"/>
      <c r="F72" s="8"/>
      <c r="G72" s="8"/>
      <c r="H72" s="8"/>
      <c r="I72" s="8"/>
      <c r="N72" s="9"/>
      <c r="O72" s="9"/>
      <c r="P72" s="9"/>
      <c r="Q72" s="9"/>
      <c r="R72" s="9"/>
      <c r="S72" s="9"/>
      <c r="T72" s="9"/>
      <c r="U72" s="9"/>
      <c r="V72" s="9"/>
    </row>
    <row r="73" spans="4:22" ht="15.75" customHeight="1" x14ac:dyDescent="0.25">
      <c r="D73" s="8"/>
      <c r="E73" s="8"/>
      <c r="F73" s="8"/>
      <c r="G73" s="8"/>
      <c r="H73" s="8"/>
      <c r="I73" s="8"/>
      <c r="N73" s="9"/>
      <c r="O73" s="9"/>
      <c r="P73" s="9"/>
      <c r="Q73" s="9"/>
      <c r="R73" s="9"/>
      <c r="S73" s="9"/>
      <c r="T73" s="9"/>
      <c r="U73" s="9"/>
      <c r="V73" s="9"/>
    </row>
    <row r="74" spans="4:22" ht="15.75" customHeight="1" x14ac:dyDescent="0.25">
      <c r="D74" s="8"/>
      <c r="E74" s="8"/>
      <c r="F74" s="8"/>
      <c r="G74" s="8"/>
      <c r="H74" s="8"/>
      <c r="I74" s="8"/>
      <c r="N74" s="9"/>
      <c r="O74" s="9"/>
      <c r="P74" s="9"/>
      <c r="Q74" s="9"/>
      <c r="R74" s="9"/>
      <c r="S74" s="9"/>
      <c r="T74" s="9"/>
      <c r="U74" s="9"/>
      <c r="V74" s="9"/>
    </row>
    <row r="75" spans="4:22" ht="15.75" customHeight="1" x14ac:dyDescent="0.25">
      <c r="D75" s="8"/>
      <c r="E75" s="8"/>
      <c r="F75" s="8"/>
      <c r="G75" s="8"/>
      <c r="H75" s="8"/>
      <c r="I75" s="8"/>
      <c r="N75" s="9"/>
      <c r="O75" s="9"/>
      <c r="P75" s="9"/>
      <c r="Q75" s="9"/>
      <c r="R75" s="9"/>
      <c r="S75" s="9"/>
      <c r="T75" s="9"/>
      <c r="U75" s="9"/>
      <c r="V75" s="9"/>
    </row>
    <row r="76" spans="4:22" ht="15.75" customHeight="1" x14ac:dyDescent="0.25">
      <c r="D76" s="8"/>
      <c r="E76" s="8"/>
      <c r="F76" s="8"/>
      <c r="G76" s="8"/>
      <c r="H76" s="8"/>
      <c r="I76" s="8"/>
      <c r="N76" s="9"/>
      <c r="O76" s="9"/>
      <c r="P76" s="9"/>
      <c r="Q76" s="9"/>
      <c r="R76" s="9"/>
      <c r="S76" s="9"/>
      <c r="T76" s="9"/>
      <c r="U76" s="9"/>
      <c r="V76" s="9"/>
    </row>
    <row r="77" spans="4:22" ht="15.75" customHeight="1" x14ac:dyDescent="0.25">
      <c r="D77" s="8"/>
      <c r="E77" s="8"/>
      <c r="F77" s="8"/>
      <c r="G77" s="8"/>
      <c r="H77" s="8"/>
      <c r="I77" s="8"/>
      <c r="N77" s="9"/>
      <c r="O77" s="9"/>
      <c r="P77" s="9"/>
      <c r="Q77" s="9"/>
      <c r="R77" s="9"/>
      <c r="S77" s="9"/>
      <c r="T77" s="9"/>
      <c r="U77" s="9"/>
      <c r="V77" s="9"/>
    </row>
    <row r="78" spans="4:22" ht="15.75" customHeight="1" x14ac:dyDescent="0.25">
      <c r="D78" s="8"/>
      <c r="E78" s="8"/>
      <c r="F78" s="8"/>
      <c r="G78" s="8"/>
      <c r="H78" s="8"/>
      <c r="I78" s="8"/>
      <c r="N78" s="9"/>
      <c r="O78" s="9"/>
      <c r="P78" s="9"/>
      <c r="Q78" s="9"/>
      <c r="R78" s="9"/>
      <c r="S78" s="9"/>
      <c r="T78" s="9"/>
      <c r="U78" s="9"/>
      <c r="V78" s="9"/>
    </row>
    <row r="79" spans="4:22" ht="15.75" customHeight="1" x14ac:dyDescent="0.25">
      <c r="D79" s="8"/>
      <c r="E79" s="8"/>
      <c r="F79" s="8"/>
      <c r="G79" s="8"/>
      <c r="H79" s="8"/>
      <c r="I79" s="8"/>
      <c r="N79" s="9"/>
      <c r="O79" s="9"/>
      <c r="P79" s="9"/>
      <c r="Q79" s="9"/>
      <c r="R79" s="9"/>
      <c r="S79" s="9"/>
      <c r="T79" s="9"/>
      <c r="U79" s="9"/>
      <c r="V79" s="9"/>
    </row>
    <row r="80" spans="4:22" ht="15.75" customHeight="1" x14ac:dyDescent="0.25">
      <c r="D80" s="8"/>
      <c r="E80" s="8"/>
      <c r="F80" s="8"/>
      <c r="G80" s="8"/>
      <c r="H80" s="8"/>
      <c r="I80" s="8"/>
      <c r="N80" s="9"/>
      <c r="O80" s="9"/>
      <c r="P80" s="9"/>
      <c r="Q80" s="9"/>
      <c r="R80" s="9"/>
      <c r="S80" s="9"/>
      <c r="T80" s="9"/>
      <c r="U80" s="9"/>
      <c r="V80" s="9"/>
    </row>
    <row r="81" spans="4:22" ht="15.75" customHeight="1" x14ac:dyDescent="0.25">
      <c r="D81" s="8"/>
      <c r="E81" s="8"/>
      <c r="F81" s="8"/>
      <c r="G81" s="8"/>
      <c r="H81" s="8"/>
      <c r="I81" s="8"/>
      <c r="N81" s="9"/>
      <c r="O81" s="9"/>
      <c r="P81" s="9"/>
      <c r="Q81" s="9"/>
      <c r="R81" s="9"/>
      <c r="S81" s="9"/>
      <c r="T81" s="9"/>
      <c r="U81" s="9"/>
      <c r="V81" s="9"/>
    </row>
    <row r="82" spans="4:22" ht="15.75" customHeight="1" x14ac:dyDescent="0.25">
      <c r="D82" s="8"/>
      <c r="E82" s="8"/>
      <c r="F82" s="8"/>
      <c r="G82" s="8"/>
      <c r="H82" s="8"/>
      <c r="I82" s="8"/>
      <c r="N82" s="9"/>
      <c r="O82" s="9"/>
      <c r="P82" s="9"/>
      <c r="Q82" s="9"/>
      <c r="R82" s="9"/>
      <c r="S82" s="9"/>
      <c r="T82" s="9"/>
      <c r="U82" s="9"/>
      <c r="V82" s="9"/>
    </row>
    <row r="83" spans="4:22" ht="15.75" customHeight="1" x14ac:dyDescent="0.25">
      <c r="D83" s="8"/>
      <c r="E83" s="8"/>
      <c r="F83" s="8"/>
      <c r="G83" s="8"/>
      <c r="H83" s="8"/>
      <c r="I83" s="8"/>
      <c r="N83" s="9"/>
      <c r="O83" s="9"/>
      <c r="P83" s="9"/>
      <c r="Q83" s="9"/>
      <c r="R83" s="9"/>
      <c r="S83" s="9"/>
      <c r="T83" s="9"/>
      <c r="U83" s="9"/>
      <c r="V83" s="9"/>
    </row>
    <row r="84" spans="4:22" ht="15.75" customHeight="1" x14ac:dyDescent="0.25">
      <c r="D84" s="8"/>
      <c r="E84" s="8"/>
      <c r="F84" s="8"/>
      <c r="G84" s="8"/>
      <c r="H84" s="8"/>
      <c r="I84" s="8"/>
      <c r="N84" s="9"/>
      <c r="O84" s="9"/>
      <c r="P84" s="9"/>
      <c r="Q84" s="9"/>
      <c r="R84" s="9"/>
      <c r="S84" s="9"/>
      <c r="T84" s="9"/>
      <c r="U84" s="9"/>
      <c r="V84" s="9"/>
    </row>
    <row r="85" spans="4:22" ht="15.75" customHeight="1" x14ac:dyDescent="0.25">
      <c r="D85" s="8"/>
      <c r="E85" s="8"/>
      <c r="F85" s="8"/>
      <c r="G85" s="8"/>
      <c r="H85" s="8"/>
      <c r="I85" s="8"/>
      <c r="N85" s="9"/>
      <c r="O85" s="9"/>
      <c r="P85" s="9"/>
      <c r="Q85" s="9"/>
      <c r="R85" s="9"/>
      <c r="S85" s="9"/>
      <c r="T85" s="9"/>
      <c r="U85" s="9"/>
      <c r="V85" s="9"/>
    </row>
    <row r="86" spans="4:22" ht="15.75" customHeight="1" x14ac:dyDescent="0.25">
      <c r="D86" s="8"/>
      <c r="E86" s="8"/>
      <c r="F86" s="8"/>
      <c r="G86" s="8"/>
      <c r="H86" s="8"/>
      <c r="I86" s="8"/>
      <c r="N86" s="9"/>
      <c r="O86" s="9"/>
      <c r="P86" s="9"/>
      <c r="Q86" s="9"/>
      <c r="R86" s="9"/>
      <c r="S86" s="9"/>
      <c r="T86" s="9"/>
      <c r="U86" s="9"/>
      <c r="V86" s="9"/>
    </row>
    <row r="87" spans="4:22" ht="15.75" customHeight="1" x14ac:dyDescent="0.25">
      <c r="D87" s="8"/>
      <c r="E87" s="8"/>
      <c r="F87" s="8"/>
      <c r="G87" s="8"/>
      <c r="H87" s="8"/>
      <c r="I87" s="8"/>
      <c r="N87" s="9"/>
      <c r="O87" s="9"/>
      <c r="P87" s="9"/>
      <c r="Q87" s="9"/>
      <c r="R87" s="9"/>
      <c r="S87" s="9"/>
      <c r="T87" s="9"/>
      <c r="U87" s="9"/>
      <c r="V87" s="9"/>
    </row>
    <row r="88" spans="4:22" ht="15.75" customHeight="1" x14ac:dyDescent="0.25">
      <c r="D88" s="8"/>
      <c r="E88" s="8"/>
      <c r="F88" s="8"/>
      <c r="G88" s="8"/>
      <c r="H88" s="8"/>
      <c r="I88" s="8"/>
      <c r="N88" s="9"/>
      <c r="O88" s="9"/>
      <c r="P88" s="9"/>
      <c r="Q88" s="9"/>
      <c r="R88" s="9"/>
      <c r="S88" s="9"/>
      <c r="T88" s="9"/>
      <c r="U88" s="9"/>
      <c r="V88" s="9"/>
    </row>
    <row r="89" spans="4:22" ht="15.75" customHeight="1" x14ac:dyDescent="0.25">
      <c r="D89" s="8"/>
      <c r="E89" s="8"/>
      <c r="F89" s="8"/>
      <c r="G89" s="8"/>
      <c r="H89" s="8"/>
      <c r="I89" s="8"/>
      <c r="N89" s="9"/>
      <c r="O89" s="9"/>
      <c r="P89" s="9"/>
      <c r="Q89" s="9"/>
      <c r="R89" s="9"/>
      <c r="S89" s="9"/>
      <c r="T89" s="9"/>
      <c r="U89" s="9"/>
      <c r="V89" s="9"/>
    </row>
    <row r="90" spans="4:22" ht="15.75" customHeight="1" x14ac:dyDescent="0.25">
      <c r="D90" s="8"/>
      <c r="E90" s="8"/>
      <c r="F90" s="8"/>
      <c r="G90" s="8"/>
      <c r="H90" s="8"/>
      <c r="I90" s="8"/>
      <c r="N90" s="9"/>
      <c r="O90" s="9"/>
      <c r="P90" s="9"/>
      <c r="Q90" s="9"/>
      <c r="R90" s="9"/>
      <c r="S90" s="9"/>
      <c r="T90" s="9"/>
      <c r="U90" s="9"/>
      <c r="V90" s="9"/>
    </row>
    <row r="91" spans="4:22" ht="15.75" customHeight="1" x14ac:dyDescent="0.25">
      <c r="D91" s="8"/>
      <c r="E91" s="8"/>
      <c r="F91" s="8"/>
      <c r="G91" s="8"/>
      <c r="H91" s="8"/>
      <c r="I91" s="8"/>
      <c r="N91" s="9"/>
      <c r="O91" s="9"/>
      <c r="P91" s="9"/>
      <c r="Q91" s="9"/>
      <c r="R91" s="9"/>
      <c r="S91" s="9"/>
      <c r="T91" s="9"/>
      <c r="U91" s="9"/>
      <c r="V91" s="9"/>
    </row>
    <row r="92" spans="4:22" ht="15.75" customHeight="1" x14ac:dyDescent="0.25">
      <c r="D92" s="8"/>
      <c r="E92" s="8"/>
      <c r="F92" s="8"/>
      <c r="G92" s="8"/>
      <c r="H92" s="8"/>
      <c r="I92" s="8"/>
      <c r="N92" s="9"/>
      <c r="O92" s="9"/>
      <c r="P92" s="9"/>
      <c r="Q92" s="9"/>
      <c r="R92" s="9"/>
      <c r="S92" s="9"/>
      <c r="T92" s="9"/>
      <c r="U92" s="9"/>
      <c r="V92" s="9"/>
    </row>
    <row r="93" spans="4:22" ht="15.75" customHeight="1" x14ac:dyDescent="0.25">
      <c r="D93" s="8"/>
      <c r="E93" s="8"/>
      <c r="F93" s="8"/>
      <c r="G93" s="8"/>
      <c r="H93" s="8"/>
      <c r="I93" s="8"/>
      <c r="N93" s="9"/>
      <c r="O93" s="9"/>
      <c r="P93" s="9"/>
      <c r="Q93" s="9"/>
      <c r="R93" s="9"/>
      <c r="S93" s="9"/>
      <c r="T93" s="9"/>
      <c r="U93" s="9"/>
      <c r="V93" s="9"/>
    </row>
    <row r="94" spans="4:22" ht="15.75" customHeight="1" x14ac:dyDescent="0.25">
      <c r="D94" s="8"/>
      <c r="E94" s="8"/>
      <c r="F94" s="8"/>
      <c r="G94" s="8"/>
      <c r="H94" s="8"/>
      <c r="I94" s="8"/>
      <c r="N94" s="9"/>
      <c r="O94" s="9"/>
      <c r="P94" s="9"/>
      <c r="Q94" s="9"/>
      <c r="R94" s="9"/>
      <c r="S94" s="9"/>
      <c r="T94" s="9"/>
      <c r="U94" s="9"/>
      <c r="V94" s="9"/>
    </row>
    <row r="95" spans="4:22" ht="15.75" customHeight="1" x14ac:dyDescent="0.25">
      <c r="D95" s="8"/>
      <c r="E95" s="8"/>
      <c r="F95" s="8"/>
      <c r="G95" s="8"/>
      <c r="H95" s="8"/>
      <c r="I95" s="8"/>
      <c r="N95" s="9"/>
      <c r="O95" s="9"/>
      <c r="P95" s="9"/>
      <c r="Q95" s="9"/>
      <c r="R95" s="9"/>
      <c r="S95" s="9"/>
      <c r="T95" s="9"/>
      <c r="U95" s="9"/>
      <c r="V95" s="9"/>
    </row>
    <row r="96" spans="4:22" ht="15.75" customHeight="1" x14ac:dyDescent="0.25">
      <c r="D96" s="8"/>
      <c r="E96" s="8"/>
      <c r="F96" s="8"/>
      <c r="G96" s="8"/>
      <c r="H96" s="8"/>
      <c r="I96" s="8"/>
      <c r="N96" s="9"/>
      <c r="O96" s="9"/>
      <c r="P96" s="9"/>
      <c r="Q96" s="9"/>
      <c r="R96" s="9"/>
      <c r="S96" s="9"/>
      <c r="T96" s="9"/>
      <c r="U96" s="9"/>
      <c r="V96" s="9"/>
    </row>
    <row r="97" spans="4:22" ht="15.75" customHeight="1" x14ac:dyDescent="0.25">
      <c r="D97" s="8"/>
      <c r="E97" s="8"/>
      <c r="F97" s="8"/>
      <c r="G97" s="8"/>
      <c r="H97" s="8"/>
      <c r="I97" s="8"/>
      <c r="N97" s="9"/>
      <c r="O97" s="9"/>
      <c r="P97" s="9"/>
      <c r="Q97" s="9"/>
      <c r="R97" s="9"/>
      <c r="S97" s="9"/>
      <c r="T97" s="9"/>
      <c r="U97" s="9"/>
      <c r="V97" s="9"/>
    </row>
    <row r="98" spans="4:22" ht="15.75" customHeight="1" x14ac:dyDescent="0.25">
      <c r="D98" s="8"/>
      <c r="E98" s="8"/>
      <c r="F98" s="8"/>
      <c r="G98" s="8"/>
      <c r="H98" s="8"/>
      <c r="I98" s="8"/>
      <c r="N98" s="9"/>
      <c r="O98" s="9"/>
      <c r="P98" s="9"/>
      <c r="Q98" s="9"/>
      <c r="R98" s="9"/>
      <c r="S98" s="9"/>
      <c r="T98" s="9"/>
      <c r="U98" s="9"/>
      <c r="V98" s="9"/>
    </row>
    <row r="99" spans="4:22" ht="15.75" customHeight="1" x14ac:dyDescent="0.25">
      <c r="D99" s="8"/>
      <c r="E99" s="8"/>
      <c r="F99" s="8"/>
      <c r="G99" s="8"/>
      <c r="H99" s="8"/>
      <c r="I99" s="8"/>
      <c r="N99" s="9"/>
      <c r="O99" s="9"/>
      <c r="P99" s="9"/>
      <c r="Q99" s="9"/>
      <c r="R99" s="9"/>
      <c r="S99" s="9"/>
      <c r="T99" s="9"/>
      <c r="U99" s="9"/>
      <c r="V99" s="9"/>
    </row>
    <row r="100" spans="4:22" ht="15.75" customHeight="1" x14ac:dyDescent="0.25">
      <c r="D100" s="8"/>
      <c r="E100" s="8"/>
      <c r="F100" s="8"/>
      <c r="G100" s="8"/>
      <c r="H100" s="8"/>
      <c r="I100" s="8"/>
      <c r="N100" s="9"/>
      <c r="O100" s="9"/>
      <c r="P100" s="9"/>
      <c r="Q100" s="9"/>
      <c r="R100" s="9"/>
      <c r="S100" s="9"/>
      <c r="T100" s="9"/>
      <c r="U100" s="9"/>
      <c r="V100" s="9"/>
    </row>
    <row r="101" spans="4:22" ht="15.75" customHeight="1" x14ac:dyDescent="0.25">
      <c r="D101" s="8"/>
      <c r="E101" s="8"/>
      <c r="F101" s="8"/>
      <c r="G101" s="8"/>
      <c r="H101" s="8"/>
      <c r="I101" s="8"/>
      <c r="N101" s="9"/>
      <c r="O101" s="9"/>
      <c r="P101" s="9"/>
      <c r="Q101" s="9"/>
      <c r="R101" s="9"/>
      <c r="S101" s="9"/>
      <c r="T101" s="9"/>
      <c r="U101" s="9"/>
      <c r="V101" s="9"/>
    </row>
    <row r="102" spans="4:22" ht="15.75" customHeight="1" x14ac:dyDescent="0.25">
      <c r="D102" s="8"/>
      <c r="E102" s="8"/>
      <c r="F102" s="8"/>
      <c r="G102" s="8"/>
      <c r="H102" s="8"/>
      <c r="I102" s="8"/>
      <c r="N102" s="9"/>
      <c r="O102" s="9"/>
      <c r="P102" s="9"/>
      <c r="Q102" s="9"/>
      <c r="R102" s="9"/>
      <c r="S102" s="9"/>
      <c r="T102" s="9"/>
      <c r="U102" s="9"/>
      <c r="V102" s="9"/>
    </row>
    <row r="103" spans="4:22" ht="15.75" customHeight="1" x14ac:dyDescent="0.25">
      <c r="D103" s="8"/>
      <c r="E103" s="8"/>
      <c r="F103" s="8"/>
      <c r="G103" s="8"/>
      <c r="H103" s="8"/>
      <c r="I103" s="8"/>
      <c r="N103" s="9"/>
      <c r="O103" s="9"/>
      <c r="P103" s="9"/>
      <c r="Q103" s="9"/>
      <c r="R103" s="9"/>
      <c r="S103" s="9"/>
      <c r="T103" s="9"/>
      <c r="U103" s="9"/>
      <c r="V103" s="9"/>
    </row>
    <row r="104" spans="4:22" ht="15.75" customHeight="1" x14ac:dyDescent="0.25">
      <c r="D104" s="8"/>
      <c r="E104" s="8"/>
      <c r="F104" s="8"/>
      <c r="G104" s="8"/>
      <c r="H104" s="8"/>
      <c r="I104" s="8"/>
      <c r="N104" s="9"/>
      <c r="O104" s="9"/>
      <c r="P104" s="9"/>
      <c r="Q104" s="9"/>
      <c r="R104" s="9"/>
      <c r="S104" s="9"/>
      <c r="T104" s="9"/>
      <c r="U104" s="9"/>
      <c r="V104" s="9"/>
    </row>
    <row r="105" spans="4:22" ht="15.75" customHeight="1" x14ac:dyDescent="0.25">
      <c r="D105" s="8"/>
      <c r="E105" s="8"/>
      <c r="F105" s="8"/>
      <c r="G105" s="8"/>
      <c r="H105" s="8"/>
      <c r="I105" s="8"/>
      <c r="N105" s="9"/>
      <c r="O105" s="9"/>
      <c r="P105" s="9"/>
      <c r="Q105" s="9"/>
      <c r="R105" s="9"/>
      <c r="S105" s="9"/>
      <c r="T105" s="9"/>
      <c r="U105" s="9"/>
      <c r="V105" s="9"/>
    </row>
    <row r="106" spans="4:22" ht="15.75" customHeight="1" x14ac:dyDescent="0.25">
      <c r="D106" s="8"/>
      <c r="E106" s="8"/>
      <c r="F106" s="8"/>
      <c r="G106" s="8"/>
      <c r="H106" s="8"/>
      <c r="I106" s="8"/>
      <c r="N106" s="9"/>
      <c r="O106" s="9"/>
      <c r="P106" s="9"/>
      <c r="Q106" s="9"/>
      <c r="R106" s="9"/>
      <c r="S106" s="9"/>
      <c r="T106" s="9"/>
      <c r="U106" s="9"/>
      <c r="V106" s="9"/>
    </row>
    <row r="107" spans="4:22" ht="15.75" customHeight="1" x14ac:dyDescent="0.25">
      <c r="D107" s="8"/>
      <c r="E107" s="8"/>
      <c r="F107" s="8"/>
      <c r="G107" s="8"/>
      <c r="H107" s="8"/>
      <c r="I107" s="8"/>
      <c r="N107" s="9"/>
      <c r="O107" s="9"/>
      <c r="P107" s="9"/>
      <c r="Q107" s="9"/>
      <c r="R107" s="9"/>
      <c r="S107" s="9"/>
      <c r="T107" s="9"/>
      <c r="U107" s="9"/>
      <c r="V107" s="9"/>
    </row>
    <row r="108" spans="4:22" ht="15.75" customHeight="1" x14ac:dyDescent="0.25">
      <c r="D108" s="8"/>
      <c r="E108" s="8"/>
      <c r="F108" s="8"/>
      <c r="G108" s="8"/>
      <c r="H108" s="8"/>
      <c r="I108" s="8"/>
      <c r="N108" s="9"/>
      <c r="O108" s="9"/>
      <c r="P108" s="9"/>
      <c r="Q108" s="9"/>
      <c r="R108" s="9"/>
      <c r="S108" s="9"/>
      <c r="T108" s="9"/>
      <c r="U108" s="9"/>
      <c r="V108" s="9"/>
    </row>
    <row r="109" spans="4:22" ht="15.75" customHeight="1" x14ac:dyDescent="0.25">
      <c r="D109" s="8"/>
      <c r="E109" s="8"/>
      <c r="F109" s="8"/>
      <c r="G109" s="8"/>
      <c r="H109" s="8"/>
      <c r="I109" s="8"/>
      <c r="N109" s="9"/>
      <c r="O109" s="9"/>
      <c r="P109" s="9"/>
      <c r="Q109" s="9"/>
      <c r="R109" s="9"/>
      <c r="S109" s="9"/>
      <c r="T109" s="9"/>
      <c r="U109" s="9"/>
      <c r="V109" s="9"/>
    </row>
    <row r="110" spans="4:22" ht="15.75" customHeight="1" x14ac:dyDescent="0.25">
      <c r="D110" s="8"/>
      <c r="E110" s="8"/>
      <c r="F110" s="8"/>
      <c r="G110" s="8"/>
      <c r="H110" s="8"/>
      <c r="I110" s="8"/>
      <c r="N110" s="9"/>
      <c r="O110" s="9"/>
      <c r="P110" s="9"/>
      <c r="Q110" s="9"/>
      <c r="R110" s="9"/>
      <c r="S110" s="9"/>
      <c r="T110" s="9"/>
      <c r="U110" s="9"/>
      <c r="V110" s="9"/>
    </row>
    <row r="111" spans="4:22" ht="15.75" customHeight="1" x14ac:dyDescent="0.25">
      <c r="D111" s="8"/>
      <c r="E111" s="8"/>
      <c r="F111" s="8"/>
      <c r="G111" s="8"/>
      <c r="H111" s="8"/>
      <c r="I111" s="8"/>
      <c r="N111" s="9"/>
      <c r="O111" s="9"/>
      <c r="P111" s="9"/>
      <c r="Q111" s="9"/>
      <c r="R111" s="9"/>
      <c r="S111" s="9"/>
      <c r="T111" s="9"/>
      <c r="U111" s="9"/>
      <c r="V111" s="9"/>
    </row>
    <row r="112" spans="4:22" ht="15.75" customHeight="1" x14ac:dyDescent="0.25">
      <c r="D112" s="8"/>
      <c r="E112" s="8"/>
      <c r="F112" s="8"/>
      <c r="G112" s="8"/>
      <c r="H112" s="8"/>
      <c r="I112" s="8"/>
      <c r="N112" s="9"/>
      <c r="O112" s="9"/>
      <c r="P112" s="9"/>
      <c r="Q112" s="9"/>
      <c r="R112" s="9"/>
      <c r="S112" s="9"/>
      <c r="T112" s="9"/>
      <c r="U112" s="9"/>
      <c r="V112" s="9"/>
    </row>
    <row r="113" spans="4:22" ht="15.75" customHeight="1" x14ac:dyDescent="0.25">
      <c r="D113" s="8"/>
      <c r="E113" s="8"/>
      <c r="F113" s="8"/>
      <c r="G113" s="8"/>
      <c r="H113" s="8"/>
      <c r="I113" s="8"/>
      <c r="N113" s="9"/>
      <c r="O113" s="9"/>
      <c r="P113" s="9"/>
      <c r="Q113" s="9"/>
      <c r="R113" s="9"/>
      <c r="S113" s="9"/>
      <c r="T113" s="9"/>
      <c r="U113" s="9"/>
      <c r="V113" s="9"/>
    </row>
    <row r="114" spans="4:22" ht="15.75" customHeight="1" x14ac:dyDescent="0.25">
      <c r="D114" s="8"/>
      <c r="E114" s="8"/>
      <c r="F114" s="8"/>
      <c r="G114" s="8"/>
      <c r="H114" s="8"/>
      <c r="I114" s="8"/>
      <c r="N114" s="9"/>
      <c r="O114" s="9"/>
      <c r="P114" s="9"/>
      <c r="Q114" s="9"/>
      <c r="R114" s="9"/>
      <c r="S114" s="9"/>
      <c r="T114" s="9"/>
      <c r="U114" s="9"/>
      <c r="V114" s="9"/>
    </row>
    <row r="115" spans="4:22" ht="15.75" customHeight="1" x14ac:dyDescent="0.25">
      <c r="D115" s="8"/>
      <c r="E115" s="8"/>
      <c r="F115" s="8"/>
      <c r="G115" s="8"/>
      <c r="H115" s="8"/>
      <c r="I115" s="8"/>
      <c r="N115" s="9"/>
      <c r="O115" s="9"/>
      <c r="P115" s="9"/>
      <c r="Q115" s="9"/>
      <c r="R115" s="9"/>
      <c r="S115" s="9"/>
      <c r="T115" s="9"/>
      <c r="U115" s="9"/>
      <c r="V115" s="9"/>
    </row>
    <row r="116" spans="4:22" ht="15.75" customHeight="1" x14ac:dyDescent="0.25">
      <c r="D116" s="8"/>
      <c r="E116" s="8"/>
      <c r="F116" s="8"/>
      <c r="G116" s="8"/>
      <c r="H116" s="8"/>
      <c r="I116" s="8"/>
      <c r="N116" s="9"/>
      <c r="O116" s="9"/>
      <c r="P116" s="9"/>
      <c r="Q116" s="9"/>
      <c r="R116" s="9"/>
      <c r="S116" s="9"/>
      <c r="T116" s="9"/>
      <c r="U116" s="9"/>
      <c r="V116" s="9"/>
    </row>
    <row r="117" spans="4:22" ht="15.75" customHeight="1" x14ac:dyDescent="0.25">
      <c r="D117" s="8"/>
      <c r="E117" s="8"/>
      <c r="F117" s="8"/>
      <c r="G117" s="8"/>
      <c r="H117" s="8"/>
      <c r="I117" s="8"/>
      <c r="N117" s="9"/>
      <c r="O117" s="9"/>
      <c r="P117" s="9"/>
      <c r="Q117" s="9"/>
      <c r="R117" s="9"/>
      <c r="S117" s="9"/>
      <c r="T117" s="9"/>
      <c r="U117" s="9"/>
      <c r="V117" s="9"/>
    </row>
    <row r="118" spans="4:22" ht="15.75" customHeight="1" x14ac:dyDescent="0.25">
      <c r="D118" s="8"/>
      <c r="E118" s="8"/>
      <c r="F118" s="8"/>
      <c r="G118" s="8"/>
      <c r="H118" s="8"/>
      <c r="I118" s="8"/>
      <c r="N118" s="9"/>
      <c r="O118" s="9"/>
      <c r="P118" s="9"/>
      <c r="Q118" s="9"/>
      <c r="R118" s="9"/>
      <c r="S118" s="9"/>
      <c r="T118" s="9"/>
      <c r="U118" s="9"/>
      <c r="V118" s="9"/>
    </row>
    <row r="119" spans="4:22" ht="15.75" customHeight="1" x14ac:dyDescent="0.25">
      <c r="D119" s="8"/>
      <c r="E119" s="8"/>
      <c r="F119" s="8"/>
      <c r="G119" s="8"/>
      <c r="H119" s="8"/>
      <c r="I119" s="8"/>
      <c r="N119" s="9"/>
      <c r="O119" s="9"/>
      <c r="P119" s="9"/>
      <c r="Q119" s="9"/>
      <c r="R119" s="9"/>
      <c r="S119" s="9"/>
      <c r="T119" s="9"/>
      <c r="U119" s="9"/>
      <c r="V119" s="9"/>
    </row>
    <row r="120" spans="4:22" ht="15.75" customHeight="1" x14ac:dyDescent="0.25">
      <c r="D120" s="8"/>
      <c r="E120" s="8"/>
      <c r="F120" s="8"/>
      <c r="G120" s="8"/>
      <c r="H120" s="8"/>
      <c r="I120" s="8"/>
      <c r="N120" s="9"/>
      <c r="O120" s="9"/>
      <c r="P120" s="9"/>
      <c r="Q120" s="9"/>
      <c r="R120" s="9"/>
      <c r="S120" s="9"/>
      <c r="T120" s="9"/>
      <c r="U120" s="9"/>
      <c r="V120" s="9"/>
    </row>
    <row r="121" spans="4:22" ht="15.75" customHeight="1" x14ac:dyDescent="0.25">
      <c r="D121" s="8"/>
      <c r="E121" s="8"/>
      <c r="F121" s="8"/>
      <c r="G121" s="8"/>
      <c r="H121" s="8"/>
      <c r="I121" s="8"/>
      <c r="N121" s="9"/>
      <c r="O121" s="9"/>
      <c r="P121" s="9"/>
      <c r="Q121" s="9"/>
      <c r="R121" s="9"/>
      <c r="S121" s="9"/>
      <c r="T121" s="9"/>
      <c r="U121" s="9"/>
      <c r="V121" s="9"/>
    </row>
    <row r="122" spans="4:22" ht="15.75" customHeight="1" x14ac:dyDescent="0.25">
      <c r="D122" s="8"/>
      <c r="E122" s="8"/>
      <c r="F122" s="8"/>
      <c r="G122" s="8"/>
      <c r="H122" s="8"/>
      <c r="I122" s="8"/>
      <c r="N122" s="9"/>
      <c r="O122" s="9"/>
      <c r="P122" s="9"/>
      <c r="Q122" s="9"/>
      <c r="R122" s="9"/>
      <c r="S122" s="9"/>
      <c r="T122" s="9"/>
      <c r="U122" s="9"/>
      <c r="V122" s="9"/>
    </row>
    <row r="123" spans="4:22" ht="15.75" customHeight="1" x14ac:dyDescent="0.25">
      <c r="D123" s="8"/>
      <c r="E123" s="8"/>
      <c r="F123" s="8"/>
      <c r="G123" s="8"/>
      <c r="H123" s="8"/>
      <c r="I123" s="8"/>
      <c r="N123" s="9"/>
      <c r="O123" s="9"/>
      <c r="P123" s="9"/>
      <c r="Q123" s="9"/>
      <c r="R123" s="9"/>
      <c r="S123" s="9"/>
      <c r="T123" s="9"/>
      <c r="U123" s="9"/>
      <c r="V123" s="9"/>
    </row>
    <row r="124" spans="4:22" ht="15.75" customHeight="1" x14ac:dyDescent="0.25">
      <c r="D124" s="8"/>
      <c r="E124" s="8"/>
      <c r="F124" s="8"/>
      <c r="G124" s="8"/>
      <c r="H124" s="8"/>
      <c r="I124" s="8"/>
      <c r="N124" s="9"/>
      <c r="O124" s="9"/>
      <c r="P124" s="9"/>
      <c r="Q124" s="9"/>
      <c r="R124" s="9"/>
      <c r="S124" s="9"/>
      <c r="T124" s="9"/>
      <c r="U124" s="9"/>
      <c r="V124" s="9"/>
    </row>
    <row r="125" spans="4:22" ht="15.75" customHeight="1" x14ac:dyDescent="0.25">
      <c r="D125" s="8"/>
      <c r="E125" s="8"/>
      <c r="F125" s="8"/>
      <c r="G125" s="8"/>
      <c r="H125" s="8"/>
      <c r="I125" s="8"/>
      <c r="N125" s="9"/>
      <c r="O125" s="9"/>
      <c r="P125" s="9"/>
      <c r="Q125" s="9"/>
      <c r="R125" s="9"/>
      <c r="S125" s="9"/>
      <c r="T125" s="9"/>
      <c r="U125" s="9"/>
      <c r="V125" s="9"/>
    </row>
    <row r="126" spans="4:22" ht="15.75" customHeight="1" x14ac:dyDescent="0.25">
      <c r="D126" s="8"/>
      <c r="E126" s="8"/>
      <c r="F126" s="8"/>
      <c r="G126" s="8"/>
      <c r="H126" s="8"/>
      <c r="I126" s="8"/>
      <c r="N126" s="9"/>
      <c r="O126" s="9"/>
      <c r="P126" s="9"/>
      <c r="Q126" s="9"/>
      <c r="R126" s="9"/>
      <c r="S126" s="9"/>
      <c r="T126" s="9"/>
      <c r="U126" s="9"/>
      <c r="V126" s="9"/>
    </row>
    <row r="127" spans="4:22" ht="15.75" customHeight="1" x14ac:dyDescent="0.25">
      <c r="D127" s="8"/>
      <c r="E127" s="8"/>
      <c r="F127" s="8"/>
      <c r="G127" s="8"/>
      <c r="H127" s="8"/>
      <c r="I127" s="8"/>
      <c r="N127" s="9"/>
      <c r="O127" s="9"/>
      <c r="P127" s="9"/>
      <c r="Q127" s="9"/>
      <c r="R127" s="9"/>
      <c r="S127" s="9"/>
      <c r="T127" s="9"/>
      <c r="U127" s="9"/>
      <c r="V127" s="9"/>
    </row>
    <row r="128" spans="4:22" ht="15.75" customHeight="1" x14ac:dyDescent="0.25">
      <c r="D128" s="8"/>
      <c r="E128" s="8"/>
      <c r="F128" s="8"/>
      <c r="G128" s="8"/>
      <c r="H128" s="8"/>
      <c r="I128" s="8"/>
      <c r="N128" s="9"/>
      <c r="O128" s="9"/>
      <c r="P128" s="9"/>
      <c r="Q128" s="9"/>
      <c r="R128" s="9"/>
      <c r="S128" s="9"/>
      <c r="T128" s="9"/>
      <c r="U128" s="9"/>
      <c r="V128" s="9"/>
    </row>
    <row r="129" spans="4:22" ht="15.75" customHeight="1" x14ac:dyDescent="0.25">
      <c r="D129" s="8"/>
      <c r="E129" s="8"/>
      <c r="F129" s="8"/>
      <c r="G129" s="8"/>
      <c r="H129" s="8"/>
      <c r="I129" s="8"/>
      <c r="N129" s="9"/>
      <c r="O129" s="9"/>
      <c r="P129" s="9"/>
      <c r="Q129" s="9"/>
      <c r="R129" s="9"/>
      <c r="S129" s="9"/>
      <c r="T129" s="9"/>
      <c r="U129" s="9"/>
      <c r="V129" s="9"/>
    </row>
    <row r="130" spans="4:22" ht="15.75" customHeight="1" x14ac:dyDescent="0.25">
      <c r="D130" s="8"/>
      <c r="E130" s="8"/>
      <c r="F130" s="8"/>
      <c r="G130" s="8"/>
      <c r="H130" s="8"/>
      <c r="I130" s="8"/>
      <c r="N130" s="9"/>
      <c r="O130" s="9"/>
      <c r="P130" s="9"/>
      <c r="Q130" s="9"/>
      <c r="R130" s="9"/>
      <c r="S130" s="9"/>
      <c r="T130" s="9"/>
      <c r="U130" s="9"/>
      <c r="V130" s="9"/>
    </row>
    <row r="131" spans="4:22" ht="15.75" customHeight="1" x14ac:dyDescent="0.25">
      <c r="D131" s="8"/>
      <c r="E131" s="8"/>
      <c r="F131" s="8"/>
      <c r="G131" s="8"/>
      <c r="H131" s="8"/>
      <c r="I131" s="8"/>
      <c r="N131" s="9"/>
      <c r="O131" s="9"/>
      <c r="P131" s="9"/>
      <c r="Q131" s="9"/>
      <c r="R131" s="9"/>
      <c r="S131" s="9"/>
      <c r="T131" s="9"/>
      <c r="U131" s="9"/>
      <c r="V131" s="9"/>
    </row>
    <row r="132" spans="4:22" ht="15.75" customHeight="1" x14ac:dyDescent="0.25">
      <c r="D132" s="8"/>
      <c r="E132" s="8"/>
      <c r="F132" s="8"/>
      <c r="G132" s="8"/>
      <c r="H132" s="8"/>
      <c r="I132" s="8"/>
      <c r="N132" s="9"/>
      <c r="O132" s="9"/>
      <c r="P132" s="9"/>
      <c r="Q132" s="9"/>
      <c r="R132" s="9"/>
      <c r="S132" s="9"/>
      <c r="T132" s="9"/>
      <c r="U132" s="9"/>
      <c r="V132" s="9"/>
    </row>
    <row r="133" spans="4:22" ht="15.75" customHeight="1" x14ac:dyDescent="0.25">
      <c r="D133" s="8"/>
      <c r="E133" s="8"/>
      <c r="F133" s="8"/>
      <c r="G133" s="8"/>
      <c r="H133" s="8"/>
      <c r="I133" s="8"/>
      <c r="N133" s="9"/>
      <c r="O133" s="9"/>
      <c r="P133" s="9"/>
      <c r="Q133" s="9"/>
      <c r="R133" s="9"/>
      <c r="S133" s="9"/>
      <c r="T133" s="9"/>
      <c r="U133" s="9"/>
      <c r="V133" s="9"/>
    </row>
    <row r="134" spans="4:22" ht="15.75" customHeight="1" x14ac:dyDescent="0.25">
      <c r="D134" s="8"/>
      <c r="E134" s="8"/>
      <c r="F134" s="8"/>
      <c r="G134" s="8"/>
      <c r="H134" s="8"/>
      <c r="I134" s="8"/>
      <c r="N134" s="9"/>
      <c r="O134" s="9"/>
      <c r="P134" s="9"/>
      <c r="Q134" s="9"/>
      <c r="R134" s="9"/>
      <c r="S134" s="9"/>
      <c r="T134" s="9"/>
      <c r="U134" s="9"/>
      <c r="V134" s="9"/>
    </row>
    <row r="135" spans="4:22" ht="15.75" customHeight="1" x14ac:dyDescent="0.25">
      <c r="D135" s="8"/>
      <c r="E135" s="8"/>
      <c r="F135" s="8"/>
      <c r="G135" s="8"/>
      <c r="H135" s="8"/>
      <c r="I135" s="8"/>
      <c r="N135" s="9"/>
      <c r="O135" s="9"/>
      <c r="P135" s="9"/>
      <c r="Q135" s="9"/>
      <c r="R135" s="9"/>
      <c r="S135" s="9"/>
      <c r="T135" s="9"/>
      <c r="U135" s="9"/>
      <c r="V135" s="9"/>
    </row>
    <row r="136" spans="4:22" ht="15.75" customHeight="1" x14ac:dyDescent="0.25">
      <c r="D136" s="8"/>
      <c r="E136" s="8"/>
      <c r="F136" s="8"/>
      <c r="G136" s="8"/>
      <c r="H136" s="8"/>
      <c r="I136" s="8"/>
      <c r="N136" s="9"/>
      <c r="O136" s="9"/>
      <c r="P136" s="9"/>
      <c r="Q136" s="9"/>
      <c r="R136" s="9"/>
      <c r="S136" s="9"/>
      <c r="T136" s="9"/>
      <c r="U136" s="9"/>
      <c r="V136" s="9"/>
    </row>
    <row r="137" spans="4:22" ht="15.75" customHeight="1" x14ac:dyDescent="0.25">
      <c r="D137" s="8"/>
      <c r="E137" s="8"/>
      <c r="F137" s="8"/>
      <c r="G137" s="8"/>
      <c r="H137" s="8"/>
      <c r="I137" s="8"/>
      <c r="N137" s="9"/>
      <c r="O137" s="9"/>
      <c r="P137" s="9"/>
      <c r="Q137" s="9"/>
      <c r="R137" s="9"/>
      <c r="S137" s="9"/>
      <c r="T137" s="9"/>
      <c r="U137" s="9"/>
      <c r="V137" s="9"/>
    </row>
    <row r="138" spans="4:22" ht="15.75" customHeight="1" x14ac:dyDescent="0.25">
      <c r="D138" s="8"/>
      <c r="E138" s="8"/>
      <c r="F138" s="8"/>
      <c r="G138" s="8"/>
      <c r="H138" s="8"/>
      <c r="I138" s="8"/>
      <c r="N138" s="9"/>
      <c r="O138" s="9"/>
      <c r="P138" s="9"/>
      <c r="Q138" s="9"/>
      <c r="R138" s="9"/>
      <c r="S138" s="9"/>
      <c r="T138" s="9"/>
      <c r="U138" s="9"/>
      <c r="V138" s="9"/>
    </row>
    <row r="139" spans="4:22" ht="15.75" customHeight="1" x14ac:dyDescent="0.25">
      <c r="D139" s="8"/>
      <c r="E139" s="8"/>
      <c r="F139" s="8"/>
      <c r="G139" s="8"/>
      <c r="H139" s="8"/>
      <c r="I139" s="8"/>
      <c r="N139" s="9"/>
      <c r="O139" s="9"/>
      <c r="P139" s="9"/>
      <c r="Q139" s="9"/>
      <c r="R139" s="9"/>
      <c r="S139" s="9"/>
      <c r="T139" s="9"/>
      <c r="U139" s="9"/>
      <c r="V139" s="9"/>
    </row>
    <row r="140" spans="4:22" ht="15.75" customHeight="1" x14ac:dyDescent="0.25">
      <c r="D140" s="8"/>
      <c r="E140" s="8"/>
      <c r="F140" s="8"/>
      <c r="G140" s="8"/>
      <c r="H140" s="8"/>
      <c r="I140" s="8"/>
      <c r="N140" s="9"/>
      <c r="O140" s="9"/>
      <c r="P140" s="9"/>
      <c r="Q140" s="9"/>
      <c r="R140" s="9"/>
      <c r="S140" s="9"/>
      <c r="T140" s="9"/>
      <c r="U140" s="9"/>
      <c r="V140" s="9"/>
    </row>
    <row r="141" spans="4:22" ht="15.75" customHeight="1" x14ac:dyDescent="0.25">
      <c r="D141" s="8"/>
      <c r="E141" s="8"/>
      <c r="F141" s="8"/>
      <c r="G141" s="8"/>
      <c r="H141" s="8"/>
      <c r="I141" s="8"/>
      <c r="N141" s="9"/>
      <c r="O141" s="9"/>
      <c r="P141" s="9"/>
      <c r="Q141" s="9"/>
      <c r="R141" s="9"/>
      <c r="S141" s="9"/>
      <c r="T141" s="9"/>
      <c r="U141" s="9"/>
      <c r="V141" s="9"/>
    </row>
    <row r="142" spans="4:22" ht="15.75" customHeight="1" x14ac:dyDescent="0.25">
      <c r="D142" s="8"/>
      <c r="E142" s="8"/>
      <c r="F142" s="8"/>
      <c r="G142" s="8"/>
      <c r="H142" s="8"/>
      <c r="I142" s="8"/>
      <c r="N142" s="9"/>
      <c r="O142" s="9"/>
      <c r="P142" s="9"/>
      <c r="Q142" s="9"/>
      <c r="R142" s="9"/>
      <c r="S142" s="9"/>
      <c r="T142" s="9"/>
      <c r="U142" s="9"/>
      <c r="V142" s="9"/>
    </row>
    <row r="143" spans="4:22" ht="15.75" customHeight="1" x14ac:dyDescent="0.25">
      <c r="D143" s="8"/>
      <c r="E143" s="8"/>
      <c r="F143" s="8"/>
      <c r="G143" s="8"/>
      <c r="H143" s="8"/>
      <c r="I143" s="8"/>
      <c r="N143" s="9"/>
      <c r="O143" s="9"/>
      <c r="P143" s="9"/>
      <c r="Q143" s="9"/>
      <c r="R143" s="9"/>
      <c r="S143" s="9"/>
      <c r="T143" s="9"/>
      <c r="U143" s="9"/>
      <c r="V143" s="9"/>
    </row>
    <row r="144" spans="4:22" ht="15.75" customHeight="1" x14ac:dyDescent="0.25">
      <c r="D144" s="8"/>
      <c r="E144" s="8"/>
      <c r="F144" s="8"/>
      <c r="G144" s="8"/>
      <c r="H144" s="8"/>
      <c r="I144" s="8"/>
      <c r="N144" s="9"/>
      <c r="O144" s="9"/>
      <c r="P144" s="9"/>
      <c r="Q144" s="9"/>
      <c r="R144" s="9"/>
      <c r="S144" s="9"/>
      <c r="T144" s="9"/>
      <c r="U144" s="9"/>
      <c r="V144" s="9"/>
    </row>
    <row r="145" spans="4:22" ht="15.75" customHeight="1" x14ac:dyDescent="0.25">
      <c r="D145" s="8"/>
      <c r="E145" s="8"/>
      <c r="F145" s="8"/>
      <c r="G145" s="8"/>
      <c r="H145" s="8"/>
      <c r="I145" s="8"/>
      <c r="N145" s="9"/>
      <c r="O145" s="9"/>
      <c r="P145" s="9"/>
      <c r="Q145" s="9"/>
      <c r="R145" s="9"/>
      <c r="S145" s="9"/>
      <c r="T145" s="9"/>
      <c r="U145" s="9"/>
      <c r="V145" s="9"/>
    </row>
    <row r="146" spans="4:22" ht="15.75" customHeight="1" x14ac:dyDescent="0.25">
      <c r="D146" s="8"/>
      <c r="E146" s="8"/>
      <c r="F146" s="8"/>
      <c r="G146" s="8"/>
      <c r="H146" s="8"/>
      <c r="I146" s="8"/>
      <c r="N146" s="9"/>
      <c r="O146" s="9"/>
      <c r="P146" s="9"/>
      <c r="Q146" s="9"/>
      <c r="R146" s="9"/>
      <c r="S146" s="9"/>
      <c r="T146" s="9"/>
      <c r="U146" s="9"/>
      <c r="V146" s="9"/>
    </row>
    <row r="147" spans="4:22" ht="15.75" customHeight="1" x14ac:dyDescent="0.25">
      <c r="D147" s="8"/>
      <c r="E147" s="8"/>
      <c r="F147" s="8"/>
      <c r="G147" s="8"/>
      <c r="H147" s="8"/>
      <c r="I147" s="8"/>
      <c r="N147" s="9"/>
      <c r="O147" s="9"/>
      <c r="P147" s="9"/>
      <c r="Q147" s="9"/>
      <c r="R147" s="9"/>
      <c r="S147" s="9"/>
      <c r="T147" s="9"/>
      <c r="U147" s="9"/>
      <c r="V147" s="9"/>
    </row>
    <row r="148" spans="4:22" ht="15.75" customHeight="1" x14ac:dyDescent="0.25">
      <c r="D148" s="8"/>
      <c r="E148" s="8"/>
      <c r="F148" s="8"/>
      <c r="G148" s="8"/>
      <c r="H148" s="8"/>
      <c r="I148" s="8"/>
      <c r="N148" s="9"/>
      <c r="O148" s="9"/>
      <c r="P148" s="9"/>
      <c r="Q148" s="9"/>
      <c r="R148" s="9"/>
      <c r="S148" s="9"/>
      <c r="T148" s="9"/>
      <c r="U148" s="9"/>
      <c r="V148" s="9"/>
    </row>
    <row r="149" spans="4:22" ht="15.75" customHeight="1" x14ac:dyDescent="0.25">
      <c r="D149" s="8"/>
      <c r="E149" s="8"/>
      <c r="F149" s="8"/>
      <c r="G149" s="8"/>
      <c r="H149" s="8"/>
      <c r="I149" s="8"/>
      <c r="N149" s="9"/>
      <c r="O149" s="9"/>
      <c r="P149" s="9"/>
      <c r="Q149" s="9"/>
      <c r="R149" s="9"/>
      <c r="S149" s="9"/>
      <c r="T149" s="9"/>
      <c r="U149" s="9"/>
      <c r="V149" s="9"/>
    </row>
    <row r="150" spans="4:22" ht="15.75" customHeight="1" x14ac:dyDescent="0.25">
      <c r="D150" s="8"/>
      <c r="E150" s="8"/>
      <c r="F150" s="8"/>
      <c r="G150" s="8"/>
      <c r="H150" s="8"/>
      <c r="I150" s="8"/>
      <c r="N150" s="9"/>
      <c r="O150" s="9"/>
      <c r="P150" s="9"/>
      <c r="Q150" s="9"/>
      <c r="R150" s="9"/>
      <c r="S150" s="9"/>
      <c r="T150" s="9"/>
      <c r="U150" s="9"/>
      <c r="V150" s="9"/>
    </row>
    <row r="151" spans="4:22" ht="15.75" customHeight="1" x14ac:dyDescent="0.25">
      <c r="D151" s="8"/>
      <c r="E151" s="8"/>
      <c r="F151" s="8"/>
      <c r="G151" s="8"/>
      <c r="H151" s="8"/>
      <c r="I151" s="8"/>
      <c r="N151" s="9"/>
      <c r="O151" s="9"/>
      <c r="P151" s="9"/>
      <c r="Q151" s="9"/>
      <c r="R151" s="9"/>
      <c r="S151" s="9"/>
      <c r="T151" s="9"/>
      <c r="U151" s="9"/>
      <c r="V151" s="9"/>
    </row>
    <row r="152" spans="4:22" ht="15.75" customHeight="1" x14ac:dyDescent="0.25">
      <c r="D152" s="8"/>
      <c r="E152" s="8"/>
      <c r="F152" s="8"/>
      <c r="G152" s="8"/>
      <c r="H152" s="8"/>
      <c r="I152" s="8"/>
      <c r="N152" s="9"/>
      <c r="O152" s="9"/>
      <c r="P152" s="9"/>
      <c r="Q152" s="9"/>
      <c r="R152" s="9"/>
      <c r="S152" s="9"/>
      <c r="T152" s="9"/>
      <c r="U152" s="9"/>
      <c r="V152" s="9"/>
    </row>
    <row r="153" spans="4:22" ht="15.75" customHeight="1" x14ac:dyDescent="0.25">
      <c r="D153" s="8"/>
      <c r="E153" s="8"/>
      <c r="F153" s="8"/>
      <c r="G153" s="8"/>
      <c r="H153" s="8"/>
      <c r="I153" s="8"/>
      <c r="N153" s="9"/>
      <c r="O153" s="9"/>
      <c r="P153" s="9"/>
      <c r="Q153" s="9"/>
      <c r="R153" s="9"/>
      <c r="S153" s="9"/>
      <c r="T153" s="9"/>
      <c r="U153" s="9"/>
      <c r="V153" s="9"/>
    </row>
    <row r="154" spans="4:22" ht="15.75" customHeight="1" x14ac:dyDescent="0.25">
      <c r="D154" s="8"/>
      <c r="E154" s="8"/>
      <c r="F154" s="8"/>
      <c r="G154" s="8"/>
      <c r="H154" s="8"/>
      <c r="I154" s="8"/>
      <c r="N154" s="9"/>
      <c r="O154" s="9"/>
      <c r="P154" s="9"/>
      <c r="Q154" s="9"/>
      <c r="R154" s="9"/>
      <c r="S154" s="9"/>
      <c r="T154" s="9"/>
      <c r="U154" s="9"/>
      <c r="V154" s="9"/>
    </row>
    <row r="155" spans="4:22" ht="15.75" customHeight="1" x14ac:dyDescent="0.25">
      <c r="D155" s="8"/>
      <c r="E155" s="8"/>
      <c r="F155" s="8"/>
      <c r="G155" s="8"/>
      <c r="H155" s="8"/>
      <c r="I155" s="8"/>
      <c r="N155" s="9"/>
      <c r="O155" s="9"/>
      <c r="P155" s="9"/>
      <c r="Q155" s="9"/>
      <c r="R155" s="9"/>
      <c r="S155" s="9"/>
      <c r="T155" s="9"/>
      <c r="U155" s="9"/>
      <c r="V155" s="9"/>
    </row>
    <row r="156" spans="4:22" ht="15.75" customHeight="1" x14ac:dyDescent="0.25">
      <c r="D156" s="8"/>
      <c r="E156" s="8"/>
      <c r="F156" s="8"/>
      <c r="G156" s="8"/>
      <c r="H156" s="8"/>
      <c r="I156" s="8"/>
      <c r="N156" s="9"/>
      <c r="O156" s="9"/>
      <c r="P156" s="9"/>
      <c r="Q156" s="9"/>
      <c r="R156" s="9"/>
      <c r="S156" s="9"/>
      <c r="T156" s="9"/>
      <c r="U156" s="9"/>
      <c r="V156" s="9"/>
    </row>
    <row r="157" spans="4:22" ht="15.75" customHeight="1" x14ac:dyDescent="0.25">
      <c r="D157" s="8"/>
      <c r="E157" s="8"/>
      <c r="F157" s="8"/>
      <c r="G157" s="8"/>
      <c r="H157" s="8"/>
      <c r="I157" s="8"/>
      <c r="N157" s="9"/>
      <c r="O157" s="9"/>
      <c r="P157" s="9"/>
      <c r="Q157" s="9"/>
      <c r="R157" s="9"/>
      <c r="S157" s="9"/>
      <c r="T157" s="9"/>
      <c r="U157" s="9"/>
      <c r="V157" s="9"/>
    </row>
    <row r="158" spans="4:22" ht="15.75" customHeight="1" x14ac:dyDescent="0.25">
      <c r="D158" s="8"/>
      <c r="E158" s="8"/>
      <c r="F158" s="8"/>
      <c r="G158" s="8"/>
      <c r="H158" s="8"/>
      <c r="I158" s="8"/>
      <c r="N158" s="9"/>
      <c r="O158" s="9"/>
      <c r="P158" s="9"/>
      <c r="Q158" s="9"/>
      <c r="R158" s="9"/>
      <c r="S158" s="9"/>
      <c r="T158" s="9"/>
      <c r="U158" s="9"/>
      <c r="V158" s="9"/>
    </row>
    <row r="159" spans="4:22" ht="15.75" customHeight="1" x14ac:dyDescent="0.25">
      <c r="D159" s="8"/>
      <c r="E159" s="8"/>
      <c r="F159" s="8"/>
      <c r="G159" s="8"/>
      <c r="H159" s="8"/>
      <c r="I159" s="8"/>
      <c r="N159" s="9"/>
      <c r="O159" s="9"/>
      <c r="P159" s="9"/>
      <c r="Q159" s="9"/>
      <c r="R159" s="9"/>
      <c r="S159" s="9"/>
      <c r="T159" s="9"/>
      <c r="U159" s="9"/>
      <c r="V159" s="9"/>
    </row>
    <row r="160" spans="4:22" ht="15.75" customHeight="1" x14ac:dyDescent="0.25">
      <c r="D160" s="8"/>
      <c r="E160" s="8"/>
      <c r="F160" s="8"/>
      <c r="G160" s="8"/>
      <c r="H160" s="8"/>
      <c r="I160" s="8"/>
      <c r="N160" s="9"/>
      <c r="O160" s="9"/>
      <c r="P160" s="9"/>
      <c r="Q160" s="9"/>
      <c r="R160" s="9"/>
      <c r="S160" s="9"/>
      <c r="T160" s="9"/>
      <c r="U160" s="9"/>
      <c r="V160" s="9"/>
    </row>
    <row r="161" spans="4:22" ht="15.75" customHeight="1" x14ac:dyDescent="0.25">
      <c r="D161" s="8"/>
      <c r="E161" s="8"/>
      <c r="F161" s="8"/>
      <c r="G161" s="8"/>
      <c r="H161" s="8"/>
      <c r="I161" s="8"/>
      <c r="N161" s="9"/>
      <c r="O161" s="9"/>
      <c r="P161" s="9"/>
      <c r="Q161" s="9"/>
      <c r="R161" s="9"/>
      <c r="S161" s="9"/>
      <c r="T161" s="9"/>
      <c r="U161" s="9"/>
      <c r="V161" s="9"/>
    </row>
    <row r="162" spans="4:22" ht="15.75" customHeight="1" x14ac:dyDescent="0.25">
      <c r="D162" s="8"/>
      <c r="E162" s="8"/>
      <c r="F162" s="8"/>
      <c r="G162" s="8"/>
      <c r="H162" s="8"/>
      <c r="I162" s="8"/>
      <c r="N162" s="9"/>
      <c r="O162" s="9"/>
      <c r="P162" s="9"/>
      <c r="Q162" s="9"/>
      <c r="R162" s="9"/>
      <c r="S162" s="9"/>
      <c r="T162" s="9"/>
      <c r="U162" s="9"/>
      <c r="V162" s="9"/>
    </row>
    <row r="163" spans="4:22" ht="15.75" customHeight="1" x14ac:dyDescent="0.25">
      <c r="D163" s="8"/>
      <c r="E163" s="8"/>
      <c r="F163" s="8"/>
      <c r="G163" s="8"/>
      <c r="H163" s="8"/>
      <c r="I163" s="8"/>
      <c r="N163" s="9"/>
      <c r="O163" s="9"/>
      <c r="P163" s="9"/>
      <c r="Q163" s="9"/>
      <c r="R163" s="9"/>
      <c r="S163" s="9"/>
      <c r="T163" s="9"/>
      <c r="U163" s="9"/>
      <c r="V163" s="9"/>
    </row>
    <row r="164" spans="4:22" ht="15.75" customHeight="1" x14ac:dyDescent="0.25">
      <c r="D164" s="8"/>
      <c r="E164" s="8"/>
      <c r="F164" s="8"/>
      <c r="G164" s="8"/>
      <c r="H164" s="8"/>
      <c r="I164" s="8"/>
      <c r="N164" s="9"/>
      <c r="O164" s="9"/>
      <c r="P164" s="9"/>
      <c r="Q164" s="9"/>
      <c r="R164" s="9"/>
      <c r="S164" s="9"/>
      <c r="T164" s="9"/>
      <c r="U164" s="9"/>
      <c r="V164" s="9"/>
    </row>
    <row r="165" spans="4:22" ht="15.75" customHeight="1" x14ac:dyDescent="0.25">
      <c r="D165" s="8"/>
      <c r="E165" s="8"/>
      <c r="F165" s="8"/>
      <c r="G165" s="8"/>
      <c r="H165" s="8"/>
      <c r="I165" s="8"/>
      <c r="N165" s="9"/>
      <c r="O165" s="9"/>
      <c r="P165" s="9"/>
      <c r="Q165" s="9"/>
      <c r="R165" s="9"/>
      <c r="S165" s="9"/>
      <c r="T165" s="9"/>
      <c r="U165" s="9"/>
      <c r="V165" s="9"/>
    </row>
    <row r="166" spans="4:22" ht="15.75" customHeight="1" x14ac:dyDescent="0.25">
      <c r="D166" s="8"/>
      <c r="E166" s="8"/>
      <c r="F166" s="8"/>
      <c r="G166" s="8"/>
      <c r="H166" s="8"/>
      <c r="I166" s="8"/>
      <c r="N166" s="9"/>
      <c r="O166" s="9"/>
      <c r="P166" s="9"/>
      <c r="Q166" s="9"/>
      <c r="R166" s="9"/>
      <c r="S166" s="9"/>
      <c r="T166" s="9"/>
      <c r="U166" s="9"/>
      <c r="V166" s="9"/>
    </row>
    <row r="167" spans="4:22" ht="15.75" customHeight="1" x14ac:dyDescent="0.25">
      <c r="D167" s="8"/>
      <c r="E167" s="8"/>
      <c r="F167" s="8"/>
      <c r="G167" s="8"/>
      <c r="H167" s="8"/>
      <c r="I167" s="8"/>
      <c r="N167" s="9"/>
      <c r="O167" s="9"/>
      <c r="P167" s="9"/>
      <c r="Q167" s="9"/>
      <c r="R167" s="9"/>
      <c r="S167" s="9"/>
      <c r="T167" s="9"/>
      <c r="U167" s="9"/>
      <c r="V167" s="9"/>
    </row>
    <row r="168" spans="4:22" ht="15.75" customHeight="1" x14ac:dyDescent="0.25">
      <c r="D168" s="8"/>
      <c r="E168" s="8"/>
      <c r="F168" s="8"/>
      <c r="G168" s="8"/>
      <c r="H168" s="8"/>
      <c r="I168" s="8"/>
      <c r="N168" s="9"/>
      <c r="O168" s="9"/>
      <c r="P168" s="9"/>
      <c r="Q168" s="9"/>
      <c r="R168" s="9"/>
      <c r="S168" s="9"/>
      <c r="T168" s="9"/>
      <c r="U168" s="9"/>
      <c r="V168" s="9"/>
    </row>
    <row r="169" spans="4:22" ht="15.75" customHeight="1" x14ac:dyDescent="0.25">
      <c r="D169" s="8"/>
      <c r="E169" s="8"/>
      <c r="F169" s="8"/>
      <c r="G169" s="8"/>
      <c r="H169" s="8"/>
      <c r="I169" s="8"/>
      <c r="N169" s="9"/>
      <c r="O169" s="9"/>
      <c r="P169" s="9"/>
      <c r="Q169" s="9"/>
      <c r="R169" s="9"/>
      <c r="S169" s="9"/>
      <c r="T169" s="9"/>
      <c r="U169" s="9"/>
      <c r="V169" s="9"/>
    </row>
    <row r="170" spans="4:22" ht="15.75" customHeight="1" x14ac:dyDescent="0.25">
      <c r="D170" s="8"/>
      <c r="E170" s="8"/>
      <c r="F170" s="8"/>
      <c r="G170" s="8"/>
      <c r="H170" s="8"/>
      <c r="I170" s="8"/>
      <c r="N170" s="9"/>
      <c r="O170" s="9"/>
      <c r="P170" s="9"/>
      <c r="Q170" s="9"/>
      <c r="R170" s="9"/>
      <c r="S170" s="9"/>
      <c r="T170" s="9"/>
      <c r="U170" s="9"/>
      <c r="V170" s="9"/>
    </row>
    <row r="171" spans="4:22" ht="15.75" customHeight="1" x14ac:dyDescent="0.25">
      <c r="D171" s="8"/>
      <c r="E171" s="8"/>
      <c r="F171" s="8"/>
      <c r="G171" s="8"/>
      <c r="H171" s="8"/>
      <c r="I171" s="8"/>
      <c r="N171" s="9"/>
      <c r="O171" s="9"/>
      <c r="P171" s="9"/>
      <c r="Q171" s="9"/>
      <c r="R171" s="9"/>
      <c r="S171" s="9"/>
      <c r="T171" s="9"/>
      <c r="U171" s="9"/>
      <c r="V171" s="9"/>
    </row>
    <row r="172" spans="4:22" ht="15.75" customHeight="1" x14ac:dyDescent="0.25">
      <c r="D172" s="8"/>
      <c r="E172" s="8"/>
      <c r="F172" s="8"/>
      <c r="G172" s="8"/>
      <c r="H172" s="8"/>
      <c r="I172" s="8"/>
      <c r="N172" s="9"/>
      <c r="O172" s="9"/>
      <c r="P172" s="9"/>
      <c r="Q172" s="9"/>
      <c r="R172" s="9"/>
      <c r="S172" s="9"/>
      <c r="T172" s="9"/>
      <c r="U172" s="9"/>
      <c r="V172" s="9"/>
    </row>
    <row r="173" spans="4:22" ht="15.75" customHeight="1" x14ac:dyDescent="0.25">
      <c r="D173" s="8"/>
      <c r="E173" s="8"/>
      <c r="F173" s="8"/>
      <c r="G173" s="8"/>
      <c r="H173" s="8"/>
      <c r="I173" s="8"/>
      <c r="N173" s="9"/>
      <c r="O173" s="9"/>
      <c r="P173" s="9"/>
      <c r="Q173" s="9"/>
      <c r="R173" s="9"/>
      <c r="S173" s="9"/>
      <c r="T173" s="9"/>
      <c r="U173" s="9"/>
      <c r="V173" s="9"/>
    </row>
    <row r="174" spans="4:22" ht="15.75" customHeight="1" x14ac:dyDescent="0.25">
      <c r="D174" s="8"/>
      <c r="E174" s="8"/>
      <c r="F174" s="8"/>
      <c r="G174" s="8"/>
      <c r="H174" s="8"/>
      <c r="I174" s="8"/>
      <c r="N174" s="9"/>
      <c r="O174" s="9"/>
      <c r="P174" s="9"/>
      <c r="Q174" s="9"/>
      <c r="R174" s="9"/>
      <c r="S174" s="9"/>
      <c r="T174" s="9"/>
      <c r="U174" s="9"/>
      <c r="V174" s="9"/>
    </row>
    <row r="175" spans="4:22" ht="15.75" customHeight="1" x14ac:dyDescent="0.25">
      <c r="D175" s="8"/>
      <c r="E175" s="8"/>
      <c r="F175" s="8"/>
      <c r="G175" s="8"/>
      <c r="H175" s="8"/>
      <c r="I175" s="8"/>
      <c r="N175" s="9"/>
      <c r="O175" s="9"/>
      <c r="P175" s="9"/>
      <c r="Q175" s="9"/>
      <c r="R175" s="9"/>
      <c r="S175" s="9"/>
      <c r="T175" s="9"/>
      <c r="U175" s="9"/>
      <c r="V175" s="9"/>
    </row>
    <row r="176" spans="4:22" ht="15.75" customHeight="1" x14ac:dyDescent="0.25">
      <c r="D176" s="8"/>
      <c r="E176" s="8"/>
      <c r="F176" s="8"/>
      <c r="G176" s="8"/>
      <c r="H176" s="8"/>
      <c r="I176" s="8"/>
      <c r="N176" s="9"/>
      <c r="O176" s="9"/>
      <c r="P176" s="9"/>
      <c r="Q176" s="9"/>
      <c r="R176" s="9"/>
      <c r="S176" s="9"/>
      <c r="T176" s="9"/>
      <c r="U176" s="9"/>
      <c r="V176" s="9"/>
    </row>
    <row r="177" spans="4:22" ht="15.75" customHeight="1" x14ac:dyDescent="0.25">
      <c r="D177" s="8"/>
      <c r="E177" s="8"/>
      <c r="F177" s="8"/>
      <c r="G177" s="8"/>
      <c r="H177" s="8"/>
      <c r="I177" s="8"/>
      <c r="N177" s="9"/>
      <c r="O177" s="9"/>
      <c r="P177" s="9"/>
      <c r="Q177" s="9"/>
      <c r="R177" s="9"/>
      <c r="S177" s="9"/>
      <c r="T177" s="9"/>
      <c r="U177" s="9"/>
      <c r="V177" s="9"/>
    </row>
    <row r="178" spans="4:22" ht="15.75" customHeight="1" x14ac:dyDescent="0.25">
      <c r="D178" s="8"/>
      <c r="E178" s="8"/>
      <c r="F178" s="8"/>
      <c r="G178" s="8"/>
      <c r="H178" s="8"/>
      <c r="I178" s="8"/>
      <c r="N178" s="9"/>
      <c r="O178" s="9"/>
      <c r="P178" s="9"/>
      <c r="Q178" s="9"/>
      <c r="R178" s="9"/>
      <c r="S178" s="9"/>
      <c r="T178" s="9"/>
      <c r="U178" s="9"/>
      <c r="V178" s="9"/>
    </row>
    <row r="179" spans="4:22" ht="15.75" customHeight="1" x14ac:dyDescent="0.25">
      <c r="D179" s="8"/>
      <c r="E179" s="8"/>
      <c r="F179" s="8"/>
      <c r="G179" s="8"/>
      <c r="H179" s="8"/>
      <c r="I179" s="8"/>
      <c r="N179" s="9"/>
      <c r="O179" s="9"/>
      <c r="P179" s="9"/>
      <c r="Q179" s="9"/>
      <c r="R179" s="9"/>
      <c r="S179" s="9"/>
      <c r="T179" s="9"/>
      <c r="U179" s="9"/>
      <c r="V179" s="9"/>
    </row>
    <row r="180" spans="4:22" ht="15.75" customHeight="1" x14ac:dyDescent="0.25">
      <c r="D180" s="8"/>
      <c r="E180" s="8"/>
      <c r="F180" s="8"/>
      <c r="G180" s="8"/>
      <c r="H180" s="8"/>
      <c r="I180" s="8"/>
      <c r="N180" s="9"/>
      <c r="O180" s="9"/>
      <c r="P180" s="9"/>
      <c r="Q180" s="9"/>
      <c r="R180" s="9"/>
      <c r="S180" s="9"/>
      <c r="T180" s="9"/>
      <c r="U180" s="9"/>
      <c r="V180" s="9"/>
    </row>
    <row r="181" spans="4:22" ht="15.75" customHeight="1" x14ac:dyDescent="0.25">
      <c r="D181" s="8"/>
      <c r="E181" s="8"/>
      <c r="F181" s="8"/>
      <c r="G181" s="8"/>
      <c r="H181" s="8"/>
      <c r="I181" s="8"/>
      <c r="N181" s="9"/>
      <c r="O181" s="9"/>
      <c r="P181" s="9"/>
      <c r="Q181" s="9"/>
      <c r="R181" s="9"/>
      <c r="S181" s="9"/>
      <c r="T181" s="9"/>
      <c r="U181" s="9"/>
      <c r="V181" s="9"/>
    </row>
    <row r="182" spans="4:22" ht="15.75" customHeight="1" x14ac:dyDescent="0.25">
      <c r="D182" s="8"/>
      <c r="E182" s="8"/>
      <c r="F182" s="8"/>
      <c r="G182" s="8"/>
      <c r="H182" s="8"/>
      <c r="I182" s="8"/>
      <c r="N182" s="9"/>
      <c r="O182" s="9"/>
      <c r="P182" s="9"/>
      <c r="Q182" s="9"/>
      <c r="R182" s="9"/>
      <c r="S182" s="9"/>
      <c r="T182" s="9"/>
      <c r="U182" s="9"/>
      <c r="V182" s="9"/>
    </row>
    <row r="183" spans="4:22" ht="15.75" customHeight="1" x14ac:dyDescent="0.25">
      <c r="D183" s="8"/>
      <c r="E183" s="8"/>
      <c r="F183" s="8"/>
      <c r="G183" s="8"/>
      <c r="H183" s="8"/>
      <c r="I183" s="8"/>
      <c r="N183" s="9"/>
      <c r="O183" s="9"/>
      <c r="P183" s="9"/>
      <c r="Q183" s="9"/>
      <c r="R183" s="9"/>
      <c r="S183" s="9"/>
      <c r="T183" s="9"/>
      <c r="U183" s="9"/>
      <c r="V183" s="9"/>
    </row>
    <row r="184" spans="4:22" ht="15.75" customHeight="1" x14ac:dyDescent="0.25">
      <c r="D184" s="8"/>
      <c r="E184" s="8"/>
      <c r="F184" s="8"/>
      <c r="G184" s="8"/>
      <c r="H184" s="8"/>
      <c r="I184" s="8"/>
      <c r="N184" s="9"/>
      <c r="O184" s="9"/>
      <c r="P184" s="9"/>
      <c r="Q184" s="9"/>
      <c r="R184" s="9"/>
      <c r="S184" s="9"/>
      <c r="T184" s="9"/>
      <c r="U184" s="9"/>
      <c r="V184" s="9"/>
    </row>
    <row r="185" spans="4:22" ht="15.75" customHeight="1" x14ac:dyDescent="0.25">
      <c r="D185" s="8"/>
      <c r="E185" s="8"/>
      <c r="F185" s="8"/>
      <c r="G185" s="8"/>
      <c r="H185" s="8"/>
      <c r="I185" s="8"/>
      <c r="N185" s="9"/>
      <c r="O185" s="9"/>
      <c r="P185" s="9"/>
      <c r="Q185" s="9"/>
      <c r="R185" s="9"/>
      <c r="S185" s="9"/>
      <c r="T185" s="9"/>
      <c r="U185" s="9"/>
      <c r="V185" s="9"/>
    </row>
    <row r="186" spans="4:22" ht="15.75" customHeight="1" x14ac:dyDescent="0.25">
      <c r="D186" s="8"/>
      <c r="E186" s="8"/>
      <c r="F186" s="8"/>
      <c r="G186" s="8"/>
      <c r="H186" s="8"/>
      <c r="I186" s="8"/>
      <c r="N186" s="9"/>
      <c r="O186" s="9"/>
      <c r="P186" s="9"/>
      <c r="Q186" s="9"/>
      <c r="R186" s="9"/>
      <c r="S186" s="9"/>
      <c r="T186" s="9"/>
      <c r="U186" s="9"/>
      <c r="V186" s="9"/>
    </row>
    <row r="187" spans="4:22" ht="15.75" customHeight="1" x14ac:dyDescent="0.25">
      <c r="D187" s="8"/>
      <c r="E187" s="8"/>
      <c r="F187" s="8"/>
      <c r="G187" s="8"/>
      <c r="H187" s="8"/>
      <c r="I187" s="8"/>
      <c r="N187" s="9"/>
      <c r="O187" s="9"/>
      <c r="P187" s="9"/>
      <c r="Q187" s="9"/>
      <c r="R187" s="9"/>
      <c r="S187" s="9"/>
      <c r="T187" s="9"/>
      <c r="U187" s="9"/>
      <c r="V187" s="9"/>
    </row>
    <row r="188" spans="4:22" ht="15.75" customHeight="1" x14ac:dyDescent="0.25">
      <c r="D188" s="8"/>
      <c r="E188" s="8"/>
      <c r="F188" s="8"/>
      <c r="G188" s="8"/>
      <c r="H188" s="8"/>
      <c r="I188" s="8"/>
      <c r="N188" s="9"/>
      <c r="O188" s="9"/>
      <c r="P188" s="9"/>
      <c r="Q188" s="9"/>
      <c r="R188" s="9"/>
      <c r="S188" s="9"/>
      <c r="T188" s="9"/>
      <c r="U188" s="9"/>
      <c r="V188" s="9"/>
    </row>
    <row r="189" spans="4:22" ht="15.75" customHeight="1" x14ac:dyDescent="0.25">
      <c r="D189" s="8"/>
      <c r="E189" s="8"/>
      <c r="F189" s="8"/>
      <c r="G189" s="8"/>
      <c r="H189" s="8"/>
      <c r="I189" s="8"/>
      <c r="N189" s="9"/>
      <c r="O189" s="9"/>
      <c r="P189" s="9"/>
      <c r="Q189" s="9"/>
      <c r="R189" s="9"/>
      <c r="S189" s="9"/>
      <c r="T189" s="9"/>
      <c r="U189" s="9"/>
      <c r="V189" s="9"/>
    </row>
    <row r="190" spans="4:22" ht="15.75" customHeight="1" x14ac:dyDescent="0.25">
      <c r="D190" s="8"/>
      <c r="E190" s="8"/>
      <c r="F190" s="8"/>
      <c r="G190" s="8"/>
      <c r="H190" s="8"/>
      <c r="I190" s="8"/>
      <c r="N190" s="9"/>
      <c r="O190" s="9"/>
      <c r="P190" s="9"/>
      <c r="Q190" s="9"/>
      <c r="R190" s="9"/>
      <c r="S190" s="9"/>
      <c r="T190" s="9"/>
      <c r="U190" s="9"/>
      <c r="V190" s="9"/>
    </row>
    <row r="191" spans="4:22" ht="15.75" customHeight="1" x14ac:dyDescent="0.25">
      <c r="D191" s="8"/>
      <c r="E191" s="8"/>
      <c r="F191" s="8"/>
      <c r="G191" s="8"/>
      <c r="H191" s="8"/>
      <c r="I191" s="8"/>
      <c r="N191" s="9"/>
      <c r="O191" s="9"/>
      <c r="P191" s="9"/>
      <c r="Q191" s="9"/>
      <c r="R191" s="9"/>
      <c r="S191" s="9"/>
      <c r="T191" s="9"/>
      <c r="U191" s="9"/>
      <c r="V191" s="9"/>
    </row>
    <row r="192" spans="4:22" ht="15.75" customHeight="1" x14ac:dyDescent="0.25">
      <c r="D192" s="8"/>
      <c r="E192" s="8"/>
      <c r="F192" s="8"/>
      <c r="G192" s="8"/>
      <c r="H192" s="8"/>
      <c r="I192" s="8"/>
      <c r="N192" s="9"/>
      <c r="O192" s="9"/>
      <c r="P192" s="9"/>
      <c r="Q192" s="9"/>
      <c r="R192" s="9"/>
      <c r="S192" s="9"/>
      <c r="T192" s="9"/>
      <c r="U192" s="9"/>
      <c r="V192" s="9"/>
    </row>
    <row r="193" spans="4:22" ht="15.75" customHeight="1" x14ac:dyDescent="0.25">
      <c r="D193" s="8"/>
      <c r="E193" s="8"/>
      <c r="F193" s="8"/>
      <c r="G193" s="8"/>
      <c r="H193" s="8"/>
      <c r="I193" s="8"/>
      <c r="N193" s="9"/>
      <c r="O193" s="9"/>
      <c r="P193" s="9"/>
      <c r="Q193" s="9"/>
      <c r="R193" s="9"/>
      <c r="S193" s="9"/>
      <c r="T193" s="9"/>
      <c r="U193" s="9"/>
      <c r="V193" s="9"/>
    </row>
    <row r="194" spans="4:22" ht="15.75" customHeight="1" x14ac:dyDescent="0.25">
      <c r="D194" s="8"/>
      <c r="E194" s="8"/>
      <c r="F194" s="8"/>
      <c r="G194" s="8"/>
      <c r="H194" s="8"/>
      <c r="I194" s="8"/>
      <c r="N194" s="9"/>
      <c r="O194" s="9"/>
      <c r="P194" s="9"/>
      <c r="Q194" s="9"/>
      <c r="R194" s="9"/>
      <c r="S194" s="9"/>
      <c r="T194" s="9"/>
      <c r="U194" s="9"/>
      <c r="V194" s="9"/>
    </row>
    <row r="195" spans="4:22" ht="15.75" customHeight="1" x14ac:dyDescent="0.25">
      <c r="D195" s="8"/>
      <c r="E195" s="8"/>
      <c r="F195" s="8"/>
      <c r="G195" s="8"/>
      <c r="H195" s="8"/>
      <c r="I195" s="8"/>
      <c r="N195" s="9"/>
      <c r="O195" s="9"/>
      <c r="P195" s="9"/>
      <c r="Q195" s="9"/>
      <c r="R195" s="9"/>
      <c r="S195" s="9"/>
      <c r="T195" s="9"/>
      <c r="U195" s="9"/>
      <c r="V195" s="9"/>
    </row>
    <row r="196" spans="4:22" ht="15.75" customHeight="1" x14ac:dyDescent="0.25">
      <c r="D196" s="8"/>
      <c r="E196" s="8"/>
      <c r="F196" s="8"/>
      <c r="G196" s="8"/>
      <c r="H196" s="8"/>
      <c r="I196" s="8"/>
      <c r="N196" s="9"/>
      <c r="O196" s="9"/>
      <c r="P196" s="9"/>
      <c r="Q196" s="9"/>
      <c r="R196" s="9"/>
      <c r="S196" s="9"/>
      <c r="T196" s="9"/>
      <c r="U196" s="9"/>
      <c r="V196" s="9"/>
    </row>
    <row r="197" spans="4:22" ht="15.75" customHeight="1" x14ac:dyDescent="0.25">
      <c r="D197" s="8"/>
      <c r="E197" s="8"/>
      <c r="F197" s="8"/>
      <c r="G197" s="8"/>
      <c r="H197" s="8"/>
      <c r="I197" s="8"/>
      <c r="N197" s="9"/>
      <c r="O197" s="9"/>
      <c r="P197" s="9"/>
      <c r="Q197" s="9"/>
      <c r="R197" s="9"/>
      <c r="S197" s="9"/>
      <c r="T197" s="9"/>
      <c r="U197" s="9"/>
      <c r="V197" s="9"/>
    </row>
    <row r="198" spans="4:22" ht="15.75" customHeight="1" x14ac:dyDescent="0.25">
      <c r="D198" s="8"/>
      <c r="E198" s="8"/>
      <c r="F198" s="8"/>
      <c r="G198" s="8"/>
      <c r="H198" s="8"/>
      <c r="I198" s="8"/>
      <c r="N198" s="9"/>
      <c r="O198" s="9"/>
      <c r="P198" s="9"/>
      <c r="Q198" s="9"/>
      <c r="R198" s="9"/>
      <c r="S198" s="9"/>
      <c r="T198" s="9"/>
      <c r="U198" s="9"/>
      <c r="V198" s="9"/>
    </row>
    <row r="199" spans="4:22" ht="15.75" customHeight="1" x14ac:dyDescent="0.25">
      <c r="D199" s="8"/>
      <c r="E199" s="8"/>
      <c r="F199" s="8"/>
      <c r="G199" s="8"/>
      <c r="H199" s="8"/>
      <c r="I199" s="8"/>
      <c r="N199" s="9"/>
      <c r="O199" s="9"/>
      <c r="P199" s="9"/>
      <c r="Q199" s="9"/>
      <c r="R199" s="9"/>
      <c r="S199" s="9"/>
      <c r="T199" s="9"/>
      <c r="U199" s="9"/>
      <c r="V199" s="9"/>
    </row>
    <row r="200" spans="4:22" ht="15.75" customHeight="1" x14ac:dyDescent="0.25">
      <c r="D200" s="8"/>
      <c r="E200" s="8"/>
      <c r="F200" s="8"/>
      <c r="G200" s="8"/>
      <c r="H200" s="8"/>
      <c r="I200" s="8"/>
      <c r="N200" s="9"/>
      <c r="O200" s="9"/>
      <c r="P200" s="9"/>
      <c r="Q200" s="9"/>
      <c r="R200" s="9"/>
      <c r="S200" s="9"/>
      <c r="T200" s="9"/>
      <c r="U200" s="9"/>
      <c r="V200" s="9"/>
    </row>
    <row r="201" spans="4:22" ht="15.75" customHeight="1" x14ac:dyDescent="0.25">
      <c r="D201" s="8"/>
      <c r="E201" s="8"/>
      <c r="F201" s="8"/>
      <c r="G201" s="8"/>
      <c r="H201" s="8"/>
      <c r="I201" s="8"/>
      <c r="N201" s="9"/>
      <c r="O201" s="9"/>
      <c r="P201" s="9"/>
      <c r="Q201" s="9"/>
      <c r="R201" s="9"/>
      <c r="S201" s="9"/>
      <c r="T201" s="9"/>
      <c r="U201" s="9"/>
      <c r="V201" s="9"/>
    </row>
    <row r="202" spans="4:22" ht="15.75" customHeight="1" x14ac:dyDescent="0.25">
      <c r="D202" s="8"/>
      <c r="E202" s="8"/>
      <c r="F202" s="8"/>
      <c r="G202" s="8"/>
      <c r="H202" s="8"/>
      <c r="I202" s="8"/>
      <c r="N202" s="9"/>
      <c r="O202" s="9"/>
      <c r="P202" s="9"/>
      <c r="Q202" s="9"/>
      <c r="R202" s="9"/>
      <c r="S202" s="9"/>
      <c r="T202" s="9"/>
      <c r="U202" s="9"/>
      <c r="V202" s="9"/>
    </row>
    <row r="203" spans="4:22" ht="15.75" customHeight="1" x14ac:dyDescent="0.25">
      <c r="D203" s="8"/>
      <c r="E203" s="8"/>
      <c r="F203" s="8"/>
      <c r="G203" s="8"/>
      <c r="H203" s="8"/>
      <c r="I203" s="8"/>
      <c r="N203" s="9"/>
      <c r="O203" s="9"/>
      <c r="P203" s="9"/>
      <c r="Q203" s="9"/>
      <c r="R203" s="9"/>
      <c r="S203" s="9"/>
      <c r="T203" s="9"/>
      <c r="U203" s="9"/>
      <c r="V203" s="9"/>
    </row>
    <row r="204" spans="4:22" ht="15.75" customHeight="1" x14ac:dyDescent="0.25">
      <c r="D204" s="8"/>
      <c r="E204" s="8"/>
      <c r="F204" s="8"/>
      <c r="G204" s="8"/>
      <c r="H204" s="8"/>
      <c r="I204" s="8"/>
      <c r="N204" s="9"/>
      <c r="O204" s="9"/>
      <c r="P204" s="9"/>
      <c r="Q204" s="9"/>
      <c r="R204" s="9"/>
      <c r="S204" s="9"/>
      <c r="T204" s="9"/>
      <c r="U204" s="9"/>
      <c r="V204" s="9"/>
    </row>
    <row r="205" spans="4:22" ht="15.75" customHeight="1" x14ac:dyDescent="0.25">
      <c r="D205" s="8"/>
      <c r="E205" s="8"/>
      <c r="F205" s="8"/>
      <c r="G205" s="8"/>
      <c r="H205" s="8"/>
      <c r="I205" s="8"/>
      <c r="N205" s="9"/>
      <c r="O205" s="9"/>
      <c r="P205" s="9"/>
      <c r="Q205" s="9"/>
      <c r="R205" s="9"/>
      <c r="S205" s="9"/>
      <c r="T205" s="9"/>
      <c r="U205" s="9"/>
      <c r="V205" s="9"/>
    </row>
    <row r="206" spans="4:22" ht="15.75" customHeight="1" x14ac:dyDescent="0.25">
      <c r="D206" s="8"/>
      <c r="E206" s="8"/>
      <c r="F206" s="8"/>
      <c r="G206" s="8"/>
      <c r="H206" s="8"/>
      <c r="I206" s="8"/>
      <c r="N206" s="9"/>
      <c r="O206" s="9"/>
      <c r="P206" s="9"/>
      <c r="Q206" s="9"/>
      <c r="R206" s="9"/>
      <c r="S206" s="9"/>
      <c r="T206" s="9"/>
      <c r="U206" s="9"/>
      <c r="V206" s="9"/>
    </row>
    <row r="207" spans="4:22" ht="15.75" customHeight="1" x14ac:dyDescent="0.25">
      <c r="D207" s="8"/>
      <c r="E207" s="8"/>
      <c r="F207" s="8"/>
      <c r="G207" s="8"/>
      <c r="H207" s="8"/>
      <c r="I207" s="8"/>
      <c r="N207" s="9"/>
      <c r="O207" s="9"/>
      <c r="P207" s="9"/>
      <c r="Q207" s="9"/>
      <c r="R207" s="9"/>
      <c r="S207" s="9"/>
      <c r="T207" s="9"/>
      <c r="U207" s="9"/>
      <c r="V207" s="9"/>
    </row>
    <row r="208" spans="4:22" ht="15.75" customHeight="1" x14ac:dyDescent="0.25">
      <c r="D208" s="8"/>
      <c r="E208" s="8"/>
      <c r="F208" s="8"/>
      <c r="G208" s="8"/>
      <c r="H208" s="8"/>
      <c r="I208" s="8"/>
      <c r="N208" s="9"/>
      <c r="O208" s="9"/>
      <c r="P208" s="9"/>
      <c r="Q208" s="9"/>
      <c r="R208" s="9"/>
      <c r="S208" s="9"/>
      <c r="T208" s="9"/>
      <c r="U208" s="9"/>
      <c r="V208" s="9"/>
    </row>
    <row r="209" spans="4:22" ht="15.75" customHeight="1" x14ac:dyDescent="0.25">
      <c r="D209" s="8"/>
      <c r="E209" s="8"/>
      <c r="F209" s="8"/>
      <c r="G209" s="8"/>
      <c r="H209" s="8"/>
      <c r="I209" s="8"/>
      <c r="N209" s="9"/>
      <c r="O209" s="9"/>
      <c r="P209" s="9"/>
      <c r="Q209" s="9"/>
      <c r="R209" s="9"/>
      <c r="S209" s="9"/>
      <c r="T209" s="9"/>
      <c r="U209" s="9"/>
      <c r="V209" s="9"/>
    </row>
    <row r="210" spans="4:22" ht="15.75" customHeight="1" x14ac:dyDescent="0.25">
      <c r="D210" s="8"/>
      <c r="E210" s="8"/>
      <c r="F210" s="8"/>
      <c r="G210" s="8"/>
      <c r="H210" s="8"/>
      <c r="I210" s="8"/>
      <c r="N210" s="9"/>
      <c r="O210" s="9"/>
      <c r="P210" s="9"/>
      <c r="Q210" s="9"/>
      <c r="R210" s="9"/>
      <c r="S210" s="9"/>
      <c r="T210" s="9"/>
      <c r="U210" s="9"/>
      <c r="V210" s="9"/>
    </row>
    <row r="211" spans="4:22" ht="15.75" customHeight="1" x14ac:dyDescent="0.25">
      <c r="D211" s="8"/>
      <c r="E211" s="8"/>
      <c r="F211" s="8"/>
      <c r="G211" s="8"/>
      <c r="H211" s="8"/>
      <c r="I211" s="8"/>
      <c r="N211" s="9"/>
      <c r="O211" s="9"/>
      <c r="P211" s="9"/>
      <c r="Q211" s="9"/>
      <c r="R211" s="9"/>
      <c r="S211" s="9"/>
      <c r="T211" s="9"/>
      <c r="U211" s="9"/>
      <c r="V211" s="9"/>
    </row>
    <row r="212" spans="4:22" ht="15.75" customHeight="1" x14ac:dyDescent="0.25">
      <c r="D212" s="8"/>
      <c r="E212" s="8"/>
      <c r="F212" s="8"/>
      <c r="G212" s="8"/>
      <c r="H212" s="8"/>
      <c r="I212" s="8"/>
      <c r="N212" s="9"/>
      <c r="O212" s="9"/>
      <c r="P212" s="9"/>
      <c r="Q212" s="9"/>
      <c r="R212" s="9"/>
      <c r="S212" s="9"/>
      <c r="T212" s="9"/>
      <c r="U212" s="9"/>
      <c r="V212" s="9"/>
    </row>
    <row r="213" spans="4:22" ht="15.75" customHeight="1" x14ac:dyDescent="0.25">
      <c r="D213" s="8"/>
      <c r="E213" s="8"/>
      <c r="F213" s="8"/>
      <c r="G213" s="8"/>
      <c r="H213" s="8"/>
      <c r="I213" s="8"/>
      <c r="N213" s="9"/>
      <c r="O213" s="9"/>
      <c r="P213" s="9"/>
      <c r="Q213" s="9"/>
      <c r="R213" s="9"/>
      <c r="S213" s="9"/>
      <c r="T213" s="9"/>
      <c r="U213" s="9"/>
      <c r="V213" s="9"/>
    </row>
    <row r="214" spans="4:22" ht="15.75" customHeight="1" x14ac:dyDescent="0.25">
      <c r="D214" s="8"/>
      <c r="E214" s="8"/>
      <c r="F214" s="8"/>
      <c r="G214" s="8"/>
      <c r="H214" s="8"/>
      <c r="I214" s="8"/>
      <c r="N214" s="9"/>
      <c r="O214" s="9"/>
      <c r="P214" s="9"/>
      <c r="Q214" s="9"/>
      <c r="R214" s="9"/>
      <c r="S214" s="9"/>
      <c r="T214" s="9"/>
      <c r="U214" s="9"/>
      <c r="V214" s="9"/>
    </row>
    <row r="215" spans="4:22" ht="15.75" customHeight="1" x14ac:dyDescent="0.25">
      <c r="D215" s="8"/>
      <c r="E215" s="8"/>
      <c r="F215" s="8"/>
      <c r="G215" s="8"/>
      <c r="H215" s="8"/>
      <c r="I215" s="8"/>
      <c r="N215" s="9"/>
      <c r="O215" s="9"/>
      <c r="P215" s="9"/>
      <c r="Q215" s="9"/>
      <c r="R215" s="9"/>
      <c r="S215" s="9"/>
      <c r="T215" s="9"/>
      <c r="U215" s="9"/>
      <c r="V215" s="9"/>
    </row>
    <row r="216" spans="4:22" ht="15.75" customHeight="1" x14ac:dyDescent="0.25">
      <c r="D216" s="8"/>
      <c r="E216" s="8"/>
      <c r="F216" s="8"/>
      <c r="G216" s="8"/>
      <c r="H216" s="8"/>
      <c r="I216" s="8"/>
      <c r="N216" s="9"/>
      <c r="O216" s="9"/>
      <c r="P216" s="9"/>
      <c r="Q216" s="9"/>
      <c r="R216" s="9"/>
      <c r="S216" s="9"/>
      <c r="T216" s="9"/>
      <c r="U216" s="9"/>
      <c r="V216" s="9"/>
    </row>
    <row r="217" spans="4:22" ht="15.75" customHeight="1" x14ac:dyDescent="0.25">
      <c r="D217" s="8"/>
      <c r="E217" s="8"/>
      <c r="F217" s="8"/>
      <c r="G217" s="8"/>
      <c r="H217" s="8"/>
      <c r="I217" s="8"/>
      <c r="N217" s="9"/>
      <c r="O217" s="9"/>
      <c r="P217" s="9"/>
      <c r="Q217" s="9"/>
      <c r="R217" s="9"/>
      <c r="S217" s="9"/>
      <c r="T217" s="9"/>
      <c r="U217" s="9"/>
      <c r="V217" s="9"/>
    </row>
    <row r="218" spans="4:22" ht="15.75" customHeight="1" x14ac:dyDescent="0.25">
      <c r="D218" s="8"/>
      <c r="E218" s="8"/>
      <c r="F218" s="8"/>
      <c r="G218" s="8"/>
      <c r="H218" s="8"/>
      <c r="I218" s="8"/>
      <c r="N218" s="9"/>
      <c r="O218" s="9"/>
      <c r="P218" s="9"/>
      <c r="Q218" s="9"/>
      <c r="R218" s="9"/>
      <c r="S218" s="9"/>
      <c r="T218" s="9"/>
      <c r="U218" s="9"/>
      <c r="V218" s="9"/>
    </row>
    <row r="219" spans="4:22" ht="15.75" customHeight="1" x14ac:dyDescent="0.25">
      <c r="D219" s="8"/>
      <c r="E219" s="8"/>
      <c r="F219" s="8"/>
      <c r="G219" s="8"/>
      <c r="H219" s="8"/>
      <c r="I219" s="8"/>
      <c r="N219" s="9"/>
      <c r="O219" s="9"/>
      <c r="P219" s="9"/>
      <c r="Q219" s="9"/>
      <c r="R219" s="9"/>
      <c r="S219" s="9"/>
      <c r="T219" s="9"/>
      <c r="U219" s="9"/>
      <c r="V219" s="9"/>
    </row>
    <row r="220" spans="4:22" ht="15.75" customHeight="1" x14ac:dyDescent="0.25">
      <c r="D220" s="8"/>
      <c r="E220" s="8"/>
      <c r="F220" s="8"/>
      <c r="G220" s="8"/>
      <c r="H220" s="8"/>
      <c r="I220" s="8"/>
      <c r="N220" s="9"/>
      <c r="O220" s="9"/>
      <c r="P220" s="9"/>
      <c r="Q220" s="9"/>
      <c r="R220" s="9"/>
      <c r="S220" s="9"/>
      <c r="T220" s="9"/>
      <c r="U220" s="9"/>
      <c r="V220" s="9"/>
    </row>
    <row r="221" spans="4:22" ht="15.75" customHeight="1" x14ac:dyDescent="0.25">
      <c r="D221" s="8"/>
      <c r="E221" s="8"/>
      <c r="F221" s="8"/>
      <c r="G221" s="8"/>
      <c r="H221" s="8"/>
      <c r="I221" s="8"/>
      <c r="N221" s="9"/>
      <c r="O221" s="9"/>
      <c r="P221" s="9"/>
      <c r="Q221" s="9"/>
      <c r="R221" s="9"/>
      <c r="S221" s="9"/>
      <c r="T221" s="9"/>
      <c r="U221" s="9"/>
      <c r="V221" s="9"/>
    </row>
    <row r="222" spans="4:22" ht="15.75" customHeight="1" x14ac:dyDescent="0.25">
      <c r="D222" s="8"/>
      <c r="E222" s="8"/>
      <c r="F222" s="8"/>
      <c r="G222" s="8"/>
      <c r="H222" s="8"/>
      <c r="I222" s="8"/>
      <c r="N222" s="9"/>
      <c r="O222" s="9"/>
      <c r="P222" s="9"/>
      <c r="Q222" s="9"/>
      <c r="R222" s="9"/>
      <c r="S222" s="9"/>
      <c r="T222" s="9"/>
      <c r="U222" s="9"/>
      <c r="V222" s="9"/>
    </row>
    <row r="223" spans="4:22" ht="15.75" customHeight="1" x14ac:dyDescent="0.25">
      <c r="D223" s="8"/>
      <c r="E223" s="8"/>
      <c r="F223" s="8"/>
      <c r="G223" s="8"/>
      <c r="H223" s="8"/>
      <c r="I223" s="8"/>
      <c r="N223" s="9"/>
      <c r="O223" s="9"/>
      <c r="P223" s="9"/>
      <c r="Q223" s="9"/>
      <c r="R223" s="9"/>
      <c r="S223" s="9"/>
      <c r="T223" s="9"/>
      <c r="U223" s="9"/>
      <c r="V223" s="9"/>
    </row>
    <row r="224" spans="4:22" ht="15.75" customHeight="1" x14ac:dyDescent="0.25">
      <c r="D224" s="8"/>
      <c r="E224" s="8"/>
      <c r="F224" s="8"/>
      <c r="G224" s="8"/>
      <c r="H224" s="8"/>
      <c r="I224" s="8"/>
      <c r="N224" s="9"/>
      <c r="O224" s="9"/>
      <c r="P224" s="9"/>
      <c r="Q224" s="9"/>
      <c r="R224" s="9"/>
      <c r="S224" s="9"/>
      <c r="T224" s="9"/>
      <c r="U224" s="9"/>
      <c r="V224" s="9"/>
    </row>
    <row r="225" spans="4:22" ht="15.75" customHeight="1" x14ac:dyDescent="0.25">
      <c r="D225" s="8"/>
      <c r="E225" s="8"/>
      <c r="F225" s="8"/>
      <c r="G225" s="8"/>
      <c r="H225" s="8"/>
      <c r="I225" s="8"/>
      <c r="N225" s="9"/>
      <c r="O225" s="9"/>
      <c r="P225" s="9"/>
      <c r="Q225" s="9"/>
      <c r="R225" s="9"/>
      <c r="S225" s="9"/>
      <c r="T225" s="9"/>
      <c r="U225" s="9"/>
      <c r="V225" s="9"/>
    </row>
    <row r="226" spans="4:22" ht="15.75" customHeight="1" x14ac:dyDescent="0.25">
      <c r="D226" s="8"/>
      <c r="E226" s="8"/>
      <c r="F226" s="8"/>
      <c r="G226" s="8"/>
      <c r="H226" s="8"/>
      <c r="I226" s="8"/>
      <c r="N226" s="9"/>
      <c r="O226" s="9"/>
      <c r="P226" s="9"/>
      <c r="Q226" s="9"/>
      <c r="R226" s="9"/>
      <c r="S226" s="9"/>
      <c r="T226" s="9"/>
      <c r="U226" s="9"/>
      <c r="V226" s="9"/>
    </row>
    <row r="227" spans="4:22" ht="15.75" customHeight="1" x14ac:dyDescent="0.25">
      <c r="D227" s="8"/>
      <c r="E227" s="8"/>
      <c r="F227" s="8"/>
      <c r="G227" s="8"/>
      <c r="H227" s="8"/>
      <c r="I227" s="8"/>
      <c r="N227" s="9"/>
      <c r="O227" s="9"/>
      <c r="P227" s="9"/>
      <c r="Q227" s="9"/>
      <c r="R227" s="9"/>
      <c r="S227" s="9"/>
      <c r="T227" s="9"/>
      <c r="U227" s="9"/>
      <c r="V227" s="9"/>
    </row>
    <row r="228" spans="4:22" ht="15.75" customHeight="1" x14ac:dyDescent="0.25">
      <c r="D228" s="8"/>
      <c r="E228" s="8"/>
      <c r="F228" s="8"/>
      <c r="G228" s="8"/>
      <c r="H228" s="8"/>
      <c r="I228" s="8"/>
      <c r="N228" s="9"/>
      <c r="O228" s="9"/>
      <c r="P228" s="9"/>
      <c r="Q228" s="9"/>
      <c r="R228" s="9"/>
      <c r="S228" s="9"/>
      <c r="T228" s="9"/>
      <c r="U228" s="9"/>
      <c r="V228" s="9"/>
    </row>
    <row r="229" spans="4:22" ht="15.75" customHeight="1" x14ac:dyDescent="0.25">
      <c r="D229" s="8"/>
      <c r="E229" s="8"/>
      <c r="F229" s="8"/>
      <c r="G229" s="8"/>
      <c r="H229" s="8"/>
      <c r="I229" s="8"/>
      <c r="N229" s="9"/>
      <c r="O229" s="9"/>
      <c r="P229" s="9"/>
      <c r="Q229" s="9"/>
      <c r="R229" s="9"/>
      <c r="S229" s="9"/>
      <c r="T229" s="9"/>
      <c r="U229" s="9"/>
      <c r="V229" s="9"/>
    </row>
    <row r="230" spans="4:22" ht="15.75" customHeight="1" x14ac:dyDescent="0.25">
      <c r="D230" s="8"/>
      <c r="E230" s="8"/>
      <c r="F230" s="8"/>
      <c r="G230" s="8"/>
      <c r="H230" s="8"/>
      <c r="I230" s="8"/>
      <c r="N230" s="9"/>
      <c r="O230" s="9"/>
      <c r="P230" s="9"/>
      <c r="Q230" s="9"/>
      <c r="R230" s="9"/>
      <c r="S230" s="9"/>
      <c r="T230" s="9"/>
      <c r="U230" s="9"/>
      <c r="V230" s="9"/>
    </row>
    <row r="231" spans="4:22" ht="15.75" customHeight="1" x14ac:dyDescent="0.25">
      <c r="D231" s="8"/>
      <c r="E231" s="8"/>
      <c r="F231" s="8"/>
      <c r="G231" s="8"/>
      <c r="H231" s="8"/>
      <c r="I231" s="8"/>
      <c r="N231" s="9"/>
      <c r="O231" s="9"/>
      <c r="P231" s="9"/>
      <c r="Q231" s="9"/>
      <c r="R231" s="9"/>
      <c r="S231" s="9"/>
      <c r="T231" s="9"/>
      <c r="U231" s="9"/>
      <c r="V231" s="9"/>
    </row>
    <row r="232" spans="4:22" ht="15.75" customHeight="1" x14ac:dyDescent="0.25">
      <c r="D232" s="8"/>
      <c r="E232" s="8"/>
      <c r="F232" s="8"/>
      <c r="G232" s="8"/>
      <c r="H232" s="8"/>
      <c r="I232" s="8"/>
      <c r="N232" s="9"/>
      <c r="O232" s="9"/>
      <c r="P232" s="9"/>
      <c r="Q232" s="9"/>
      <c r="R232" s="9"/>
      <c r="S232" s="9"/>
      <c r="T232" s="9"/>
      <c r="U232" s="9"/>
      <c r="V232" s="9"/>
    </row>
    <row r="233" spans="4:22" ht="15.75" customHeight="1" x14ac:dyDescent="0.25">
      <c r="D233" s="8"/>
      <c r="E233" s="8"/>
      <c r="F233" s="8"/>
      <c r="G233" s="8"/>
      <c r="H233" s="8"/>
      <c r="I233" s="8"/>
      <c r="N233" s="9"/>
      <c r="O233" s="9"/>
      <c r="P233" s="9"/>
      <c r="Q233" s="9"/>
      <c r="R233" s="9"/>
      <c r="S233" s="9"/>
      <c r="T233" s="9"/>
      <c r="U233" s="9"/>
      <c r="V233" s="9"/>
    </row>
    <row r="234" spans="4:22" ht="15.75" customHeight="1" x14ac:dyDescent="0.25">
      <c r="D234" s="8"/>
      <c r="E234" s="8"/>
      <c r="F234" s="8"/>
      <c r="G234" s="8"/>
      <c r="H234" s="8"/>
      <c r="I234" s="8"/>
      <c r="N234" s="9"/>
      <c r="O234" s="9"/>
      <c r="P234" s="9"/>
      <c r="Q234" s="9"/>
      <c r="R234" s="9"/>
      <c r="S234" s="9"/>
      <c r="T234" s="9"/>
      <c r="U234" s="9"/>
      <c r="V234" s="9"/>
    </row>
    <row r="235" spans="4:22" ht="15.75" customHeight="1" x14ac:dyDescent="0.25">
      <c r="D235" s="8"/>
      <c r="E235" s="8"/>
      <c r="F235" s="8"/>
      <c r="G235" s="8"/>
      <c r="H235" s="8"/>
      <c r="I235" s="8"/>
      <c r="N235" s="9"/>
      <c r="O235" s="9"/>
      <c r="P235" s="9"/>
      <c r="Q235" s="9"/>
      <c r="R235" s="9"/>
      <c r="S235" s="9"/>
      <c r="T235" s="9"/>
      <c r="U235" s="9"/>
      <c r="V235" s="9"/>
    </row>
    <row r="236" spans="4:22" ht="15.75" customHeight="1" x14ac:dyDescent="0.25">
      <c r="D236" s="8"/>
      <c r="E236" s="8"/>
      <c r="F236" s="8"/>
      <c r="G236" s="8"/>
      <c r="H236" s="8"/>
      <c r="I236" s="8"/>
      <c r="N236" s="9"/>
      <c r="O236" s="9"/>
      <c r="P236" s="9"/>
      <c r="Q236" s="9"/>
      <c r="R236" s="9"/>
      <c r="S236" s="9"/>
      <c r="T236" s="9"/>
      <c r="U236" s="9"/>
      <c r="V236" s="9"/>
    </row>
    <row r="237" spans="4:22" ht="15.75" customHeight="1" x14ac:dyDescent="0.25">
      <c r="D237" s="8"/>
      <c r="E237" s="8"/>
      <c r="F237" s="8"/>
      <c r="G237" s="8"/>
      <c r="H237" s="8"/>
      <c r="I237" s="8"/>
      <c r="N237" s="9"/>
      <c r="O237" s="9"/>
      <c r="P237" s="9"/>
      <c r="Q237" s="9"/>
      <c r="R237" s="9"/>
      <c r="S237" s="9"/>
      <c r="T237" s="9"/>
      <c r="U237" s="9"/>
      <c r="V237" s="9"/>
    </row>
    <row r="238" spans="4:22" ht="15.75" customHeight="1" x14ac:dyDescent="0.25">
      <c r="D238" s="8"/>
      <c r="E238" s="8"/>
      <c r="F238" s="8"/>
      <c r="G238" s="8"/>
      <c r="H238" s="8"/>
      <c r="I238" s="8"/>
      <c r="N238" s="9"/>
      <c r="O238" s="9"/>
      <c r="P238" s="9"/>
      <c r="Q238" s="9"/>
      <c r="R238" s="9"/>
      <c r="S238" s="9"/>
      <c r="T238" s="9"/>
      <c r="U238" s="9"/>
      <c r="V238" s="9"/>
    </row>
    <row r="239" spans="4:22" ht="15.75" customHeight="1" x14ac:dyDescent="0.25">
      <c r="D239" s="8"/>
      <c r="E239" s="8"/>
      <c r="F239" s="8"/>
      <c r="G239" s="8"/>
      <c r="H239" s="8"/>
      <c r="I239" s="8"/>
      <c r="N239" s="9"/>
      <c r="O239" s="9"/>
      <c r="P239" s="9"/>
      <c r="Q239" s="9"/>
      <c r="R239" s="9"/>
      <c r="S239" s="9"/>
      <c r="T239" s="9"/>
      <c r="U239" s="9"/>
      <c r="V239" s="9"/>
    </row>
    <row r="240" spans="4:22" ht="15.75" customHeight="1" x14ac:dyDescent="0.25">
      <c r="D240" s="8"/>
      <c r="E240" s="8"/>
      <c r="F240" s="8"/>
      <c r="G240" s="8"/>
      <c r="H240" s="8"/>
      <c r="I240" s="8"/>
      <c r="N240" s="9"/>
      <c r="O240" s="9"/>
      <c r="P240" s="9"/>
      <c r="Q240" s="9"/>
      <c r="R240" s="9"/>
      <c r="S240" s="9"/>
      <c r="T240" s="9"/>
      <c r="U240" s="9"/>
      <c r="V240" s="9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108D-1DA4-46B6-8A79-FBC970B557CC}">
  <dimension ref="A1:M57"/>
  <sheetViews>
    <sheetView tabSelected="1" topLeftCell="D15" workbookViewId="0">
      <selection activeCell="Q37" sqref="Q37"/>
    </sheetView>
  </sheetViews>
  <sheetFormatPr defaultRowHeight="12.5" x14ac:dyDescent="0.25"/>
  <sheetData>
    <row r="1" spans="1:13" ht="13" x14ac:dyDescent="0.3">
      <c r="A1" s="1" t="s">
        <v>0</v>
      </c>
      <c r="B1" s="2" t="s">
        <v>1</v>
      </c>
      <c r="C1" s="3" t="s">
        <v>2</v>
      </c>
      <c r="D1" s="4" t="s">
        <v>246</v>
      </c>
      <c r="E1" s="4" t="s">
        <v>247</v>
      </c>
      <c r="F1" s="4" t="s">
        <v>248</v>
      </c>
      <c r="G1" s="4" t="s">
        <v>249</v>
      </c>
      <c r="H1" s="4" t="s">
        <v>250</v>
      </c>
      <c r="I1" s="4" t="s">
        <v>251</v>
      </c>
      <c r="J1" s="5" t="s">
        <v>252</v>
      </c>
      <c r="K1" s="5" t="s">
        <v>253</v>
      </c>
      <c r="L1" s="5" t="s">
        <v>254</v>
      </c>
      <c r="M1" s="5" t="s">
        <v>255</v>
      </c>
    </row>
    <row r="2" spans="1:13" x14ac:dyDescent="0.25">
      <c r="A2" s="7" t="s">
        <v>17</v>
      </c>
      <c r="B2" s="13">
        <v>21</v>
      </c>
      <c r="C2" s="13" t="s">
        <v>18</v>
      </c>
      <c r="D2" s="7">
        <v>80</v>
      </c>
      <c r="E2" s="8">
        <v>78.5</v>
      </c>
      <c r="F2" s="8">
        <v>82</v>
      </c>
      <c r="G2" s="8">
        <v>78</v>
      </c>
      <c r="H2" s="8">
        <v>82</v>
      </c>
      <c r="I2" s="8">
        <v>77</v>
      </c>
      <c r="J2" s="7">
        <f t="shared" ref="J2:J3" si="0">D2-E2</f>
        <v>1.5</v>
      </c>
      <c r="K2" s="7">
        <f t="shared" ref="K2:K3" si="1">F2-G2</f>
        <v>4</v>
      </c>
      <c r="L2" s="7">
        <f t="shared" ref="L2:L3" si="2">H2-G2</f>
        <v>4</v>
      </c>
      <c r="M2" s="7">
        <f t="shared" ref="M2:M3" si="3">F2-I2</f>
        <v>5</v>
      </c>
    </row>
    <row r="3" spans="1:13" x14ac:dyDescent="0.25">
      <c r="A3" s="7" t="s">
        <v>26</v>
      </c>
      <c r="B3" s="13">
        <v>20</v>
      </c>
      <c r="C3" s="13" t="s">
        <v>18</v>
      </c>
      <c r="D3" s="8">
        <v>93</v>
      </c>
      <c r="E3" s="8">
        <v>90</v>
      </c>
      <c r="F3" s="8">
        <v>93.5</v>
      </c>
      <c r="G3" s="8">
        <v>92.5</v>
      </c>
      <c r="H3" s="8">
        <v>94</v>
      </c>
      <c r="I3" s="8">
        <v>91</v>
      </c>
      <c r="J3" s="7">
        <f t="shared" si="0"/>
        <v>3</v>
      </c>
      <c r="K3" s="7">
        <f t="shared" si="1"/>
        <v>1</v>
      </c>
      <c r="L3" s="7">
        <f t="shared" si="2"/>
        <v>1.5</v>
      </c>
      <c r="M3" s="7">
        <f t="shared" si="3"/>
        <v>2.5</v>
      </c>
    </row>
    <row r="4" spans="1:13" x14ac:dyDescent="0.25">
      <c r="A4" s="7" t="s">
        <v>34</v>
      </c>
      <c r="B4" s="13">
        <v>21</v>
      </c>
      <c r="C4" s="13" t="s">
        <v>18</v>
      </c>
      <c r="D4" s="8">
        <v>76</v>
      </c>
      <c r="E4" s="8">
        <v>74.5</v>
      </c>
      <c r="F4" s="8">
        <v>78.5</v>
      </c>
      <c r="G4" s="8">
        <v>70.900000000000006</v>
      </c>
      <c r="H4" s="8">
        <v>77.5</v>
      </c>
      <c r="I4" s="8">
        <v>71.5</v>
      </c>
      <c r="J4" s="7">
        <v>1.5</v>
      </c>
      <c r="K4" s="7">
        <v>7.6</v>
      </c>
      <c r="L4" s="7">
        <v>6</v>
      </c>
      <c r="M4" s="7">
        <v>7</v>
      </c>
    </row>
    <row r="5" spans="1:13" x14ac:dyDescent="0.25">
      <c r="A5" s="7" t="s">
        <v>41</v>
      </c>
      <c r="B5" s="13">
        <v>21</v>
      </c>
      <c r="C5" s="13" t="s">
        <v>18</v>
      </c>
      <c r="D5" s="8">
        <v>99</v>
      </c>
      <c r="E5" s="8">
        <v>97</v>
      </c>
      <c r="F5" s="8">
        <v>102.5</v>
      </c>
      <c r="G5" s="8">
        <v>94.5</v>
      </c>
      <c r="H5" s="8">
        <v>102</v>
      </c>
      <c r="I5" s="8">
        <v>100</v>
      </c>
      <c r="J5" s="7">
        <v>2</v>
      </c>
      <c r="K5" s="7">
        <v>8</v>
      </c>
      <c r="L5" s="7">
        <v>2</v>
      </c>
      <c r="M5" s="7">
        <v>2.5</v>
      </c>
    </row>
    <row r="6" spans="1:13" x14ac:dyDescent="0.25">
      <c r="A6" s="7" t="s">
        <v>46</v>
      </c>
      <c r="B6" s="13">
        <v>21</v>
      </c>
      <c r="C6" s="13" t="s">
        <v>18</v>
      </c>
      <c r="D6" s="8">
        <v>79</v>
      </c>
      <c r="E6" s="8">
        <v>77</v>
      </c>
      <c r="F6" s="8">
        <v>80</v>
      </c>
      <c r="G6" s="8">
        <v>76.5</v>
      </c>
      <c r="H6" s="8">
        <v>81</v>
      </c>
      <c r="I6" s="8">
        <v>77.5</v>
      </c>
      <c r="J6" s="7">
        <f t="shared" ref="J6:J9" si="4">D6-E6</f>
        <v>2</v>
      </c>
      <c r="K6" s="7">
        <f t="shared" ref="K6:K9" si="5">F6-G6</f>
        <v>3.5</v>
      </c>
      <c r="L6" s="7">
        <f t="shared" ref="L6:L9" si="6">H6-G6</f>
        <v>4.5</v>
      </c>
      <c r="M6" s="7">
        <f t="shared" ref="M6:M9" si="7">F6-I6</f>
        <v>2.5</v>
      </c>
    </row>
    <row r="7" spans="1:13" x14ac:dyDescent="0.25">
      <c r="A7" s="7" t="s">
        <v>51</v>
      </c>
      <c r="B7" s="13">
        <v>21</v>
      </c>
      <c r="C7" s="13" t="s">
        <v>18</v>
      </c>
      <c r="D7" s="8">
        <v>94</v>
      </c>
      <c r="E7" s="8">
        <v>93.5</v>
      </c>
      <c r="F7" s="8">
        <v>95.5</v>
      </c>
      <c r="G7" s="8">
        <v>93.5</v>
      </c>
      <c r="H7" s="8">
        <v>96.5</v>
      </c>
      <c r="I7" s="8">
        <v>93</v>
      </c>
      <c r="J7" s="7">
        <f t="shared" si="4"/>
        <v>0.5</v>
      </c>
      <c r="K7" s="7">
        <f t="shared" si="5"/>
        <v>2</v>
      </c>
      <c r="L7" s="7">
        <f t="shared" si="6"/>
        <v>3</v>
      </c>
      <c r="M7" s="7">
        <f t="shared" si="7"/>
        <v>2.5</v>
      </c>
    </row>
    <row r="8" spans="1:13" x14ac:dyDescent="0.25">
      <c r="A8" s="7" t="s">
        <v>56</v>
      </c>
      <c r="B8" s="13">
        <v>21</v>
      </c>
      <c r="C8" s="13" t="s">
        <v>18</v>
      </c>
      <c r="D8" s="8">
        <v>88</v>
      </c>
      <c r="E8" s="8">
        <v>87</v>
      </c>
      <c r="F8" s="8">
        <v>89.5</v>
      </c>
      <c r="G8" s="8">
        <v>88</v>
      </c>
      <c r="H8" s="8">
        <v>91</v>
      </c>
      <c r="I8" s="8">
        <v>87</v>
      </c>
      <c r="J8" s="7">
        <f t="shared" si="4"/>
        <v>1</v>
      </c>
      <c r="K8" s="7">
        <f t="shared" si="5"/>
        <v>1.5</v>
      </c>
      <c r="L8" s="7">
        <f t="shared" si="6"/>
        <v>3</v>
      </c>
      <c r="M8" s="7">
        <f t="shared" si="7"/>
        <v>2.5</v>
      </c>
    </row>
    <row r="9" spans="1:13" x14ac:dyDescent="0.25">
      <c r="A9" s="7" t="s">
        <v>62</v>
      </c>
      <c r="B9" s="13">
        <v>22</v>
      </c>
      <c r="C9" s="13" t="s">
        <v>18</v>
      </c>
      <c r="D9" s="8">
        <v>110</v>
      </c>
      <c r="E9" s="8">
        <v>109</v>
      </c>
      <c r="F9" s="8">
        <v>112</v>
      </c>
      <c r="G9" s="8">
        <v>109.5</v>
      </c>
      <c r="H9" s="8">
        <v>111</v>
      </c>
      <c r="I9" s="8">
        <v>108</v>
      </c>
      <c r="J9" s="7">
        <f t="shared" si="4"/>
        <v>1</v>
      </c>
      <c r="K9" s="7">
        <f t="shared" si="5"/>
        <v>2.5</v>
      </c>
      <c r="L9" s="7">
        <f t="shared" si="6"/>
        <v>1.5</v>
      </c>
      <c r="M9" s="7">
        <f t="shared" si="7"/>
        <v>4</v>
      </c>
    </row>
    <row r="10" spans="1:13" x14ac:dyDescent="0.25">
      <c r="A10" s="7" t="s">
        <v>66</v>
      </c>
      <c r="B10" s="13">
        <v>22</v>
      </c>
      <c r="C10" s="13" t="s">
        <v>18</v>
      </c>
      <c r="D10" s="8">
        <v>104.5</v>
      </c>
      <c r="E10" s="8">
        <v>102.5</v>
      </c>
      <c r="F10" s="8">
        <v>108</v>
      </c>
      <c r="G10" s="8">
        <v>106.5</v>
      </c>
      <c r="H10" s="8">
        <v>106.5</v>
      </c>
      <c r="I10" s="8">
        <v>105.5</v>
      </c>
      <c r="J10" s="7">
        <v>2</v>
      </c>
      <c r="K10" s="7">
        <v>2</v>
      </c>
      <c r="L10" s="7">
        <v>0</v>
      </c>
      <c r="M10" s="7">
        <v>7</v>
      </c>
    </row>
    <row r="11" spans="1:13" x14ac:dyDescent="0.25">
      <c r="A11" s="7" t="s">
        <v>72</v>
      </c>
      <c r="B11" s="13">
        <v>22</v>
      </c>
      <c r="C11" s="13" t="s">
        <v>18</v>
      </c>
      <c r="D11" s="8">
        <v>84</v>
      </c>
      <c r="E11" s="8">
        <v>82.5</v>
      </c>
      <c r="F11" s="8">
        <v>87.5</v>
      </c>
      <c r="G11" s="8">
        <v>81.5</v>
      </c>
      <c r="H11" s="8">
        <v>84.5</v>
      </c>
      <c r="I11" s="8">
        <v>80.5</v>
      </c>
      <c r="J11" s="7">
        <v>1.5</v>
      </c>
      <c r="K11" s="7">
        <v>6</v>
      </c>
      <c r="L11" s="7">
        <v>3</v>
      </c>
      <c r="M11" s="7">
        <v>7</v>
      </c>
    </row>
    <row r="12" spans="1:13" x14ac:dyDescent="0.25">
      <c r="A12" s="7" t="s">
        <v>78</v>
      </c>
      <c r="B12" s="13">
        <v>23</v>
      </c>
      <c r="C12" s="13" t="s">
        <v>18</v>
      </c>
      <c r="D12" s="8">
        <v>96</v>
      </c>
      <c r="E12" s="8">
        <v>95</v>
      </c>
      <c r="F12" s="8">
        <v>97</v>
      </c>
      <c r="G12" s="8">
        <v>94</v>
      </c>
      <c r="H12" s="8">
        <v>99</v>
      </c>
      <c r="I12" s="8">
        <v>93</v>
      </c>
      <c r="J12" s="7">
        <v>1</v>
      </c>
      <c r="K12" s="7">
        <v>3</v>
      </c>
      <c r="L12" s="7">
        <v>5</v>
      </c>
      <c r="M12" s="7">
        <v>4</v>
      </c>
    </row>
    <row r="13" spans="1:13" x14ac:dyDescent="0.25">
      <c r="A13" s="7" t="s">
        <v>84</v>
      </c>
      <c r="B13" s="13">
        <v>23</v>
      </c>
      <c r="C13" s="13" t="s">
        <v>85</v>
      </c>
      <c r="D13" s="8">
        <v>96</v>
      </c>
      <c r="E13" s="8">
        <v>95</v>
      </c>
      <c r="F13" s="8">
        <v>98</v>
      </c>
      <c r="G13" s="8">
        <v>93</v>
      </c>
      <c r="H13" s="8">
        <v>99</v>
      </c>
      <c r="I13" s="8">
        <v>93</v>
      </c>
      <c r="J13" s="7">
        <v>1</v>
      </c>
      <c r="K13" s="7">
        <v>5</v>
      </c>
      <c r="L13" s="7">
        <v>6</v>
      </c>
      <c r="M13" s="7">
        <v>5</v>
      </c>
    </row>
    <row r="14" spans="1:13" x14ac:dyDescent="0.25">
      <c r="A14" s="17" t="s">
        <v>91</v>
      </c>
      <c r="B14" s="13">
        <v>22</v>
      </c>
      <c r="C14" s="13" t="s">
        <v>85</v>
      </c>
      <c r="D14" s="8">
        <v>101.5</v>
      </c>
      <c r="E14" s="8">
        <v>101</v>
      </c>
      <c r="F14" s="8">
        <v>105</v>
      </c>
      <c r="G14" s="8">
        <v>102</v>
      </c>
      <c r="H14" s="8">
        <v>106</v>
      </c>
      <c r="I14" s="8">
        <v>102</v>
      </c>
      <c r="J14" s="7">
        <v>0.5</v>
      </c>
      <c r="K14" s="7">
        <v>3</v>
      </c>
      <c r="L14" s="7">
        <v>4</v>
      </c>
      <c r="M14" s="7">
        <v>3</v>
      </c>
    </row>
    <row r="15" spans="1:13" x14ac:dyDescent="0.25">
      <c r="A15" s="17" t="s">
        <v>98</v>
      </c>
      <c r="B15" s="13">
        <v>21</v>
      </c>
      <c r="C15" s="13" t="s">
        <v>18</v>
      </c>
      <c r="D15" s="8">
        <v>78</v>
      </c>
      <c r="E15" s="8">
        <v>77</v>
      </c>
      <c r="F15" s="8">
        <v>80</v>
      </c>
      <c r="G15" s="8">
        <v>76</v>
      </c>
      <c r="H15" s="8">
        <v>79</v>
      </c>
      <c r="I15" s="8">
        <v>74</v>
      </c>
      <c r="J15" s="7">
        <v>1</v>
      </c>
      <c r="K15" s="7">
        <v>4</v>
      </c>
      <c r="L15" s="7">
        <v>3</v>
      </c>
      <c r="M15" s="7">
        <v>6</v>
      </c>
    </row>
    <row r="16" spans="1:13" ht="14.5" x14ac:dyDescent="0.35">
      <c r="A16" s="17" t="s">
        <v>101</v>
      </c>
      <c r="B16" s="13">
        <v>21</v>
      </c>
      <c r="C16" s="13" t="s">
        <v>18</v>
      </c>
      <c r="D16" s="12">
        <v>116</v>
      </c>
      <c r="E16" s="12">
        <v>115</v>
      </c>
      <c r="F16" s="12">
        <v>117</v>
      </c>
      <c r="G16" s="12">
        <v>114</v>
      </c>
      <c r="H16" s="12">
        <v>116</v>
      </c>
      <c r="I16" s="12">
        <v>113</v>
      </c>
      <c r="J16" s="12">
        <f>(D16-E16)</f>
        <v>1</v>
      </c>
      <c r="K16" s="12">
        <f>F16-G16</f>
        <v>3</v>
      </c>
      <c r="L16" s="12">
        <f>H16-G16</f>
        <v>2</v>
      </c>
      <c r="M16" s="12">
        <v>4</v>
      </c>
    </row>
    <row r="17" spans="1:13" x14ac:dyDescent="0.25">
      <c r="A17" s="17" t="s">
        <v>105</v>
      </c>
      <c r="B17" s="13">
        <v>21</v>
      </c>
      <c r="C17" s="13" t="s">
        <v>18</v>
      </c>
      <c r="D17" s="8">
        <v>83</v>
      </c>
      <c r="E17" s="8">
        <v>82</v>
      </c>
      <c r="F17" s="8">
        <v>84</v>
      </c>
      <c r="G17" s="8">
        <v>83</v>
      </c>
      <c r="H17" s="8">
        <v>85</v>
      </c>
      <c r="I17" s="8">
        <v>81</v>
      </c>
      <c r="J17" s="7">
        <v>1</v>
      </c>
      <c r="K17" s="7">
        <v>1</v>
      </c>
      <c r="L17" s="7">
        <v>2</v>
      </c>
      <c r="M17" s="7">
        <v>3</v>
      </c>
    </row>
    <row r="18" spans="1:13" x14ac:dyDescent="0.25">
      <c r="A18" s="17" t="s">
        <v>112</v>
      </c>
      <c r="B18" s="13">
        <v>22</v>
      </c>
      <c r="C18" s="13" t="s">
        <v>18</v>
      </c>
      <c r="D18" s="8"/>
      <c r="E18" s="8"/>
      <c r="F18" s="8"/>
      <c r="G18" s="8"/>
      <c r="H18" s="8"/>
      <c r="I18" s="8"/>
      <c r="J18" s="7"/>
      <c r="K18" s="7"/>
      <c r="L18" s="7"/>
      <c r="M18" s="7"/>
    </row>
    <row r="19" spans="1:13" x14ac:dyDescent="0.25">
      <c r="A19" s="17" t="s">
        <v>113</v>
      </c>
      <c r="B19" s="13">
        <v>21</v>
      </c>
      <c r="C19" s="13" t="s">
        <v>18</v>
      </c>
      <c r="D19" s="8">
        <v>85</v>
      </c>
      <c r="E19" s="8">
        <v>84.5</v>
      </c>
      <c r="F19" s="8">
        <v>88</v>
      </c>
      <c r="G19" s="8">
        <v>84</v>
      </c>
      <c r="H19" s="8">
        <v>87</v>
      </c>
      <c r="I19" s="8">
        <v>84</v>
      </c>
      <c r="J19" s="7">
        <v>0.5</v>
      </c>
      <c r="K19" s="7">
        <v>4</v>
      </c>
      <c r="L19" s="7">
        <v>3</v>
      </c>
      <c r="M19" s="7">
        <v>4</v>
      </c>
    </row>
    <row r="20" spans="1:13" x14ac:dyDescent="0.25">
      <c r="A20" s="17" t="s">
        <v>121</v>
      </c>
      <c r="B20" s="13">
        <v>21</v>
      </c>
      <c r="C20" s="13" t="s">
        <v>18</v>
      </c>
      <c r="D20" s="8">
        <v>87</v>
      </c>
      <c r="E20" s="8">
        <v>85</v>
      </c>
      <c r="F20" s="8">
        <v>89</v>
      </c>
      <c r="G20" s="8">
        <v>83.5</v>
      </c>
      <c r="H20" s="8">
        <v>88</v>
      </c>
      <c r="I20" s="8">
        <v>85.5</v>
      </c>
      <c r="J20" s="7">
        <v>2</v>
      </c>
      <c r="K20" s="7">
        <v>5.5</v>
      </c>
      <c r="L20" s="7">
        <v>4.5</v>
      </c>
      <c r="M20" s="7">
        <v>3.5</v>
      </c>
    </row>
    <row r="21" spans="1:13" x14ac:dyDescent="0.25">
      <c r="A21" s="17" t="s">
        <v>123</v>
      </c>
      <c r="B21" s="13">
        <v>21</v>
      </c>
      <c r="C21" s="13" t="s">
        <v>85</v>
      </c>
      <c r="D21" s="8">
        <v>113.5</v>
      </c>
      <c r="E21" s="8">
        <v>113</v>
      </c>
      <c r="F21" s="8">
        <v>115.5</v>
      </c>
      <c r="G21" s="8">
        <v>114</v>
      </c>
      <c r="H21" s="8">
        <v>115</v>
      </c>
      <c r="I21" s="8">
        <v>113.5</v>
      </c>
      <c r="J21" s="7">
        <v>0.5</v>
      </c>
      <c r="K21" s="7">
        <v>1.5</v>
      </c>
      <c r="L21" s="7">
        <v>1</v>
      </c>
      <c r="M21" s="7">
        <v>2</v>
      </c>
    </row>
    <row r="22" spans="1:13" x14ac:dyDescent="0.25">
      <c r="A22" s="17" t="s">
        <v>125</v>
      </c>
      <c r="B22" s="13">
        <v>21</v>
      </c>
      <c r="C22" s="13" t="s">
        <v>18</v>
      </c>
      <c r="D22" s="8">
        <v>111</v>
      </c>
      <c r="E22" s="8">
        <v>110</v>
      </c>
      <c r="F22" s="8">
        <v>113</v>
      </c>
      <c r="G22" s="8">
        <v>108</v>
      </c>
      <c r="H22" s="8">
        <v>112</v>
      </c>
      <c r="I22" s="8">
        <v>109</v>
      </c>
      <c r="J22" s="7">
        <f>D22-E22</f>
        <v>1</v>
      </c>
      <c r="K22" s="7">
        <f>F22-G22</f>
        <v>5</v>
      </c>
      <c r="L22" s="7">
        <f>H22-G22</f>
        <v>4</v>
      </c>
      <c r="M22" s="7">
        <f>F22-I22</f>
        <v>4</v>
      </c>
    </row>
    <row r="23" spans="1:13" x14ac:dyDescent="0.25">
      <c r="A23" s="17" t="s">
        <v>130</v>
      </c>
      <c r="B23" s="13">
        <v>21</v>
      </c>
      <c r="C23" s="13" t="s">
        <v>18</v>
      </c>
      <c r="D23" s="8">
        <v>84</v>
      </c>
      <c r="E23" s="8">
        <v>82</v>
      </c>
      <c r="F23" s="8">
        <v>85</v>
      </c>
      <c r="G23" s="8">
        <v>81</v>
      </c>
      <c r="H23" s="8">
        <v>84</v>
      </c>
      <c r="I23" s="8">
        <v>82</v>
      </c>
      <c r="J23" s="7">
        <v>2</v>
      </c>
      <c r="K23" s="7">
        <v>4</v>
      </c>
      <c r="L23" s="7">
        <v>3</v>
      </c>
      <c r="M23" s="7">
        <v>3</v>
      </c>
    </row>
    <row r="24" spans="1:13" x14ac:dyDescent="0.25">
      <c r="A24" s="17"/>
      <c r="B24" s="13"/>
      <c r="C24" s="13"/>
      <c r="D24" s="8"/>
      <c r="E24" s="8"/>
      <c r="F24" s="8"/>
      <c r="G24" s="8"/>
      <c r="H24" s="8"/>
      <c r="I24" s="8"/>
      <c r="J24" s="7"/>
      <c r="K24" s="7"/>
      <c r="L24" s="7"/>
      <c r="M24" s="7"/>
    </row>
    <row r="25" spans="1:13" x14ac:dyDescent="0.25">
      <c r="A25" s="17" t="s">
        <v>140</v>
      </c>
      <c r="B25" s="13">
        <v>20</v>
      </c>
      <c r="C25" s="13" t="s">
        <v>18</v>
      </c>
      <c r="D25" s="21">
        <v>117</v>
      </c>
      <c r="E25" s="21">
        <v>116</v>
      </c>
      <c r="F25" s="21">
        <v>117.5</v>
      </c>
      <c r="G25" s="21">
        <v>114</v>
      </c>
      <c r="H25" s="21">
        <v>117.5</v>
      </c>
      <c r="I25" s="21">
        <v>116</v>
      </c>
      <c r="J25" s="21">
        <v>1</v>
      </c>
      <c r="K25" s="21">
        <v>3.5</v>
      </c>
      <c r="L25" s="21">
        <v>3.5</v>
      </c>
      <c r="M25" s="21">
        <v>1.5</v>
      </c>
    </row>
    <row r="26" spans="1:13" x14ac:dyDescent="0.25">
      <c r="A26" s="17" t="s">
        <v>142</v>
      </c>
      <c r="B26" s="13">
        <v>21</v>
      </c>
      <c r="C26" s="13" t="s">
        <v>85</v>
      </c>
      <c r="D26" s="8">
        <v>95</v>
      </c>
      <c r="E26" s="8">
        <v>94</v>
      </c>
      <c r="F26" s="8">
        <v>97</v>
      </c>
      <c r="G26" s="8">
        <v>92</v>
      </c>
      <c r="H26" s="8">
        <v>97.5</v>
      </c>
      <c r="I26" s="8">
        <v>92</v>
      </c>
      <c r="J26" s="7">
        <v>1</v>
      </c>
      <c r="K26" s="7">
        <v>5</v>
      </c>
      <c r="L26" s="7">
        <v>5.5</v>
      </c>
      <c r="M26" s="7">
        <v>5</v>
      </c>
    </row>
    <row r="27" spans="1:13" x14ac:dyDescent="0.25">
      <c r="A27" s="17" t="s">
        <v>148</v>
      </c>
      <c r="B27" s="13">
        <v>23</v>
      </c>
      <c r="C27" s="13" t="s">
        <v>85</v>
      </c>
      <c r="D27" s="8">
        <v>83.5</v>
      </c>
      <c r="E27" s="8">
        <v>83</v>
      </c>
      <c r="F27" s="8">
        <v>85</v>
      </c>
      <c r="G27" s="8">
        <v>82.5</v>
      </c>
      <c r="H27" s="8">
        <v>85.5</v>
      </c>
      <c r="I27" s="8">
        <v>82</v>
      </c>
      <c r="J27" s="7">
        <v>0.5</v>
      </c>
      <c r="K27" s="7">
        <v>2.5</v>
      </c>
      <c r="L27" s="7">
        <v>3</v>
      </c>
      <c r="M27" s="7">
        <v>3</v>
      </c>
    </row>
    <row r="28" spans="1:13" x14ac:dyDescent="0.25">
      <c r="A28" s="17" t="s">
        <v>155</v>
      </c>
      <c r="B28" s="13">
        <v>20</v>
      </c>
      <c r="C28" s="23" t="s">
        <v>18</v>
      </c>
      <c r="D28" s="8">
        <v>88</v>
      </c>
      <c r="E28" s="8">
        <v>86</v>
      </c>
      <c r="F28" s="8">
        <v>90</v>
      </c>
      <c r="G28" s="8">
        <v>85</v>
      </c>
      <c r="H28" s="8">
        <v>90</v>
      </c>
      <c r="I28" s="8">
        <v>86</v>
      </c>
      <c r="J28" s="7">
        <f>D28-E28</f>
        <v>2</v>
      </c>
      <c r="K28" s="7">
        <f>F28-G28</f>
        <v>5</v>
      </c>
      <c r="L28" s="7">
        <f>H28-G28</f>
        <v>5</v>
      </c>
      <c r="M28" s="7">
        <f>F28-I28</f>
        <v>4</v>
      </c>
    </row>
    <row r="29" spans="1:13" x14ac:dyDescent="0.25">
      <c r="A29" s="17" t="s">
        <v>164</v>
      </c>
      <c r="B29" s="13">
        <v>21</v>
      </c>
      <c r="C29" s="13" t="s">
        <v>85</v>
      </c>
      <c r="D29" s="8">
        <v>90.3</v>
      </c>
      <c r="E29" s="8">
        <v>87.7</v>
      </c>
      <c r="F29" s="8">
        <v>93.5</v>
      </c>
      <c r="G29" s="8">
        <v>89</v>
      </c>
      <c r="H29" s="8">
        <v>91</v>
      </c>
      <c r="I29" s="8">
        <v>92</v>
      </c>
      <c r="J29" s="7">
        <v>2</v>
      </c>
      <c r="K29" s="7">
        <v>4.5</v>
      </c>
      <c r="L29" s="7">
        <v>2</v>
      </c>
      <c r="M29" s="7">
        <v>1.5</v>
      </c>
    </row>
    <row r="30" spans="1:13" x14ac:dyDescent="0.25">
      <c r="A30" s="17" t="s">
        <v>167</v>
      </c>
      <c r="B30" s="13">
        <v>21</v>
      </c>
      <c r="C30" s="13" t="s">
        <v>18</v>
      </c>
      <c r="D30" s="8">
        <v>91.2</v>
      </c>
      <c r="E30" s="8">
        <v>90.6</v>
      </c>
      <c r="F30" s="8">
        <v>92</v>
      </c>
      <c r="G30" s="8">
        <v>88.8</v>
      </c>
      <c r="H30" s="8">
        <v>92</v>
      </c>
      <c r="I30" s="8">
        <v>89.7</v>
      </c>
      <c r="J30" s="7">
        <v>0.6</v>
      </c>
      <c r="K30" s="7">
        <v>3.2</v>
      </c>
      <c r="L30" s="7">
        <v>3.2</v>
      </c>
      <c r="M30" s="7">
        <v>2.2999999999999998</v>
      </c>
    </row>
    <row r="31" spans="1:13" x14ac:dyDescent="0.25">
      <c r="A31" s="17" t="s">
        <v>169</v>
      </c>
      <c r="B31" s="13">
        <v>21</v>
      </c>
      <c r="C31" s="13" t="s">
        <v>18</v>
      </c>
      <c r="D31" s="8">
        <v>81</v>
      </c>
      <c r="E31" s="8">
        <v>79</v>
      </c>
      <c r="F31" s="8">
        <v>82</v>
      </c>
      <c r="G31" s="8">
        <v>79</v>
      </c>
      <c r="H31" s="8">
        <v>82</v>
      </c>
      <c r="I31" s="8">
        <v>78</v>
      </c>
      <c r="J31" s="7">
        <f t="shared" ref="J31:J33" si="8">D31-E31</f>
        <v>2</v>
      </c>
      <c r="K31" s="7">
        <f t="shared" ref="K31:K33" si="9">F31-G31</f>
        <v>3</v>
      </c>
      <c r="L31" s="7">
        <f t="shared" ref="L31:L33" si="10">H31-G31</f>
        <v>3</v>
      </c>
      <c r="M31" s="7">
        <f t="shared" ref="M31:M33" si="11">F31-I31</f>
        <v>4</v>
      </c>
    </row>
    <row r="32" spans="1:13" x14ac:dyDescent="0.25">
      <c r="A32" s="17" t="s">
        <v>172</v>
      </c>
      <c r="B32" s="13">
        <v>21</v>
      </c>
      <c r="C32" s="13" t="s">
        <v>85</v>
      </c>
      <c r="D32" s="8">
        <v>104.5</v>
      </c>
      <c r="E32" s="8">
        <v>101.5</v>
      </c>
      <c r="F32" s="8">
        <v>105.5</v>
      </c>
      <c r="G32" s="8">
        <v>100</v>
      </c>
      <c r="H32" s="8">
        <v>104</v>
      </c>
      <c r="I32" s="8">
        <v>101.5</v>
      </c>
      <c r="J32" s="7">
        <f t="shared" si="8"/>
        <v>3</v>
      </c>
      <c r="K32" s="7">
        <f t="shared" si="9"/>
        <v>5.5</v>
      </c>
      <c r="L32" s="7">
        <f t="shared" si="10"/>
        <v>4</v>
      </c>
      <c r="M32" s="7">
        <f t="shared" si="11"/>
        <v>4</v>
      </c>
    </row>
    <row r="33" spans="1:13" x14ac:dyDescent="0.25">
      <c r="A33" s="17" t="s">
        <v>181</v>
      </c>
      <c r="B33" s="13">
        <v>22</v>
      </c>
      <c r="C33" s="13" t="s">
        <v>85</v>
      </c>
      <c r="D33" s="8">
        <v>97</v>
      </c>
      <c r="E33" s="8">
        <v>96</v>
      </c>
      <c r="F33" s="8">
        <v>99</v>
      </c>
      <c r="G33" s="8">
        <v>94.5</v>
      </c>
      <c r="H33" s="8">
        <v>98</v>
      </c>
      <c r="I33" s="8">
        <v>94</v>
      </c>
      <c r="J33" s="7">
        <f t="shared" si="8"/>
        <v>1</v>
      </c>
      <c r="K33" s="7">
        <f t="shared" si="9"/>
        <v>4.5</v>
      </c>
      <c r="L33" s="7">
        <f t="shared" si="10"/>
        <v>3.5</v>
      </c>
      <c r="M33" s="7">
        <f t="shared" si="11"/>
        <v>5</v>
      </c>
    </row>
    <row r="34" spans="1:13" x14ac:dyDescent="0.25">
      <c r="A34" s="17" t="s">
        <v>184</v>
      </c>
      <c r="B34" s="13">
        <v>21</v>
      </c>
      <c r="C34" s="13" t="s">
        <v>85</v>
      </c>
      <c r="D34" s="8">
        <v>107</v>
      </c>
      <c r="E34" s="8">
        <v>104.5</v>
      </c>
      <c r="F34" s="8">
        <v>110</v>
      </c>
      <c r="G34" s="8">
        <v>104.5</v>
      </c>
      <c r="H34" s="8">
        <v>103</v>
      </c>
      <c r="I34" s="8">
        <v>109</v>
      </c>
      <c r="J34" s="10">
        <v>3.5</v>
      </c>
      <c r="K34" s="10">
        <v>5.5</v>
      </c>
      <c r="L34" s="10">
        <v>1.5</v>
      </c>
      <c r="M34" s="10">
        <v>1</v>
      </c>
    </row>
    <row r="35" spans="1:13" x14ac:dyDescent="0.25">
      <c r="A35" s="17" t="s">
        <v>186</v>
      </c>
      <c r="B35" s="13">
        <v>21</v>
      </c>
      <c r="C35" s="13" t="s">
        <v>18</v>
      </c>
      <c r="D35" s="8">
        <v>83</v>
      </c>
      <c r="E35" s="8">
        <v>86</v>
      </c>
      <c r="F35" s="8">
        <v>89</v>
      </c>
      <c r="G35" s="8">
        <v>84</v>
      </c>
      <c r="H35" s="8">
        <v>89</v>
      </c>
      <c r="I35" s="8">
        <v>84</v>
      </c>
      <c r="J35" s="10">
        <v>2</v>
      </c>
      <c r="K35" s="10">
        <v>6</v>
      </c>
      <c r="L35" s="10">
        <v>7</v>
      </c>
      <c r="M35" s="10">
        <v>6</v>
      </c>
    </row>
    <row r="36" spans="1:13" x14ac:dyDescent="0.25">
      <c r="A36" s="17" t="s">
        <v>187</v>
      </c>
      <c r="B36" s="13">
        <v>21</v>
      </c>
      <c r="C36" s="13" t="s">
        <v>85</v>
      </c>
      <c r="D36" s="8">
        <v>113</v>
      </c>
      <c r="E36" s="8">
        <v>109</v>
      </c>
      <c r="F36" s="8">
        <v>114</v>
      </c>
      <c r="G36" s="8">
        <v>108</v>
      </c>
      <c r="H36" s="8">
        <v>112</v>
      </c>
      <c r="I36" s="8">
        <v>107</v>
      </c>
      <c r="J36" s="10">
        <f>D36-E36</f>
        <v>4</v>
      </c>
      <c r="K36" s="10">
        <f>F36-G36</f>
        <v>6</v>
      </c>
      <c r="L36" s="10">
        <f>H36-G36</f>
        <v>4</v>
      </c>
      <c r="M36" s="10">
        <f>F36-I36</f>
        <v>7</v>
      </c>
    </row>
    <row r="37" spans="1:13" x14ac:dyDescent="0.25">
      <c r="A37" s="17" t="s">
        <v>193</v>
      </c>
      <c r="B37" s="13"/>
      <c r="C37" s="13" t="s">
        <v>85</v>
      </c>
      <c r="D37" s="8"/>
      <c r="E37" s="8"/>
      <c r="F37" s="8"/>
      <c r="G37" s="8"/>
      <c r="H37" s="8"/>
      <c r="I37" s="8"/>
    </row>
    <row r="38" spans="1:13" x14ac:dyDescent="0.25">
      <c r="A38" s="17" t="s">
        <v>194</v>
      </c>
      <c r="B38" s="13">
        <v>21</v>
      </c>
      <c r="C38" s="13" t="s">
        <v>18</v>
      </c>
      <c r="D38" s="8">
        <v>83</v>
      </c>
      <c r="E38" s="8">
        <v>81</v>
      </c>
      <c r="F38" s="8">
        <v>85</v>
      </c>
      <c r="G38" s="8">
        <v>81</v>
      </c>
      <c r="H38" s="8">
        <v>86</v>
      </c>
      <c r="I38" s="8">
        <v>83</v>
      </c>
      <c r="J38" s="10">
        <v>2</v>
      </c>
      <c r="K38" s="10">
        <v>4</v>
      </c>
      <c r="L38" s="10">
        <v>5</v>
      </c>
      <c r="M38" s="10">
        <v>2</v>
      </c>
    </row>
    <row r="39" spans="1:13" x14ac:dyDescent="0.25">
      <c r="A39" s="17" t="s">
        <v>201</v>
      </c>
      <c r="B39" s="13">
        <v>20</v>
      </c>
      <c r="C39" s="13" t="s">
        <v>18</v>
      </c>
      <c r="D39" s="8">
        <v>80</v>
      </c>
      <c r="E39" s="8">
        <v>78</v>
      </c>
      <c r="F39" s="8">
        <v>85</v>
      </c>
      <c r="G39" s="8">
        <v>83</v>
      </c>
      <c r="H39" s="8">
        <v>84</v>
      </c>
      <c r="I39" s="8">
        <v>82</v>
      </c>
      <c r="J39" s="10">
        <v>2</v>
      </c>
      <c r="K39" s="10">
        <v>2</v>
      </c>
      <c r="L39" s="10">
        <v>1</v>
      </c>
      <c r="M39" s="10">
        <v>3</v>
      </c>
    </row>
    <row r="40" spans="1:13" x14ac:dyDescent="0.25">
      <c r="A40" s="17" t="s">
        <v>208</v>
      </c>
      <c r="B40" s="13">
        <v>21</v>
      </c>
      <c r="C40" s="13" t="s">
        <v>18</v>
      </c>
      <c r="D40" s="8">
        <v>81.7</v>
      </c>
      <c r="E40" s="8">
        <v>80.5</v>
      </c>
      <c r="F40" s="8">
        <v>84.2</v>
      </c>
      <c r="G40" s="8">
        <v>79.5</v>
      </c>
      <c r="H40" s="8">
        <v>84</v>
      </c>
      <c r="I40" s="8">
        <v>79.8</v>
      </c>
      <c r="J40" s="10">
        <v>1.2</v>
      </c>
      <c r="K40" s="10">
        <v>4.7</v>
      </c>
      <c r="L40" s="10">
        <v>4.5</v>
      </c>
      <c r="M40" s="10">
        <v>4.4000000000000004</v>
      </c>
    </row>
    <row r="41" spans="1:13" x14ac:dyDescent="0.25">
      <c r="A41" s="17" t="s">
        <v>210</v>
      </c>
      <c r="B41" s="13">
        <v>21</v>
      </c>
      <c r="C41" s="13" t="s">
        <v>85</v>
      </c>
      <c r="D41" s="8">
        <v>87</v>
      </c>
      <c r="E41" s="8">
        <v>83</v>
      </c>
      <c r="F41" s="8">
        <v>89</v>
      </c>
      <c r="G41" s="8">
        <v>82</v>
      </c>
      <c r="H41" s="8">
        <v>89</v>
      </c>
      <c r="I41" s="8">
        <v>82</v>
      </c>
      <c r="J41" s="10">
        <f>D41-E41</f>
        <v>4</v>
      </c>
      <c r="K41" s="10">
        <f>F41-G41</f>
        <v>7</v>
      </c>
      <c r="L41" s="10">
        <f>H41-G41</f>
        <v>7</v>
      </c>
      <c r="M41" s="10">
        <f>F41-I41</f>
        <v>7</v>
      </c>
    </row>
    <row r="42" spans="1:13" x14ac:dyDescent="0.25">
      <c r="A42" s="7" t="s">
        <v>218</v>
      </c>
      <c r="B42" s="13">
        <v>21</v>
      </c>
      <c r="C42" s="13" t="s">
        <v>18</v>
      </c>
      <c r="D42" s="8">
        <v>88</v>
      </c>
      <c r="E42" s="8">
        <v>87</v>
      </c>
      <c r="F42" s="8">
        <v>90</v>
      </c>
      <c r="G42" s="8">
        <v>85</v>
      </c>
      <c r="H42" s="8">
        <v>91</v>
      </c>
      <c r="I42" s="8">
        <v>86.5</v>
      </c>
      <c r="J42" s="10">
        <v>3</v>
      </c>
      <c r="K42" s="10">
        <v>5</v>
      </c>
      <c r="L42" s="10">
        <v>6</v>
      </c>
      <c r="M42" s="10">
        <v>1</v>
      </c>
    </row>
    <row r="43" spans="1:13" x14ac:dyDescent="0.25">
      <c r="A43" s="7" t="s">
        <v>221</v>
      </c>
      <c r="B43" s="13">
        <v>22</v>
      </c>
      <c r="C43" s="13" t="s">
        <v>18</v>
      </c>
      <c r="D43" s="8">
        <v>101.5</v>
      </c>
      <c r="E43" s="8">
        <v>101</v>
      </c>
      <c r="F43" s="8">
        <v>103</v>
      </c>
      <c r="G43" s="8">
        <v>100</v>
      </c>
      <c r="H43" s="8">
        <v>102</v>
      </c>
      <c r="I43" s="8">
        <v>97</v>
      </c>
      <c r="J43" s="10">
        <v>0.5</v>
      </c>
      <c r="K43" s="10">
        <v>5</v>
      </c>
      <c r="L43" s="10">
        <v>2</v>
      </c>
      <c r="M43" s="10">
        <v>6</v>
      </c>
    </row>
    <row r="44" spans="1:13" x14ac:dyDescent="0.25">
      <c r="A44" s="7" t="s">
        <v>225</v>
      </c>
      <c r="B44" s="13">
        <v>20</v>
      </c>
      <c r="C44" s="13" t="s">
        <v>85</v>
      </c>
      <c r="D44" s="8">
        <v>93</v>
      </c>
      <c r="E44" s="8">
        <v>95</v>
      </c>
      <c r="F44" s="8">
        <v>92</v>
      </c>
      <c r="G44" s="8">
        <v>96</v>
      </c>
      <c r="H44" s="8">
        <v>100</v>
      </c>
      <c r="I44" s="8">
        <v>95</v>
      </c>
      <c r="J44" s="10">
        <v>2</v>
      </c>
      <c r="K44" s="10">
        <v>4</v>
      </c>
      <c r="L44" s="10">
        <v>4</v>
      </c>
      <c r="M44" s="10">
        <v>3</v>
      </c>
    </row>
    <row r="45" spans="1:13" x14ac:dyDescent="0.25">
      <c r="A45" s="7" t="s">
        <v>227</v>
      </c>
      <c r="B45" s="13">
        <v>21</v>
      </c>
      <c r="C45" s="13" t="s">
        <v>18</v>
      </c>
      <c r="D45" s="8">
        <v>88</v>
      </c>
      <c r="E45" s="8">
        <v>86</v>
      </c>
      <c r="F45" s="8">
        <v>89</v>
      </c>
      <c r="G45" s="8">
        <v>83</v>
      </c>
      <c r="H45" s="8">
        <v>90</v>
      </c>
      <c r="I45" s="8">
        <v>83</v>
      </c>
      <c r="J45" s="10">
        <v>2</v>
      </c>
      <c r="K45" s="10">
        <v>6</v>
      </c>
      <c r="L45" s="10">
        <v>7</v>
      </c>
      <c r="M45" s="10">
        <v>6</v>
      </c>
    </row>
    <row r="46" spans="1:13" x14ac:dyDescent="0.25">
      <c r="A46" s="7" t="s">
        <v>229</v>
      </c>
      <c r="B46" s="13">
        <v>20</v>
      </c>
      <c r="C46" s="13" t="s">
        <v>18</v>
      </c>
      <c r="D46" s="8">
        <v>90.3</v>
      </c>
      <c r="E46" s="8">
        <v>90</v>
      </c>
      <c r="F46" s="8">
        <v>92.3</v>
      </c>
      <c r="G46" s="8">
        <v>90</v>
      </c>
      <c r="H46" s="8">
        <v>92.4</v>
      </c>
      <c r="I46" s="8">
        <v>92.1</v>
      </c>
      <c r="J46" s="10">
        <v>0.3</v>
      </c>
      <c r="K46" s="10">
        <v>2.2999999999999998</v>
      </c>
      <c r="L46" s="10">
        <v>2.4</v>
      </c>
      <c r="M46" s="10">
        <v>0.2</v>
      </c>
    </row>
    <row r="47" spans="1:13" x14ac:dyDescent="0.25">
      <c r="A47" s="7" t="s">
        <v>230</v>
      </c>
      <c r="B47" s="13">
        <v>21</v>
      </c>
      <c r="C47" s="13" t="s">
        <v>85</v>
      </c>
      <c r="D47" s="8">
        <v>95</v>
      </c>
      <c r="E47" s="8">
        <v>94.7</v>
      </c>
      <c r="F47" s="8">
        <v>96.5</v>
      </c>
      <c r="G47" s="8">
        <v>94.7</v>
      </c>
      <c r="H47" s="8">
        <v>96</v>
      </c>
      <c r="I47" s="8">
        <v>92.9</v>
      </c>
      <c r="J47" s="10">
        <v>0.3</v>
      </c>
      <c r="K47" s="10">
        <v>1.5</v>
      </c>
      <c r="L47" s="10">
        <v>1.3</v>
      </c>
      <c r="M47" s="10">
        <v>3.6</v>
      </c>
    </row>
    <row r="48" spans="1:13" x14ac:dyDescent="0.25">
      <c r="A48" s="7" t="s">
        <v>231</v>
      </c>
      <c r="B48" s="13">
        <v>23</v>
      </c>
      <c r="C48" s="13" t="s">
        <v>85</v>
      </c>
      <c r="D48" s="8">
        <v>92</v>
      </c>
      <c r="E48" s="8">
        <v>88</v>
      </c>
      <c r="F48" s="8">
        <v>94.9</v>
      </c>
      <c r="G48" s="8">
        <v>87.4</v>
      </c>
      <c r="H48" s="8">
        <v>97.5</v>
      </c>
      <c r="I48" s="8">
        <v>89.5</v>
      </c>
      <c r="J48" s="10">
        <v>4</v>
      </c>
      <c r="K48" s="10">
        <v>7.5</v>
      </c>
      <c r="L48" s="10">
        <v>10.1</v>
      </c>
      <c r="M48" s="10">
        <v>5.4</v>
      </c>
    </row>
    <row r="49" spans="1:13" x14ac:dyDescent="0.25">
      <c r="A49" s="7" t="s">
        <v>232</v>
      </c>
      <c r="B49" s="13">
        <v>23</v>
      </c>
      <c r="C49" s="13" t="s">
        <v>18</v>
      </c>
      <c r="D49" s="8">
        <v>88</v>
      </c>
      <c r="E49" s="8">
        <v>87</v>
      </c>
      <c r="F49" s="8">
        <v>90</v>
      </c>
      <c r="G49" s="8">
        <v>86</v>
      </c>
      <c r="H49" s="8">
        <v>91</v>
      </c>
      <c r="I49" s="8">
        <v>84</v>
      </c>
      <c r="J49" s="10">
        <f>D49-E49</f>
        <v>1</v>
      </c>
      <c r="K49" s="10">
        <f>F49-G49</f>
        <v>4</v>
      </c>
      <c r="L49" s="10">
        <f>H49-G49</f>
        <v>5</v>
      </c>
      <c r="M49" s="10">
        <f>F49-I49</f>
        <v>6</v>
      </c>
    </row>
    <row r="50" spans="1:13" x14ac:dyDescent="0.25">
      <c r="A50" s="7" t="s">
        <v>233</v>
      </c>
      <c r="B50" s="13">
        <v>21</v>
      </c>
      <c r="C50" s="13" t="s">
        <v>85</v>
      </c>
      <c r="D50" s="8">
        <v>103.5</v>
      </c>
      <c r="E50" s="8">
        <v>102</v>
      </c>
      <c r="F50" s="8">
        <v>104.5</v>
      </c>
      <c r="G50" s="8">
        <v>101.5</v>
      </c>
      <c r="H50" s="8">
        <v>101</v>
      </c>
      <c r="I50" s="8">
        <v>100</v>
      </c>
      <c r="J50" s="10"/>
      <c r="K50" s="10"/>
    </row>
    <row r="51" spans="1:13" x14ac:dyDescent="0.25">
      <c r="A51" s="7" t="s">
        <v>235</v>
      </c>
      <c r="B51" s="13">
        <v>21</v>
      </c>
      <c r="C51" s="13" t="s">
        <v>18</v>
      </c>
      <c r="D51" s="8">
        <v>86</v>
      </c>
      <c r="E51" s="8">
        <v>85</v>
      </c>
      <c r="F51" s="8">
        <v>87</v>
      </c>
      <c r="G51" s="8">
        <v>84</v>
      </c>
      <c r="H51" s="8">
        <v>83.5</v>
      </c>
      <c r="I51" s="8">
        <v>82</v>
      </c>
    </row>
    <row r="52" spans="1:13" x14ac:dyDescent="0.25">
      <c r="A52" s="7" t="s">
        <v>237</v>
      </c>
      <c r="B52" s="13">
        <v>21</v>
      </c>
      <c r="C52" s="13" t="s">
        <v>85</v>
      </c>
      <c r="D52" s="8"/>
      <c r="E52" s="8"/>
      <c r="F52" s="8"/>
      <c r="G52" s="8"/>
      <c r="H52" s="8"/>
      <c r="I52" s="8"/>
    </row>
    <row r="53" spans="1:13" x14ac:dyDescent="0.25">
      <c r="A53" s="7" t="s">
        <v>238</v>
      </c>
      <c r="B53" s="13">
        <v>22</v>
      </c>
      <c r="C53" s="13" t="s">
        <v>18</v>
      </c>
      <c r="D53" s="8">
        <v>90</v>
      </c>
      <c r="E53" s="8">
        <v>88</v>
      </c>
      <c r="F53" s="8">
        <v>90.5</v>
      </c>
      <c r="G53" s="8">
        <v>86.5</v>
      </c>
      <c r="H53" s="8">
        <v>90</v>
      </c>
      <c r="I53" s="8">
        <v>86</v>
      </c>
      <c r="J53" s="10">
        <v>2</v>
      </c>
      <c r="K53" s="10">
        <v>4</v>
      </c>
      <c r="L53" s="10">
        <v>3.5</v>
      </c>
      <c r="M53" s="10">
        <v>4.5</v>
      </c>
    </row>
    <row r="54" spans="1:13" x14ac:dyDescent="0.25">
      <c r="A54" s="24" t="s">
        <v>239</v>
      </c>
      <c r="B54" s="25">
        <v>21</v>
      </c>
      <c r="C54" s="25" t="s">
        <v>18</v>
      </c>
      <c r="D54" s="8">
        <v>83</v>
      </c>
      <c r="E54" s="8">
        <v>82</v>
      </c>
      <c r="F54" s="8">
        <v>84</v>
      </c>
      <c r="G54" s="8">
        <v>80</v>
      </c>
      <c r="H54" s="8">
        <v>83.5</v>
      </c>
      <c r="I54" s="8">
        <v>80</v>
      </c>
      <c r="J54" s="10">
        <f t="shared" ref="J54:J56" si="12">D54-E54</f>
        <v>1</v>
      </c>
      <c r="K54" s="10">
        <f t="shared" ref="K54:K56" si="13">F54-G54</f>
        <v>4</v>
      </c>
      <c r="L54" s="10">
        <f t="shared" ref="L54:L56" si="14">H54-G54</f>
        <v>3.5</v>
      </c>
      <c r="M54" s="10">
        <f t="shared" ref="M54:M56" si="15">F54-I54</f>
        <v>4</v>
      </c>
    </row>
    <row r="55" spans="1:13" x14ac:dyDescent="0.25">
      <c r="A55" s="24" t="s">
        <v>240</v>
      </c>
      <c r="B55" s="25">
        <v>21</v>
      </c>
      <c r="C55" s="25" t="s">
        <v>18</v>
      </c>
      <c r="D55" s="8">
        <v>83.5</v>
      </c>
      <c r="E55" s="8">
        <v>83.3</v>
      </c>
      <c r="F55" s="8">
        <v>84.9</v>
      </c>
      <c r="G55" s="8">
        <v>84.1</v>
      </c>
      <c r="H55" s="8">
        <v>85.8</v>
      </c>
      <c r="I55" s="8">
        <v>83.8</v>
      </c>
      <c r="J55" s="10">
        <f t="shared" si="12"/>
        <v>0.20000000000000284</v>
      </c>
      <c r="K55" s="10">
        <f t="shared" si="13"/>
        <v>0.80000000000001137</v>
      </c>
      <c r="L55" s="10">
        <f t="shared" si="14"/>
        <v>1.7000000000000028</v>
      </c>
      <c r="M55" s="10">
        <f t="shared" si="15"/>
        <v>1.1000000000000085</v>
      </c>
    </row>
    <row r="56" spans="1:13" x14ac:dyDescent="0.25">
      <c r="A56" s="24" t="s">
        <v>242</v>
      </c>
      <c r="B56" s="25">
        <v>20</v>
      </c>
      <c r="C56" s="25" t="s">
        <v>18</v>
      </c>
      <c r="D56" s="8">
        <v>91.5</v>
      </c>
      <c r="E56" s="8">
        <v>86.5</v>
      </c>
      <c r="F56" s="8">
        <v>91.5</v>
      </c>
      <c r="G56" s="8">
        <v>85.5</v>
      </c>
      <c r="H56" s="8">
        <v>91.5</v>
      </c>
      <c r="I56" s="8">
        <v>86.9</v>
      </c>
      <c r="J56" s="10">
        <f t="shared" si="12"/>
        <v>5</v>
      </c>
      <c r="K56" s="10">
        <f t="shared" si="13"/>
        <v>6</v>
      </c>
      <c r="L56" s="10">
        <f t="shared" si="14"/>
        <v>6</v>
      </c>
      <c r="M56" s="10">
        <f t="shared" si="15"/>
        <v>4.5999999999999943</v>
      </c>
    </row>
    <row r="57" spans="1:13" x14ac:dyDescent="0.25">
      <c r="J57">
        <f>SUM(J2:J56)</f>
        <v>80.600000000000009</v>
      </c>
      <c r="K57">
        <f>SUM(K2:K56)</f>
        <v>199.10000000000002</v>
      </c>
      <c r="L57">
        <f>SUM(L2:L56)</f>
        <v>181.2</v>
      </c>
      <c r="M57">
        <f>SUM(M2:M56)</f>
        <v>190.1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Xyrine</cp:lastModifiedBy>
  <dcterms:modified xsi:type="dcterms:W3CDTF">2023-06-24T05:13:19Z</dcterms:modified>
</cp:coreProperties>
</file>