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Xyrine\Documents\School Stuff\BS BIO 5th Year\BIO 200\data\"/>
    </mc:Choice>
  </mc:AlternateContent>
  <xr:revisionPtr revIDLastSave="0" documentId="13_ncr:1_{1D50391E-44D3-4B5F-A6D0-7975A1279B49}" xr6:coauthVersionLast="47" xr6:coauthVersionMax="47" xr10:uidLastSave="{00000000-0000-0000-0000-000000000000}"/>
  <bookViews>
    <workbookView xWindow="-110" yWindow="-110" windowWidth="19420" windowHeight="10300" activeTab="4" xr2:uid="{AF49FDD1-6F8B-4406-9BDD-2D89C70F3409}"/>
  </bookViews>
  <sheets>
    <sheet name="Pristine Site" sheetId="9" r:id="rId1"/>
    <sheet name="Intermediate Site" sheetId="10" r:id="rId2"/>
    <sheet name="Polluted Site" sheetId="11" r:id="rId3"/>
    <sheet name="RB" sheetId="5" r:id="rId4"/>
    <sheet name="raw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4" l="1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4" i="4"/>
  <c r="I3" i="4"/>
  <c r="I2" i="4"/>
  <c r="H177" i="4" a="1"/>
  <c r="H177" i="4" s="1"/>
  <c r="H172" i="4" a="1"/>
  <c r="H172" i="4" s="1"/>
  <c r="H167" i="4" a="1"/>
  <c r="H167" i="4" s="1"/>
  <c r="H162" i="4" a="1"/>
  <c r="H162" i="4" s="1"/>
  <c r="H157" i="4" a="1"/>
  <c r="H157" i="4" s="1"/>
  <c r="H152" i="4" a="1"/>
  <c r="H152" i="4" s="1"/>
  <c r="H147" i="4" a="1"/>
  <c r="H147" i="4" s="1"/>
  <c r="H142" i="4" a="1"/>
  <c r="H142" i="4" s="1"/>
  <c r="H137" i="4" a="1"/>
  <c r="H137" i="4" s="1"/>
  <c r="H132" i="4" a="1"/>
  <c r="H132" i="4" s="1"/>
  <c r="H127" i="4" a="1"/>
  <c r="H127" i="4" s="1"/>
  <c r="H122" i="4" a="1"/>
  <c r="H122" i="4" s="1"/>
  <c r="G177" i="4" a="1"/>
  <c r="G177" i="4" s="1"/>
  <c r="G172" i="4" a="1"/>
  <c r="G172" i="4" s="1"/>
  <c r="G167" i="4" a="1"/>
  <c r="G167" i="4" s="1"/>
  <c r="G162" i="4" a="1"/>
  <c r="G162" i="4" s="1"/>
  <c r="G157" i="4" a="1"/>
  <c r="G157" i="4" s="1"/>
  <c r="G152" i="4" a="1"/>
  <c r="G152" i="4" s="1"/>
  <c r="G147" i="4" a="1"/>
  <c r="G147" i="4" s="1"/>
  <c r="G142" i="4" a="1"/>
  <c r="G142" i="4" s="1"/>
  <c r="G137" i="4" a="1"/>
  <c r="G137" i="4" s="1"/>
  <c r="G132" i="4" a="1"/>
  <c r="G132" i="4" s="1"/>
  <c r="G127" i="4" a="1"/>
  <c r="G127" i="4" s="1"/>
  <c r="G122" i="4" a="1"/>
  <c r="G122" i="4" s="1"/>
  <c r="H117" i="4" a="1"/>
  <c r="H117" i="4" s="1"/>
  <c r="H112" i="4" a="1"/>
  <c r="H112" i="4" s="1"/>
  <c r="H107" i="4" a="1"/>
  <c r="H107" i="4" s="1"/>
  <c r="H102" i="4" a="1"/>
  <c r="H102" i="4" s="1"/>
  <c r="H97" i="4" a="1"/>
  <c r="H97" i="4" s="1"/>
  <c r="H92" i="4" a="1"/>
  <c r="H92" i="4" s="1"/>
  <c r="H87" i="4" a="1"/>
  <c r="H87" i="4" s="1"/>
  <c r="H82" i="4" a="1"/>
  <c r="H82" i="4" s="1"/>
  <c r="H77" i="4" a="1"/>
  <c r="H77" i="4" s="1"/>
  <c r="H72" i="4" a="1"/>
  <c r="H72" i="4" s="1"/>
  <c r="H67" i="4" a="1"/>
  <c r="H67" i="4" s="1"/>
  <c r="H62" i="4" a="1"/>
  <c r="H62" i="4" s="1"/>
  <c r="G117" i="4" a="1"/>
  <c r="G117" i="4" s="1"/>
  <c r="G112" i="4" a="1"/>
  <c r="G112" i="4" s="1"/>
  <c r="G107" i="4" a="1"/>
  <c r="G107" i="4" s="1"/>
  <c r="G102" i="4" a="1"/>
  <c r="G102" i="4" s="1"/>
  <c r="G97" i="4" a="1"/>
  <c r="G97" i="4" s="1"/>
  <c r="G92" i="4" a="1"/>
  <c r="G92" i="4" s="1"/>
  <c r="G87" i="4" a="1"/>
  <c r="G87" i="4" s="1"/>
  <c r="G82" i="4" a="1"/>
  <c r="G82" i="4" s="1"/>
  <c r="G77" i="4" a="1"/>
  <c r="G77" i="4" s="1"/>
  <c r="G72" i="4" a="1"/>
  <c r="G72" i="4" s="1"/>
  <c r="G67" i="4" a="1"/>
  <c r="G67" i="4" s="1"/>
  <c r="G62" i="4" a="1"/>
  <c r="G62" i="4" s="1"/>
  <c r="H57" i="4" a="1"/>
  <c r="H57" i="4" s="1"/>
  <c r="H52" i="4" a="1"/>
  <c r="H52" i="4" s="1"/>
  <c r="H47" i="4" a="1"/>
  <c r="H47" i="4" s="1"/>
  <c r="H42" i="4" a="1"/>
  <c r="H42" i="4" s="1"/>
  <c r="H37" i="4" a="1"/>
  <c r="H37" i="4" s="1"/>
  <c r="H32" i="4" a="1"/>
  <c r="H32" i="4" s="1"/>
  <c r="H27" i="4" a="1"/>
  <c r="H27" i="4" s="1"/>
  <c r="H22" i="4" a="1"/>
  <c r="H22" i="4" s="1"/>
  <c r="H17" i="4" a="1"/>
  <c r="H17" i="4" s="1"/>
  <c r="H12" i="4" a="1"/>
  <c r="H12" i="4" s="1"/>
  <c r="H7" i="4" a="1"/>
  <c r="H7" i="4" s="1"/>
  <c r="H2" i="4" a="1"/>
  <c r="H2" i="4" s="1"/>
  <c r="G57" i="4" a="1"/>
  <c r="G57" i="4" s="1"/>
  <c r="G52" i="4" a="1"/>
  <c r="G52" i="4" s="1"/>
  <c r="G47" i="4" a="1"/>
  <c r="G47" i="4" s="1"/>
  <c r="G42" i="4" a="1"/>
  <c r="G42" i="4" s="1"/>
  <c r="G37" i="4" a="1"/>
  <c r="G37" i="4" s="1"/>
  <c r="G32" i="4" a="1"/>
  <c r="G32" i="4" s="1"/>
  <c r="G27" i="4" a="1"/>
  <c r="G27" i="4" s="1"/>
  <c r="G22" i="4" a="1"/>
  <c r="G22" i="4" s="1"/>
  <c r="G17" i="4" a="1"/>
  <c r="G17" i="4" s="1"/>
  <c r="G12" i="4" a="1"/>
  <c r="G12" i="4" s="1"/>
  <c r="G7" i="4" a="1"/>
  <c r="G7" i="4" s="1"/>
  <c r="G2" i="4" a="1"/>
  <c r="G2" i="4" s="1"/>
  <c r="F177" i="4" a="1"/>
  <c r="F177" i="4" s="1"/>
  <c r="F172" i="4" a="1"/>
  <c r="F172" i="4" s="1"/>
  <c r="F167" i="4" a="1"/>
  <c r="F167" i="4" s="1"/>
  <c r="F162" i="4" a="1"/>
  <c r="F162" i="4" s="1"/>
  <c r="F157" i="4" a="1"/>
  <c r="F157" i="4" s="1"/>
  <c r="F152" i="4" a="1"/>
  <c r="F152" i="4" s="1"/>
  <c r="F147" i="4" a="1"/>
  <c r="F147" i="4" s="1"/>
  <c r="F142" i="4" a="1"/>
  <c r="F142" i="4" s="1"/>
  <c r="F137" i="4" a="1"/>
  <c r="F137" i="4" s="1"/>
  <c r="F132" i="4" a="1"/>
  <c r="F132" i="4" s="1"/>
  <c r="F127" i="4" a="1"/>
  <c r="F127" i="4" s="1"/>
  <c r="F122" i="4" a="1"/>
  <c r="F122" i="4" s="1"/>
  <c r="F117" i="4" a="1"/>
  <c r="F117" i="4" s="1"/>
  <c r="F112" i="4" a="1"/>
  <c r="F112" i="4" s="1"/>
  <c r="F107" i="4" a="1"/>
  <c r="F107" i="4" s="1"/>
  <c r="F102" i="4" a="1"/>
  <c r="F102" i="4" s="1"/>
  <c r="F97" i="4" a="1"/>
  <c r="F97" i="4" s="1"/>
  <c r="F92" i="4" a="1"/>
  <c r="F92" i="4" s="1"/>
  <c r="F87" i="4" a="1"/>
  <c r="F87" i="4" s="1"/>
  <c r="F82" i="4" a="1"/>
  <c r="F82" i="4" s="1"/>
  <c r="F77" i="4" a="1"/>
  <c r="F77" i="4" s="1"/>
  <c r="F72" i="4" a="1"/>
  <c r="F72" i="4" s="1"/>
  <c r="F67" i="4" a="1"/>
  <c r="F67" i="4" s="1"/>
  <c r="F62" i="4" a="1"/>
  <c r="F62" i="4" s="1"/>
  <c r="F58" i="4"/>
  <c r="F59" i="4"/>
  <c r="F60" i="4"/>
  <c r="F61" i="4"/>
  <c r="F57" i="4"/>
  <c r="F53" i="4"/>
  <c r="F54" i="4"/>
  <c r="F55" i="4"/>
  <c r="F56" i="4"/>
  <c r="F52" i="4"/>
  <c r="F48" i="4"/>
  <c r="F49" i="4"/>
  <c r="F50" i="4"/>
  <c r="F51" i="4"/>
  <c r="F47" i="4"/>
  <c r="F43" i="4"/>
  <c r="F44" i="4"/>
  <c r="F45" i="4"/>
  <c r="F46" i="4"/>
  <c r="F42" i="4"/>
  <c r="F38" i="4"/>
  <c r="F39" i="4"/>
  <c r="F40" i="4"/>
  <c r="F41" i="4"/>
  <c r="F37" i="4"/>
  <c r="F33" i="4"/>
  <c r="F34" i="4"/>
  <c r="F35" i="4"/>
  <c r="F36" i="4"/>
  <c r="F32" i="4"/>
  <c r="F28" i="4"/>
  <c r="F29" i="4"/>
  <c r="F30" i="4"/>
  <c r="F31" i="4"/>
  <c r="F27" i="4"/>
  <c r="F23" i="4"/>
  <c r="F24" i="4"/>
  <c r="F25" i="4"/>
  <c r="F26" i="4"/>
  <c r="F22" i="4"/>
  <c r="F18" i="4"/>
  <c r="F19" i="4"/>
  <c r="F20" i="4"/>
  <c r="F21" i="4"/>
  <c r="F17" i="4"/>
  <c r="F13" i="4"/>
  <c r="F14" i="4"/>
  <c r="F15" i="4"/>
  <c r="F16" i="4"/>
  <c r="F12" i="4"/>
  <c r="F8" i="4"/>
  <c r="F9" i="4"/>
  <c r="F10" i="4"/>
  <c r="F11" i="4"/>
  <c r="F7" i="4"/>
  <c r="F3" i="4"/>
  <c r="F4" i="4"/>
  <c r="F5" i="4"/>
  <c r="F6" i="4"/>
  <c r="F2" i="4"/>
  <c r="E165" i="4"/>
  <c r="E166" i="4"/>
  <c r="E173" i="4"/>
  <c r="E174" i="4"/>
  <c r="E181" i="4"/>
  <c r="E162" i="4"/>
  <c r="E149" i="4"/>
  <c r="E150" i="4"/>
  <c r="E151" i="4"/>
  <c r="E157" i="4"/>
  <c r="E158" i="4"/>
  <c r="E159" i="4"/>
  <c r="E124" i="4"/>
  <c r="E128" i="4"/>
  <c r="E132" i="4"/>
  <c r="E136" i="4"/>
  <c r="E140" i="4"/>
  <c r="E122" i="4"/>
  <c r="E107" i="4"/>
  <c r="E109" i="4"/>
  <c r="E115" i="4"/>
  <c r="E117" i="4"/>
  <c r="D35" i="5"/>
  <c r="E42" i="4" s="1"/>
  <c r="E35" i="5"/>
  <c r="E62" i="4" s="1"/>
  <c r="F35" i="5"/>
  <c r="E82" i="4" s="1"/>
  <c r="G35" i="5"/>
  <c r="E102" i="4" s="1"/>
  <c r="H35" i="5"/>
  <c r="I35" i="5"/>
  <c r="E142" i="4" s="1"/>
  <c r="J35" i="5"/>
  <c r="D36" i="5"/>
  <c r="E43" i="4" s="1"/>
  <c r="E36" i="5"/>
  <c r="E63" i="4" s="1"/>
  <c r="F36" i="5"/>
  <c r="E83" i="4" s="1"/>
  <c r="G36" i="5"/>
  <c r="E103" i="4" s="1"/>
  <c r="H36" i="5"/>
  <c r="E123" i="4" s="1"/>
  <c r="I36" i="5"/>
  <c r="E143" i="4" s="1"/>
  <c r="J36" i="5"/>
  <c r="E163" i="4" s="1"/>
  <c r="D37" i="5"/>
  <c r="E44" i="4" s="1"/>
  <c r="E37" i="5"/>
  <c r="E64" i="4" s="1"/>
  <c r="F37" i="5"/>
  <c r="E84" i="4" s="1"/>
  <c r="G37" i="5"/>
  <c r="E104" i="4" s="1"/>
  <c r="H37" i="5"/>
  <c r="I37" i="5"/>
  <c r="E144" i="4" s="1"/>
  <c r="J37" i="5"/>
  <c r="E164" i="4" s="1"/>
  <c r="D38" i="5"/>
  <c r="E45" i="4" s="1"/>
  <c r="E38" i="5"/>
  <c r="E65" i="4" s="1"/>
  <c r="F38" i="5"/>
  <c r="E85" i="4" s="1"/>
  <c r="G38" i="5"/>
  <c r="E105" i="4" s="1"/>
  <c r="H38" i="5"/>
  <c r="E125" i="4" s="1"/>
  <c r="I38" i="5"/>
  <c r="E145" i="4" s="1"/>
  <c r="J38" i="5"/>
  <c r="D39" i="5"/>
  <c r="E46" i="4" s="1"/>
  <c r="E39" i="5"/>
  <c r="E66" i="4" s="1"/>
  <c r="F39" i="5"/>
  <c r="E86" i="4" s="1"/>
  <c r="G39" i="5"/>
  <c r="E106" i="4" s="1"/>
  <c r="H39" i="5"/>
  <c r="E126" i="4" s="1"/>
  <c r="I39" i="5"/>
  <c r="E146" i="4" s="1"/>
  <c r="J39" i="5"/>
  <c r="D40" i="5"/>
  <c r="E47" i="4" s="1"/>
  <c r="E40" i="5"/>
  <c r="E67" i="4" s="1"/>
  <c r="F40" i="5"/>
  <c r="E87" i="4" s="1"/>
  <c r="G40" i="5"/>
  <c r="H40" i="5"/>
  <c r="E127" i="4" s="1"/>
  <c r="I40" i="5"/>
  <c r="E147" i="4" s="1"/>
  <c r="J40" i="5"/>
  <c r="E167" i="4" s="1"/>
  <c r="D41" i="5"/>
  <c r="E48" i="4" s="1"/>
  <c r="E41" i="5"/>
  <c r="E68" i="4" s="1"/>
  <c r="F41" i="5"/>
  <c r="E88" i="4" s="1"/>
  <c r="G41" i="5"/>
  <c r="E108" i="4" s="1"/>
  <c r="H41" i="5"/>
  <c r="I41" i="5"/>
  <c r="E148" i="4" s="1"/>
  <c r="J41" i="5"/>
  <c r="E168" i="4" s="1"/>
  <c r="D42" i="5"/>
  <c r="E49" i="4" s="1"/>
  <c r="E42" i="5"/>
  <c r="E69" i="4" s="1"/>
  <c r="F42" i="5"/>
  <c r="E89" i="4" s="1"/>
  <c r="G42" i="5"/>
  <c r="H42" i="5"/>
  <c r="E129" i="4" s="1"/>
  <c r="I42" i="5"/>
  <c r="J42" i="5"/>
  <c r="E169" i="4" s="1"/>
  <c r="D43" i="5"/>
  <c r="E50" i="4" s="1"/>
  <c r="E43" i="5"/>
  <c r="E70" i="4" s="1"/>
  <c r="F43" i="5"/>
  <c r="E90" i="4" s="1"/>
  <c r="G43" i="5"/>
  <c r="E110" i="4" s="1"/>
  <c r="H43" i="5"/>
  <c r="E130" i="4" s="1"/>
  <c r="I43" i="5"/>
  <c r="J43" i="5"/>
  <c r="E170" i="4" s="1"/>
  <c r="D44" i="5"/>
  <c r="E51" i="4" s="1"/>
  <c r="E44" i="5"/>
  <c r="E71" i="4" s="1"/>
  <c r="F44" i="5"/>
  <c r="E91" i="4" s="1"/>
  <c r="G44" i="5"/>
  <c r="E111" i="4" s="1"/>
  <c r="H44" i="5"/>
  <c r="E131" i="4" s="1"/>
  <c r="I44" i="5"/>
  <c r="J44" i="5"/>
  <c r="E171" i="4" s="1"/>
  <c r="D45" i="5"/>
  <c r="E52" i="4" s="1"/>
  <c r="E45" i="5"/>
  <c r="E72" i="4" s="1"/>
  <c r="F45" i="5"/>
  <c r="E92" i="4" s="1"/>
  <c r="G45" i="5"/>
  <c r="E112" i="4" s="1"/>
  <c r="H45" i="5"/>
  <c r="I45" i="5"/>
  <c r="E152" i="4" s="1"/>
  <c r="J45" i="5"/>
  <c r="E172" i="4" s="1"/>
  <c r="D46" i="5"/>
  <c r="E53" i="4" s="1"/>
  <c r="E46" i="5"/>
  <c r="E73" i="4" s="1"/>
  <c r="F46" i="5"/>
  <c r="E93" i="4" s="1"/>
  <c r="G46" i="5"/>
  <c r="E113" i="4" s="1"/>
  <c r="H46" i="5"/>
  <c r="E133" i="4" s="1"/>
  <c r="I46" i="5"/>
  <c r="E153" i="4" s="1"/>
  <c r="J46" i="5"/>
  <c r="D47" i="5"/>
  <c r="E54" i="4" s="1"/>
  <c r="E47" i="5"/>
  <c r="E74" i="4" s="1"/>
  <c r="F47" i="5"/>
  <c r="E94" i="4" s="1"/>
  <c r="G47" i="5"/>
  <c r="E114" i="4" s="1"/>
  <c r="H47" i="5"/>
  <c r="E134" i="4" s="1"/>
  <c r="I47" i="5"/>
  <c r="E154" i="4" s="1"/>
  <c r="J47" i="5"/>
  <c r="D48" i="5"/>
  <c r="E55" i="4" s="1"/>
  <c r="E48" i="5"/>
  <c r="E75" i="4" s="1"/>
  <c r="F48" i="5"/>
  <c r="E95" i="4" s="1"/>
  <c r="G48" i="5"/>
  <c r="H48" i="5"/>
  <c r="E135" i="4" s="1"/>
  <c r="I48" i="5"/>
  <c r="E155" i="4" s="1"/>
  <c r="J48" i="5"/>
  <c r="E175" i="4" s="1"/>
  <c r="D49" i="5"/>
  <c r="E56" i="4" s="1"/>
  <c r="E49" i="5"/>
  <c r="E76" i="4" s="1"/>
  <c r="F49" i="5"/>
  <c r="E96" i="4" s="1"/>
  <c r="G49" i="5"/>
  <c r="E116" i="4" s="1"/>
  <c r="H49" i="5"/>
  <c r="I49" i="5"/>
  <c r="E156" i="4" s="1"/>
  <c r="J49" i="5"/>
  <c r="E176" i="4" s="1"/>
  <c r="D50" i="5"/>
  <c r="E57" i="4" s="1"/>
  <c r="E50" i="5"/>
  <c r="E77" i="4" s="1"/>
  <c r="F50" i="5"/>
  <c r="E97" i="4" s="1"/>
  <c r="G50" i="5"/>
  <c r="H50" i="5"/>
  <c r="E137" i="4" s="1"/>
  <c r="I50" i="5"/>
  <c r="J50" i="5"/>
  <c r="E177" i="4" s="1"/>
  <c r="D51" i="5"/>
  <c r="E58" i="4" s="1"/>
  <c r="E51" i="5"/>
  <c r="E78" i="4" s="1"/>
  <c r="F51" i="5"/>
  <c r="E98" i="4" s="1"/>
  <c r="G51" i="5"/>
  <c r="E118" i="4" s="1"/>
  <c r="H51" i="5"/>
  <c r="E138" i="4" s="1"/>
  <c r="I51" i="5"/>
  <c r="J51" i="5"/>
  <c r="E178" i="4" s="1"/>
  <c r="D52" i="5"/>
  <c r="E59" i="4" s="1"/>
  <c r="E52" i="5"/>
  <c r="E79" i="4" s="1"/>
  <c r="F52" i="5"/>
  <c r="E99" i="4" s="1"/>
  <c r="G52" i="5"/>
  <c r="E119" i="4" s="1"/>
  <c r="H52" i="5"/>
  <c r="E139" i="4" s="1"/>
  <c r="I52" i="5"/>
  <c r="J52" i="5"/>
  <c r="E179" i="4" s="1"/>
  <c r="D53" i="5"/>
  <c r="E60" i="4" s="1"/>
  <c r="E53" i="5"/>
  <c r="E80" i="4" s="1"/>
  <c r="F53" i="5"/>
  <c r="E100" i="4" s="1"/>
  <c r="G53" i="5"/>
  <c r="E120" i="4" s="1"/>
  <c r="H53" i="5"/>
  <c r="I53" i="5"/>
  <c r="E160" i="4" s="1"/>
  <c r="J53" i="5"/>
  <c r="E180" i="4" s="1"/>
  <c r="D54" i="5"/>
  <c r="E61" i="4" s="1"/>
  <c r="E54" i="5"/>
  <c r="E81" i="4" s="1"/>
  <c r="F54" i="5"/>
  <c r="E101" i="4" s="1"/>
  <c r="G54" i="5"/>
  <c r="E121" i="4" s="1"/>
  <c r="H54" i="5"/>
  <c r="E141" i="4" s="1"/>
  <c r="I54" i="5"/>
  <c r="E161" i="4" s="1"/>
  <c r="J54" i="5"/>
  <c r="C37" i="5"/>
  <c r="E24" i="4" s="1"/>
  <c r="C38" i="5"/>
  <c r="E25" i="4" s="1"/>
  <c r="C39" i="5"/>
  <c r="E26" i="4" s="1"/>
  <c r="C40" i="5"/>
  <c r="E27" i="4" s="1"/>
  <c r="C41" i="5"/>
  <c r="E28" i="4" s="1"/>
  <c r="C42" i="5"/>
  <c r="E29" i="4" s="1"/>
  <c r="C43" i="5"/>
  <c r="E30" i="4" s="1"/>
  <c r="C44" i="5"/>
  <c r="E31" i="4" s="1"/>
  <c r="C45" i="5"/>
  <c r="E32" i="4" s="1"/>
  <c r="C46" i="5"/>
  <c r="E33" i="4" s="1"/>
  <c r="C47" i="5"/>
  <c r="E34" i="4" s="1"/>
  <c r="C48" i="5"/>
  <c r="E35" i="4" s="1"/>
  <c r="C49" i="5"/>
  <c r="E36" i="4" s="1"/>
  <c r="C50" i="5"/>
  <c r="E37" i="4" s="1"/>
  <c r="C51" i="5"/>
  <c r="E38" i="4" s="1"/>
  <c r="C52" i="5"/>
  <c r="E39" i="4" s="1"/>
  <c r="C53" i="5"/>
  <c r="E40" i="4" s="1"/>
  <c r="C54" i="5"/>
  <c r="E41" i="4" s="1"/>
  <c r="C36" i="5"/>
  <c r="E23" i="4" s="1"/>
  <c r="C35" i="5"/>
  <c r="E22" i="4" s="1"/>
  <c r="B37" i="5"/>
  <c r="E4" i="4" s="1"/>
  <c r="B38" i="5"/>
  <c r="E5" i="4" s="1"/>
  <c r="B39" i="5"/>
  <c r="E6" i="4" s="1"/>
  <c r="B40" i="5"/>
  <c r="E7" i="4" s="1"/>
  <c r="B41" i="5"/>
  <c r="E8" i="4" s="1"/>
  <c r="B42" i="5"/>
  <c r="E9" i="4" s="1"/>
  <c r="B43" i="5"/>
  <c r="E10" i="4" s="1"/>
  <c r="B44" i="5"/>
  <c r="E11" i="4" s="1"/>
  <c r="B45" i="5"/>
  <c r="E12" i="4" s="1"/>
  <c r="B46" i="5"/>
  <c r="E13" i="4" s="1"/>
  <c r="B47" i="5"/>
  <c r="E14" i="4" s="1"/>
  <c r="B48" i="5"/>
  <c r="E15" i="4" s="1"/>
  <c r="B49" i="5"/>
  <c r="E16" i="4" s="1"/>
  <c r="B50" i="5"/>
  <c r="E17" i="4" s="1"/>
  <c r="B51" i="5"/>
  <c r="E18" i="4" s="1"/>
  <c r="B52" i="5"/>
  <c r="E19" i="4" s="1"/>
  <c r="B53" i="5"/>
  <c r="E20" i="4" s="1"/>
  <c r="B54" i="5"/>
  <c r="E21" i="4" s="1"/>
  <c r="B36" i="5"/>
  <c r="E3" i="4" s="1"/>
  <c r="B35" i="5"/>
  <c r="E2" i="4" s="1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6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4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22" i="4"/>
  <c r="D2" i="4"/>
  <c r="D8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0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8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6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4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2" i="4"/>
  <c r="D3" i="4"/>
  <c r="D4" i="4"/>
  <c r="D5" i="4"/>
  <c r="D6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<sst xmlns="http://schemas.openxmlformats.org/spreadsheetml/2006/main" count="658" uniqueCount="245">
  <si>
    <t>Archaster typicus</t>
  </si>
  <si>
    <t>R1</t>
  </si>
  <si>
    <t>R2</t>
  </si>
  <si>
    <t>R3</t>
  </si>
  <si>
    <t>Protoreaster nodosus</t>
  </si>
  <si>
    <t>Linckia laevigata</t>
  </si>
  <si>
    <t>Site</t>
  </si>
  <si>
    <t>Species</t>
  </si>
  <si>
    <t>ID</t>
  </si>
  <si>
    <t>RTC</t>
  </si>
  <si>
    <t>Pristine</t>
  </si>
  <si>
    <t>Intermediate</t>
  </si>
  <si>
    <t>Polluted</t>
  </si>
  <si>
    <r>
      <t xml:space="preserve">A. typicus </t>
    </r>
    <r>
      <rPr>
        <b/>
        <sz val="11"/>
        <color theme="1"/>
        <rFont val="Calibri"/>
        <family val="2"/>
        <scheme val="minor"/>
      </rPr>
      <t>(AT)</t>
    </r>
  </si>
  <si>
    <r>
      <t xml:space="preserve">P. nodosus </t>
    </r>
    <r>
      <rPr>
        <b/>
        <sz val="11"/>
        <color theme="1"/>
        <rFont val="Calibri"/>
        <family val="2"/>
        <scheme val="minor"/>
      </rPr>
      <t>(PN)</t>
    </r>
  </si>
  <si>
    <r>
      <t xml:space="preserve">L. laevigata </t>
    </r>
    <r>
      <rPr>
        <b/>
        <sz val="11"/>
        <color theme="1"/>
        <rFont val="Calibri"/>
        <family val="2"/>
        <scheme val="minor"/>
      </rPr>
      <t>(LL)</t>
    </r>
  </si>
  <si>
    <t xml:space="preserve">Pristine </t>
  </si>
  <si>
    <r>
      <t xml:space="preserve">Archaster typicus </t>
    </r>
    <r>
      <rPr>
        <b/>
        <sz val="11"/>
        <color theme="1"/>
        <rFont val="Calibri"/>
        <family val="2"/>
        <scheme val="minor"/>
      </rPr>
      <t>(AT)</t>
    </r>
  </si>
  <si>
    <r>
      <t xml:space="preserve">Protoreaster nodosus </t>
    </r>
    <r>
      <rPr>
        <b/>
        <sz val="11"/>
        <color theme="1"/>
        <rFont val="Calibri"/>
        <family val="2"/>
        <scheme val="minor"/>
      </rPr>
      <t>(PN)</t>
    </r>
  </si>
  <si>
    <r>
      <t xml:space="preserve">Linckia laevigata </t>
    </r>
    <r>
      <rPr>
        <b/>
        <sz val="11"/>
        <color theme="1"/>
        <rFont val="Calibri"/>
        <family val="2"/>
        <scheme val="minor"/>
      </rPr>
      <t>(LL)</t>
    </r>
  </si>
  <si>
    <t>RB-1</t>
  </si>
  <si>
    <t>RB-2</t>
  </si>
  <si>
    <t>RB-3</t>
  </si>
  <si>
    <t>RB-4</t>
  </si>
  <si>
    <t>RB-5</t>
  </si>
  <si>
    <t>RB-6</t>
  </si>
  <si>
    <t>RB-7</t>
  </si>
  <si>
    <t>RB-8</t>
  </si>
  <si>
    <t>RB-9</t>
  </si>
  <si>
    <t>RB-10</t>
  </si>
  <si>
    <t>RB-11</t>
  </si>
  <si>
    <t>RB-12</t>
  </si>
  <si>
    <t>RB-13</t>
  </si>
  <si>
    <t>RB-14</t>
  </si>
  <si>
    <t>RB-15</t>
  </si>
  <si>
    <t>RB-16</t>
  </si>
  <si>
    <t>RB-17</t>
  </si>
  <si>
    <t>RB-18</t>
  </si>
  <si>
    <t>RB-19</t>
  </si>
  <si>
    <t>RB-20</t>
  </si>
  <si>
    <t>RTC-1</t>
  </si>
  <si>
    <t>RTC-2</t>
  </si>
  <si>
    <t>RTC-3</t>
  </si>
  <si>
    <t>RTC-4</t>
  </si>
  <si>
    <t>RTC-5</t>
  </si>
  <si>
    <t>RTC-6</t>
  </si>
  <si>
    <t>RTC-7</t>
  </si>
  <si>
    <t>RTC-8</t>
  </si>
  <si>
    <t>RTC-9</t>
  </si>
  <si>
    <t>RTC-10</t>
  </si>
  <si>
    <t>RTC-11</t>
  </si>
  <si>
    <t>RTC-12</t>
  </si>
  <si>
    <t>RTC-13</t>
  </si>
  <si>
    <t>RTC-14</t>
  </si>
  <si>
    <t>RTC-15</t>
  </si>
  <si>
    <t>RTC-16</t>
  </si>
  <si>
    <t>RTC-17</t>
  </si>
  <si>
    <t>RTC-18</t>
  </si>
  <si>
    <t>RTC-19</t>
  </si>
  <si>
    <t>RTC-20</t>
  </si>
  <si>
    <t>RB</t>
  </si>
  <si>
    <t>INT-PN-01</t>
  </si>
  <si>
    <t>INT-PN-02</t>
  </si>
  <si>
    <t>INT-PN-03</t>
  </si>
  <si>
    <t>INT-PN-04</t>
  </si>
  <si>
    <t>INT-PN-05</t>
  </si>
  <si>
    <t>INT-PN-06</t>
  </si>
  <si>
    <t>INT-PN-07</t>
  </si>
  <si>
    <t>PR-PN-01</t>
  </si>
  <si>
    <t>PR-PN-02</t>
  </si>
  <si>
    <t>PR-PN-03</t>
  </si>
  <si>
    <t>PR-PN-04</t>
  </si>
  <si>
    <t>PR-PN-05</t>
  </si>
  <si>
    <t>PR-PN-06</t>
  </si>
  <si>
    <t>PR-PN-07</t>
  </si>
  <si>
    <t>PR-PN-08</t>
  </si>
  <si>
    <t>PR-PN-09</t>
  </si>
  <si>
    <t>PR-PN-10</t>
  </si>
  <si>
    <t>PR-PN-11</t>
  </si>
  <si>
    <t>PR-PN-12</t>
  </si>
  <si>
    <t>PR-PN-13</t>
  </si>
  <si>
    <t>PR-PN-14</t>
  </si>
  <si>
    <t>PR-PN-15</t>
  </si>
  <si>
    <t>PR-PN-16</t>
  </si>
  <si>
    <t>PR-PN-17</t>
  </si>
  <si>
    <t>PR-PN-18</t>
  </si>
  <si>
    <t>PR-PN-19</t>
  </si>
  <si>
    <t>PR-PN-20</t>
  </si>
  <si>
    <t>PR-LL-01</t>
  </si>
  <si>
    <t>PR-LL-02</t>
  </si>
  <si>
    <t>PR-LL-03</t>
  </si>
  <si>
    <t>PR-LL-04</t>
  </si>
  <si>
    <t>PR-LL-05</t>
  </si>
  <si>
    <t>PR-LL-06</t>
  </si>
  <si>
    <t>PR-LL-07</t>
  </si>
  <si>
    <t>PR-LL-08</t>
  </si>
  <si>
    <t>PR-LL-09</t>
  </si>
  <si>
    <t>PR-LL-10</t>
  </si>
  <si>
    <t>PR-LL-11</t>
  </si>
  <si>
    <t>PR-LL-12</t>
  </si>
  <si>
    <t>PR-LL-13</t>
  </si>
  <si>
    <t>PR-LL-14</t>
  </si>
  <si>
    <t>PR-LL-15</t>
  </si>
  <si>
    <t>PR-LL-16</t>
  </si>
  <si>
    <t>PR-LL-17</t>
  </si>
  <si>
    <t>PR-LL-18</t>
  </si>
  <si>
    <t>PR-LL-19</t>
  </si>
  <si>
    <t>PR-LL-20</t>
  </si>
  <si>
    <t>INT-PN-08</t>
  </si>
  <si>
    <t>INT-PN-09</t>
  </si>
  <si>
    <t>INT-PN-10</t>
  </si>
  <si>
    <t>INT-PN-11</t>
  </si>
  <si>
    <t>INT-PN-12</t>
  </si>
  <si>
    <t>INT-PN-13</t>
  </si>
  <si>
    <t>INT-PN-14</t>
  </si>
  <si>
    <t>INT-PN-15</t>
  </si>
  <si>
    <t>INT-PN-16</t>
  </si>
  <si>
    <t>INT-PN-17</t>
  </si>
  <si>
    <t>INT-PN-18</t>
  </si>
  <si>
    <t>INT-PN-19</t>
  </si>
  <si>
    <t>INT-PN-20</t>
  </si>
  <si>
    <t>INT-LL-01</t>
  </si>
  <si>
    <t>INT-LL-02</t>
  </si>
  <si>
    <t>INT-LL-03</t>
  </si>
  <si>
    <t>INT-LL-04</t>
  </si>
  <si>
    <t>INT-LL-05</t>
  </si>
  <si>
    <t>INT-LL-06</t>
  </si>
  <si>
    <t>INT-LL-07</t>
  </si>
  <si>
    <t>INT-LL-08</t>
  </si>
  <si>
    <t>INT-LL-09</t>
  </si>
  <si>
    <t>INT-LL-10</t>
  </si>
  <si>
    <t>INT-LL-11</t>
  </si>
  <si>
    <t>INT-LL-12</t>
  </si>
  <si>
    <t>INT-LL-13</t>
  </si>
  <si>
    <t>INT-LL-14</t>
  </si>
  <si>
    <t>INT-LL-15</t>
  </si>
  <si>
    <t>INT-LL-16</t>
  </si>
  <si>
    <t>INT-LL-17</t>
  </si>
  <si>
    <t>INT-LL-18</t>
  </si>
  <si>
    <t>INT-LL-19</t>
  </si>
  <si>
    <t>INT-LL-20</t>
  </si>
  <si>
    <t>PR-AT-01</t>
  </si>
  <si>
    <t>PR-AT-02</t>
  </si>
  <si>
    <t>PR-AT-03</t>
  </si>
  <si>
    <t>PR-AT-04</t>
  </si>
  <si>
    <t>PR-AT-05</t>
  </si>
  <si>
    <t>PR-AT-06</t>
  </si>
  <si>
    <t>PR-AT-07</t>
  </si>
  <si>
    <t>PR-AT-08</t>
  </si>
  <si>
    <t>PR-AT-09</t>
  </si>
  <si>
    <t>PR-AT-10</t>
  </si>
  <si>
    <t>PR-AT-11</t>
  </si>
  <si>
    <t>PR-AT-12</t>
  </si>
  <si>
    <t>PR-AT-13</t>
  </si>
  <si>
    <t>PR-AT-14</t>
  </si>
  <si>
    <t>PR-AT-15</t>
  </si>
  <si>
    <t>PR-AT-16</t>
  </si>
  <si>
    <t>PR-AT-17</t>
  </si>
  <si>
    <t>PR-AT-18</t>
  </si>
  <si>
    <t>PR-AT-19</t>
  </si>
  <si>
    <t>PR-AT-20</t>
  </si>
  <si>
    <t>INT-AT-01</t>
  </si>
  <si>
    <t>INT-AT-02</t>
  </si>
  <si>
    <t>INT-AT-03</t>
  </si>
  <si>
    <t>INT-AT-04</t>
  </si>
  <si>
    <t>INT-AT-05</t>
  </si>
  <si>
    <t>INT-AT-06</t>
  </si>
  <si>
    <t>INT-AT-07</t>
  </si>
  <si>
    <t>INT-AT-08</t>
  </si>
  <si>
    <t>INT-AT-09</t>
  </si>
  <si>
    <t>INT-AT-10</t>
  </si>
  <si>
    <t>INT-AT-11</t>
  </si>
  <si>
    <t>INT-AT-12</t>
  </si>
  <si>
    <t>INT-AT-13</t>
  </si>
  <si>
    <t>INT-AT-14</t>
  </si>
  <si>
    <t>INT-AT-15</t>
  </si>
  <si>
    <t>INT-AT-16</t>
  </si>
  <si>
    <t>INT-AT-17</t>
  </si>
  <si>
    <t>INT-AT-18</t>
  </si>
  <si>
    <t>INT-AT-19</t>
  </si>
  <si>
    <t>INT-AT-20</t>
  </si>
  <si>
    <t>PLD-AT-01</t>
  </si>
  <si>
    <t>PLD-AT-02</t>
  </si>
  <si>
    <t>PLD-AT-03</t>
  </si>
  <si>
    <t>PLD-AT-04</t>
  </si>
  <si>
    <t>PLD-AT-05</t>
  </si>
  <si>
    <t>PLD-AT-06</t>
  </si>
  <si>
    <t>PLD-AT-07</t>
  </si>
  <si>
    <t>PLD-AT-08</t>
  </si>
  <si>
    <t>PLD-AT-09</t>
  </si>
  <si>
    <t>PLD-AT-10</t>
  </si>
  <si>
    <t>PLD-AT-11</t>
  </si>
  <si>
    <t>PLD-AT-12</t>
  </si>
  <si>
    <t>PLD-AT-13</t>
  </si>
  <si>
    <t>PLD-AT-14</t>
  </si>
  <si>
    <t>PLD-AT-15</t>
  </si>
  <si>
    <t>PLD-AT-16</t>
  </si>
  <si>
    <t>PLD-AT-17</t>
  </si>
  <si>
    <t>PLD-AT-18</t>
  </si>
  <si>
    <t>PLD-AT-19</t>
  </si>
  <si>
    <t>PLD-AT-20</t>
  </si>
  <si>
    <t>PLD-PN-01</t>
  </si>
  <si>
    <t>PLD-PN-02</t>
  </si>
  <si>
    <t>PLD-PN-03</t>
  </si>
  <si>
    <t>PLD-PN-04</t>
  </si>
  <si>
    <t>PLD-PN-05</t>
  </si>
  <si>
    <t>PLD-PN-06</t>
  </si>
  <si>
    <t>PLD-PN-07</t>
  </si>
  <si>
    <t>PLD-PN-08</t>
  </si>
  <si>
    <t>PLD-PN-09</t>
  </si>
  <si>
    <t>PLD-PN-10</t>
  </si>
  <si>
    <t>PLD-PN-11</t>
  </si>
  <si>
    <t>PLD-PN-12</t>
  </si>
  <si>
    <t>PLD-PN-13</t>
  </si>
  <si>
    <t>PLD-PN-14</t>
  </si>
  <si>
    <t>PLD-PN-15</t>
  </si>
  <si>
    <t>PLD-PN-16</t>
  </si>
  <si>
    <t>PLD-PN-17</t>
  </si>
  <si>
    <t>PLD-PN-18</t>
  </si>
  <si>
    <t>PLD-PN-19</t>
  </si>
  <si>
    <t>PLD-PN-20</t>
  </si>
  <si>
    <t>PLD-LL-01</t>
  </si>
  <si>
    <t>PLD-LL-02</t>
  </si>
  <si>
    <t>PLD-LL-03</t>
  </si>
  <si>
    <t>PLD-LL-04</t>
  </si>
  <si>
    <t>PLD-LL-05</t>
  </si>
  <si>
    <t>PLD-LL-06</t>
  </si>
  <si>
    <t>PLD-LL-07</t>
  </si>
  <si>
    <t>PLD-LL-08</t>
  </si>
  <si>
    <t>PLD-LL-09</t>
  </si>
  <si>
    <t>PLD-LL-10</t>
  </si>
  <si>
    <t>PLD-LL-11</t>
  </si>
  <si>
    <t>PLD-LL-12</t>
  </si>
  <si>
    <t>PLD-LL-13</t>
  </si>
  <si>
    <t>PLD-LL-14</t>
  </si>
  <si>
    <t>PLD-LL-15</t>
  </si>
  <si>
    <t>PLD-LL-16</t>
  </si>
  <si>
    <t>PLD-LL-17</t>
  </si>
  <si>
    <t>PLD-LL-18</t>
  </si>
  <si>
    <t>PLD-LL-19</t>
  </si>
  <si>
    <t>PLD-LL-20</t>
  </si>
  <si>
    <t>AbsR1</t>
  </si>
  <si>
    <t>AbsR2</t>
  </si>
  <si>
    <t>AbsR3</t>
  </si>
  <si>
    <t>AbsMean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</si>
</sst>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60BB-658B-40CF-9BE5-07ABACBD8AC6}">
  <dimension ref="A1:Q18"/>
  <sheetViews>
    <sheetView zoomScale="70" zoomScaleNormal="70" workbookViewId="0">
      <pane ySplit="1" topLeftCell="A2" activePane="bottomLeft" state="frozen"/>
      <selection pane="bottomLeft" activeCell="J20" sqref="J20"/>
    </sheetView>
  </sheetViews>
  <sheetFormatPr defaultColWidth="16.6328125" defaultRowHeight="20" customHeight="1" x14ac:dyDescent="0.35"/>
  <cols>
    <col min="1" max="1" width="10.6328125" customWidth="1"/>
    <col min="6" max="6" width="8.6328125" customWidth="1"/>
    <col min="7" max="7" width="10.6328125" customWidth="1"/>
    <col min="12" max="12" width="8.6328125" customWidth="1"/>
    <col min="13" max="13" width="10.6328125" customWidth="1"/>
  </cols>
  <sheetData>
    <row r="1" spans="1:17" ht="20" customHeight="1" x14ac:dyDescent="0.35">
      <c r="A1" s="5" t="s">
        <v>10</v>
      </c>
      <c r="B1" s="24" t="s">
        <v>17</v>
      </c>
      <c r="C1" s="24"/>
      <c r="D1" s="24"/>
      <c r="E1" s="24"/>
      <c r="G1" s="5" t="s">
        <v>10</v>
      </c>
      <c r="H1" s="24" t="s">
        <v>18</v>
      </c>
      <c r="I1" s="24"/>
      <c r="J1" s="24"/>
      <c r="K1" s="24"/>
      <c r="M1" s="5" t="s">
        <v>10</v>
      </c>
      <c r="N1" s="24" t="s">
        <v>19</v>
      </c>
      <c r="O1" s="24"/>
      <c r="P1" s="24"/>
      <c r="Q1" s="24"/>
    </row>
    <row r="2" spans="1:17" ht="20" customHeight="1" x14ac:dyDescent="0.35">
      <c r="A2" s="25" t="s">
        <v>1</v>
      </c>
      <c r="B2" s="4">
        <v>1.25</v>
      </c>
      <c r="C2" s="4">
        <v>1.27</v>
      </c>
      <c r="D2" s="4">
        <v>1.31</v>
      </c>
      <c r="E2" s="4">
        <v>1.35</v>
      </c>
      <c r="G2" s="25" t="s">
        <v>1</v>
      </c>
      <c r="H2" s="4">
        <v>1.4</v>
      </c>
      <c r="I2" s="4">
        <v>1.39</v>
      </c>
      <c r="J2" s="4">
        <v>1.42</v>
      </c>
      <c r="K2" s="4">
        <v>1.5</v>
      </c>
      <c r="M2" s="25" t="s">
        <v>1</v>
      </c>
      <c r="N2" s="4">
        <v>1.55</v>
      </c>
      <c r="O2" s="4">
        <v>1.56</v>
      </c>
      <c r="P2" s="4">
        <v>1.61</v>
      </c>
      <c r="Q2" s="4">
        <v>1.7</v>
      </c>
    </row>
    <row r="3" spans="1:17" ht="20" customHeight="1" x14ac:dyDescent="0.35">
      <c r="A3" s="25"/>
      <c r="B3" s="4">
        <v>1.28</v>
      </c>
      <c r="C3" s="4">
        <v>1.31</v>
      </c>
      <c r="D3" s="4">
        <v>1.28</v>
      </c>
      <c r="E3" s="4">
        <v>1.33</v>
      </c>
      <c r="G3" s="25"/>
      <c r="H3" s="4">
        <v>1.42</v>
      </c>
      <c r="I3" s="4">
        <v>1.45</v>
      </c>
      <c r="J3" s="4">
        <v>1.4</v>
      </c>
      <c r="K3" s="4">
        <v>1.49</v>
      </c>
      <c r="M3" s="25"/>
      <c r="N3" s="4">
        <v>1.58</v>
      </c>
      <c r="O3" s="4">
        <v>1.62</v>
      </c>
      <c r="P3" s="4">
        <v>1.58</v>
      </c>
      <c r="Q3" s="4">
        <v>1.67</v>
      </c>
    </row>
    <row r="4" spans="1:17" ht="20" customHeight="1" x14ac:dyDescent="0.35">
      <c r="A4" s="25"/>
      <c r="B4" s="4">
        <v>1.26</v>
      </c>
      <c r="C4" s="4">
        <v>1.32</v>
      </c>
      <c r="D4" s="4">
        <v>1.3</v>
      </c>
      <c r="E4" s="4">
        <v>1.26</v>
      </c>
      <c r="G4" s="25"/>
      <c r="H4" s="4">
        <v>1.38</v>
      </c>
      <c r="I4" s="4">
        <v>1.46</v>
      </c>
      <c r="J4" s="4">
        <v>1.43</v>
      </c>
      <c r="K4" s="4">
        <v>1.41</v>
      </c>
      <c r="M4" s="25"/>
      <c r="N4" s="4">
        <v>1.54</v>
      </c>
      <c r="O4" s="4">
        <v>1.63</v>
      </c>
      <c r="P4" s="4">
        <v>1.64</v>
      </c>
      <c r="Q4" s="4">
        <v>1.57</v>
      </c>
    </row>
    <row r="5" spans="1:17" ht="20" customHeight="1" x14ac:dyDescent="0.35">
      <c r="A5" s="25"/>
      <c r="B5" s="4">
        <v>1.29</v>
      </c>
      <c r="C5" s="4">
        <v>1.33</v>
      </c>
      <c r="D5" s="4">
        <v>1.32</v>
      </c>
      <c r="E5" s="4">
        <v>1.36</v>
      </c>
      <c r="G5" s="25"/>
      <c r="H5" s="4">
        <v>1.41</v>
      </c>
      <c r="I5" s="4">
        <v>1.47</v>
      </c>
      <c r="J5" s="4">
        <v>1.46</v>
      </c>
      <c r="K5" s="4">
        <v>1.51</v>
      </c>
      <c r="M5" s="25"/>
      <c r="N5" s="4">
        <v>1.57</v>
      </c>
      <c r="O5" s="4">
        <v>1.65</v>
      </c>
      <c r="P5" s="4">
        <v>1.66</v>
      </c>
      <c r="Q5" s="4">
        <v>1.69</v>
      </c>
    </row>
    <row r="6" spans="1:17" ht="20" customHeight="1" x14ac:dyDescent="0.35">
      <c r="A6" s="25"/>
      <c r="B6" s="4">
        <v>1.3</v>
      </c>
      <c r="C6" s="4">
        <v>1.29</v>
      </c>
      <c r="D6" s="4">
        <v>1.34</v>
      </c>
      <c r="E6" s="4">
        <v>1.37</v>
      </c>
      <c r="G6" s="25"/>
      <c r="H6" s="4">
        <v>1.43</v>
      </c>
      <c r="I6" s="4">
        <v>1.44</v>
      </c>
      <c r="J6" s="4">
        <v>1.48</v>
      </c>
      <c r="K6" s="4">
        <v>1.52</v>
      </c>
      <c r="M6" s="25"/>
      <c r="N6" s="4">
        <v>1.6</v>
      </c>
      <c r="O6" s="4">
        <v>1.59</v>
      </c>
      <c r="P6" s="4">
        <v>1.68</v>
      </c>
      <c r="Q6" s="4">
        <v>1.71</v>
      </c>
    </row>
    <row r="7" spans="1:17" ht="20" customHeight="1" x14ac:dyDescent="0.35">
      <c r="A7" s="26"/>
      <c r="B7" s="26"/>
      <c r="C7" s="26"/>
      <c r="D7" s="26"/>
      <c r="E7" s="26"/>
      <c r="G7" s="26"/>
      <c r="H7" s="26"/>
      <c r="I7" s="26"/>
      <c r="J7" s="26"/>
      <c r="K7" s="26"/>
      <c r="M7" s="26"/>
      <c r="N7" s="26"/>
      <c r="O7" s="26"/>
      <c r="P7" s="26"/>
      <c r="Q7" s="26"/>
    </row>
    <row r="8" spans="1:17" ht="20" customHeight="1" x14ac:dyDescent="0.35">
      <c r="A8" s="25" t="s">
        <v>2</v>
      </c>
      <c r="B8" s="4">
        <v>1.23</v>
      </c>
      <c r="C8" s="4">
        <v>1.25</v>
      </c>
      <c r="D8" s="4">
        <v>1.29</v>
      </c>
      <c r="E8" s="4">
        <v>1.33</v>
      </c>
      <c r="G8" s="25" t="s">
        <v>2</v>
      </c>
      <c r="H8" s="4">
        <v>1.38</v>
      </c>
      <c r="I8" s="4">
        <v>1.37</v>
      </c>
      <c r="J8" s="4">
        <v>1.4</v>
      </c>
      <c r="K8" s="4">
        <v>1.48</v>
      </c>
      <c r="M8" s="25" t="s">
        <v>2</v>
      </c>
      <c r="N8" s="4">
        <v>1.53</v>
      </c>
      <c r="O8" s="4">
        <v>1.54</v>
      </c>
      <c r="P8" s="4">
        <v>1.59</v>
      </c>
      <c r="Q8" s="4">
        <v>1.68</v>
      </c>
    </row>
    <row r="9" spans="1:17" ht="20" customHeight="1" x14ac:dyDescent="0.35">
      <c r="A9" s="25"/>
      <c r="B9" s="4">
        <v>1.26</v>
      </c>
      <c r="C9" s="4">
        <v>1.29</v>
      </c>
      <c r="D9" s="4">
        <v>1.26</v>
      </c>
      <c r="E9" s="4">
        <v>1.31</v>
      </c>
      <c r="G9" s="25"/>
      <c r="H9" s="4">
        <v>1.4</v>
      </c>
      <c r="I9" s="4">
        <v>1.43</v>
      </c>
      <c r="J9" s="4">
        <v>1.38</v>
      </c>
      <c r="K9" s="4">
        <v>1.47</v>
      </c>
      <c r="M9" s="25"/>
      <c r="N9" s="4">
        <v>1.56</v>
      </c>
      <c r="O9" s="4">
        <v>1.6</v>
      </c>
      <c r="P9" s="4">
        <v>1.56</v>
      </c>
      <c r="Q9" s="4">
        <v>1.65</v>
      </c>
    </row>
    <row r="10" spans="1:17" ht="20" customHeight="1" x14ac:dyDescent="0.35">
      <c r="A10" s="25"/>
      <c r="B10" s="4">
        <v>1.24</v>
      </c>
      <c r="C10" s="4">
        <v>1.3</v>
      </c>
      <c r="D10" s="4">
        <v>1.28</v>
      </c>
      <c r="E10" s="4">
        <v>1.24</v>
      </c>
      <c r="G10" s="25"/>
      <c r="H10" s="4">
        <v>1.36</v>
      </c>
      <c r="I10" s="4">
        <v>1.44</v>
      </c>
      <c r="J10" s="4">
        <v>1.41</v>
      </c>
      <c r="K10" s="4">
        <v>1.39</v>
      </c>
      <c r="M10" s="25"/>
      <c r="N10" s="4">
        <v>1.52</v>
      </c>
      <c r="O10" s="4">
        <v>1.61</v>
      </c>
      <c r="P10" s="4">
        <v>1.62</v>
      </c>
      <c r="Q10" s="4">
        <v>1.55</v>
      </c>
    </row>
    <row r="11" spans="1:17" ht="20" customHeight="1" x14ac:dyDescent="0.35">
      <c r="A11" s="25"/>
      <c r="B11" s="4">
        <v>1.27</v>
      </c>
      <c r="C11" s="4">
        <v>1.31</v>
      </c>
      <c r="D11" s="4">
        <v>1.3</v>
      </c>
      <c r="E11" s="4">
        <v>1.34</v>
      </c>
      <c r="G11" s="25"/>
      <c r="H11" s="4">
        <v>1.39</v>
      </c>
      <c r="I11" s="4">
        <v>1.45</v>
      </c>
      <c r="J11" s="4">
        <v>1.44</v>
      </c>
      <c r="K11" s="4">
        <v>1.49</v>
      </c>
      <c r="M11" s="25"/>
      <c r="N11" s="4">
        <v>1.55</v>
      </c>
      <c r="O11" s="4">
        <v>1.63</v>
      </c>
      <c r="P11" s="4">
        <v>1.64</v>
      </c>
      <c r="Q11" s="4">
        <v>1.67</v>
      </c>
    </row>
    <row r="12" spans="1:17" ht="20" customHeight="1" x14ac:dyDescent="0.35">
      <c r="A12" s="25"/>
      <c r="B12" s="4">
        <v>1.28</v>
      </c>
      <c r="C12" s="4">
        <v>1.27</v>
      </c>
      <c r="D12" s="4">
        <v>1.32</v>
      </c>
      <c r="E12" s="4">
        <v>1.35</v>
      </c>
      <c r="G12" s="25"/>
      <c r="H12" s="4">
        <v>1.41</v>
      </c>
      <c r="I12" s="4">
        <v>1.42</v>
      </c>
      <c r="J12" s="4">
        <v>1.46</v>
      </c>
      <c r="K12" s="4">
        <v>1.5</v>
      </c>
      <c r="M12" s="25"/>
      <c r="N12" s="4">
        <v>1.58</v>
      </c>
      <c r="O12" s="4">
        <v>1.57</v>
      </c>
      <c r="P12" s="4">
        <v>1.66</v>
      </c>
      <c r="Q12" s="4">
        <v>1.69</v>
      </c>
    </row>
    <row r="13" spans="1:17" ht="20" customHeight="1" x14ac:dyDescent="0.35">
      <c r="A13" s="26"/>
      <c r="B13" s="26"/>
      <c r="C13" s="26"/>
      <c r="D13" s="26"/>
      <c r="E13" s="26"/>
      <c r="G13" s="26"/>
      <c r="H13" s="26"/>
      <c r="I13" s="26"/>
      <c r="J13" s="26"/>
      <c r="K13" s="26"/>
      <c r="M13" s="26"/>
      <c r="N13" s="26"/>
      <c r="O13" s="26"/>
      <c r="P13" s="26"/>
      <c r="Q13" s="26"/>
    </row>
    <row r="14" spans="1:17" ht="20" customHeight="1" x14ac:dyDescent="0.35">
      <c r="A14" s="25" t="s">
        <v>3</v>
      </c>
      <c r="B14" s="4">
        <v>1.21</v>
      </c>
      <c r="C14" s="4">
        <v>1.23</v>
      </c>
      <c r="D14" s="4">
        <v>1.27</v>
      </c>
      <c r="E14" s="4">
        <v>1.31</v>
      </c>
      <c r="G14" s="25" t="s">
        <v>3</v>
      </c>
      <c r="H14" s="4">
        <v>1.36</v>
      </c>
      <c r="I14" s="4">
        <v>1.35</v>
      </c>
      <c r="J14" s="4">
        <v>1.38</v>
      </c>
      <c r="K14" s="4">
        <v>1.46</v>
      </c>
      <c r="M14" s="25" t="s">
        <v>3</v>
      </c>
      <c r="N14" s="4">
        <v>1.51</v>
      </c>
      <c r="O14" s="4">
        <v>1.52</v>
      </c>
      <c r="P14" s="4">
        <v>1.57</v>
      </c>
      <c r="Q14" s="4">
        <v>1.66</v>
      </c>
    </row>
    <row r="15" spans="1:17" ht="20" customHeight="1" x14ac:dyDescent="0.35">
      <c r="A15" s="25"/>
      <c r="B15" s="4">
        <v>1.24</v>
      </c>
      <c r="C15" s="4">
        <v>1.27</v>
      </c>
      <c r="D15" s="4">
        <v>1.24</v>
      </c>
      <c r="E15" s="4">
        <v>1.29</v>
      </c>
      <c r="G15" s="25"/>
      <c r="H15" s="4">
        <v>1.38</v>
      </c>
      <c r="I15" s="4">
        <v>1.41</v>
      </c>
      <c r="J15" s="4">
        <v>1.36</v>
      </c>
      <c r="K15" s="4">
        <v>1.45</v>
      </c>
      <c r="M15" s="25"/>
      <c r="N15" s="4">
        <v>1.54</v>
      </c>
      <c r="O15" s="4">
        <v>1.58</v>
      </c>
      <c r="P15" s="4">
        <v>1.54</v>
      </c>
      <c r="Q15" s="4">
        <v>1.63</v>
      </c>
    </row>
    <row r="16" spans="1:17" ht="20" customHeight="1" x14ac:dyDescent="0.35">
      <c r="A16" s="25"/>
      <c r="B16" s="4">
        <v>1.22</v>
      </c>
      <c r="C16" s="4">
        <v>1.28</v>
      </c>
      <c r="D16" s="4">
        <v>1.26</v>
      </c>
      <c r="E16" s="4">
        <v>1.22</v>
      </c>
      <c r="G16" s="25"/>
      <c r="H16" s="4">
        <v>1.34</v>
      </c>
      <c r="I16" s="4">
        <v>1.42</v>
      </c>
      <c r="J16" s="4">
        <v>1.39</v>
      </c>
      <c r="K16" s="4">
        <v>1.37</v>
      </c>
      <c r="M16" s="25"/>
      <c r="N16" s="4">
        <v>1.5</v>
      </c>
      <c r="O16" s="4">
        <v>1.59</v>
      </c>
      <c r="P16" s="4">
        <v>1.6</v>
      </c>
      <c r="Q16" s="4">
        <v>1.53</v>
      </c>
    </row>
    <row r="17" spans="1:17" ht="20" customHeight="1" x14ac:dyDescent="0.35">
      <c r="A17" s="25"/>
      <c r="B17" s="4">
        <v>1.25</v>
      </c>
      <c r="C17" s="4">
        <v>1.29</v>
      </c>
      <c r="D17" s="4">
        <v>1.28</v>
      </c>
      <c r="E17" s="4">
        <v>1.32</v>
      </c>
      <c r="G17" s="25"/>
      <c r="H17" s="4">
        <v>1.37</v>
      </c>
      <c r="I17" s="4">
        <v>1.43</v>
      </c>
      <c r="J17" s="4">
        <v>1.42</v>
      </c>
      <c r="K17" s="4">
        <v>1.47</v>
      </c>
      <c r="M17" s="25"/>
      <c r="N17" s="4">
        <v>1.53</v>
      </c>
      <c r="O17" s="4">
        <v>1.61</v>
      </c>
      <c r="P17" s="4">
        <v>1.62</v>
      </c>
      <c r="Q17" s="4">
        <v>1.65</v>
      </c>
    </row>
    <row r="18" spans="1:17" ht="20" customHeight="1" x14ac:dyDescent="0.35">
      <c r="A18" s="25"/>
      <c r="B18" s="4">
        <v>1.26</v>
      </c>
      <c r="C18" s="4">
        <v>1.25</v>
      </c>
      <c r="D18" s="4">
        <v>1.3</v>
      </c>
      <c r="E18" s="4">
        <v>1.33</v>
      </c>
      <c r="G18" s="25"/>
      <c r="H18" s="4">
        <v>1.39</v>
      </c>
      <c r="I18" s="4">
        <v>1.4</v>
      </c>
      <c r="J18" s="4">
        <v>1.44</v>
      </c>
      <c r="K18" s="4">
        <v>1.48</v>
      </c>
      <c r="M18" s="25"/>
      <c r="N18" s="4">
        <v>1.56</v>
      </c>
      <c r="O18" s="4">
        <v>1.55</v>
      </c>
      <c r="P18" s="4">
        <v>1.64</v>
      </c>
      <c r="Q18" s="4">
        <v>1.67</v>
      </c>
    </row>
  </sheetData>
  <mergeCells count="18">
    <mergeCell ref="A2:A6"/>
    <mergeCell ref="B1:E1"/>
    <mergeCell ref="A8:A12"/>
    <mergeCell ref="A14:A18"/>
    <mergeCell ref="A7:E7"/>
    <mergeCell ref="A13:E13"/>
    <mergeCell ref="M14:M18"/>
    <mergeCell ref="H1:K1"/>
    <mergeCell ref="G2:G6"/>
    <mergeCell ref="G7:K7"/>
    <mergeCell ref="G8:G12"/>
    <mergeCell ref="G13:K13"/>
    <mergeCell ref="G14:G18"/>
    <mergeCell ref="N1:Q1"/>
    <mergeCell ref="M2:M6"/>
    <mergeCell ref="M7:Q7"/>
    <mergeCell ref="M8:M12"/>
    <mergeCell ref="M13:Q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4F25-4062-4227-B312-5C9FD5DE29C3}">
  <dimension ref="A1:Q18"/>
  <sheetViews>
    <sheetView zoomScale="80" zoomScaleNormal="80" workbookViewId="0">
      <selection activeCell="I21" sqref="I21"/>
    </sheetView>
  </sheetViews>
  <sheetFormatPr defaultColWidth="16.6328125" defaultRowHeight="14.5" x14ac:dyDescent="0.35"/>
  <cols>
    <col min="1" max="1" width="10.6328125" customWidth="1"/>
    <col min="6" max="6" width="8.6328125" customWidth="1"/>
    <col min="7" max="7" width="10.6328125" customWidth="1"/>
    <col min="12" max="12" width="8.6328125" customWidth="1"/>
    <col min="13" max="13" width="10.6328125" customWidth="1"/>
  </cols>
  <sheetData>
    <row r="1" spans="1:17" ht="20" customHeight="1" x14ac:dyDescent="0.35">
      <c r="A1" s="5" t="s">
        <v>11</v>
      </c>
      <c r="B1" s="24" t="s">
        <v>17</v>
      </c>
      <c r="C1" s="24"/>
      <c r="D1" s="24"/>
      <c r="E1" s="24"/>
      <c r="G1" s="5" t="s">
        <v>11</v>
      </c>
      <c r="H1" s="24" t="s">
        <v>18</v>
      </c>
      <c r="I1" s="24"/>
      <c r="J1" s="24"/>
      <c r="K1" s="24"/>
      <c r="M1" s="5" t="s">
        <v>11</v>
      </c>
      <c r="N1" s="24" t="s">
        <v>19</v>
      </c>
      <c r="O1" s="24"/>
      <c r="P1" s="24"/>
      <c r="Q1" s="24"/>
    </row>
    <row r="2" spans="1:17" ht="20" customHeight="1" x14ac:dyDescent="0.35">
      <c r="A2" s="25" t="s">
        <v>1</v>
      </c>
      <c r="B2" s="4">
        <v>0.85</v>
      </c>
      <c r="C2" s="4">
        <v>0.87</v>
      </c>
      <c r="D2" s="4">
        <v>0.89</v>
      </c>
      <c r="E2" s="4">
        <v>0.92</v>
      </c>
      <c r="G2" s="25" t="s">
        <v>1</v>
      </c>
      <c r="H2" s="4">
        <v>0.68</v>
      </c>
      <c r="I2" s="4">
        <v>0.69</v>
      </c>
      <c r="J2" s="4">
        <v>0.72</v>
      </c>
      <c r="K2" s="4">
        <v>0.75</v>
      </c>
      <c r="M2" s="25" t="s">
        <v>1</v>
      </c>
      <c r="N2" s="4">
        <v>0.52</v>
      </c>
      <c r="O2" s="4">
        <v>0.54</v>
      </c>
      <c r="P2" s="4">
        <v>0.56999999999999995</v>
      </c>
      <c r="Q2" s="4">
        <v>0.6</v>
      </c>
    </row>
    <row r="3" spans="1:17" ht="20" customHeight="1" x14ac:dyDescent="0.35">
      <c r="A3" s="25"/>
      <c r="B3" s="4">
        <v>0.82</v>
      </c>
      <c r="C3" s="4">
        <v>0.79</v>
      </c>
      <c r="D3" s="4">
        <v>0.78</v>
      </c>
      <c r="E3" s="4">
        <v>0.93</v>
      </c>
      <c r="G3" s="25"/>
      <c r="H3" s="4">
        <v>0.65</v>
      </c>
      <c r="I3" s="4">
        <v>0.62</v>
      </c>
      <c r="J3" s="4">
        <v>0.61</v>
      </c>
      <c r="K3" s="4">
        <v>0.76</v>
      </c>
      <c r="M3" s="25"/>
      <c r="N3" s="4">
        <v>0.5</v>
      </c>
      <c r="O3" s="4">
        <v>0.47</v>
      </c>
      <c r="P3" s="4">
        <v>0.46</v>
      </c>
      <c r="Q3" s="4">
        <v>0.61</v>
      </c>
    </row>
    <row r="4" spans="1:17" ht="20" customHeight="1" x14ac:dyDescent="0.35">
      <c r="A4" s="25"/>
      <c r="B4" s="4">
        <v>0.88</v>
      </c>
      <c r="C4" s="4">
        <v>0.81</v>
      </c>
      <c r="D4" s="4">
        <v>0.9</v>
      </c>
      <c r="E4" s="4">
        <v>0.76</v>
      </c>
      <c r="G4" s="25"/>
      <c r="H4" s="4">
        <v>0.7</v>
      </c>
      <c r="I4" s="4">
        <v>0.64</v>
      </c>
      <c r="J4" s="4">
        <v>0.73</v>
      </c>
      <c r="K4" s="4">
        <v>0.59</v>
      </c>
      <c r="M4" s="25"/>
      <c r="N4" s="4">
        <v>0.55000000000000004</v>
      </c>
      <c r="O4" s="4">
        <v>0.49</v>
      </c>
      <c r="P4" s="4">
        <v>0.57999999999999996</v>
      </c>
      <c r="Q4" s="4">
        <v>0.44</v>
      </c>
    </row>
    <row r="5" spans="1:17" ht="20" customHeight="1" x14ac:dyDescent="0.35">
      <c r="A5" s="25"/>
      <c r="B5" s="4">
        <v>0.8</v>
      </c>
      <c r="C5" s="4">
        <v>0.83</v>
      </c>
      <c r="D5" s="4">
        <v>0.77</v>
      </c>
      <c r="E5" s="4">
        <v>0.75</v>
      </c>
      <c r="G5" s="25"/>
      <c r="H5" s="4">
        <v>0.63</v>
      </c>
      <c r="I5" s="4">
        <v>0.66</v>
      </c>
      <c r="J5" s="4">
        <v>0.74</v>
      </c>
      <c r="K5" s="4">
        <v>0.57999999999999996</v>
      </c>
      <c r="M5" s="25"/>
      <c r="N5" s="4">
        <v>0.48</v>
      </c>
      <c r="O5" s="4">
        <v>0.53</v>
      </c>
      <c r="P5" s="4">
        <v>0.59</v>
      </c>
      <c r="Q5" s="4">
        <v>0.43</v>
      </c>
    </row>
    <row r="6" spans="1:17" ht="20" customHeight="1" x14ac:dyDescent="0.35">
      <c r="A6" s="25"/>
      <c r="B6" s="4">
        <v>0.84</v>
      </c>
      <c r="C6" s="4">
        <v>0.86</v>
      </c>
      <c r="D6" s="4">
        <v>0.91</v>
      </c>
      <c r="E6" s="4">
        <v>0.94</v>
      </c>
      <c r="G6" s="25"/>
      <c r="H6" s="4">
        <v>0.67</v>
      </c>
      <c r="I6" s="4">
        <v>0.71</v>
      </c>
      <c r="J6" s="4">
        <v>0.6</v>
      </c>
      <c r="K6" s="4">
        <v>0.77</v>
      </c>
      <c r="M6" s="25"/>
      <c r="N6" s="4">
        <v>0.51</v>
      </c>
      <c r="O6" s="4">
        <v>0.56000000000000005</v>
      </c>
      <c r="P6" s="4">
        <v>0.45</v>
      </c>
      <c r="Q6" s="4">
        <v>0.62</v>
      </c>
    </row>
    <row r="7" spans="1:17" ht="20" customHeight="1" x14ac:dyDescent="0.35">
      <c r="A7" s="26"/>
      <c r="B7" s="26"/>
      <c r="C7" s="26"/>
      <c r="D7" s="26"/>
      <c r="E7" s="26"/>
      <c r="G7" s="26"/>
      <c r="H7" s="26"/>
      <c r="I7" s="26"/>
      <c r="J7" s="26"/>
      <c r="K7" s="26"/>
      <c r="M7" s="26"/>
      <c r="N7" s="26"/>
      <c r="O7" s="26"/>
      <c r="P7" s="26"/>
      <c r="Q7" s="26"/>
    </row>
    <row r="8" spans="1:17" ht="20" customHeight="1" x14ac:dyDescent="0.35">
      <c r="A8" s="25" t="s">
        <v>2</v>
      </c>
      <c r="B8" s="4">
        <v>0.82</v>
      </c>
      <c r="C8" s="4">
        <v>0.84</v>
      </c>
      <c r="D8" s="4">
        <v>0.86</v>
      </c>
      <c r="E8" s="4">
        <v>0.89</v>
      </c>
      <c r="G8" s="25" t="s">
        <v>2</v>
      </c>
      <c r="H8" s="4">
        <v>0.65</v>
      </c>
      <c r="I8" s="4">
        <v>0.66</v>
      </c>
      <c r="J8" s="4">
        <v>0.69</v>
      </c>
      <c r="K8" s="4">
        <v>0.72</v>
      </c>
      <c r="M8" s="25" t="s">
        <v>2</v>
      </c>
      <c r="N8" s="4">
        <v>0.5</v>
      </c>
      <c r="O8" s="4">
        <v>0.52</v>
      </c>
      <c r="P8" s="4">
        <v>0.55000000000000004</v>
      </c>
      <c r="Q8" s="4">
        <v>0.57999999999999996</v>
      </c>
    </row>
    <row r="9" spans="1:17" ht="20" customHeight="1" x14ac:dyDescent="0.35">
      <c r="A9" s="25"/>
      <c r="B9" s="4">
        <v>0.79</v>
      </c>
      <c r="C9" s="4">
        <v>0.76</v>
      </c>
      <c r="D9" s="4">
        <v>0.75</v>
      </c>
      <c r="E9" s="4">
        <v>0.9</v>
      </c>
      <c r="G9" s="25"/>
      <c r="H9" s="4">
        <v>0.62</v>
      </c>
      <c r="I9" s="4">
        <v>0.59</v>
      </c>
      <c r="J9" s="4">
        <v>0.57999999999999996</v>
      </c>
      <c r="K9" s="4">
        <v>0.73</v>
      </c>
      <c r="M9" s="25"/>
      <c r="N9" s="4">
        <v>0.48</v>
      </c>
      <c r="O9" s="4">
        <v>0.45</v>
      </c>
      <c r="P9" s="4">
        <v>0.44</v>
      </c>
      <c r="Q9" s="4">
        <v>0.59</v>
      </c>
    </row>
    <row r="10" spans="1:17" ht="20" customHeight="1" x14ac:dyDescent="0.35">
      <c r="A10" s="25"/>
      <c r="B10" s="4">
        <v>0.85</v>
      </c>
      <c r="C10" s="4">
        <v>0.78</v>
      </c>
      <c r="D10" s="4">
        <v>0.87</v>
      </c>
      <c r="E10" s="4">
        <v>0.73</v>
      </c>
      <c r="G10" s="25"/>
      <c r="H10" s="4">
        <v>0.67</v>
      </c>
      <c r="I10" s="4">
        <v>0.61</v>
      </c>
      <c r="J10" s="4">
        <v>0.7</v>
      </c>
      <c r="K10" s="4">
        <v>0.56000000000000005</v>
      </c>
      <c r="M10" s="25"/>
      <c r="N10" s="4">
        <v>0.53</v>
      </c>
      <c r="O10" s="4">
        <v>0.47</v>
      </c>
      <c r="P10" s="4">
        <v>0.56000000000000005</v>
      </c>
      <c r="Q10" s="4">
        <v>0.42</v>
      </c>
    </row>
    <row r="11" spans="1:17" ht="20" customHeight="1" x14ac:dyDescent="0.35">
      <c r="A11" s="25"/>
      <c r="B11" s="4">
        <v>0.77</v>
      </c>
      <c r="C11" s="4">
        <v>0.8</v>
      </c>
      <c r="D11" s="4">
        <v>0.74</v>
      </c>
      <c r="E11" s="4">
        <v>0.72</v>
      </c>
      <c r="G11" s="25"/>
      <c r="H11" s="4">
        <v>0.6</v>
      </c>
      <c r="I11" s="4">
        <v>0.63</v>
      </c>
      <c r="J11" s="4">
        <v>0.56999999999999995</v>
      </c>
      <c r="K11" s="4">
        <v>0.55000000000000004</v>
      </c>
      <c r="M11" s="25"/>
      <c r="N11" s="4">
        <v>0.46</v>
      </c>
      <c r="O11" s="4">
        <v>0.51</v>
      </c>
      <c r="P11" s="4">
        <v>0.43</v>
      </c>
      <c r="Q11" s="4">
        <v>0.41</v>
      </c>
    </row>
    <row r="12" spans="1:17" ht="20" customHeight="1" x14ac:dyDescent="0.35">
      <c r="A12" s="25"/>
      <c r="B12" s="4">
        <v>0.81</v>
      </c>
      <c r="C12" s="4">
        <v>0.83</v>
      </c>
      <c r="D12" s="4">
        <v>0.88</v>
      </c>
      <c r="E12" s="4">
        <v>0.91</v>
      </c>
      <c r="G12" s="25"/>
      <c r="H12" s="4">
        <v>0.64</v>
      </c>
      <c r="I12" s="4">
        <v>0.68</v>
      </c>
      <c r="J12" s="4">
        <v>0.71</v>
      </c>
      <c r="K12" s="4">
        <v>0.74</v>
      </c>
      <c r="M12" s="25"/>
      <c r="N12" s="4">
        <v>0.49</v>
      </c>
      <c r="O12" s="4">
        <v>0.54</v>
      </c>
      <c r="P12" s="4">
        <v>0.56999999999999995</v>
      </c>
      <c r="Q12" s="4">
        <v>0.6</v>
      </c>
    </row>
    <row r="13" spans="1:17" ht="20" customHeight="1" x14ac:dyDescent="0.35">
      <c r="A13" s="26"/>
      <c r="B13" s="26"/>
      <c r="C13" s="26"/>
      <c r="D13" s="26"/>
      <c r="E13" s="26"/>
      <c r="G13" s="26"/>
      <c r="H13" s="26"/>
      <c r="I13" s="26"/>
      <c r="J13" s="26"/>
      <c r="K13" s="26"/>
      <c r="M13" s="26"/>
      <c r="N13" s="26"/>
      <c r="O13" s="26"/>
      <c r="P13" s="26"/>
      <c r="Q13" s="26"/>
    </row>
    <row r="14" spans="1:17" ht="20" customHeight="1" x14ac:dyDescent="0.35">
      <c r="A14" s="25" t="s">
        <v>3</v>
      </c>
      <c r="B14" s="4">
        <v>0.79</v>
      </c>
      <c r="C14" s="4">
        <v>0.81</v>
      </c>
      <c r="D14" s="4">
        <v>0.83</v>
      </c>
      <c r="E14" s="4">
        <v>0.86</v>
      </c>
      <c r="G14" s="25" t="s">
        <v>3</v>
      </c>
      <c r="H14" s="4">
        <v>0.62</v>
      </c>
      <c r="I14" s="4">
        <v>0.63</v>
      </c>
      <c r="J14" s="4">
        <v>0.66</v>
      </c>
      <c r="K14" s="4">
        <v>0.69</v>
      </c>
      <c r="M14" s="25" t="s">
        <v>3</v>
      </c>
      <c r="N14" s="4">
        <v>0.48</v>
      </c>
      <c r="O14" s="4">
        <v>0.5</v>
      </c>
      <c r="P14" s="4">
        <v>0.53</v>
      </c>
      <c r="Q14" s="4">
        <v>0.56000000000000005</v>
      </c>
    </row>
    <row r="15" spans="1:17" ht="20" customHeight="1" x14ac:dyDescent="0.35">
      <c r="A15" s="25"/>
      <c r="B15" s="4">
        <v>0.76</v>
      </c>
      <c r="C15" s="4">
        <v>0.73</v>
      </c>
      <c r="D15" s="4">
        <v>0.72</v>
      </c>
      <c r="E15" s="4">
        <v>0.87</v>
      </c>
      <c r="G15" s="25"/>
      <c r="H15" s="4">
        <v>0.59</v>
      </c>
      <c r="I15" s="4">
        <v>0.56000000000000005</v>
      </c>
      <c r="J15" s="4">
        <v>0.55000000000000004</v>
      </c>
      <c r="K15" s="4">
        <v>0.7</v>
      </c>
      <c r="M15" s="25"/>
      <c r="N15" s="4">
        <v>0.46</v>
      </c>
      <c r="O15" s="4">
        <v>0.43</v>
      </c>
      <c r="P15" s="4">
        <v>0.42</v>
      </c>
      <c r="Q15" s="4">
        <v>0.56999999999999995</v>
      </c>
    </row>
    <row r="16" spans="1:17" ht="20" customHeight="1" x14ac:dyDescent="0.35">
      <c r="A16" s="25"/>
      <c r="B16" s="4">
        <v>0.82</v>
      </c>
      <c r="C16" s="4">
        <v>0.75</v>
      </c>
      <c r="D16" s="4">
        <v>0.84</v>
      </c>
      <c r="E16" s="4">
        <v>0.7</v>
      </c>
      <c r="G16" s="25"/>
      <c r="H16" s="4">
        <v>0.64</v>
      </c>
      <c r="I16" s="4">
        <v>0.57999999999999996</v>
      </c>
      <c r="J16" s="4">
        <v>0.67</v>
      </c>
      <c r="K16" s="4">
        <v>0.53</v>
      </c>
      <c r="M16" s="25"/>
      <c r="N16" s="4">
        <v>0.51</v>
      </c>
      <c r="O16" s="4">
        <v>0.45</v>
      </c>
      <c r="P16" s="4">
        <v>0.54</v>
      </c>
      <c r="Q16" s="4">
        <v>0.4</v>
      </c>
    </row>
    <row r="17" spans="1:17" ht="20" customHeight="1" x14ac:dyDescent="0.35">
      <c r="A17" s="25"/>
      <c r="B17" s="4">
        <v>0.74</v>
      </c>
      <c r="C17" s="4">
        <v>0.77</v>
      </c>
      <c r="D17" s="4">
        <v>0.71</v>
      </c>
      <c r="E17" s="4">
        <v>0.69</v>
      </c>
      <c r="G17" s="25"/>
      <c r="H17" s="4">
        <v>0.56999999999999995</v>
      </c>
      <c r="I17" s="4">
        <v>0.6</v>
      </c>
      <c r="J17" s="4">
        <v>0.54</v>
      </c>
      <c r="K17" s="4">
        <v>0.52</v>
      </c>
      <c r="M17" s="25"/>
      <c r="N17" s="4">
        <v>0.44</v>
      </c>
      <c r="O17" s="4">
        <v>0.49</v>
      </c>
      <c r="P17" s="4">
        <v>0.41</v>
      </c>
      <c r="Q17" s="4">
        <v>0.39</v>
      </c>
    </row>
    <row r="18" spans="1:17" ht="20" customHeight="1" x14ac:dyDescent="0.35">
      <c r="A18" s="25"/>
      <c r="B18" s="4">
        <v>0.78</v>
      </c>
      <c r="C18" s="4">
        <v>0.8</v>
      </c>
      <c r="D18" s="4">
        <v>0.85</v>
      </c>
      <c r="E18" s="4">
        <v>0.88</v>
      </c>
      <c r="G18" s="25"/>
      <c r="H18" s="4">
        <v>0.61</v>
      </c>
      <c r="I18" s="4">
        <v>0.65</v>
      </c>
      <c r="J18" s="4">
        <v>0.68</v>
      </c>
      <c r="K18" s="4">
        <v>0.71</v>
      </c>
      <c r="M18" s="25"/>
      <c r="N18" s="4">
        <v>0.47</v>
      </c>
      <c r="O18" s="4">
        <v>0.52</v>
      </c>
      <c r="P18" s="4">
        <v>0.55000000000000004</v>
      </c>
      <c r="Q18" s="4">
        <v>0.57999999999999996</v>
      </c>
    </row>
  </sheetData>
  <mergeCells count="18">
    <mergeCell ref="B1:E1"/>
    <mergeCell ref="H1:K1"/>
    <mergeCell ref="N1:Q1"/>
    <mergeCell ref="A2:A6"/>
    <mergeCell ref="G2:G6"/>
    <mergeCell ref="M2:M6"/>
    <mergeCell ref="A7:E7"/>
    <mergeCell ref="G7:K7"/>
    <mergeCell ref="M7:Q7"/>
    <mergeCell ref="A8:A12"/>
    <mergeCell ref="G8:G12"/>
    <mergeCell ref="M8:M12"/>
    <mergeCell ref="A13:E13"/>
    <mergeCell ref="G13:K13"/>
    <mergeCell ref="M13:Q13"/>
    <mergeCell ref="A14:A18"/>
    <mergeCell ref="G14:G18"/>
    <mergeCell ref="M14:M1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5723-295D-4A5F-8260-8099B7E06018}">
  <dimension ref="A1:Q18"/>
  <sheetViews>
    <sheetView zoomScale="80" zoomScaleNormal="80" workbookViewId="0">
      <selection activeCell="K14" sqref="K14"/>
    </sheetView>
  </sheetViews>
  <sheetFormatPr defaultColWidth="16.6328125" defaultRowHeight="14.5" x14ac:dyDescent="0.35"/>
  <cols>
    <col min="1" max="1" width="10.6328125" customWidth="1"/>
    <col min="6" max="6" width="8.6328125" customWidth="1"/>
    <col min="7" max="7" width="10.6328125" customWidth="1"/>
    <col min="12" max="12" width="8.6328125" customWidth="1"/>
    <col min="13" max="13" width="10.6328125" customWidth="1"/>
  </cols>
  <sheetData>
    <row r="1" spans="1:17" ht="20" customHeight="1" x14ac:dyDescent="0.35">
      <c r="A1" s="5" t="s">
        <v>12</v>
      </c>
      <c r="B1" s="24" t="s">
        <v>17</v>
      </c>
      <c r="C1" s="24"/>
      <c r="D1" s="24"/>
      <c r="E1" s="24"/>
      <c r="G1" s="5" t="s">
        <v>12</v>
      </c>
      <c r="H1" s="27" t="s">
        <v>18</v>
      </c>
      <c r="I1" s="28"/>
      <c r="J1" s="28"/>
      <c r="K1" s="29"/>
      <c r="M1" s="5" t="s">
        <v>12</v>
      </c>
      <c r="N1" s="27" t="s">
        <v>19</v>
      </c>
      <c r="O1" s="28"/>
      <c r="P1" s="28"/>
      <c r="Q1" s="29"/>
    </row>
    <row r="2" spans="1:17" ht="20" customHeight="1" x14ac:dyDescent="0.35">
      <c r="A2" s="25" t="s">
        <v>1</v>
      </c>
      <c r="B2" s="4">
        <v>0.5</v>
      </c>
      <c r="C2" s="4">
        <v>0.55000000000000004</v>
      </c>
      <c r="D2" s="4">
        <v>0.6</v>
      </c>
      <c r="E2" s="4">
        <v>0.55000000000000004</v>
      </c>
      <c r="G2" s="25" t="s">
        <v>1</v>
      </c>
      <c r="H2" s="4">
        <v>0.4</v>
      </c>
      <c r="I2" s="4">
        <v>0.45</v>
      </c>
      <c r="J2" s="4">
        <v>0.5</v>
      </c>
      <c r="K2" s="4">
        <v>0.45</v>
      </c>
      <c r="M2" s="25" t="s">
        <v>1</v>
      </c>
      <c r="N2" s="4">
        <v>0.3</v>
      </c>
      <c r="O2" s="4">
        <v>0.35</v>
      </c>
      <c r="P2" s="4">
        <v>0.4</v>
      </c>
      <c r="Q2" s="4">
        <v>0.35</v>
      </c>
    </row>
    <row r="3" spans="1:17" ht="20" customHeight="1" x14ac:dyDescent="0.35">
      <c r="A3" s="25"/>
      <c r="B3" s="4">
        <v>0.55000000000000004</v>
      </c>
      <c r="C3" s="4">
        <v>0.4</v>
      </c>
      <c r="D3" s="4">
        <v>0.35</v>
      </c>
      <c r="E3" s="4">
        <v>0.6</v>
      </c>
      <c r="G3" s="25"/>
      <c r="H3" s="4">
        <v>0.45</v>
      </c>
      <c r="I3" s="4">
        <v>0.3</v>
      </c>
      <c r="J3" s="4">
        <v>0.25</v>
      </c>
      <c r="K3" s="4">
        <v>0.5</v>
      </c>
      <c r="M3" s="25"/>
      <c r="N3" s="4">
        <v>0.35</v>
      </c>
      <c r="O3" s="4">
        <v>0.2</v>
      </c>
      <c r="P3" s="4">
        <v>0.15</v>
      </c>
      <c r="Q3" s="4">
        <v>0.4</v>
      </c>
    </row>
    <row r="4" spans="1:17" ht="20" customHeight="1" x14ac:dyDescent="0.35">
      <c r="A4" s="25"/>
      <c r="B4" s="4">
        <v>0.6</v>
      </c>
      <c r="C4" s="4">
        <v>0.45</v>
      </c>
      <c r="D4" s="4">
        <v>0.4</v>
      </c>
      <c r="E4" s="4">
        <v>0.3</v>
      </c>
      <c r="G4" s="25"/>
      <c r="H4" s="4">
        <v>0.5</v>
      </c>
      <c r="I4" s="4">
        <v>0.35</v>
      </c>
      <c r="J4" s="4">
        <v>0.3</v>
      </c>
      <c r="K4" s="4">
        <v>0.2</v>
      </c>
      <c r="M4" s="25"/>
      <c r="N4" s="4">
        <v>0.4</v>
      </c>
      <c r="O4" s="4">
        <v>0.25</v>
      </c>
      <c r="P4" s="4">
        <v>0.2</v>
      </c>
      <c r="Q4" s="4">
        <v>0.1</v>
      </c>
    </row>
    <row r="5" spans="1:17" ht="20" customHeight="1" x14ac:dyDescent="0.35">
      <c r="A5" s="25"/>
      <c r="B5" s="4">
        <v>0.45</v>
      </c>
      <c r="C5" s="4">
        <v>0.5</v>
      </c>
      <c r="D5" s="4">
        <v>0.45</v>
      </c>
      <c r="E5" s="4">
        <v>0.35</v>
      </c>
      <c r="G5" s="25"/>
      <c r="H5" s="4">
        <v>0.35</v>
      </c>
      <c r="I5" s="4">
        <v>0.4</v>
      </c>
      <c r="J5" s="4">
        <v>0.35</v>
      </c>
      <c r="K5" s="4">
        <v>0.25</v>
      </c>
      <c r="M5" s="25"/>
      <c r="N5" s="4">
        <v>0.25</v>
      </c>
      <c r="O5" s="4">
        <v>0.3</v>
      </c>
      <c r="P5" s="4">
        <v>0.25</v>
      </c>
      <c r="Q5" s="4">
        <v>0.15</v>
      </c>
    </row>
    <row r="6" spans="1:17" ht="20" customHeight="1" x14ac:dyDescent="0.35">
      <c r="A6" s="25"/>
      <c r="B6" s="4">
        <v>0.5</v>
      </c>
      <c r="C6" s="4">
        <v>0.55000000000000004</v>
      </c>
      <c r="D6" s="4">
        <v>0.5</v>
      </c>
      <c r="E6" s="4">
        <v>0.4</v>
      </c>
      <c r="G6" s="25"/>
      <c r="H6" s="4">
        <v>0.4</v>
      </c>
      <c r="I6" s="4">
        <v>0.45</v>
      </c>
      <c r="J6" s="4">
        <v>0.4</v>
      </c>
      <c r="K6" s="4">
        <v>0.3</v>
      </c>
      <c r="M6" s="25"/>
      <c r="N6" s="4">
        <v>0.3</v>
      </c>
      <c r="O6" s="4">
        <v>0.35</v>
      </c>
      <c r="P6" s="4">
        <v>0.3</v>
      </c>
      <c r="Q6" s="4">
        <v>0.2</v>
      </c>
    </row>
    <row r="7" spans="1:17" ht="20" customHeight="1" x14ac:dyDescent="0.35">
      <c r="A7" s="26"/>
      <c r="B7" s="26"/>
      <c r="C7" s="26"/>
      <c r="D7" s="26"/>
      <c r="E7" s="26"/>
      <c r="G7" s="26"/>
      <c r="H7" s="26"/>
      <c r="I7" s="26"/>
      <c r="J7" s="26"/>
      <c r="K7" s="26"/>
      <c r="M7" s="26"/>
      <c r="N7" s="26"/>
      <c r="O7" s="26"/>
      <c r="P7" s="26"/>
      <c r="Q7" s="26"/>
    </row>
    <row r="8" spans="1:17" ht="20" customHeight="1" x14ac:dyDescent="0.35">
      <c r="A8" s="25" t="s">
        <v>2</v>
      </c>
      <c r="B8" s="4">
        <v>0.52</v>
      </c>
      <c r="C8" s="4">
        <v>0.56999999999999995</v>
      </c>
      <c r="D8" s="4">
        <v>0.62</v>
      </c>
      <c r="E8" s="4">
        <v>0.56999999999999995</v>
      </c>
      <c r="G8" s="25" t="s">
        <v>2</v>
      </c>
      <c r="H8" s="4">
        <v>0.42</v>
      </c>
      <c r="I8" s="4">
        <v>0.47</v>
      </c>
      <c r="J8" s="4">
        <v>0.52</v>
      </c>
      <c r="K8" s="4">
        <v>0.47</v>
      </c>
      <c r="M8" s="25" t="s">
        <v>2</v>
      </c>
      <c r="N8" s="4">
        <v>0.32</v>
      </c>
      <c r="O8" s="4">
        <v>0.37</v>
      </c>
      <c r="P8" s="4">
        <v>0.42</v>
      </c>
      <c r="Q8" s="4">
        <v>0.37</v>
      </c>
    </row>
    <row r="9" spans="1:17" ht="20" customHeight="1" x14ac:dyDescent="0.35">
      <c r="A9" s="25"/>
      <c r="B9" s="4">
        <v>0.56999999999999995</v>
      </c>
      <c r="C9" s="4">
        <v>0.42</v>
      </c>
      <c r="D9" s="4">
        <v>0.37</v>
      </c>
      <c r="E9" s="4">
        <v>0.62</v>
      </c>
      <c r="G9" s="25"/>
      <c r="H9" s="4">
        <v>0.47</v>
      </c>
      <c r="I9" s="4">
        <v>0.32</v>
      </c>
      <c r="J9" s="4">
        <v>0.27</v>
      </c>
      <c r="K9" s="4">
        <v>0.52</v>
      </c>
      <c r="M9" s="25"/>
      <c r="N9" s="4">
        <v>0.37</v>
      </c>
      <c r="O9" s="4">
        <v>0.22</v>
      </c>
      <c r="P9" s="4">
        <v>0.17</v>
      </c>
      <c r="Q9" s="4">
        <v>0.42</v>
      </c>
    </row>
    <row r="10" spans="1:17" ht="20" customHeight="1" x14ac:dyDescent="0.35">
      <c r="A10" s="25"/>
      <c r="B10" s="4">
        <v>0.62</v>
      </c>
      <c r="C10" s="4">
        <v>0.47</v>
      </c>
      <c r="D10" s="4">
        <v>0.42</v>
      </c>
      <c r="E10" s="4">
        <v>0.32</v>
      </c>
      <c r="G10" s="25"/>
      <c r="H10" s="4">
        <v>0.52</v>
      </c>
      <c r="I10" s="4">
        <v>0.37</v>
      </c>
      <c r="J10" s="4">
        <v>0.32</v>
      </c>
      <c r="K10" s="4">
        <v>0.22</v>
      </c>
      <c r="M10" s="25"/>
      <c r="N10" s="4">
        <v>0.42</v>
      </c>
      <c r="O10" s="4">
        <v>0.27</v>
      </c>
      <c r="P10" s="4">
        <v>0.22</v>
      </c>
      <c r="Q10" s="4">
        <v>0.12</v>
      </c>
    </row>
    <row r="11" spans="1:17" ht="20" customHeight="1" x14ac:dyDescent="0.35">
      <c r="A11" s="25"/>
      <c r="B11" s="4">
        <v>0.47</v>
      </c>
      <c r="C11" s="4">
        <v>0.52</v>
      </c>
      <c r="D11" s="4">
        <v>0.47</v>
      </c>
      <c r="E11" s="4">
        <v>0.37</v>
      </c>
      <c r="G11" s="25"/>
      <c r="H11" s="4">
        <v>0.37</v>
      </c>
      <c r="I11" s="4">
        <v>0.42</v>
      </c>
      <c r="J11" s="4">
        <v>0.37</v>
      </c>
      <c r="K11" s="4">
        <v>0.27</v>
      </c>
      <c r="M11" s="25"/>
      <c r="N11" s="4">
        <v>0.27</v>
      </c>
      <c r="O11" s="4">
        <v>0.32</v>
      </c>
      <c r="P11" s="4">
        <v>0.27</v>
      </c>
      <c r="Q11" s="4">
        <v>0.17</v>
      </c>
    </row>
    <row r="12" spans="1:17" ht="20" customHeight="1" x14ac:dyDescent="0.35">
      <c r="A12" s="25"/>
      <c r="B12" s="4">
        <v>0.52</v>
      </c>
      <c r="C12" s="4">
        <v>0.56999999999999995</v>
      </c>
      <c r="D12" s="4">
        <v>0.52</v>
      </c>
      <c r="E12" s="4">
        <v>0.42</v>
      </c>
      <c r="G12" s="25"/>
      <c r="H12" s="4">
        <v>0.42</v>
      </c>
      <c r="I12" s="4">
        <v>0.47</v>
      </c>
      <c r="J12" s="4">
        <v>0.42</v>
      </c>
      <c r="K12" s="4">
        <v>0.32</v>
      </c>
      <c r="M12" s="25"/>
      <c r="N12" s="4">
        <v>0.32</v>
      </c>
      <c r="O12" s="4">
        <v>0.37</v>
      </c>
      <c r="P12" s="4">
        <v>0.32</v>
      </c>
      <c r="Q12" s="4">
        <v>0.22</v>
      </c>
    </row>
    <row r="13" spans="1:17" ht="20" customHeight="1" x14ac:dyDescent="0.35">
      <c r="A13" s="26"/>
      <c r="B13" s="26"/>
      <c r="C13" s="26"/>
      <c r="D13" s="26"/>
      <c r="E13" s="26"/>
      <c r="G13" s="26"/>
      <c r="H13" s="26"/>
      <c r="I13" s="26"/>
      <c r="J13" s="26"/>
      <c r="K13" s="26"/>
      <c r="M13" s="26"/>
      <c r="N13" s="26"/>
      <c r="O13" s="26"/>
      <c r="P13" s="26"/>
      <c r="Q13" s="26"/>
    </row>
    <row r="14" spans="1:17" ht="20" customHeight="1" x14ac:dyDescent="0.35">
      <c r="A14" s="25" t="s">
        <v>3</v>
      </c>
      <c r="B14" s="4">
        <v>0.54</v>
      </c>
      <c r="C14" s="4">
        <v>0.59</v>
      </c>
      <c r="D14" s="4">
        <v>0.64</v>
      </c>
      <c r="E14" s="4">
        <v>0.59</v>
      </c>
      <c r="G14" s="25" t="s">
        <v>3</v>
      </c>
      <c r="H14" s="4">
        <v>0.44</v>
      </c>
      <c r="I14" s="4">
        <v>0.49</v>
      </c>
      <c r="J14" s="4">
        <v>0.54</v>
      </c>
      <c r="K14" s="4">
        <v>0.49</v>
      </c>
      <c r="M14" s="25" t="s">
        <v>3</v>
      </c>
      <c r="N14" s="4">
        <v>0.34</v>
      </c>
      <c r="O14" s="4">
        <v>0.39</v>
      </c>
      <c r="P14" s="4">
        <v>0.44</v>
      </c>
      <c r="Q14" s="4">
        <v>0.39</v>
      </c>
    </row>
    <row r="15" spans="1:17" ht="20" customHeight="1" x14ac:dyDescent="0.35">
      <c r="A15" s="25"/>
      <c r="B15" s="4">
        <v>0.59</v>
      </c>
      <c r="C15" s="4">
        <v>0.44</v>
      </c>
      <c r="D15" s="4">
        <v>0.39</v>
      </c>
      <c r="E15" s="4">
        <v>0.64</v>
      </c>
      <c r="G15" s="25"/>
      <c r="H15" s="4">
        <v>0.49</v>
      </c>
      <c r="I15" s="4">
        <v>0.34</v>
      </c>
      <c r="J15" s="4">
        <v>0.28999999999999998</v>
      </c>
      <c r="K15" s="4">
        <v>0.54</v>
      </c>
      <c r="M15" s="25"/>
      <c r="N15" s="4">
        <v>0.39</v>
      </c>
      <c r="O15" s="4">
        <v>0.24</v>
      </c>
      <c r="P15" s="4">
        <v>0.19</v>
      </c>
      <c r="Q15" s="4">
        <v>0.44</v>
      </c>
    </row>
    <row r="16" spans="1:17" ht="20" customHeight="1" x14ac:dyDescent="0.35">
      <c r="A16" s="25"/>
      <c r="B16" s="4">
        <v>0.64</v>
      </c>
      <c r="C16" s="4">
        <v>0.49</v>
      </c>
      <c r="D16" s="4">
        <v>0.44</v>
      </c>
      <c r="E16" s="4">
        <v>0.34</v>
      </c>
      <c r="G16" s="25"/>
      <c r="H16" s="4">
        <v>0.54</v>
      </c>
      <c r="I16" s="4">
        <v>0.39</v>
      </c>
      <c r="J16" s="4">
        <v>0.34</v>
      </c>
      <c r="K16" s="4">
        <v>0.24</v>
      </c>
      <c r="M16" s="25"/>
      <c r="N16" s="4">
        <v>0.44</v>
      </c>
      <c r="O16" s="4">
        <v>0.28999999999999998</v>
      </c>
      <c r="P16" s="4">
        <v>0.24</v>
      </c>
      <c r="Q16" s="4">
        <v>0.14000000000000001</v>
      </c>
    </row>
    <row r="17" spans="1:17" ht="20" customHeight="1" x14ac:dyDescent="0.35">
      <c r="A17" s="25"/>
      <c r="B17" s="4">
        <v>0.49</v>
      </c>
      <c r="C17" s="4">
        <v>0.54</v>
      </c>
      <c r="D17" s="4">
        <v>0.49</v>
      </c>
      <c r="E17" s="4">
        <v>0.39</v>
      </c>
      <c r="G17" s="25"/>
      <c r="H17" s="4">
        <v>0.39</v>
      </c>
      <c r="I17" s="4">
        <v>0.44</v>
      </c>
      <c r="J17" s="4">
        <v>0.39</v>
      </c>
      <c r="K17" s="4">
        <v>0.28999999999999998</v>
      </c>
      <c r="M17" s="25"/>
      <c r="N17" s="4">
        <v>0.28999999999999998</v>
      </c>
      <c r="O17" s="4">
        <v>0.34</v>
      </c>
      <c r="P17" s="4">
        <v>0.28999999999999998</v>
      </c>
      <c r="Q17" s="4">
        <v>0.19</v>
      </c>
    </row>
    <row r="18" spans="1:17" ht="20" customHeight="1" x14ac:dyDescent="0.35">
      <c r="A18" s="25"/>
      <c r="B18" s="4">
        <v>0.54</v>
      </c>
      <c r="C18" s="4">
        <v>0.59</v>
      </c>
      <c r="D18" s="4">
        <v>0.54</v>
      </c>
      <c r="E18" s="4">
        <v>0.44</v>
      </c>
      <c r="G18" s="25"/>
      <c r="H18" s="4">
        <v>0.44</v>
      </c>
      <c r="I18" s="4">
        <v>0.49</v>
      </c>
      <c r="J18" s="4">
        <v>0.44</v>
      </c>
      <c r="K18" s="4">
        <v>0.34</v>
      </c>
      <c r="M18" s="25"/>
      <c r="N18" s="4">
        <v>0.34</v>
      </c>
      <c r="O18" s="4">
        <v>0.39</v>
      </c>
      <c r="P18" s="4">
        <v>0.34</v>
      </c>
      <c r="Q18" s="4">
        <v>0.24</v>
      </c>
    </row>
  </sheetData>
  <mergeCells count="18">
    <mergeCell ref="B1:E1"/>
    <mergeCell ref="H1:K1"/>
    <mergeCell ref="N1:Q1"/>
    <mergeCell ref="A2:A6"/>
    <mergeCell ref="G2:G6"/>
    <mergeCell ref="M2:M6"/>
    <mergeCell ref="A7:E7"/>
    <mergeCell ref="G7:K7"/>
    <mergeCell ref="M7:Q7"/>
    <mergeCell ref="A8:A12"/>
    <mergeCell ref="G8:G12"/>
    <mergeCell ref="M8:M12"/>
    <mergeCell ref="A13:E13"/>
    <mergeCell ref="G13:K13"/>
    <mergeCell ref="M13:Q13"/>
    <mergeCell ref="A14:A18"/>
    <mergeCell ref="G14:G18"/>
    <mergeCell ref="M14:M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E616-1FE5-417C-A8A3-68165035E62B}">
  <dimension ref="A1:J54"/>
  <sheetViews>
    <sheetView zoomScale="80" zoomScaleNormal="80" workbookViewId="0">
      <pane ySplit="1" topLeftCell="A24" activePane="bottomLeft" state="frozen"/>
      <selection pane="bottomLeft" activeCell="B35" sqref="B35"/>
    </sheetView>
  </sheetViews>
  <sheetFormatPr defaultColWidth="17.7265625" defaultRowHeight="20.25" customHeight="1" x14ac:dyDescent="0.35"/>
  <cols>
    <col min="1" max="16384" width="17.7265625" style="1"/>
  </cols>
  <sheetData>
    <row r="1" spans="1:10" ht="20.25" customHeight="1" x14ac:dyDescent="0.35">
      <c r="A1" s="11"/>
      <c r="B1" s="30" t="s">
        <v>16</v>
      </c>
      <c r="C1" s="31"/>
      <c r="D1" s="32"/>
      <c r="E1" s="30" t="s">
        <v>11</v>
      </c>
      <c r="F1" s="31"/>
      <c r="G1" s="32"/>
      <c r="H1" s="30" t="s">
        <v>12</v>
      </c>
      <c r="I1" s="31"/>
      <c r="J1" s="32"/>
    </row>
    <row r="2" spans="1:10" ht="20.25" customHeight="1" thickBot="1" x14ac:dyDescent="0.4">
      <c r="A2" s="12"/>
      <c r="B2" s="15" t="s">
        <v>13</v>
      </c>
      <c r="C2" s="16" t="s">
        <v>14</v>
      </c>
      <c r="D2" s="17" t="s">
        <v>15</v>
      </c>
      <c r="E2" s="15" t="s">
        <v>13</v>
      </c>
      <c r="F2" s="16" t="s">
        <v>14</v>
      </c>
      <c r="G2" s="17" t="s">
        <v>15</v>
      </c>
      <c r="H2" s="15" t="s">
        <v>13</v>
      </c>
      <c r="I2" s="16" t="s">
        <v>14</v>
      </c>
      <c r="J2" s="17" t="s">
        <v>15</v>
      </c>
    </row>
    <row r="3" spans="1:10" ht="20.25" customHeight="1" x14ac:dyDescent="0.35">
      <c r="A3" s="18" t="s">
        <v>20</v>
      </c>
      <c r="B3" s="19">
        <v>58</v>
      </c>
      <c r="C3" s="20">
        <v>321</v>
      </c>
      <c r="D3" s="21">
        <v>775</v>
      </c>
      <c r="E3" s="19">
        <v>125</v>
      </c>
      <c r="F3" s="20">
        <v>660</v>
      </c>
      <c r="G3" s="21">
        <v>1075</v>
      </c>
      <c r="H3" s="19">
        <v>155</v>
      </c>
      <c r="I3" s="20">
        <v>780</v>
      </c>
      <c r="J3" s="21">
        <v>1200</v>
      </c>
    </row>
    <row r="4" spans="1:10" ht="20.25" customHeight="1" x14ac:dyDescent="0.35">
      <c r="A4" s="13" t="s">
        <v>21</v>
      </c>
      <c r="B4" s="6">
        <v>73</v>
      </c>
      <c r="C4" s="2">
        <v>426</v>
      </c>
      <c r="D4" s="7">
        <v>632</v>
      </c>
      <c r="E4" s="6">
        <v>130</v>
      </c>
      <c r="F4" s="2">
        <v>670</v>
      </c>
      <c r="G4" s="7">
        <v>1090</v>
      </c>
      <c r="H4" s="6">
        <v>160</v>
      </c>
      <c r="I4" s="2">
        <v>790</v>
      </c>
      <c r="J4" s="7">
        <v>1215</v>
      </c>
    </row>
    <row r="5" spans="1:10" ht="20.25" customHeight="1" x14ac:dyDescent="0.35">
      <c r="A5" s="18" t="s">
        <v>22</v>
      </c>
      <c r="B5" s="22">
        <v>61</v>
      </c>
      <c r="C5" s="3">
        <v>478</v>
      </c>
      <c r="D5" s="23">
        <v>849</v>
      </c>
      <c r="E5" s="22">
        <v>128</v>
      </c>
      <c r="F5" s="3">
        <v>655</v>
      </c>
      <c r="G5" s="23">
        <v>1085</v>
      </c>
      <c r="H5" s="22">
        <v>158</v>
      </c>
      <c r="I5" s="3">
        <v>775</v>
      </c>
      <c r="J5" s="23">
        <v>1205</v>
      </c>
    </row>
    <row r="6" spans="1:10" ht="20.25" customHeight="1" x14ac:dyDescent="0.35">
      <c r="A6" s="13" t="s">
        <v>23</v>
      </c>
      <c r="B6" s="6">
        <v>79</v>
      </c>
      <c r="C6" s="2">
        <v>537</v>
      </c>
      <c r="D6" s="7">
        <v>718</v>
      </c>
      <c r="E6" s="6">
        <v>132</v>
      </c>
      <c r="F6" s="2">
        <v>645</v>
      </c>
      <c r="G6" s="7">
        <v>1065</v>
      </c>
      <c r="H6" s="6">
        <v>162</v>
      </c>
      <c r="I6" s="2">
        <v>765</v>
      </c>
      <c r="J6" s="7">
        <v>1190</v>
      </c>
    </row>
    <row r="7" spans="1:10" ht="20.25" customHeight="1" x14ac:dyDescent="0.35">
      <c r="A7" s="18" t="s">
        <v>24</v>
      </c>
      <c r="B7" s="22">
        <v>69</v>
      </c>
      <c r="C7" s="3">
        <v>492</v>
      </c>
      <c r="D7" s="23">
        <v>567</v>
      </c>
      <c r="E7" s="22">
        <v>135</v>
      </c>
      <c r="F7" s="3">
        <v>675</v>
      </c>
      <c r="G7" s="23">
        <v>1095</v>
      </c>
      <c r="H7" s="22">
        <v>165</v>
      </c>
      <c r="I7" s="3">
        <v>795</v>
      </c>
      <c r="J7" s="23">
        <v>1218</v>
      </c>
    </row>
    <row r="8" spans="1:10" ht="20.25" customHeight="1" x14ac:dyDescent="0.35">
      <c r="A8" s="13" t="s">
        <v>25</v>
      </c>
      <c r="B8" s="6">
        <v>51</v>
      </c>
      <c r="C8" s="2">
        <v>374</v>
      </c>
      <c r="D8" s="7">
        <v>833</v>
      </c>
      <c r="E8" s="6">
        <v>127</v>
      </c>
      <c r="F8" s="2">
        <v>685</v>
      </c>
      <c r="G8" s="7">
        <v>1110</v>
      </c>
      <c r="H8" s="6">
        <v>157</v>
      </c>
      <c r="I8" s="2">
        <v>805</v>
      </c>
      <c r="J8" s="7">
        <v>1230</v>
      </c>
    </row>
    <row r="9" spans="1:10" ht="20.25" customHeight="1" x14ac:dyDescent="0.35">
      <c r="A9" s="18" t="s">
        <v>26</v>
      </c>
      <c r="B9" s="22">
        <v>67</v>
      </c>
      <c r="C9" s="3">
        <v>243</v>
      </c>
      <c r="D9" s="23">
        <v>540</v>
      </c>
      <c r="E9" s="22">
        <v>134</v>
      </c>
      <c r="F9" s="3">
        <v>640</v>
      </c>
      <c r="G9" s="23">
        <v>1060</v>
      </c>
      <c r="H9" s="22">
        <v>164</v>
      </c>
      <c r="I9" s="3">
        <v>760</v>
      </c>
      <c r="J9" s="23">
        <v>1185</v>
      </c>
    </row>
    <row r="10" spans="1:10" ht="20.25" customHeight="1" x14ac:dyDescent="0.35">
      <c r="A10" s="13" t="s">
        <v>27</v>
      </c>
      <c r="B10" s="6">
        <v>85</v>
      </c>
      <c r="C10" s="2">
        <v>474</v>
      </c>
      <c r="D10" s="7">
        <v>687</v>
      </c>
      <c r="E10" s="6">
        <v>138</v>
      </c>
      <c r="F10" s="2">
        <v>665</v>
      </c>
      <c r="G10" s="7">
        <v>1080</v>
      </c>
      <c r="H10" s="6">
        <v>168</v>
      </c>
      <c r="I10" s="2">
        <v>785</v>
      </c>
      <c r="J10" s="7">
        <v>1208</v>
      </c>
    </row>
    <row r="11" spans="1:10" ht="20.25" customHeight="1" x14ac:dyDescent="0.35">
      <c r="A11" s="18" t="s">
        <v>28</v>
      </c>
      <c r="B11" s="22">
        <v>77</v>
      </c>
      <c r="C11" s="3">
        <v>330</v>
      </c>
      <c r="D11" s="23">
        <v>786</v>
      </c>
      <c r="E11" s="22">
        <v>140</v>
      </c>
      <c r="F11" s="3">
        <v>650</v>
      </c>
      <c r="G11" s="23">
        <v>1070</v>
      </c>
      <c r="H11" s="22">
        <v>170</v>
      </c>
      <c r="I11" s="3">
        <v>770</v>
      </c>
      <c r="J11" s="23">
        <v>1195</v>
      </c>
    </row>
    <row r="12" spans="1:10" ht="20.25" customHeight="1" x14ac:dyDescent="0.35">
      <c r="A12" s="13" t="s">
        <v>29</v>
      </c>
      <c r="B12" s="6">
        <v>86</v>
      </c>
      <c r="C12" s="2">
        <v>456</v>
      </c>
      <c r="D12" s="7">
        <v>922</v>
      </c>
      <c r="E12" s="6">
        <v>129</v>
      </c>
      <c r="F12" s="2">
        <v>655</v>
      </c>
      <c r="G12" s="7">
        <v>1055</v>
      </c>
      <c r="H12" s="6">
        <v>159</v>
      </c>
      <c r="I12" s="2">
        <v>775</v>
      </c>
      <c r="J12" s="7">
        <v>1180</v>
      </c>
    </row>
    <row r="13" spans="1:10" ht="20.25" customHeight="1" x14ac:dyDescent="0.35">
      <c r="A13" s="18" t="s">
        <v>30</v>
      </c>
      <c r="B13" s="22">
        <v>52</v>
      </c>
      <c r="C13" s="3">
        <v>421</v>
      </c>
      <c r="D13" s="23">
        <v>476</v>
      </c>
      <c r="E13" s="22">
        <v>136</v>
      </c>
      <c r="F13" s="3">
        <v>675</v>
      </c>
      <c r="G13" s="23">
        <v>1105</v>
      </c>
      <c r="H13" s="22">
        <v>166</v>
      </c>
      <c r="I13" s="3">
        <v>795</v>
      </c>
      <c r="J13" s="23">
        <v>1235</v>
      </c>
    </row>
    <row r="14" spans="1:10" ht="20.25" customHeight="1" x14ac:dyDescent="0.35">
      <c r="A14" s="13" t="s">
        <v>31</v>
      </c>
      <c r="B14" s="6">
        <v>89</v>
      </c>
      <c r="C14" s="2">
        <v>521</v>
      </c>
      <c r="D14" s="7">
        <v>563</v>
      </c>
      <c r="E14" s="6">
        <v>131</v>
      </c>
      <c r="F14" s="2">
        <v>660</v>
      </c>
      <c r="G14" s="7">
        <v>1100</v>
      </c>
      <c r="H14" s="6">
        <v>161</v>
      </c>
      <c r="I14" s="2">
        <v>780</v>
      </c>
      <c r="J14" s="7">
        <v>1230</v>
      </c>
    </row>
    <row r="15" spans="1:10" ht="20.25" customHeight="1" x14ac:dyDescent="0.35">
      <c r="A15" s="18" t="s">
        <v>32</v>
      </c>
      <c r="B15" s="22">
        <v>63</v>
      </c>
      <c r="C15" s="3">
        <v>314</v>
      </c>
      <c r="D15" s="23">
        <v>852</v>
      </c>
      <c r="E15" s="22">
        <v>133</v>
      </c>
      <c r="F15" s="3">
        <v>670</v>
      </c>
      <c r="G15" s="23">
        <v>1115</v>
      </c>
      <c r="H15" s="22">
        <v>163</v>
      </c>
      <c r="I15" s="3">
        <v>790</v>
      </c>
      <c r="J15" s="23">
        <v>1240</v>
      </c>
    </row>
    <row r="16" spans="1:10" ht="20.25" customHeight="1" x14ac:dyDescent="0.35">
      <c r="A16" s="13" t="s">
        <v>33</v>
      </c>
      <c r="B16" s="6">
        <v>55</v>
      </c>
      <c r="C16" s="2">
        <v>497</v>
      </c>
      <c r="D16" s="7">
        <v>599</v>
      </c>
      <c r="E16" s="6">
        <v>137</v>
      </c>
      <c r="F16" s="2">
        <v>665</v>
      </c>
      <c r="G16" s="7">
        <v>1120</v>
      </c>
      <c r="H16" s="6">
        <v>167</v>
      </c>
      <c r="I16" s="2">
        <v>785</v>
      </c>
      <c r="J16" s="7">
        <v>1245</v>
      </c>
    </row>
    <row r="17" spans="1:10" ht="20.25" customHeight="1" x14ac:dyDescent="0.35">
      <c r="A17" s="18" t="s">
        <v>34</v>
      </c>
      <c r="B17" s="22">
        <v>81</v>
      </c>
      <c r="C17" s="3">
        <v>371</v>
      </c>
      <c r="D17" s="23">
        <v>782</v>
      </c>
      <c r="E17" s="22">
        <v>139</v>
      </c>
      <c r="F17" s="3">
        <v>655</v>
      </c>
      <c r="G17" s="23">
        <v>1098</v>
      </c>
      <c r="H17" s="22">
        <v>169</v>
      </c>
      <c r="I17" s="3">
        <v>775</v>
      </c>
      <c r="J17" s="23">
        <v>1212</v>
      </c>
    </row>
    <row r="18" spans="1:10" ht="20.25" customHeight="1" x14ac:dyDescent="0.35">
      <c r="A18" s="13" t="s">
        <v>35</v>
      </c>
      <c r="B18" s="6">
        <v>90</v>
      </c>
      <c r="C18" s="2">
        <v>296</v>
      </c>
      <c r="D18" s="7">
        <v>702</v>
      </c>
      <c r="E18" s="6">
        <v>142</v>
      </c>
      <c r="F18" s="2">
        <v>645</v>
      </c>
      <c r="G18" s="7">
        <v>1088</v>
      </c>
      <c r="H18" s="6">
        <v>172</v>
      </c>
      <c r="I18" s="2">
        <v>765</v>
      </c>
      <c r="J18" s="7">
        <v>1202</v>
      </c>
    </row>
    <row r="19" spans="1:10" ht="20.25" customHeight="1" x14ac:dyDescent="0.35">
      <c r="A19" s="18" t="s">
        <v>36</v>
      </c>
      <c r="B19" s="22">
        <v>80</v>
      </c>
      <c r="C19" s="3">
        <v>369</v>
      </c>
      <c r="D19" s="23">
        <v>549</v>
      </c>
      <c r="E19" s="22">
        <v>141</v>
      </c>
      <c r="F19" s="3">
        <v>680</v>
      </c>
      <c r="G19" s="23">
        <v>1078</v>
      </c>
      <c r="H19" s="22">
        <v>171</v>
      </c>
      <c r="I19" s="3">
        <v>800</v>
      </c>
      <c r="J19" s="23">
        <v>1192</v>
      </c>
    </row>
    <row r="20" spans="1:10" ht="20.25" customHeight="1" x14ac:dyDescent="0.35">
      <c r="A20" s="13" t="s">
        <v>37</v>
      </c>
      <c r="B20" s="6">
        <v>68</v>
      </c>
      <c r="C20" s="2">
        <v>242</v>
      </c>
      <c r="D20" s="7">
        <v>924</v>
      </c>
      <c r="E20" s="6">
        <v>126</v>
      </c>
      <c r="F20" s="2">
        <v>685</v>
      </c>
      <c r="G20" s="7">
        <v>1068</v>
      </c>
      <c r="H20" s="6">
        <v>156</v>
      </c>
      <c r="I20" s="2">
        <v>805</v>
      </c>
      <c r="J20" s="7">
        <v>1182</v>
      </c>
    </row>
    <row r="21" spans="1:10" ht="20.25" customHeight="1" x14ac:dyDescent="0.35">
      <c r="A21" s="18" t="s">
        <v>38</v>
      </c>
      <c r="B21" s="22">
        <v>88</v>
      </c>
      <c r="C21" s="3">
        <v>511</v>
      </c>
      <c r="D21" s="23">
        <v>459</v>
      </c>
      <c r="E21" s="22">
        <v>143</v>
      </c>
      <c r="F21" s="3">
        <v>675</v>
      </c>
      <c r="G21" s="23">
        <v>1112</v>
      </c>
      <c r="H21" s="22">
        <v>173</v>
      </c>
      <c r="I21" s="3">
        <v>795</v>
      </c>
      <c r="J21" s="23">
        <v>1238</v>
      </c>
    </row>
    <row r="22" spans="1:10" ht="20.25" customHeight="1" thickBot="1" x14ac:dyDescent="0.4">
      <c r="A22" s="14" t="s">
        <v>39</v>
      </c>
      <c r="B22" s="8">
        <v>84</v>
      </c>
      <c r="C22" s="9">
        <v>289</v>
      </c>
      <c r="D22" s="10">
        <v>653</v>
      </c>
      <c r="E22" s="8">
        <v>144</v>
      </c>
      <c r="F22" s="9">
        <v>690</v>
      </c>
      <c r="G22" s="10">
        <v>1130</v>
      </c>
      <c r="H22" s="8">
        <v>174</v>
      </c>
      <c r="I22" s="9">
        <v>810</v>
      </c>
      <c r="J22" s="10">
        <v>1250</v>
      </c>
    </row>
    <row r="32" spans="1:10" ht="20.25" customHeight="1" thickBot="1" x14ac:dyDescent="0.4"/>
    <row r="33" spans="1:10" ht="20.25" customHeight="1" x14ac:dyDescent="0.35">
      <c r="A33" s="11"/>
      <c r="B33" s="30" t="s">
        <v>16</v>
      </c>
      <c r="C33" s="31"/>
      <c r="D33" s="32"/>
      <c r="E33" s="30" t="s">
        <v>11</v>
      </c>
      <c r="F33" s="31"/>
      <c r="G33" s="32"/>
      <c r="H33" s="30" t="s">
        <v>12</v>
      </c>
      <c r="I33" s="31"/>
      <c r="J33" s="32"/>
    </row>
    <row r="34" spans="1:10" ht="20.25" customHeight="1" thickBot="1" x14ac:dyDescent="0.4">
      <c r="A34" s="12"/>
      <c r="B34" s="15" t="s">
        <v>13</v>
      </c>
      <c r="C34" s="16" t="s">
        <v>14</v>
      </c>
      <c r="D34" s="17" t="s">
        <v>15</v>
      </c>
      <c r="E34" s="15" t="s">
        <v>13</v>
      </c>
      <c r="F34" s="16" t="s">
        <v>14</v>
      </c>
      <c r="G34" s="17" t="s">
        <v>15</v>
      </c>
      <c r="H34" s="15" t="s">
        <v>13</v>
      </c>
      <c r="I34" s="16" t="s">
        <v>14</v>
      </c>
      <c r="J34" s="17" t="s">
        <v>15</v>
      </c>
    </row>
    <row r="35" spans="1:10" ht="20.25" customHeight="1" x14ac:dyDescent="0.35">
      <c r="A35" s="18" t="s">
        <v>40</v>
      </c>
      <c r="B35" s="19">
        <f t="shared" ref="B35:J35" si="0">(1000/B3)</f>
        <v>17.241379310344829</v>
      </c>
      <c r="C35" s="20">
        <f t="shared" si="0"/>
        <v>3.1152647975077881</v>
      </c>
      <c r="D35" s="21">
        <f t="shared" si="0"/>
        <v>1.2903225806451613</v>
      </c>
      <c r="E35" s="19">
        <f t="shared" si="0"/>
        <v>8</v>
      </c>
      <c r="F35" s="20">
        <f t="shared" si="0"/>
        <v>1.5151515151515151</v>
      </c>
      <c r="G35" s="21">
        <f t="shared" si="0"/>
        <v>0.93023255813953487</v>
      </c>
      <c r="H35" s="19">
        <f t="shared" si="0"/>
        <v>6.4516129032258061</v>
      </c>
      <c r="I35" s="20">
        <f t="shared" si="0"/>
        <v>1.2820512820512822</v>
      </c>
      <c r="J35" s="21">
        <f t="shared" si="0"/>
        <v>0.83333333333333337</v>
      </c>
    </row>
    <row r="36" spans="1:10" ht="20.25" customHeight="1" x14ac:dyDescent="0.35">
      <c r="A36" s="13" t="s">
        <v>41</v>
      </c>
      <c r="B36" s="6">
        <f t="shared" ref="B36:J36" si="1">(1000/B4)</f>
        <v>13.698630136986301</v>
      </c>
      <c r="C36" s="2">
        <f t="shared" si="1"/>
        <v>2.347417840375587</v>
      </c>
      <c r="D36" s="7">
        <f t="shared" si="1"/>
        <v>1.5822784810126582</v>
      </c>
      <c r="E36" s="6">
        <f t="shared" si="1"/>
        <v>7.6923076923076925</v>
      </c>
      <c r="F36" s="2">
        <f t="shared" si="1"/>
        <v>1.4925373134328359</v>
      </c>
      <c r="G36" s="7">
        <f t="shared" si="1"/>
        <v>0.91743119266055051</v>
      </c>
      <c r="H36" s="6">
        <f t="shared" si="1"/>
        <v>6.25</v>
      </c>
      <c r="I36" s="2">
        <f t="shared" si="1"/>
        <v>1.2658227848101267</v>
      </c>
      <c r="J36" s="7">
        <f t="shared" si="1"/>
        <v>0.82304526748971196</v>
      </c>
    </row>
    <row r="37" spans="1:10" ht="20.25" customHeight="1" x14ac:dyDescent="0.35">
      <c r="A37" s="18" t="s">
        <v>42</v>
      </c>
      <c r="B37" s="22">
        <f t="shared" ref="B37:J37" si="2">(1000/B5)</f>
        <v>16.393442622950818</v>
      </c>
      <c r="C37" s="3">
        <f t="shared" si="2"/>
        <v>2.0920502092050208</v>
      </c>
      <c r="D37" s="23">
        <f t="shared" si="2"/>
        <v>1.1778563015312131</v>
      </c>
      <c r="E37" s="22">
        <f t="shared" si="2"/>
        <v>7.8125</v>
      </c>
      <c r="F37" s="3">
        <f t="shared" si="2"/>
        <v>1.5267175572519085</v>
      </c>
      <c r="G37" s="23">
        <f t="shared" si="2"/>
        <v>0.92165898617511521</v>
      </c>
      <c r="H37" s="22">
        <f t="shared" si="2"/>
        <v>6.3291139240506329</v>
      </c>
      <c r="I37" s="3">
        <f t="shared" si="2"/>
        <v>1.2903225806451613</v>
      </c>
      <c r="J37" s="23">
        <f t="shared" si="2"/>
        <v>0.82987551867219922</v>
      </c>
    </row>
    <row r="38" spans="1:10" ht="20.25" customHeight="1" x14ac:dyDescent="0.35">
      <c r="A38" s="13" t="s">
        <v>43</v>
      </c>
      <c r="B38" s="6">
        <f t="shared" ref="B38:J38" si="3">(1000/B6)</f>
        <v>12.658227848101266</v>
      </c>
      <c r="C38" s="2">
        <f t="shared" si="3"/>
        <v>1.8621973929236499</v>
      </c>
      <c r="D38" s="7">
        <f t="shared" si="3"/>
        <v>1.392757660167131</v>
      </c>
      <c r="E38" s="6">
        <f t="shared" si="3"/>
        <v>7.5757575757575761</v>
      </c>
      <c r="F38" s="2">
        <f t="shared" si="3"/>
        <v>1.5503875968992249</v>
      </c>
      <c r="G38" s="7">
        <f t="shared" si="3"/>
        <v>0.93896713615023475</v>
      </c>
      <c r="H38" s="6">
        <f t="shared" si="3"/>
        <v>6.1728395061728394</v>
      </c>
      <c r="I38" s="2">
        <f t="shared" si="3"/>
        <v>1.3071895424836601</v>
      </c>
      <c r="J38" s="7">
        <f t="shared" si="3"/>
        <v>0.84033613445378152</v>
      </c>
    </row>
    <row r="39" spans="1:10" ht="20.25" customHeight="1" x14ac:dyDescent="0.35">
      <c r="A39" s="18" t="s">
        <v>44</v>
      </c>
      <c r="B39" s="22">
        <f t="shared" ref="B39:J39" si="4">(1000/B7)</f>
        <v>14.492753623188406</v>
      </c>
      <c r="C39" s="3">
        <f t="shared" si="4"/>
        <v>2.0325203252032522</v>
      </c>
      <c r="D39" s="23">
        <f t="shared" si="4"/>
        <v>1.7636684303350969</v>
      </c>
      <c r="E39" s="22">
        <f t="shared" si="4"/>
        <v>7.4074074074074074</v>
      </c>
      <c r="F39" s="3">
        <f t="shared" si="4"/>
        <v>1.4814814814814814</v>
      </c>
      <c r="G39" s="23">
        <f t="shared" si="4"/>
        <v>0.91324200913242004</v>
      </c>
      <c r="H39" s="22">
        <f t="shared" si="4"/>
        <v>6.0606060606060606</v>
      </c>
      <c r="I39" s="3">
        <f t="shared" si="4"/>
        <v>1.2578616352201257</v>
      </c>
      <c r="J39" s="23">
        <f t="shared" si="4"/>
        <v>0.82101806239737274</v>
      </c>
    </row>
    <row r="40" spans="1:10" ht="20.25" customHeight="1" x14ac:dyDescent="0.35">
      <c r="A40" s="13" t="s">
        <v>45</v>
      </c>
      <c r="B40" s="6">
        <f t="shared" ref="B40:J40" si="5">(1000/B8)</f>
        <v>19.607843137254903</v>
      </c>
      <c r="C40" s="2">
        <f t="shared" si="5"/>
        <v>2.6737967914438503</v>
      </c>
      <c r="D40" s="7">
        <f t="shared" si="5"/>
        <v>1.2004801920768307</v>
      </c>
      <c r="E40" s="6">
        <f t="shared" si="5"/>
        <v>7.8740157480314963</v>
      </c>
      <c r="F40" s="2">
        <f t="shared" si="5"/>
        <v>1.4598540145985401</v>
      </c>
      <c r="G40" s="7">
        <f t="shared" si="5"/>
        <v>0.90090090090090091</v>
      </c>
      <c r="H40" s="6">
        <f t="shared" si="5"/>
        <v>6.369426751592357</v>
      </c>
      <c r="I40" s="2">
        <f t="shared" si="5"/>
        <v>1.2422360248447204</v>
      </c>
      <c r="J40" s="7">
        <f t="shared" si="5"/>
        <v>0.81300813008130079</v>
      </c>
    </row>
    <row r="41" spans="1:10" ht="20.25" customHeight="1" x14ac:dyDescent="0.35">
      <c r="A41" s="18" t="s">
        <v>46</v>
      </c>
      <c r="B41" s="22">
        <f t="shared" ref="B41:J41" si="6">(1000/B9)</f>
        <v>14.925373134328359</v>
      </c>
      <c r="C41" s="3">
        <f t="shared" si="6"/>
        <v>4.1152263374485596</v>
      </c>
      <c r="D41" s="23">
        <f t="shared" si="6"/>
        <v>1.8518518518518519</v>
      </c>
      <c r="E41" s="22">
        <f t="shared" si="6"/>
        <v>7.4626865671641793</v>
      </c>
      <c r="F41" s="3">
        <f t="shared" si="6"/>
        <v>1.5625</v>
      </c>
      <c r="G41" s="23">
        <f t="shared" si="6"/>
        <v>0.94339622641509435</v>
      </c>
      <c r="H41" s="22">
        <f t="shared" si="6"/>
        <v>6.0975609756097562</v>
      </c>
      <c r="I41" s="3">
        <f t="shared" si="6"/>
        <v>1.3157894736842106</v>
      </c>
      <c r="J41" s="23">
        <f t="shared" si="6"/>
        <v>0.84388185654008441</v>
      </c>
    </row>
    <row r="42" spans="1:10" ht="20.25" customHeight="1" x14ac:dyDescent="0.35">
      <c r="A42" s="13" t="s">
        <v>47</v>
      </c>
      <c r="B42" s="6">
        <f t="shared" ref="B42:J42" si="7">(1000/B10)</f>
        <v>11.764705882352942</v>
      </c>
      <c r="C42" s="2">
        <f t="shared" si="7"/>
        <v>2.109704641350211</v>
      </c>
      <c r="D42" s="7">
        <f t="shared" si="7"/>
        <v>1.4556040756914119</v>
      </c>
      <c r="E42" s="6">
        <f t="shared" si="7"/>
        <v>7.2463768115942031</v>
      </c>
      <c r="F42" s="2">
        <f t="shared" si="7"/>
        <v>1.5037593984962405</v>
      </c>
      <c r="G42" s="7">
        <f t="shared" si="7"/>
        <v>0.92592592592592593</v>
      </c>
      <c r="H42" s="6">
        <f t="shared" si="7"/>
        <v>5.9523809523809526</v>
      </c>
      <c r="I42" s="2">
        <f t="shared" si="7"/>
        <v>1.2738853503184713</v>
      </c>
      <c r="J42" s="7">
        <f t="shared" si="7"/>
        <v>0.82781456953642385</v>
      </c>
    </row>
    <row r="43" spans="1:10" ht="20.25" customHeight="1" x14ac:dyDescent="0.35">
      <c r="A43" s="18" t="s">
        <v>48</v>
      </c>
      <c r="B43" s="22">
        <f t="shared" ref="B43:J43" si="8">(1000/B11)</f>
        <v>12.987012987012987</v>
      </c>
      <c r="C43" s="3">
        <f t="shared" si="8"/>
        <v>3.0303030303030303</v>
      </c>
      <c r="D43" s="23">
        <f t="shared" si="8"/>
        <v>1.272264631043257</v>
      </c>
      <c r="E43" s="22">
        <f t="shared" si="8"/>
        <v>7.1428571428571432</v>
      </c>
      <c r="F43" s="3">
        <f t="shared" si="8"/>
        <v>1.5384615384615385</v>
      </c>
      <c r="G43" s="23">
        <f t="shared" si="8"/>
        <v>0.93457943925233644</v>
      </c>
      <c r="H43" s="22">
        <f t="shared" si="8"/>
        <v>5.882352941176471</v>
      </c>
      <c r="I43" s="3">
        <f t="shared" si="8"/>
        <v>1.2987012987012987</v>
      </c>
      <c r="J43" s="23">
        <f t="shared" si="8"/>
        <v>0.83682008368200833</v>
      </c>
    </row>
    <row r="44" spans="1:10" ht="20.25" customHeight="1" x14ac:dyDescent="0.35">
      <c r="A44" s="13" t="s">
        <v>49</v>
      </c>
      <c r="B44" s="6">
        <f t="shared" ref="B44:J44" si="9">(1000/B12)</f>
        <v>11.627906976744185</v>
      </c>
      <c r="C44" s="2">
        <f t="shared" si="9"/>
        <v>2.192982456140351</v>
      </c>
      <c r="D44" s="7">
        <f t="shared" si="9"/>
        <v>1.0845986984815619</v>
      </c>
      <c r="E44" s="6">
        <f t="shared" si="9"/>
        <v>7.7519379844961236</v>
      </c>
      <c r="F44" s="2">
        <f t="shared" si="9"/>
        <v>1.5267175572519085</v>
      </c>
      <c r="G44" s="7">
        <f t="shared" si="9"/>
        <v>0.94786729857819907</v>
      </c>
      <c r="H44" s="6">
        <f t="shared" si="9"/>
        <v>6.2893081761006293</v>
      </c>
      <c r="I44" s="2">
        <f t="shared" si="9"/>
        <v>1.2903225806451613</v>
      </c>
      <c r="J44" s="7">
        <f t="shared" si="9"/>
        <v>0.84745762711864403</v>
      </c>
    </row>
    <row r="45" spans="1:10" ht="20.25" customHeight="1" x14ac:dyDescent="0.35">
      <c r="A45" s="18" t="s">
        <v>50</v>
      </c>
      <c r="B45" s="22">
        <f t="shared" ref="B45:J45" si="10">(1000/B13)</f>
        <v>19.23076923076923</v>
      </c>
      <c r="C45" s="3">
        <f t="shared" si="10"/>
        <v>2.3752969121140142</v>
      </c>
      <c r="D45" s="23">
        <f t="shared" si="10"/>
        <v>2.1008403361344539</v>
      </c>
      <c r="E45" s="22">
        <f t="shared" si="10"/>
        <v>7.3529411764705879</v>
      </c>
      <c r="F45" s="3">
        <f t="shared" si="10"/>
        <v>1.4814814814814814</v>
      </c>
      <c r="G45" s="23">
        <f t="shared" si="10"/>
        <v>0.90497737556561086</v>
      </c>
      <c r="H45" s="22">
        <f t="shared" si="10"/>
        <v>6.024096385542169</v>
      </c>
      <c r="I45" s="3">
        <f t="shared" si="10"/>
        <v>1.2578616352201257</v>
      </c>
      <c r="J45" s="23">
        <f t="shared" si="10"/>
        <v>0.80971659919028338</v>
      </c>
    </row>
    <row r="46" spans="1:10" ht="20.25" customHeight="1" x14ac:dyDescent="0.35">
      <c r="A46" s="13" t="s">
        <v>51</v>
      </c>
      <c r="B46" s="6">
        <f t="shared" ref="B46:J46" si="11">(1000/B14)</f>
        <v>11.235955056179776</v>
      </c>
      <c r="C46" s="2">
        <f t="shared" si="11"/>
        <v>1.9193857965451055</v>
      </c>
      <c r="D46" s="7">
        <f t="shared" si="11"/>
        <v>1.7761989342806395</v>
      </c>
      <c r="E46" s="6">
        <f t="shared" si="11"/>
        <v>7.6335877862595423</v>
      </c>
      <c r="F46" s="2">
        <f t="shared" si="11"/>
        <v>1.5151515151515151</v>
      </c>
      <c r="G46" s="7">
        <f t="shared" si="11"/>
        <v>0.90909090909090906</v>
      </c>
      <c r="H46" s="6">
        <f t="shared" si="11"/>
        <v>6.2111801242236027</v>
      </c>
      <c r="I46" s="2">
        <f t="shared" si="11"/>
        <v>1.2820512820512822</v>
      </c>
      <c r="J46" s="7">
        <f t="shared" si="11"/>
        <v>0.81300813008130079</v>
      </c>
    </row>
    <row r="47" spans="1:10" ht="20.25" customHeight="1" x14ac:dyDescent="0.35">
      <c r="A47" s="18" t="s">
        <v>52</v>
      </c>
      <c r="B47" s="22">
        <f t="shared" ref="B47:J47" si="12">(1000/B15)</f>
        <v>15.873015873015873</v>
      </c>
      <c r="C47" s="3">
        <f t="shared" si="12"/>
        <v>3.1847133757961785</v>
      </c>
      <c r="D47" s="23">
        <f t="shared" si="12"/>
        <v>1.1737089201877935</v>
      </c>
      <c r="E47" s="22">
        <f t="shared" si="12"/>
        <v>7.518796992481203</v>
      </c>
      <c r="F47" s="3">
        <f t="shared" si="12"/>
        <v>1.4925373134328359</v>
      </c>
      <c r="G47" s="23">
        <f t="shared" si="12"/>
        <v>0.89686098654708524</v>
      </c>
      <c r="H47" s="22">
        <f t="shared" si="12"/>
        <v>6.1349693251533743</v>
      </c>
      <c r="I47" s="3">
        <f t="shared" si="12"/>
        <v>1.2658227848101267</v>
      </c>
      <c r="J47" s="23">
        <f t="shared" si="12"/>
        <v>0.80645161290322576</v>
      </c>
    </row>
    <row r="48" spans="1:10" ht="20.25" customHeight="1" x14ac:dyDescent="0.35">
      <c r="A48" s="13" t="s">
        <v>53</v>
      </c>
      <c r="B48" s="6">
        <f t="shared" ref="B48:J48" si="13">(1000/B16)</f>
        <v>18.181818181818183</v>
      </c>
      <c r="C48" s="2">
        <f t="shared" si="13"/>
        <v>2.0120724346076457</v>
      </c>
      <c r="D48" s="7">
        <f t="shared" si="13"/>
        <v>1.669449081803005</v>
      </c>
      <c r="E48" s="6">
        <f t="shared" si="13"/>
        <v>7.2992700729927007</v>
      </c>
      <c r="F48" s="2">
        <f t="shared" si="13"/>
        <v>1.5037593984962405</v>
      </c>
      <c r="G48" s="7">
        <f t="shared" si="13"/>
        <v>0.8928571428571429</v>
      </c>
      <c r="H48" s="6">
        <f t="shared" si="13"/>
        <v>5.9880239520958085</v>
      </c>
      <c r="I48" s="2">
        <f t="shared" si="13"/>
        <v>1.2738853503184713</v>
      </c>
      <c r="J48" s="7">
        <f t="shared" si="13"/>
        <v>0.80321285140562249</v>
      </c>
    </row>
    <row r="49" spans="1:10" ht="20.25" customHeight="1" x14ac:dyDescent="0.35">
      <c r="A49" s="18" t="s">
        <v>54</v>
      </c>
      <c r="B49" s="22">
        <f t="shared" ref="B49:J49" si="14">(1000/B17)</f>
        <v>12.345679012345679</v>
      </c>
      <c r="C49" s="3">
        <f t="shared" si="14"/>
        <v>2.6954177897574123</v>
      </c>
      <c r="D49" s="23">
        <f t="shared" si="14"/>
        <v>1.2787723785166241</v>
      </c>
      <c r="E49" s="22">
        <f t="shared" si="14"/>
        <v>7.1942446043165464</v>
      </c>
      <c r="F49" s="3">
        <f t="shared" si="14"/>
        <v>1.5267175572519085</v>
      </c>
      <c r="G49" s="23">
        <f t="shared" si="14"/>
        <v>0.91074681238615662</v>
      </c>
      <c r="H49" s="22">
        <f t="shared" si="14"/>
        <v>5.9171597633136095</v>
      </c>
      <c r="I49" s="3">
        <f t="shared" si="14"/>
        <v>1.2903225806451613</v>
      </c>
      <c r="J49" s="23">
        <f t="shared" si="14"/>
        <v>0.82508250825082508</v>
      </c>
    </row>
    <row r="50" spans="1:10" ht="20.25" customHeight="1" x14ac:dyDescent="0.35">
      <c r="A50" s="13" t="s">
        <v>55</v>
      </c>
      <c r="B50" s="6">
        <f t="shared" ref="B50:J50" si="15">(1000/B18)</f>
        <v>11.111111111111111</v>
      </c>
      <c r="C50" s="2">
        <f t="shared" si="15"/>
        <v>3.3783783783783785</v>
      </c>
      <c r="D50" s="7">
        <f t="shared" si="15"/>
        <v>1.4245014245014245</v>
      </c>
      <c r="E50" s="6">
        <f t="shared" si="15"/>
        <v>7.042253521126761</v>
      </c>
      <c r="F50" s="2">
        <f t="shared" si="15"/>
        <v>1.5503875968992249</v>
      </c>
      <c r="G50" s="7">
        <f t="shared" si="15"/>
        <v>0.91911764705882348</v>
      </c>
      <c r="H50" s="6">
        <f t="shared" si="15"/>
        <v>5.8139534883720927</v>
      </c>
      <c r="I50" s="2">
        <f t="shared" si="15"/>
        <v>1.3071895424836601</v>
      </c>
      <c r="J50" s="7">
        <f t="shared" si="15"/>
        <v>0.83194675540765395</v>
      </c>
    </row>
    <row r="51" spans="1:10" ht="20.25" customHeight="1" x14ac:dyDescent="0.35">
      <c r="A51" s="18" t="s">
        <v>56</v>
      </c>
      <c r="B51" s="22">
        <f t="shared" ref="B51:J51" si="16">(1000/B19)</f>
        <v>12.5</v>
      </c>
      <c r="C51" s="3">
        <f t="shared" si="16"/>
        <v>2.7100271002710028</v>
      </c>
      <c r="D51" s="23">
        <f t="shared" si="16"/>
        <v>1.8214936247723132</v>
      </c>
      <c r="E51" s="22">
        <f t="shared" si="16"/>
        <v>7.0921985815602833</v>
      </c>
      <c r="F51" s="3">
        <f t="shared" si="16"/>
        <v>1.4705882352941178</v>
      </c>
      <c r="G51" s="23">
        <f t="shared" si="16"/>
        <v>0.92764378478664189</v>
      </c>
      <c r="H51" s="22">
        <f t="shared" si="16"/>
        <v>5.8479532163742691</v>
      </c>
      <c r="I51" s="3">
        <f t="shared" si="16"/>
        <v>1.25</v>
      </c>
      <c r="J51" s="23">
        <f t="shared" si="16"/>
        <v>0.83892617449664431</v>
      </c>
    </row>
    <row r="52" spans="1:10" ht="20.25" customHeight="1" x14ac:dyDescent="0.35">
      <c r="A52" s="13" t="s">
        <v>57</v>
      </c>
      <c r="B52" s="6">
        <f t="shared" ref="B52:J52" si="17">(1000/B20)</f>
        <v>14.705882352941176</v>
      </c>
      <c r="C52" s="2">
        <f t="shared" si="17"/>
        <v>4.1322314049586772</v>
      </c>
      <c r="D52" s="7">
        <f t="shared" si="17"/>
        <v>1.0822510822510822</v>
      </c>
      <c r="E52" s="6">
        <f t="shared" si="17"/>
        <v>7.9365079365079367</v>
      </c>
      <c r="F52" s="2">
        <f t="shared" si="17"/>
        <v>1.4598540145985401</v>
      </c>
      <c r="G52" s="7">
        <f t="shared" si="17"/>
        <v>0.93632958801498123</v>
      </c>
      <c r="H52" s="6">
        <f t="shared" si="17"/>
        <v>6.4102564102564106</v>
      </c>
      <c r="I52" s="2">
        <f t="shared" si="17"/>
        <v>1.2422360248447204</v>
      </c>
      <c r="J52" s="7">
        <f t="shared" si="17"/>
        <v>0.84602368866328259</v>
      </c>
    </row>
    <row r="53" spans="1:10" ht="20.25" customHeight="1" x14ac:dyDescent="0.35">
      <c r="A53" s="18" t="s">
        <v>58</v>
      </c>
      <c r="B53" s="22">
        <f t="shared" ref="B53:J53" si="18">(1000/B21)</f>
        <v>11.363636363636363</v>
      </c>
      <c r="C53" s="3">
        <f t="shared" si="18"/>
        <v>1.9569471624266144</v>
      </c>
      <c r="D53" s="23">
        <f t="shared" si="18"/>
        <v>2.1786492374727668</v>
      </c>
      <c r="E53" s="22">
        <f t="shared" si="18"/>
        <v>6.9930069930069934</v>
      </c>
      <c r="F53" s="3">
        <f t="shared" si="18"/>
        <v>1.4814814814814814</v>
      </c>
      <c r="G53" s="23">
        <f t="shared" si="18"/>
        <v>0.89928057553956831</v>
      </c>
      <c r="H53" s="22">
        <f t="shared" si="18"/>
        <v>5.7803468208092488</v>
      </c>
      <c r="I53" s="3">
        <f t="shared" si="18"/>
        <v>1.2578616352201257</v>
      </c>
      <c r="J53" s="23">
        <f t="shared" si="18"/>
        <v>0.80775444264943452</v>
      </c>
    </row>
    <row r="54" spans="1:10" ht="20.25" customHeight="1" thickBot="1" x14ac:dyDescent="0.4">
      <c r="A54" s="14" t="s">
        <v>59</v>
      </c>
      <c r="B54" s="8">
        <f t="shared" ref="B54:J54" si="19">(1000/B22)</f>
        <v>11.904761904761905</v>
      </c>
      <c r="C54" s="9">
        <f t="shared" si="19"/>
        <v>3.4602076124567476</v>
      </c>
      <c r="D54" s="10">
        <f t="shared" si="19"/>
        <v>1.5313935681470139</v>
      </c>
      <c r="E54" s="8">
        <f t="shared" si="19"/>
        <v>6.9444444444444446</v>
      </c>
      <c r="F54" s="9">
        <f t="shared" si="19"/>
        <v>1.4492753623188406</v>
      </c>
      <c r="G54" s="10">
        <f t="shared" si="19"/>
        <v>0.88495575221238942</v>
      </c>
      <c r="H54" s="8">
        <f t="shared" si="19"/>
        <v>5.7471264367816088</v>
      </c>
      <c r="I54" s="9">
        <f t="shared" si="19"/>
        <v>1.2345679012345678</v>
      </c>
      <c r="J54" s="10">
        <f t="shared" si="19"/>
        <v>0.8</v>
      </c>
    </row>
  </sheetData>
  <mergeCells count="6">
    <mergeCell ref="B33:D33"/>
    <mergeCell ref="E33:G33"/>
    <mergeCell ref="H33:J33"/>
    <mergeCell ref="B1:D1"/>
    <mergeCell ref="E1:G1"/>
    <mergeCell ref="H1:J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75EF-48C8-4834-877B-7BDA32415BC0}">
  <dimension ref="A1:I181"/>
  <sheetViews>
    <sheetView tabSelected="1" workbookViewId="0">
      <pane ySplit="1" topLeftCell="A56" activePane="bottomLeft" state="frozen"/>
      <selection pane="bottomLeft" activeCell="I51" sqref="I51"/>
    </sheetView>
  </sheetViews>
  <sheetFormatPr defaultRowHeight="14.5" x14ac:dyDescent="0.35"/>
  <sheetData>
    <row r="1" spans="1:9" x14ac:dyDescent="0.35">
      <c r="A1" t="s">
        <v>8</v>
      </c>
      <c r="B1" t="s">
        <v>6</v>
      </c>
      <c r="C1" t="s">
        <v>7</v>
      </c>
      <c r="D1" t="s">
        <v>60</v>
      </c>
      <c r="E1" t="s">
        <v>9</v>
      </c>
      <c r="F1" t="s">
        <v>241</v>
      </c>
      <c r="G1" t="s">
        <v>242</v>
      </c>
      <c r="H1" t="s">
        <v>243</v>
      </c>
      <c r="I1" t="s">
        <v>244</v>
      </c>
    </row>
    <row r="2" spans="1:9" x14ac:dyDescent="0.35">
      <c r="A2" t="s">
        <v>141</v>
      </c>
      <c r="B2" t="s">
        <v>10</v>
      </c>
      <c r="C2" t="s">
        <v>0</v>
      </c>
      <c r="D2">
        <f>(RB!B3)</f>
        <v>58</v>
      </c>
      <c r="E2">
        <f>(RB!B35)</f>
        <v>17.241379310344829</v>
      </c>
      <c r="F2">
        <f>('Pristine Site'!B2)</f>
        <v>1.25</v>
      </c>
      <c r="G2" cm="1">
        <f t="array" ref="G2:G6">('Pristine Site'!B8:B12)</f>
        <v>1.23</v>
      </c>
      <c r="H2" cm="1">
        <f t="array" ref="H2:H6">('Pristine Site'!B14:B18)</f>
        <v>1.21</v>
      </c>
      <c r="I2">
        <f>AVERAGE(F2:H2)</f>
        <v>1.23</v>
      </c>
    </row>
    <row r="3" spans="1:9" x14ac:dyDescent="0.35">
      <c r="A3" t="s">
        <v>142</v>
      </c>
      <c r="B3" t="s">
        <v>10</v>
      </c>
      <c r="C3" t="s">
        <v>0</v>
      </c>
      <c r="D3">
        <f>(RB!B4)</f>
        <v>73</v>
      </c>
      <c r="E3">
        <f>(RB!B36)</f>
        <v>13.698630136986301</v>
      </c>
      <c r="F3">
        <f>('Pristine Site'!B3)</f>
        <v>1.28</v>
      </c>
      <c r="G3">
        <v>1.26</v>
      </c>
      <c r="H3">
        <v>1.24</v>
      </c>
      <c r="I3">
        <f>AVERAGE(F3:H3)</f>
        <v>1.26</v>
      </c>
    </row>
    <row r="4" spans="1:9" x14ac:dyDescent="0.35">
      <c r="A4" t="s">
        <v>143</v>
      </c>
      <c r="B4" t="s">
        <v>10</v>
      </c>
      <c r="C4" t="s">
        <v>0</v>
      </c>
      <c r="D4">
        <f>(RB!B5)</f>
        <v>61</v>
      </c>
      <c r="E4">
        <f>(RB!B37)</f>
        <v>16.393442622950818</v>
      </c>
      <c r="F4">
        <f>('Pristine Site'!B4)</f>
        <v>1.26</v>
      </c>
      <c r="G4">
        <v>1.24</v>
      </c>
      <c r="H4">
        <v>1.22</v>
      </c>
      <c r="I4">
        <f>AVERAGE(F4:H4)</f>
        <v>1.24</v>
      </c>
    </row>
    <row r="5" spans="1:9" x14ac:dyDescent="0.35">
      <c r="A5" t="s">
        <v>144</v>
      </c>
      <c r="B5" t="s">
        <v>10</v>
      </c>
      <c r="C5" t="s">
        <v>0</v>
      </c>
      <c r="D5">
        <f>(RB!B6)</f>
        <v>79</v>
      </c>
      <c r="E5">
        <f>(RB!B38)</f>
        <v>12.658227848101266</v>
      </c>
      <c r="F5">
        <f>('Pristine Site'!B5)</f>
        <v>1.29</v>
      </c>
      <c r="G5">
        <v>1.27</v>
      </c>
      <c r="H5">
        <v>1.25</v>
      </c>
      <c r="I5">
        <f t="shared" ref="I5:I68" si="0">AVERAGE(F5:H5)</f>
        <v>1.27</v>
      </c>
    </row>
    <row r="6" spans="1:9" x14ac:dyDescent="0.35">
      <c r="A6" t="s">
        <v>145</v>
      </c>
      <c r="B6" t="s">
        <v>10</v>
      </c>
      <c r="C6" t="s">
        <v>0</v>
      </c>
      <c r="D6">
        <f>(RB!B7)</f>
        <v>69</v>
      </c>
      <c r="E6">
        <f>(RB!B39)</f>
        <v>14.492753623188406</v>
      </c>
      <c r="F6">
        <f>('Pristine Site'!B6)</f>
        <v>1.3</v>
      </c>
      <c r="G6">
        <v>1.28</v>
      </c>
      <c r="H6">
        <v>1.26</v>
      </c>
      <c r="I6">
        <f t="shared" si="0"/>
        <v>1.28</v>
      </c>
    </row>
    <row r="7" spans="1:9" x14ac:dyDescent="0.35">
      <c r="A7" t="s">
        <v>146</v>
      </c>
      <c r="B7" t="s">
        <v>10</v>
      </c>
      <c r="C7" t="s">
        <v>0</v>
      </c>
      <c r="D7">
        <f>(RB!B8)</f>
        <v>51</v>
      </c>
      <c r="E7">
        <f>(RB!B40)</f>
        <v>19.607843137254903</v>
      </c>
      <c r="F7">
        <f>('Pristine Site'!C2)</f>
        <v>1.27</v>
      </c>
      <c r="G7" cm="1">
        <f t="array" ref="G7:G11">('Pristine Site'!C8:C12)</f>
        <v>1.25</v>
      </c>
      <c r="H7" cm="1">
        <f t="array" ref="H7:H11">('Pristine Site'!C14:C18)</f>
        <v>1.23</v>
      </c>
      <c r="I7">
        <f t="shared" si="0"/>
        <v>1.25</v>
      </c>
    </row>
    <row r="8" spans="1:9" x14ac:dyDescent="0.35">
      <c r="A8" t="s">
        <v>147</v>
      </c>
      <c r="B8" t="s">
        <v>10</v>
      </c>
      <c r="C8" t="s">
        <v>0</v>
      </c>
      <c r="D8">
        <f>(RB!B9)</f>
        <v>67</v>
      </c>
      <c r="E8">
        <f>(RB!B41)</f>
        <v>14.925373134328359</v>
      </c>
      <c r="F8">
        <f>('Pristine Site'!C3)</f>
        <v>1.31</v>
      </c>
      <c r="G8">
        <v>1.29</v>
      </c>
      <c r="H8">
        <v>1.27</v>
      </c>
      <c r="I8">
        <f t="shared" si="0"/>
        <v>1.29</v>
      </c>
    </row>
    <row r="9" spans="1:9" x14ac:dyDescent="0.35">
      <c r="A9" t="s">
        <v>148</v>
      </c>
      <c r="B9" t="s">
        <v>10</v>
      </c>
      <c r="C9" t="s">
        <v>0</v>
      </c>
      <c r="D9">
        <f>(RB!B10)</f>
        <v>85</v>
      </c>
      <c r="E9">
        <f>(RB!B42)</f>
        <v>11.764705882352942</v>
      </c>
      <c r="F9">
        <f>('Pristine Site'!C4)</f>
        <v>1.32</v>
      </c>
      <c r="G9">
        <v>1.3</v>
      </c>
      <c r="H9">
        <v>1.28</v>
      </c>
      <c r="I9">
        <f t="shared" si="0"/>
        <v>1.3</v>
      </c>
    </row>
    <row r="10" spans="1:9" x14ac:dyDescent="0.35">
      <c r="A10" t="s">
        <v>149</v>
      </c>
      <c r="B10" t="s">
        <v>10</v>
      </c>
      <c r="C10" t="s">
        <v>0</v>
      </c>
      <c r="D10">
        <f>(RB!B11)</f>
        <v>77</v>
      </c>
      <c r="E10">
        <f>(RB!B43)</f>
        <v>12.987012987012987</v>
      </c>
      <c r="F10">
        <f>('Pristine Site'!C5)</f>
        <v>1.33</v>
      </c>
      <c r="G10">
        <v>1.31</v>
      </c>
      <c r="H10">
        <v>1.29</v>
      </c>
      <c r="I10">
        <f t="shared" si="0"/>
        <v>1.31</v>
      </c>
    </row>
    <row r="11" spans="1:9" x14ac:dyDescent="0.35">
      <c r="A11" t="s">
        <v>150</v>
      </c>
      <c r="B11" t="s">
        <v>10</v>
      </c>
      <c r="C11" t="s">
        <v>0</v>
      </c>
      <c r="D11">
        <f>(RB!B12)</f>
        <v>86</v>
      </c>
      <c r="E11">
        <f>(RB!B44)</f>
        <v>11.627906976744185</v>
      </c>
      <c r="F11">
        <f>('Pristine Site'!C6)</f>
        <v>1.29</v>
      </c>
      <c r="G11">
        <v>1.27</v>
      </c>
      <c r="H11">
        <v>1.25</v>
      </c>
      <c r="I11">
        <f t="shared" si="0"/>
        <v>1.27</v>
      </c>
    </row>
    <row r="12" spans="1:9" x14ac:dyDescent="0.35">
      <c r="A12" t="s">
        <v>151</v>
      </c>
      <c r="B12" t="s">
        <v>10</v>
      </c>
      <c r="C12" t="s">
        <v>0</v>
      </c>
      <c r="D12">
        <f>(RB!B13)</f>
        <v>52</v>
      </c>
      <c r="E12">
        <f>(RB!B45)</f>
        <v>19.23076923076923</v>
      </c>
      <c r="F12">
        <f>('Pristine Site'!D2)</f>
        <v>1.31</v>
      </c>
      <c r="G12" cm="1">
        <f t="array" ref="G12:G16">('Pristine Site'!D8:D12)</f>
        <v>1.29</v>
      </c>
      <c r="H12" cm="1">
        <f t="array" ref="H12:H16">('Pristine Site'!D14:D18)</f>
        <v>1.27</v>
      </c>
      <c r="I12">
        <f t="shared" si="0"/>
        <v>1.29</v>
      </c>
    </row>
    <row r="13" spans="1:9" x14ac:dyDescent="0.35">
      <c r="A13" t="s">
        <v>152</v>
      </c>
      <c r="B13" t="s">
        <v>10</v>
      </c>
      <c r="C13" t="s">
        <v>0</v>
      </c>
      <c r="D13">
        <f>(RB!B14)</f>
        <v>89</v>
      </c>
      <c r="E13">
        <f>(RB!B46)</f>
        <v>11.235955056179776</v>
      </c>
      <c r="F13">
        <f>('Pristine Site'!D3)</f>
        <v>1.28</v>
      </c>
      <c r="G13">
        <v>1.26</v>
      </c>
      <c r="H13">
        <v>1.24</v>
      </c>
      <c r="I13">
        <f t="shared" si="0"/>
        <v>1.26</v>
      </c>
    </row>
    <row r="14" spans="1:9" x14ac:dyDescent="0.35">
      <c r="A14" t="s">
        <v>153</v>
      </c>
      <c r="B14" t="s">
        <v>10</v>
      </c>
      <c r="C14" t="s">
        <v>0</v>
      </c>
      <c r="D14">
        <f>(RB!B15)</f>
        <v>63</v>
      </c>
      <c r="E14">
        <f>(RB!B47)</f>
        <v>15.873015873015873</v>
      </c>
      <c r="F14">
        <f>('Pristine Site'!D4)</f>
        <v>1.3</v>
      </c>
      <c r="G14">
        <v>1.28</v>
      </c>
      <c r="H14">
        <v>1.26</v>
      </c>
      <c r="I14">
        <f t="shared" si="0"/>
        <v>1.28</v>
      </c>
    </row>
    <row r="15" spans="1:9" x14ac:dyDescent="0.35">
      <c r="A15" t="s">
        <v>154</v>
      </c>
      <c r="B15" t="s">
        <v>10</v>
      </c>
      <c r="C15" t="s">
        <v>0</v>
      </c>
      <c r="D15">
        <f>(RB!B16)</f>
        <v>55</v>
      </c>
      <c r="E15">
        <f>(RB!B48)</f>
        <v>18.181818181818183</v>
      </c>
      <c r="F15">
        <f>('Pristine Site'!D5)</f>
        <v>1.32</v>
      </c>
      <c r="G15">
        <v>1.3</v>
      </c>
      <c r="H15">
        <v>1.28</v>
      </c>
      <c r="I15">
        <f t="shared" si="0"/>
        <v>1.3</v>
      </c>
    </row>
    <row r="16" spans="1:9" x14ac:dyDescent="0.35">
      <c r="A16" t="s">
        <v>155</v>
      </c>
      <c r="B16" t="s">
        <v>10</v>
      </c>
      <c r="C16" t="s">
        <v>0</v>
      </c>
      <c r="D16">
        <f>(RB!B17)</f>
        <v>81</v>
      </c>
      <c r="E16">
        <f>(RB!B49)</f>
        <v>12.345679012345679</v>
      </c>
      <c r="F16">
        <f>('Pristine Site'!D6)</f>
        <v>1.34</v>
      </c>
      <c r="G16">
        <v>1.32</v>
      </c>
      <c r="H16">
        <v>1.3</v>
      </c>
      <c r="I16">
        <f t="shared" si="0"/>
        <v>1.32</v>
      </c>
    </row>
    <row r="17" spans="1:9" x14ac:dyDescent="0.35">
      <c r="A17" t="s">
        <v>156</v>
      </c>
      <c r="B17" t="s">
        <v>10</v>
      </c>
      <c r="C17" t="s">
        <v>0</v>
      </c>
      <c r="D17">
        <f>(RB!B18)</f>
        <v>90</v>
      </c>
      <c r="E17">
        <f>(RB!B50)</f>
        <v>11.111111111111111</v>
      </c>
      <c r="F17">
        <f>('Pristine Site'!E2)</f>
        <v>1.35</v>
      </c>
      <c r="G17" cm="1">
        <f t="array" ref="G17:G21">('Pristine Site'!E8:E12)</f>
        <v>1.33</v>
      </c>
      <c r="H17" cm="1">
        <f t="array" ref="H17:H21">('Pristine Site'!E14:E18)</f>
        <v>1.31</v>
      </c>
      <c r="I17">
        <f t="shared" si="0"/>
        <v>1.33</v>
      </c>
    </row>
    <row r="18" spans="1:9" x14ac:dyDescent="0.35">
      <c r="A18" t="s">
        <v>157</v>
      </c>
      <c r="B18" t="s">
        <v>10</v>
      </c>
      <c r="C18" t="s">
        <v>0</v>
      </c>
      <c r="D18">
        <f>(RB!B19)</f>
        <v>80</v>
      </c>
      <c r="E18">
        <f>(RB!B51)</f>
        <v>12.5</v>
      </c>
      <c r="F18">
        <f>('Pristine Site'!E3)</f>
        <v>1.33</v>
      </c>
      <c r="G18">
        <v>1.31</v>
      </c>
      <c r="H18">
        <v>1.29</v>
      </c>
      <c r="I18">
        <f t="shared" si="0"/>
        <v>1.31</v>
      </c>
    </row>
    <row r="19" spans="1:9" x14ac:dyDescent="0.35">
      <c r="A19" t="s">
        <v>158</v>
      </c>
      <c r="B19" t="s">
        <v>10</v>
      </c>
      <c r="C19" t="s">
        <v>0</v>
      </c>
      <c r="D19">
        <f>(RB!B20)</f>
        <v>68</v>
      </c>
      <c r="E19">
        <f>(RB!B52)</f>
        <v>14.705882352941176</v>
      </c>
      <c r="F19">
        <f>('Pristine Site'!E4)</f>
        <v>1.26</v>
      </c>
      <c r="G19">
        <v>1.24</v>
      </c>
      <c r="H19">
        <v>1.22</v>
      </c>
      <c r="I19">
        <f t="shared" si="0"/>
        <v>1.24</v>
      </c>
    </row>
    <row r="20" spans="1:9" x14ac:dyDescent="0.35">
      <c r="A20" t="s">
        <v>159</v>
      </c>
      <c r="B20" t="s">
        <v>10</v>
      </c>
      <c r="C20" t="s">
        <v>0</v>
      </c>
      <c r="D20">
        <f>(RB!B21)</f>
        <v>88</v>
      </c>
      <c r="E20">
        <f>(RB!B53)</f>
        <v>11.363636363636363</v>
      </c>
      <c r="F20">
        <f>('Pristine Site'!E5)</f>
        <v>1.36</v>
      </c>
      <c r="G20">
        <v>1.34</v>
      </c>
      <c r="H20">
        <v>1.32</v>
      </c>
      <c r="I20">
        <f t="shared" si="0"/>
        <v>1.34</v>
      </c>
    </row>
    <row r="21" spans="1:9" x14ac:dyDescent="0.35">
      <c r="A21" t="s">
        <v>160</v>
      </c>
      <c r="B21" t="s">
        <v>10</v>
      </c>
      <c r="C21" t="s">
        <v>0</v>
      </c>
      <c r="D21">
        <f>(RB!B22)</f>
        <v>84</v>
      </c>
      <c r="E21">
        <f>(RB!B54)</f>
        <v>11.904761904761905</v>
      </c>
      <c r="F21">
        <f>('Pristine Site'!E6)</f>
        <v>1.37</v>
      </c>
      <c r="G21">
        <v>1.35</v>
      </c>
      <c r="H21">
        <v>1.33</v>
      </c>
      <c r="I21">
        <f t="shared" si="0"/>
        <v>1.3500000000000003</v>
      </c>
    </row>
    <row r="22" spans="1:9" x14ac:dyDescent="0.35">
      <c r="A22" t="s">
        <v>68</v>
      </c>
      <c r="B22" t="s">
        <v>10</v>
      </c>
      <c r="C22" t="s">
        <v>4</v>
      </c>
      <c r="D22">
        <f>(RB!C3)</f>
        <v>321</v>
      </c>
      <c r="E22">
        <f>(RB!C35)</f>
        <v>3.1152647975077881</v>
      </c>
      <c r="F22">
        <f>('Pristine Site'!H2)</f>
        <v>1.4</v>
      </c>
      <c r="G22" cm="1">
        <f t="array" ref="G22:G26">('Pristine Site'!H8:H12)</f>
        <v>1.38</v>
      </c>
      <c r="H22" cm="1">
        <f t="array" ref="H22:H26">('Pristine Site'!H14:H18)</f>
        <v>1.36</v>
      </c>
      <c r="I22">
        <f t="shared" si="0"/>
        <v>1.38</v>
      </c>
    </row>
    <row r="23" spans="1:9" x14ac:dyDescent="0.35">
      <c r="A23" t="s">
        <v>69</v>
      </c>
      <c r="B23" t="s">
        <v>10</v>
      </c>
      <c r="C23" t="s">
        <v>4</v>
      </c>
      <c r="D23">
        <f>(RB!C4)</f>
        <v>426</v>
      </c>
      <c r="E23">
        <f>(RB!C36)</f>
        <v>2.347417840375587</v>
      </c>
      <c r="F23">
        <f>('Pristine Site'!H3)</f>
        <v>1.42</v>
      </c>
      <c r="G23">
        <v>1.4</v>
      </c>
      <c r="H23">
        <v>1.38</v>
      </c>
      <c r="I23">
        <f t="shared" si="0"/>
        <v>1.3999999999999997</v>
      </c>
    </row>
    <row r="24" spans="1:9" x14ac:dyDescent="0.35">
      <c r="A24" t="s">
        <v>70</v>
      </c>
      <c r="B24" t="s">
        <v>10</v>
      </c>
      <c r="C24" t="s">
        <v>4</v>
      </c>
      <c r="D24">
        <f>(RB!C5)</f>
        <v>478</v>
      </c>
      <c r="E24">
        <f>(RB!C37)</f>
        <v>2.0920502092050208</v>
      </c>
      <c r="F24">
        <f>('Pristine Site'!H4)</f>
        <v>1.38</v>
      </c>
      <c r="G24">
        <v>1.36</v>
      </c>
      <c r="H24">
        <v>1.34</v>
      </c>
      <c r="I24">
        <f t="shared" si="0"/>
        <v>1.36</v>
      </c>
    </row>
    <row r="25" spans="1:9" x14ac:dyDescent="0.35">
      <c r="A25" t="s">
        <v>71</v>
      </c>
      <c r="B25" t="s">
        <v>10</v>
      </c>
      <c r="C25" t="s">
        <v>4</v>
      </c>
      <c r="D25">
        <f>(RB!C6)</f>
        <v>537</v>
      </c>
      <c r="E25">
        <f>(RB!C38)</f>
        <v>1.8621973929236499</v>
      </c>
      <c r="F25">
        <f>('Pristine Site'!H5)</f>
        <v>1.41</v>
      </c>
      <c r="G25">
        <v>1.39</v>
      </c>
      <c r="H25">
        <v>1.37</v>
      </c>
      <c r="I25">
        <f t="shared" si="0"/>
        <v>1.39</v>
      </c>
    </row>
    <row r="26" spans="1:9" x14ac:dyDescent="0.35">
      <c r="A26" t="s">
        <v>72</v>
      </c>
      <c r="B26" t="s">
        <v>10</v>
      </c>
      <c r="C26" t="s">
        <v>4</v>
      </c>
      <c r="D26">
        <f>(RB!C7)</f>
        <v>492</v>
      </c>
      <c r="E26">
        <f>(RB!C39)</f>
        <v>2.0325203252032522</v>
      </c>
      <c r="F26">
        <f>('Pristine Site'!H6)</f>
        <v>1.43</v>
      </c>
      <c r="G26">
        <v>1.41</v>
      </c>
      <c r="H26">
        <v>1.39</v>
      </c>
      <c r="I26">
        <f t="shared" si="0"/>
        <v>1.41</v>
      </c>
    </row>
    <row r="27" spans="1:9" x14ac:dyDescent="0.35">
      <c r="A27" t="s">
        <v>73</v>
      </c>
      <c r="B27" t="s">
        <v>10</v>
      </c>
      <c r="C27" t="s">
        <v>4</v>
      </c>
      <c r="D27">
        <f>(RB!C8)</f>
        <v>374</v>
      </c>
      <c r="E27">
        <f>(RB!C40)</f>
        <v>2.6737967914438503</v>
      </c>
      <c r="F27">
        <f>('Pristine Site'!I2)</f>
        <v>1.39</v>
      </c>
      <c r="G27" cm="1">
        <f t="array" ref="G27:G31">('Pristine Site'!I8:I12)</f>
        <v>1.37</v>
      </c>
      <c r="H27" cm="1">
        <f t="array" ref="H27:H31">('Pristine Site'!I14:I18)</f>
        <v>1.35</v>
      </c>
      <c r="I27">
        <f t="shared" si="0"/>
        <v>1.3699999999999999</v>
      </c>
    </row>
    <row r="28" spans="1:9" x14ac:dyDescent="0.35">
      <c r="A28" t="s">
        <v>74</v>
      </c>
      <c r="B28" t="s">
        <v>10</v>
      </c>
      <c r="C28" t="s">
        <v>4</v>
      </c>
      <c r="D28">
        <f>(RB!C9)</f>
        <v>243</v>
      </c>
      <c r="E28">
        <f>(RB!C41)</f>
        <v>4.1152263374485596</v>
      </c>
      <c r="F28">
        <f>('Pristine Site'!I3)</f>
        <v>1.45</v>
      </c>
      <c r="G28">
        <v>1.43</v>
      </c>
      <c r="H28">
        <v>1.41</v>
      </c>
      <c r="I28">
        <f t="shared" si="0"/>
        <v>1.43</v>
      </c>
    </row>
    <row r="29" spans="1:9" x14ac:dyDescent="0.35">
      <c r="A29" t="s">
        <v>75</v>
      </c>
      <c r="B29" t="s">
        <v>10</v>
      </c>
      <c r="C29" t="s">
        <v>4</v>
      </c>
      <c r="D29">
        <f>(RB!C10)</f>
        <v>474</v>
      </c>
      <c r="E29">
        <f>(RB!C42)</f>
        <v>2.109704641350211</v>
      </c>
      <c r="F29">
        <f>('Pristine Site'!I4)</f>
        <v>1.46</v>
      </c>
      <c r="G29">
        <v>1.44</v>
      </c>
      <c r="H29">
        <v>1.42</v>
      </c>
      <c r="I29">
        <f t="shared" si="0"/>
        <v>1.4400000000000002</v>
      </c>
    </row>
    <row r="30" spans="1:9" x14ac:dyDescent="0.35">
      <c r="A30" t="s">
        <v>76</v>
      </c>
      <c r="B30" t="s">
        <v>10</v>
      </c>
      <c r="C30" t="s">
        <v>4</v>
      </c>
      <c r="D30">
        <f>(RB!C11)</f>
        <v>330</v>
      </c>
      <c r="E30">
        <f>(RB!C43)</f>
        <v>3.0303030303030303</v>
      </c>
      <c r="F30">
        <f>('Pristine Site'!I5)</f>
        <v>1.47</v>
      </c>
      <c r="G30">
        <v>1.45</v>
      </c>
      <c r="H30">
        <v>1.43</v>
      </c>
      <c r="I30">
        <f t="shared" si="0"/>
        <v>1.45</v>
      </c>
    </row>
    <row r="31" spans="1:9" x14ac:dyDescent="0.35">
      <c r="A31" t="s">
        <v>77</v>
      </c>
      <c r="B31" t="s">
        <v>10</v>
      </c>
      <c r="C31" t="s">
        <v>4</v>
      </c>
      <c r="D31">
        <f>(RB!C12)</f>
        <v>456</v>
      </c>
      <c r="E31">
        <f>(RB!C44)</f>
        <v>2.192982456140351</v>
      </c>
      <c r="F31">
        <f>('Pristine Site'!I6)</f>
        <v>1.44</v>
      </c>
      <c r="G31">
        <v>1.42</v>
      </c>
      <c r="H31">
        <v>1.4</v>
      </c>
      <c r="I31">
        <f t="shared" si="0"/>
        <v>1.42</v>
      </c>
    </row>
    <row r="32" spans="1:9" x14ac:dyDescent="0.35">
      <c r="A32" t="s">
        <v>78</v>
      </c>
      <c r="B32" t="s">
        <v>10</v>
      </c>
      <c r="C32" t="s">
        <v>4</v>
      </c>
      <c r="D32">
        <f>(RB!C13)</f>
        <v>421</v>
      </c>
      <c r="E32">
        <f>(RB!C45)</f>
        <v>2.3752969121140142</v>
      </c>
      <c r="F32">
        <f>('Pristine Site'!J2)</f>
        <v>1.42</v>
      </c>
      <c r="G32" cm="1">
        <f t="array" ref="G32:G36">('Pristine Site'!J8:J12)</f>
        <v>1.4</v>
      </c>
      <c r="H32" cm="1">
        <f t="array" ref="H32:H36">('Pristine Site'!J14:J18)</f>
        <v>1.38</v>
      </c>
      <c r="I32">
        <f t="shared" si="0"/>
        <v>1.3999999999999997</v>
      </c>
    </row>
    <row r="33" spans="1:9" x14ac:dyDescent="0.35">
      <c r="A33" t="s">
        <v>79</v>
      </c>
      <c r="B33" t="s">
        <v>10</v>
      </c>
      <c r="C33" t="s">
        <v>4</v>
      </c>
      <c r="D33">
        <f>(RB!C14)</f>
        <v>521</v>
      </c>
      <c r="E33">
        <f>(RB!C46)</f>
        <v>1.9193857965451055</v>
      </c>
      <c r="F33">
        <f>('Pristine Site'!J3)</f>
        <v>1.4</v>
      </c>
      <c r="G33">
        <v>1.38</v>
      </c>
      <c r="H33">
        <v>1.36</v>
      </c>
      <c r="I33">
        <f t="shared" si="0"/>
        <v>1.38</v>
      </c>
    </row>
    <row r="34" spans="1:9" x14ac:dyDescent="0.35">
      <c r="A34" t="s">
        <v>80</v>
      </c>
      <c r="B34" t="s">
        <v>10</v>
      </c>
      <c r="C34" t="s">
        <v>4</v>
      </c>
      <c r="D34">
        <f>(RB!C15)</f>
        <v>314</v>
      </c>
      <c r="E34">
        <f>(RB!C47)</f>
        <v>3.1847133757961785</v>
      </c>
      <c r="F34">
        <f>('Pristine Site'!J4)</f>
        <v>1.43</v>
      </c>
      <c r="G34">
        <v>1.41</v>
      </c>
      <c r="H34">
        <v>1.39</v>
      </c>
      <c r="I34">
        <f t="shared" si="0"/>
        <v>1.41</v>
      </c>
    </row>
    <row r="35" spans="1:9" x14ac:dyDescent="0.35">
      <c r="A35" t="s">
        <v>81</v>
      </c>
      <c r="B35" t="s">
        <v>10</v>
      </c>
      <c r="C35" t="s">
        <v>4</v>
      </c>
      <c r="D35">
        <f>(RB!C16)</f>
        <v>497</v>
      </c>
      <c r="E35">
        <f>(RB!C48)</f>
        <v>2.0120724346076457</v>
      </c>
      <c r="F35">
        <f>('Pristine Site'!J5)</f>
        <v>1.46</v>
      </c>
      <c r="G35">
        <v>1.44</v>
      </c>
      <c r="H35">
        <v>1.42</v>
      </c>
      <c r="I35">
        <f t="shared" si="0"/>
        <v>1.4400000000000002</v>
      </c>
    </row>
    <row r="36" spans="1:9" x14ac:dyDescent="0.35">
      <c r="A36" t="s">
        <v>82</v>
      </c>
      <c r="B36" t="s">
        <v>10</v>
      </c>
      <c r="C36" t="s">
        <v>4</v>
      </c>
      <c r="D36">
        <f>(RB!C17)</f>
        <v>371</v>
      </c>
      <c r="E36">
        <f>(RB!C49)</f>
        <v>2.6954177897574123</v>
      </c>
      <c r="F36">
        <f>('Pristine Site'!J6)</f>
        <v>1.48</v>
      </c>
      <c r="G36">
        <v>1.46</v>
      </c>
      <c r="H36">
        <v>1.44</v>
      </c>
      <c r="I36">
        <f t="shared" si="0"/>
        <v>1.46</v>
      </c>
    </row>
    <row r="37" spans="1:9" x14ac:dyDescent="0.35">
      <c r="A37" t="s">
        <v>83</v>
      </c>
      <c r="B37" t="s">
        <v>10</v>
      </c>
      <c r="C37" t="s">
        <v>4</v>
      </c>
      <c r="D37">
        <f>(RB!C18)</f>
        <v>296</v>
      </c>
      <c r="E37">
        <f>(RB!C50)</f>
        <v>3.3783783783783785</v>
      </c>
      <c r="F37">
        <f>('Pristine Site'!K2)</f>
        <v>1.5</v>
      </c>
      <c r="G37" cm="1">
        <f t="array" ref="G37:G41">('Pristine Site'!K8:K12)</f>
        <v>1.48</v>
      </c>
      <c r="H37" cm="1">
        <f t="array" ref="H37:H41">('Pristine Site'!K14:K18)</f>
        <v>1.46</v>
      </c>
      <c r="I37">
        <f t="shared" si="0"/>
        <v>1.4799999999999998</v>
      </c>
    </row>
    <row r="38" spans="1:9" x14ac:dyDescent="0.35">
      <c r="A38" t="s">
        <v>84</v>
      </c>
      <c r="B38" t="s">
        <v>10</v>
      </c>
      <c r="C38" t="s">
        <v>4</v>
      </c>
      <c r="D38">
        <f>(RB!C19)</f>
        <v>369</v>
      </c>
      <c r="E38">
        <f>(RB!C51)</f>
        <v>2.7100271002710028</v>
      </c>
      <c r="F38">
        <f>('Pristine Site'!K3)</f>
        <v>1.49</v>
      </c>
      <c r="G38">
        <v>1.47</v>
      </c>
      <c r="H38">
        <v>1.45</v>
      </c>
      <c r="I38">
        <f t="shared" si="0"/>
        <v>1.47</v>
      </c>
    </row>
    <row r="39" spans="1:9" x14ac:dyDescent="0.35">
      <c r="A39" t="s">
        <v>85</v>
      </c>
      <c r="B39" t="s">
        <v>10</v>
      </c>
      <c r="C39" t="s">
        <v>4</v>
      </c>
      <c r="D39">
        <f>(RB!C20)</f>
        <v>242</v>
      </c>
      <c r="E39">
        <f>(RB!C52)</f>
        <v>4.1322314049586772</v>
      </c>
      <c r="F39">
        <f>('Pristine Site'!K4)</f>
        <v>1.41</v>
      </c>
      <c r="G39">
        <v>1.39</v>
      </c>
      <c r="H39">
        <v>1.37</v>
      </c>
      <c r="I39">
        <f t="shared" si="0"/>
        <v>1.39</v>
      </c>
    </row>
    <row r="40" spans="1:9" x14ac:dyDescent="0.35">
      <c r="A40" t="s">
        <v>86</v>
      </c>
      <c r="B40" t="s">
        <v>10</v>
      </c>
      <c r="C40" t="s">
        <v>4</v>
      </c>
      <c r="D40">
        <f>(RB!C21)</f>
        <v>511</v>
      </c>
      <c r="E40">
        <f>(RB!C53)</f>
        <v>1.9569471624266144</v>
      </c>
      <c r="F40">
        <f>('Pristine Site'!K5)</f>
        <v>1.51</v>
      </c>
      <c r="G40">
        <v>1.49</v>
      </c>
      <c r="H40">
        <v>1.47</v>
      </c>
      <c r="I40">
        <f t="shared" si="0"/>
        <v>1.49</v>
      </c>
    </row>
    <row r="41" spans="1:9" x14ac:dyDescent="0.35">
      <c r="A41" t="s">
        <v>87</v>
      </c>
      <c r="B41" t="s">
        <v>10</v>
      </c>
      <c r="C41" t="s">
        <v>4</v>
      </c>
      <c r="D41">
        <f>(RB!C22)</f>
        <v>289</v>
      </c>
      <c r="E41">
        <f>(RB!C54)</f>
        <v>3.4602076124567476</v>
      </c>
      <c r="F41">
        <f>('Pristine Site'!K6)</f>
        <v>1.52</v>
      </c>
      <c r="G41">
        <v>1.5</v>
      </c>
      <c r="H41">
        <v>1.48</v>
      </c>
      <c r="I41">
        <f t="shared" si="0"/>
        <v>1.5</v>
      </c>
    </row>
    <row r="42" spans="1:9" x14ac:dyDescent="0.35">
      <c r="A42" t="s">
        <v>88</v>
      </c>
      <c r="B42" t="s">
        <v>10</v>
      </c>
      <c r="C42" t="s">
        <v>5</v>
      </c>
      <c r="D42">
        <f>(RB!D3)</f>
        <v>775</v>
      </c>
      <c r="E42">
        <f>(RB!D35)</f>
        <v>1.2903225806451613</v>
      </c>
      <c r="F42">
        <f>('Pristine Site'!N2)</f>
        <v>1.55</v>
      </c>
      <c r="G42" cm="1">
        <f t="array" ref="G42:G46">('Pristine Site'!N8:N12)</f>
        <v>1.53</v>
      </c>
      <c r="H42" cm="1">
        <f t="array" ref="H42:H46">('Pristine Site'!N14:N18)</f>
        <v>1.51</v>
      </c>
      <c r="I42">
        <f t="shared" si="0"/>
        <v>1.53</v>
      </c>
    </row>
    <row r="43" spans="1:9" x14ac:dyDescent="0.35">
      <c r="A43" t="s">
        <v>89</v>
      </c>
      <c r="B43" t="s">
        <v>10</v>
      </c>
      <c r="C43" t="s">
        <v>5</v>
      </c>
      <c r="D43">
        <f>(RB!D4)</f>
        <v>632</v>
      </c>
      <c r="E43">
        <f>(RB!D36)</f>
        <v>1.5822784810126582</v>
      </c>
      <c r="F43">
        <f>('Pristine Site'!N3)</f>
        <v>1.58</v>
      </c>
      <c r="G43">
        <v>1.56</v>
      </c>
      <c r="H43">
        <v>1.54</v>
      </c>
      <c r="I43">
        <f t="shared" si="0"/>
        <v>1.5599999999999998</v>
      </c>
    </row>
    <row r="44" spans="1:9" x14ac:dyDescent="0.35">
      <c r="A44" t="s">
        <v>90</v>
      </c>
      <c r="B44" t="s">
        <v>10</v>
      </c>
      <c r="C44" t="s">
        <v>5</v>
      </c>
      <c r="D44">
        <f>(RB!D5)</f>
        <v>849</v>
      </c>
      <c r="E44">
        <f>(RB!D37)</f>
        <v>1.1778563015312131</v>
      </c>
      <c r="F44">
        <f>('Pristine Site'!N4)</f>
        <v>1.54</v>
      </c>
      <c r="G44">
        <v>1.52</v>
      </c>
      <c r="H44">
        <v>1.5</v>
      </c>
      <c r="I44">
        <f t="shared" si="0"/>
        <v>1.5200000000000002</v>
      </c>
    </row>
    <row r="45" spans="1:9" x14ac:dyDescent="0.35">
      <c r="A45" t="s">
        <v>91</v>
      </c>
      <c r="B45" t="s">
        <v>10</v>
      </c>
      <c r="C45" t="s">
        <v>5</v>
      </c>
      <c r="D45">
        <f>(RB!D6)</f>
        <v>718</v>
      </c>
      <c r="E45">
        <f>(RB!D38)</f>
        <v>1.392757660167131</v>
      </c>
      <c r="F45">
        <f>('Pristine Site'!N5)</f>
        <v>1.57</v>
      </c>
      <c r="G45">
        <v>1.55</v>
      </c>
      <c r="H45">
        <v>1.53</v>
      </c>
      <c r="I45">
        <f t="shared" si="0"/>
        <v>1.55</v>
      </c>
    </row>
    <row r="46" spans="1:9" x14ac:dyDescent="0.35">
      <c r="A46" t="s">
        <v>92</v>
      </c>
      <c r="B46" t="s">
        <v>10</v>
      </c>
      <c r="C46" t="s">
        <v>5</v>
      </c>
      <c r="D46">
        <f>(RB!D7)</f>
        <v>567</v>
      </c>
      <c r="E46">
        <f>(RB!D39)</f>
        <v>1.7636684303350969</v>
      </c>
      <c r="F46">
        <f>('Pristine Site'!N6)</f>
        <v>1.6</v>
      </c>
      <c r="G46">
        <v>1.58</v>
      </c>
      <c r="H46">
        <v>1.56</v>
      </c>
      <c r="I46">
        <f t="shared" si="0"/>
        <v>1.58</v>
      </c>
    </row>
    <row r="47" spans="1:9" x14ac:dyDescent="0.35">
      <c r="A47" t="s">
        <v>93</v>
      </c>
      <c r="B47" t="s">
        <v>10</v>
      </c>
      <c r="C47" t="s">
        <v>5</v>
      </c>
      <c r="D47">
        <f>(RB!D8)</f>
        <v>833</v>
      </c>
      <c r="E47">
        <f>(RB!D40)</f>
        <v>1.2004801920768307</v>
      </c>
      <c r="F47">
        <f>('Pristine Site'!O2)</f>
        <v>1.56</v>
      </c>
      <c r="G47" cm="1">
        <f t="array" ref="G47:G51">('Pristine Site'!O8:O12)</f>
        <v>1.54</v>
      </c>
      <c r="H47" cm="1">
        <f t="array" ref="H47:H51">('Pristine Site'!O14:O18)</f>
        <v>1.52</v>
      </c>
      <c r="I47">
        <f t="shared" si="0"/>
        <v>1.54</v>
      </c>
    </row>
    <row r="48" spans="1:9" x14ac:dyDescent="0.35">
      <c r="A48" t="s">
        <v>94</v>
      </c>
      <c r="B48" t="s">
        <v>10</v>
      </c>
      <c r="C48" t="s">
        <v>5</v>
      </c>
      <c r="D48">
        <f>(RB!D9)</f>
        <v>540</v>
      </c>
      <c r="E48">
        <f>(RB!D41)</f>
        <v>1.8518518518518519</v>
      </c>
      <c r="F48">
        <f>('Pristine Site'!O3)</f>
        <v>1.62</v>
      </c>
      <c r="G48">
        <v>1.6</v>
      </c>
      <c r="H48">
        <v>1.58</v>
      </c>
      <c r="I48">
        <f t="shared" si="0"/>
        <v>1.6000000000000003</v>
      </c>
    </row>
    <row r="49" spans="1:9" x14ac:dyDescent="0.35">
      <c r="A49" t="s">
        <v>95</v>
      </c>
      <c r="B49" t="s">
        <v>10</v>
      </c>
      <c r="C49" t="s">
        <v>5</v>
      </c>
      <c r="D49">
        <f>(RB!D10)</f>
        <v>687</v>
      </c>
      <c r="E49">
        <f>(RB!D42)</f>
        <v>1.4556040756914119</v>
      </c>
      <c r="F49">
        <f>('Pristine Site'!O4)</f>
        <v>1.63</v>
      </c>
      <c r="G49">
        <v>1.61</v>
      </c>
      <c r="H49">
        <v>1.59</v>
      </c>
      <c r="I49">
        <f t="shared" si="0"/>
        <v>1.61</v>
      </c>
    </row>
    <row r="50" spans="1:9" x14ac:dyDescent="0.35">
      <c r="A50" t="s">
        <v>96</v>
      </c>
      <c r="B50" t="s">
        <v>10</v>
      </c>
      <c r="C50" t="s">
        <v>5</v>
      </c>
      <c r="D50">
        <f>(RB!D11)</f>
        <v>786</v>
      </c>
      <c r="E50">
        <f>(RB!D43)</f>
        <v>1.272264631043257</v>
      </c>
      <c r="F50">
        <f>('Pristine Site'!O5)</f>
        <v>1.65</v>
      </c>
      <c r="G50">
        <v>1.63</v>
      </c>
      <c r="H50">
        <v>1.61</v>
      </c>
      <c r="I50">
        <f t="shared" si="0"/>
        <v>1.63</v>
      </c>
    </row>
    <row r="51" spans="1:9" x14ac:dyDescent="0.35">
      <c r="A51" t="s">
        <v>97</v>
      </c>
      <c r="B51" t="s">
        <v>10</v>
      </c>
      <c r="C51" t="s">
        <v>5</v>
      </c>
      <c r="D51">
        <f>(RB!D12)</f>
        <v>922</v>
      </c>
      <c r="E51">
        <f>(RB!D44)</f>
        <v>1.0845986984815619</v>
      </c>
      <c r="F51">
        <f>('Pristine Site'!O6)</f>
        <v>1.59</v>
      </c>
      <c r="G51">
        <v>1.57</v>
      </c>
      <c r="H51">
        <v>1.55</v>
      </c>
      <c r="I51">
        <f t="shared" si="0"/>
        <v>1.57</v>
      </c>
    </row>
    <row r="52" spans="1:9" x14ac:dyDescent="0.35">
      <c r="A52" t="s">
        <v>98</v>
      </c>
      <c r="B52" t="s">
        <v>10</v>
      </c>
      <c r="C52" t="s">
        <v>5</v>
      </c>
      <c r="D52">
        <f>(RB!D13)</f>
        <v>476</v>
      </c>
      <c r="E52">
        <f>(RB!D45)</f>
        <v>2.1008403361344539</v>
      </c>
      <c r="F52">
        <f>('Pristine Site'!P2)</f>
        <v>1.61</v>
      </c>
      <c r="G52" cm="1">
        <f t="array" ref="G52:G56">('Pristine Site'!P8:P12)</f>
        <v>1.59</v>
      </c>
      <c r="H52" cm="1">
        <f t="array" ref="H52:H56">('Pristine Site'!P14:P18)</f>
        <v>1.57</v>
      </c>
      <c r="I52">
        <f t="shared" si="0"/>
        <v>1.59</v>
      </c>
    </row>
    <row r="53" spans="1:9" x14ac:dyDescent="0.35">
      <c r="A53" t="s">
        <v>99</v>
      </c>
      <c r="B53" t="s">
        <v>10</v>
      </c>
      <c r="C53" t="s">
        <v>5</v>
      </c>
      <c r="D53">
        <f>(RB!D14)</f>
        <v>563</v>
      </c>
      <c r="E53">
        <f>(RB!D46)</f>
        <v>1.7761989342806395</v>
      </c>
      <c r="F53">
        <f>('Pristine Site'!P3)</f>
        <v>1.58</v>
      </c>
      <c r="G53">
        <v>1.56</v>
      </c>
      <c r="H53">
        <v>1.54</v>
      </c>
      <c r="I53">
        <f t="shared" si="0"/>
        <v>1.5599999999999998</v>
      </c>
    </row>
    <row r="54" spans="1:9" x14ac:dyDescent="0.35">
      <c r="A54" t="s">
        <v>100</v>
      </c>
      <c r="B54" t="s">
        <v>10</v>
      </c>
      <c r="C54" t="s">
        <v>5</v>
      </c>
      <c r="D54">
        <f>(RB!D15)</f>
        <v>852</v>
      </c>
      <c r="E54">
        <f>(RB!D47)</f>
        <v>1.1737089201877935</v>
      </c>
      <c r="F54">
        <f>('Pristine Site'!P4)</f>
        <v>1.64</v>
      </c>
      <c r="G54">
        <v>1.62</v>
      </c>
      <c r="H54">
        <v>1.6</v>
      </c>
      <c r="I54">
        <f t="shared" si="0"/>
        <v>1.6199999999999999</v>
      </c>
    </row>
    <row r="55" spans="1:9" x14ac:dyDescent="0.35">
      <c r="A55" t="s">
        <v>101</v>
      </c>
      <c r="B55" t="s">
        <v>10</v>
      </c>
      <c r="C55" t="s">
        <v>5</v>
      </c>
      <c r="D55">
        <f>(RB!D16)</f>
        <v>599</v>
      </c>
      <c r="E55">
        <f>(RB!D48)</f>
        <v>1.669449081803005</v>
      </c>
      <c r="F55">
        <f>('Pristine Site'!P5)</f>
        <v>1.66</v>
      </c>
      <c r="G55">
        <v>1.64</v>
      </c>
      <c r="H55">
        <v>1.62</v>
      </c>
      <c r="I55">
        <f t="shared" si="0"/>
        <v>1.64</v>
      </c>
    </row>
    <row r="56" spans="1:9" x14ac:dyDescent="0.35">
      <c r="A56" t="s">
        <v>102</v>
      </c>
      <c r="B56" t="s">
        <v>10</v>
      </c>
      <c r="C56" t="s">
        <v>5</v>
      </c>
      <c r="D56">
        <f>(RB!D17)</f>
        <v>782</v>
      </c>
      <c r="E56">
        <f>(RB!D49)</f>
        <v>1.2787723785166241</v>
      </c>
      <c r="F56">
        <f>('Pristine Site'!P6)</f>
        <v>1.68</v>
      </c>
      <c r="G56">
        <v>1.66</v>
      </c>
      <c r="H56">
        <v>1.64</v>
      </c>
      <c r="I56">
        <f t="shared" si="0"/>
        <v>1.66</v>
      </c>
    </row>
    <row r="57" spans="1:9" x14ac:dyDescent="0.35">
      <c r="A57" t="s">
        <v>103</v>
      </c>
      <c r="B57" t="s">
        <v>10</v>
      </c>
      <c r="C57" t="s">
        <v>5</v>
      </c>
      <c r="D57">
        <f>(RB!D18)</f>
        <v>702</v>
      </c>
      <c r="E57">
        <f>(RB!D50)</f>
        <v>1.4245014245014245</v>
      </c>
      <c r="F57">
        <f>('Pristine Site'!Q2)</f>
        <v>1.7</v>
      </c>
      <c r="G57" cm="1">
        <f t="array" ref="G57:G61">('Pristine Site'!Q8:Q12)</f>
        <v>1.68</v>
      </c>
      <c r="H57" cm="1">
        <f t="array" ref="H57:H61">('Pristine Site'!Q14:Q18)</f>
        <v>1.66</v>
      </c>
      <c r="I57">
        <f t="shared" si="0"/>
        <v>1.68</v>
      </c>
    </row>
    <row r="58" spans="1:9" x14ac:dyDescent="0.35">
      <c r="A58" t="s">
        <v>104</v>
      </c>
      <c r="B58" t="s">
        <v>10</v>
      </c>
      <c r="C58" t="s">
        <v>5</v>
      </c>
      <c r="D58">
        <f>(RB!D19)</f>
        <v>549</v>
      </c>
      <c r="E58">
        <f>(RB!D51)</f>
        <v>1.8214936247723132</v>
      </c>
      <c r="F58">
        <f>('Pristine Site'!Q3)</f>
        <v>1.67</v>
      </c>
      <c r="G58">
        <v>1.65</v>
      </c>
      <c r="H58">
        <v>1.63</v>
      </c>
      <c r="I58">
        <f t="shared" si="0"/>
        <v>1.6499999999999997</v>
      </c>
    </row>
    <row r="59" spans="1:9" x14ac:dyDescent="0.35">
      <c r="A59" t="s">
        <v>105</v>
      </c>
      <c r="B59" t="s">
        <v>10</v>
      </c>
      <c r="C59" t="s">
        <v>5</v>
      </c>
      <c r="D59">
        <f>(RB!D20)</f>
        <v>924</v>
      </c>
      <c r="E59">
        <f>(RB!D52)</f>
        <v>1.0822510822510822</v>
      </c>
      <c r="F59">
        <f>('Pristine Site'!Q4)</f>
        <v>1.57</v>
      </c>
      <c r="G59">
        <v>1.55</v>
      </c>
      <c r="H59">
        <v>1.53</v>
      </c>
      <c r="I59">
        <f t="shared" si="0"/>
        <v>1.55</v>
      </c>
    </row>
    <row r="60" spans="1:9" x14ac:dyDescent="0.35">
      <c r="A60" t="s">
        <v>106</v>
      </c>
      <c r="B60" t="s">
        <v>10</v>
      </c>
      <c r="C60" t="s">
        <v>5</v>
      </c>
      <c r="D60">
        <f>(RB!D21)</f>
        <v>459</v>
      </c>
      <c r="E60">
        <f>(RB!D53)</f>
        <v>2.1786492374727668</v>
      </c>
      <c r="F60">
        <f>('Pristine Site'!Q5)</f>
        <v>1.69</v>
      </c>
      <c r="G60">
        <v>1.67</v>
      </c>
      <c r="H60">
        <v>1.65</v>
      </c>
      <c r="I60">
        <f t="shared" si="0"/>
        <v>1.67</v>
      </c>
    </row>
    <row r="61" spans="1:9" x14ac:dyDescent="0.35">
      <c r="A61" t="s">
        <v>107</v>
      </c>
      <c r="B61" t="s">
        <v>10</v>
      </c>
      <c r="C61" t="s">
        <v>5</v>
      </c>
      <c r="D61">
        <f>(RB!D22)</f>
        <v>653</v>
      </c>
      <c r="E61">
        <f>(RB!D54)</f>
        <v>1.5313935681470139</v>
      </c>
      <c r="F61">
        <f>('Pristine Site'!Q6)</f>
        <v>1.71</v>
      </c>
      <c r="G61">
        <v>1.69</v>
      </c>
      <c r="H61">
        <v>1.67</v>
      </c>
      <c r="I61">
        <f t="shared" si="0"/>
        <v>1.6900000000000002</v>
      </c>
    </row>
    <row r="62" spans="1:9" x14ac:dyDescent="0.35">
      <c r="A62" t="s">
        <v>161</v>
      </c>
      <c r="B62" t="s">
        <v>11</v>
      </c>
      <c r="C62" t="s">
        <v>0</v>
      </c>
      <c r="D62">
        <f>(RB!E3)</f>
        <v>125</v>
      </c>
      <c r="E62">
        <f>(RB!E35)</f>
        <v>8</v>
      </c>
      <c r="F62" cm="1">
        <f t="array" ref="F62:F66">('Intermediate Site'!B2:B6)</f>
        <v>0.85</v>
      </c>
      <c r="G62" cm="1">
        <f t="array" ref="G62:G66">('Intermediate Site'!B8:B12)</f>
        <v>0.82</v>
      </c>
      <c r="H62" cm="1">
        <f t="array" ref="H62:H66">('Intermediate Site'!B14:B18)</f>
        <v>0.79</v>
      </c>
      <c r="I62">
        <f t="shared" si="0"/>
        <v>0.82</v>
      </c>
    </row>
    <row r="63" spans="1:9" x14ac:dyDescent="0.35">
      <c r="A63" t="s">
        <v>162</v>
      </c>
      <c r="B63" t="s">
        <v>11</v>
      </c>
      <c r="C63" t="s">
        <v>0</v>
      </c>
      <c r="D63">
        <f>(RB!E4)</f>
        <v>130</v>
      </c>
      <c r="E63">
        <f>(RB!E36)</f>
        <v>7.6923076923076925</v>
      </c>
      <c r="F63">
        <v>0.82</v>
      </c>
      <c r="G63">
        <v>0.79</v>
      </c>
      <c r="H63">
        <v>0.76</v>
      </c>
      <c r="I63">
        <f t="shared" si="0"/>
        <v>0.79</v>
      </c>
    </row>
    <row r="64" spans="1:9" x14ac:dyDescent="0.35">
      <c r="A64" t="s">
        <v>163</v>
      </c>
      <c r="B64" t="s">
        <v>11</v>
      </c>
      <c r="C64" t="s">
        <v>0</v>
      </c>
      <c r="D64">
        <f>(RB!E5)</f>
        <v>128</v>
      </c>
      <c r="E64">
        <f>(RB!E37)</f>
        <v>7.8125</v>
      </c>
      <c r="F64">
        <v>0.88</v>
      </c>
      <c r="G64">
        <v>0.85</v>
      </c>
      <c r="H64">
        <v>0.82</v>
      </c>
      <c r="I64">
        <f t="shared" si="0"/>
        <v>0.85</v>
      </c>
    </row>
    <row r="65" spans="1:9" x14ac:dyDescent="0.35">
      <c r="A65" t="s">
        <v>164</v>
      </c>
      <c r="B65" t="s">
        <v>11</v>
      </c>
      <c r="C65" t="s">
        <v>0</v>
      </c>
      <c r="D65">
        <f>(RB!E6)</f>
        <v>132</v>
      </c>
      <c r="E65">
        <f>(RB!E38)</f>
        <v>7.5757575757575761</v>
      </c>
      <c r="F65">
        <v>0.8</v>
      </c>
      <c r="G65">
        <v>0.77</v>
      </c>
      <c r="H65">
        <v>0.74</v>
      </c>
      <c r="I65">
        <f t="shared" si="0"/>
        <v>0.77</v>
      </c>
    </row>
    <row r="66" spans="1:9" x14ac:dyDescent="0.35">
      <c r="A66" t="s">
        <v>165</v>
      </c>
      <c r="B66" t="s">
        <v>11</v>
      </c>
      <c r="C66" t="s">
        <v>0</v>
      </c>
      <c r="D66">
        <f>(RB!E7)</f>
        <v>135</v>
      </c>
      <c r="E66">
        <f>(RB!E39)</f>
        <v>7.4074074074074074</v>
      </c>
      <c r="F66">
        <v>0.84</v>
      </c>
      <c r="G66">
        <v>0.81</v>
      </c>
      <c r="H66">
        <v>0.78</v>
      </c>
      <c r="I66">
        <f t="shared" si="0"/>
        <v>0.80999999999999994</v>
      </c>
    </row>
    <row r="67" spans="1:9" x14ac:dyDescent="0.35">
      <c r="A67" t="s">
        <v>166</v>
      </c>
      <c r="B67" t="s">
        <v>11</v>
      </c>
      <c r="C67" t="s">
        <v>0</v>
      </c>
      <c r="D67">
        <f>(RB!E8)</f>
        <v>127</v>
      </c>
      <c r="E67">
        <f>(RB!E40)</f>
        <v>7.8740157480314963</v>
      </c>
      <c r="F67" cm="1">
        <f t="array" ref="F67:F71">('Intermediate Site'!C2:C6)</f>
        <v>0.87</v>
      </c>
      <c r="G67" cm="1">
        <f t="array" ref="G67:G71">('Intermediate Site'!C8:C12)</f>
        <v>0.84</v>
      </c>
      <c r="H67" cm="1">
        <f t="array" ref="H67:H71">('Intermediate Site'!C14:C18)</f>
        <v>0.81</v>
      </c>
      <c r="I67">
        <f t="shared" si="0"/>
        <v>0.84</v>
      </c>
    </row>
    <row r="68" spans="1:9" x14ac:dyDescent="0.35">
      <c r="A68" t="s">
        <v>167</v>
      </c>
      <c r="B68" t="s">
        <v>11</v>
      </c>
      <c r="C68" t="s">
        <v>0</v>
      </c>
      <c r="D68">
        <f>(RB!E9)</f>
        <v>134</v>
      </c>
      <c r="E68">
        <f>(RB!E41)</f>
        <v>7.4626865671641793</v>
      </c>
      <c r="F68">
        <v>0.79</v>
      </c>
      <c r="G68">
        <v>0.76</v>
      </c>
      <c r="H68">
        <v>0.73</v>
      </c>
      <c r="I68">
        <f t="shared" si="0"/>
        <v>0.76000000000000012</v>
      </c>
    </row>
    <row r="69" spans="1:9" x14ac:dyDescent="0.35">
      <c r="A69" t="s">
        <v>168</v>
      </c>
      <c r="B69" t="s">
        <v>11</v>
      </c>
      <c r="C69" t="s">
        <v>0</v>
      </c>
      <c r="D69">
        <f>(RB!E10)</f>
        <v>138</v>
      </c>
      <c r="E69">
        <f>(RB!E42)</f>
        <v>7.2463768115942031</v>
      </c>
      <c r="F69">
        <v>0.81</v>
      </c>
      <c r="G69">
        <v>0.78</v>
      </c>
      <c r="H69">
        <v>0.75</v>
      </c>
      <c r="I69">
        <f t="shared" ref="I69:I132" si="1">AVERAGE(F69:H69)</f>
        <v>0.77999999999999992</v>
      </c>
    </row>
    <row r="70" spans="1:9" x14ac:dyDescent="0.35">
      <c r="A70" t="s">
        <v>169</v>
      </c>
      <c r="B70" t="s">
        <v>11</v>
      </c>
      <c r="C70" t="s">
        <v>0</v>
      </c>
      <c r="D70">
        <f>(RB!E11)</f>
        <v>140</v>
      </c>
      <c r="E70">
        <f>(RB!E43)</f>
        <v>7.1428571428571432</v>
      </c>
      <c r="F70">
        <v>0.83</v>
      </c>
      <c r="G70">
        <v>0.8</v>
      </c>
      <c r="H70">
        <v>0.77</v>
      </c>
      <c r="I70">
        <f t="shared" si="1"/>
        <v>0.79999999999999993</v>
      </c>
    </row>
    <row r="71" spans="1:9" x14ac:dyDescent="0.35">
      <c r="A71" t="s">
        <v>170</v>
      </c>
      <c r="B71" t="s">
        <v>11</v>
      </c>
      <c r="C71" t="s">
        <v>0</v>
      </c>
      <c r="D71">
        <f>(RB!E12)</f>
        <v>129</v>
      </c>
      <c r="E71">
        <f>(RB!E44)</f>
        <v>7.7519379844961236</v>
      </c>
      <c r="F71">
        <v>0.86</v>
      </c>
      <c r="G71">
        <v>0.83</v>
      </c>
      <c r="H71">
        <v>0.8</v>
      </c>
      <c r="I71">
        <f t="shared" si="1"/>
        <v>0.83000000000000007</v>
      </c>
    </row>
    <row r="72" spans="1:9" x14ac:dyDescent="0.35">
      <c r="A72" t="s">
        <v>171</v>
      </c>
      <c r="B72" t="s">
        <v>11</v>
      </c>
      <c r="C72" t="s">
        <v>0</v>
      </c>
      <c r="D72">
        <f>(RB!E13)</f>
        <v>136</v>
      </c>
      <c r="E72">
        <f>(RB!E45)</f>
        <v>7.3529411764705879</v>
      </c>
      <c r="F72" cm="1">
        <f t="array" ref="F72:F76">('Intermediate Site'!D2:D6)</f>
        <v>0.89</v>
      </c>
      <c r="G72" cm="1">
        <f t="array" ref="G72:G76">('Intermediate Site'!D8:D12)</f>
        <v>0.86</v>
      </c>
      <c r="H72" cm="1">
        <f t="array" ref="H72:H76">('Intermediate Site'!D14:D18)</f>
        <v>0.83</v>
      </c>
      <c r="I72">
        <f t="shared" si="1"/>
        <v>0.86</v>
      </c>
    </row>
    <row r="73" spans="1:9" x14ac:dyDescent="0.35">
      <c r="A73" t="s">
        <v>172</v>
      </c>
      <c r="B73" t="s">
        <v>11</v>
      </c>
      <c r="C73" t="s">
        <v>0</v>
      </c>
      <c r="D73">
        <f>(RB!E14)</f>
        <v>131</v>
      </c>
      <c r="E73">
        <f>(RB!E46)</f>
        <v>7.6335877862595423</v>
      </c>
      <c r="F73">
        <v>0.78</v>
      </c>
      <c r="G73">
        <v>0.75</v>
      </c>
      <c r="H73">
        <v>0.72</v>
      </c>
      <c r="I73">
        <f t="shared" si="1"/>
        <v>0.75</v>
      </c>
    </row>
    <row r="74" spans="1:9" x14ac:dyDescent="0.35">
      <c r="A74" t="s">
        <v>173</v>
      </c>
      <c r="B74" t="s">
        <v>11</v>
      </c>
      <c r="C74" t="s">
        <v>0</v>
      </c>
      <c r="D74">
        <f>(RB!E15)</f>
        <v>133</v>
      </c>
      <c r="E74">
        <f>(RB!E47)</f>
        <v>7.518796992481203</v>
      </c>
      <c r="F74">
        <v>0.9</v>
      </c>
      <c r="G74">
        <v>0.87</v>
      </c>
      <c r="H74">
        <v>0.84</v>
      </c>
      <c r="I74">
        <f t="shared" si="1"/>
        <v>0.87</v>
      </c>
    </row>
    <row r="75" spans="1:9" x14ac:dyDescent="0.35">
      <c r="A75" t="s">
        <v>174</v>
      </c>
      <c r="B75" t="s">
        <v>11</v>
      </c>
      <c r="C75" t="s">
        <v>0</v>
      </c>
      <c r="D75">
        <f>(RB!E16)</f>
        <v>137</v>
      </c>
      <c r="E75">
        <f>(RB!E48)</f>
        <v>7.2992700729927007</v>
      </c>
      <c r="F75">
        <v>0.77</v>
      </c>
      <c r="G75">
        <v>0.74</v>
      </c>
      <c r="H75">
        <v>0.71</v>
      </c>
      <c r="I75">
        <f t="shared" si="1"/>
        <v>0.73999999999999988</v>
      </c>
    </row>
    <row r="76" spans="1:9" x14ac:dyDescent="0.35">
      <c r="A76" t="s">
        <v>175</v>
      </c>
      <c r="B76" t="s">
        <v>11</v>
      </c>
      <c r="C76" t="s">
        <v>0</v>
      </c>
      <c r="D76">
        <f>(RB!E17)</f>
        <v>139</v>
      </c>
      <c r="E76">
        <f>(RB!E49)</f>
        <v>7.1942446043165464</v>
      </c>
      <c r="F76">
        <v>0.91</v>
      </c>
      <c r="G76">
        <v>0.88</v>
      </c>
      <c r="H76">
        <v>0.85</v>
      </c>
      <c r="I76">
        <f t="shared" si="1"/>
        <v>0.88</v>
      </c>
    </row>
    <row r="77" spans="1:9" x14ac:dyDescent="0.35">
      <c r="A77" t="s">
        <v>176</v>
      </c>
      <c r="B77" t="s">
        <v>11</v>
      </c>
      <c r="C77" t="s">
        <v>0</v>
      </c>
      <c r="D77">
        <f>(RB!E18)</f>
        <v>142</v>
      </c>
      <c r="E77">
        <f>(RB!E50)</f>
        <v>7.042253521126761</v>
      </c>
      <c r="F77" cm="1">
        <f t="array" ref="F77:F81">('Intermediate Site'!E2:E6)</f>
        <v>0.92</v>
      </c>
      <c r="G77" cm="1">
        <f t="array" ref="G77:G81">('Intermediate Site'!E8:E12)</f>
        <v>0.89</v>
      </c>
      <c r="H77" cm="1">
        <f t="array" ref="H77:H81">('Intermediate Site'!E14:E18)</f>
        <v>0.86</v>
      </c>
      <c r="I77">
        <f t="shared" si="1"/>
        <v>0.89</v>
      </c>
    </row>
    <row r="78" spans="1:9" x14ac:dyDescent="0.35">
      <c r="A78" t="s">
        <v>177</v>
      </c>
      <c r="B78" t="s">
        <v>11</v>
      </c>
      <c r="C78" t="s">
        <v>0</v>
      </c>
      <c r="D78">
        <f>(RB!E19)</f>
        <v>141</v>
      </c>
      <c r="E78">
        <f>(RB!E51)</f>
        <v>7.0921985815602833</v>
      </c>
      <c r="F78">
        <v>0.93</v>
      </c>
      <c r="G78">
        <v>0.9</v>
      </c>
      <c r="H78">
        <v>0.87</v>
      </c>
      <c r="I78">
        <f t="shared" si="1"/>
        <v>0.9</v>
      </c>
    </row>
    <row r="79" spans="1:9" x14ac:dyDescent="0.35">
      <c r="A79" t="s">
        <v>178</v>
      </c>
      <c r="B79" t="s">
        <v>11</v>
      </c>
      <c r="C79" t="s">
        <v>0</v>
      </c>
      <c r="D79">
        <f>(RB!E20)</f>
        <v>126</v>
      </c>
      <c r="E79">
        <f>(RB!E52)</f>
        <v>7.9365079365079367</v>
      </c>
      <c r="F79">
        <v>0.76</v>
      </c>
      <c r="G79">
        <v>0.73</v>
      </c>
      <c r="H79">
        <v>0.7</v>
      </c>
      <c r="I79">
        <f t="shared" si="1"/>
        <v>0.73</v>
      </c>
    </row>
    <row r="80" spans="1:9" x14ac:dyDescent="0.35">
      <c r="A80" t="s">
        <v>179</v>
      </c>
      <c r="B80" t="s">
        <v>11</v>
      </c>
      <c r="C80" t="s">
        <v>0</v>
      </c>
      <c r="D80">
        <f>(RB!E21)</f>
        <v>143</v>
      </c>
      <c r="E80">
        <f>(RB!E53)</f>
        <v>6.9930069930069934</v>
      </c>
      <c r="F80">
        <v>0.75</v>
      </c>
      <c r="G80">
        <v>0.72</v>
      </c>
      <c r="H80">
        <v>0.69</v>
      </c>
      <c r="I80">
        <f t="shared" si="1"/>
        <v>0.72000000000000008</v>
      </c>
    </row>
    <row r="81" spans="1:9" x14ac:dyDescent="0.35">
      <c r="A81" t="s">
        <v>180</v>
      </c>
      <c r="B81" t="s">
        <v>11</v>
      </c>
      <c r="C81" t="s">
        <v>0</v>
      </c>
      <c r="D81">
        <f>(RB!E22)</f>
        <v>144</v>
      </c>
      <c r="E81">
        <f>(RB!E54)</f>
        <v>6.9444444444444446</v>
      </c>
      <c r="F81">
        <v>0.94</v>
      </c>
      <c r="G81">
        <v>0.91</v>
      </c>
      <c r="H81">
        <v>0.88</v>
      </c>
      <c r="I81">
        <f t="shared" si="1"/>
        <v>0.91</v>
      </c>
    </row>
    <row r="82" spans="1:9" x14ac:dyDescent="0.35">
      <c r="A82" t="s">
        <v>61</v>
      </c>
      <c r="B82" t="s">
        <v>11</v>
      </c>
      <c r="C82" t="s">
        <v>4</v>
      </c>
      <c r="D82">
        <f>(RB!F3)</f>
        <v>660</v>
      </c>
      <c r="E82">
        <f>(RB!F35)</f>
        <v>1.5151515151515151</v>
      </c>
      <c r="F82" cm="1">
        <f t="array" ref="F82:F86">('Intermediate Site'!H2:H6)</f>
        <v>0.68</v>
      </c>
      <c r="G82" cm="1">
        <f t="array" ref="G82:G86">('Intermediate Site'!H8:H12)</f>
        <v>0.65</v>
      </c>
      <c r="H82" cm="1">
        <f t="array" ref="H82:H86">('Intermediate Site'!H14:H18)</f>
        <v>0.62</v>
      </c>
      <c r="I82">
        <f t="shared" si="1"/>
        <v>0.65</v>
      </c>
    </row>
    <row r="83" spans="1:9" x14ac:dyDescent="0.35">
      <c r="A83" t="s">
        <v>62</v>
      </c>
      <c r="B83" t="s">
        <v>11</v>
      </c>
      <c r="C83" t="s">
        <v>4</v>
      </c>
      <c r="D83">
        <f>(RB!F4)</f>
        <v>670</v>
      </c>
      <c r="E83">
        <f>(RB!F36)</f>
        <v>1.4925373134328359</v>
      </c>
      <c r="F83">
        <v>0.65</v>
      </c>
      <c r="G83">
        <v>0.62</v>
      </c>
      <c r="H83">
        <v>0.59</v>
      </c>
      <c r="I83">
        <f t="shared" si="1"/>
        <v>0.62</v>
      </c>
    </row>
    <row r="84" spans="1:9" x14ac:dyDescent="0.35">
      <c r="A84" t="s">
        <v>63</v>
      </c>
      <c r="B84" t="s">
        <v>11</v>
      </c>
      <c r="C84" t="s">
        <v>4</v>
      </c>
      <c r="D84">
        <f>(RB!F5)</f>
        <v>655</v>
      </c>
      <c r="E84">
        <f>(RB!F37)</f>
        <v>1.5267175572519085</v>
      </c>
      <c r="F84">
        <v>0.7</v>
      </c>
      <c r="G84">
        <v>0.67</v>
      </c>
      <c r="H84">
        <v>0.64</v>
      </c>
      <c r="I84">
        <f t="shared" si="1"/>
        <v>0.67</v>
      </c>
    </row>
    <row r="85" spans="1:9" x14ac:dyDescent="0.35">
      <c r="A85" t="s">
        <v>64</v>
      </c>
      <c r="B85" t="s">
        <v>11</v>
      </c>
      <c r="C85" t="s">
        <v>4</v>
      </c>
      <c r="D85">
        <f>(RB!F6)</f>
        <v>645</v>
      </c>
      <c r="E85">
        <f>(RB!F38)</f>
        <v>1.5503875968992249</v>
      </c>
      <c r="F85">
        <v>0.63</v>
      </c>
      <c r="G85">
        <v>0.6</v>
      </c>
      <c r="H85">
        <v>0.56999999999999995</v>
      </c>
      <c r="I85">
        <f t="shared" si="1"/>
        <v>0.6</v>
      </c>
    </row>
    <row r="86" spans="1:9" x14ac:dyDescent="0.35">
      <c r="A86" t="s">
        <v>65</v>
      </c>
      <c r="B86" t="s">
        <v>11</v>
      </c>
      <c r="C86" t="s">
        <v>4</v>
      </c>
      <c r="D86">
        <f>(RB!F7)</f>
        <v>675</v>
      </c>
      <c r="E86">
        <f>(RB!F39)</f>
        <v>1.4814814814814814</v>
      </c>
      <c r="F86">
        <v>0.67</v>
      </c>
      <c r="G86">
        <v>0.64</v>
      </c>
      <c r="H86">
        <v>0.61</v>
      </c>
      <c r="I86">
        <f t="shared" si="1"/>
        <v>0.64</v>
      </c>
    </row>
    <row r="87" spans="1:9" x14ac:dyDescent="0.35">
      <c r="A87" t="s">
        <v>66</v>
      </c>
      <c r="B87" t="s">
        <v>11</v>
      </c>
      <c r="C87" t="s">
        <v>4</v>
      </c>
      <c r="D87">
        <f>(RB!F8)</f>
        <v>685</v>
      </c>
      <c r="E87">
        <f>(RB!F40)</f>
        <v>1.4598540145985401</v>
      </c>
      <c r="F87" cm="1">
        <f t="array" ref="F87:F91">('Intermediate Site'!I2:I6)</f>
        <v>0.69</v>
      </c>
      <c r="G87" cm="1">
        <f t="array" ref="G87:G91">('Intermediate Site'!I8:I12)</f>
        <v>0.66</v>
      </c>
      <c r="H87" cm="1">
        <f t="array" ref="H87:H91">('Intermediate Site'!I14:I18)</f>
        <v>0.63</v>
      </c>
      <c r="I87">
        <f t="shared" si="1"/>
        <v>0.66</v>
      </c>
    </row>
    <row r="88" spans="1:9" x14ac:dyDescent="0.35">
      <c r="A88" t="s">
        <v>67</v>
      </c>
      <c r="B88" t="s">
        <v>11</v>
      </c>
      <c r="C88" t="s">
        <v>4</v>
      </c>
      <c r="D88">
        <f>(RB!F9)</f>
        <v>640</v>
      </c>
      <c r="E88">
        <f>(RB!F41)</f>
        <v>1.5625</v>
      </c>
      <c r="F88">
        <v>0.62</v>
      </c>
      <c r="G88">
        <v>0.59</v>
      </c>
      <c r="H88">
        <v>0.56000000000000005</v>
      </c>
      <c r="I88">
        <f t="shared" si="1"/>
        <v>0.59</v>
      </c>
    </row>
    <row r="89" spans="1:9" x14ac:dyDescent="0.35">
      <c r="A89" t="s">
        <v>108</v>
      </c>
      <c r="B89" t="s">
        <v>11</v>
      </c>
      <c r="C89" t="s">
        <v>4</v>
      </c>
      <c r="D89">
        <f>(RB!F10)</f>
        <v>665</v>
      </c>
      <c r="E89">
        <f>(RB!F42)</f>
        <v>1.5037593984962405</v>
      </c>
      <c r="F89">
        <v>0.64</v>
      </c>
      <c r="G89">
        <v>0.61</v>
      </c>
      <c r="H89">
        <v>0.57999999999999996</v>
      </c>
      <c r="I89">
        <f t="shared" si="1"/>
        <v>0.61</v>
      </c>
    </row>
    <row r="90" spans="1:9" x14ac:dyDescent="0.35">
      <c r="A90" t="s">
        <v>109</v>
      </c>
      <c r="B90" t="s">
        <v>11</v>
      </c>
      <c r="C90" t="s">
        <v>4</v>
      </c>
      <c r="D90">
        <f>(RB!F11)</f>
        <v>650</v>
      </c>
      <c r="E90">
        <f>(RB!F43)</f>
        <v>1.5384615384615385</v>
      </c>
      <c r="F90">
        <v>0.66</v>
      </c>
      <c r="G90">
        <v>0.63</v>
      </c>
      <c r="H90">
        <v>0.6</v>
      </c>
      <c r="I90">
        <f t="shared" si="1"/>
        <v>0.63</v>
      </c>
    </row>
    <row r="91" spans="1:9" x14ac:dyDescent="0.35">
      <c r="A91" t="s">
        <v>110</v>
      </c>
      <c r="B91" t="s">
        <v>11</v>
      </c>
      <c r="C91" t="s">
        <v>4</v>
      </c>
      <c r="D91">
        <f>(RB!F12)</f>
        <v>655</v>
      </c>
      <c r="E91">
        <f>(RB!F44)</f>
        <v>1.5267175572519085</v>
      </c>
      <c r="F91">
        <v>0.71</v>
      </c>
      <c r="G91">
        <v>0.68</v>
      </c>
      <c r="H91">
        <v>0.65</v>
      </c>
      <c r="I91">
        <f t="shared" si="1"/>
        <v>0.68</v>
      </c>
    </row>
    <row r="92" spans="1:9" x14ac:dyDescent="0.35">
      <c r="A92" t="s">
        <v>111</v>
      </c>
      <c r="B92" t="s">
        <v>11</v>
      </c>
      <c r="C92" t="s">
        <v>4</v>
      </c>
      <c r="D92">
        <f>(RB!F13)</f>
        <v>675</v>
      </c>
      <c r="E92">
        <f>(RB!F45)</f>
        <v>1.4814814814814814</v>
      </c>
      <c r="F92" cm="1">
        <f t="array" ref="F92:F96">('Intermediate Site'!J2:J6)</f>
        <v>0.72</v>
      </c>
      <c r="G92" cm="1">
        <f t="array" ref="G92:G96">('Intermediate Site'!J8:J12)</f>
        <v>0.69</v>
      </c>
      <c r="H92" cm="1">
        <f t="array" ref="H92:H96">('Intermediate Site'!J14:J18)</f>
        <v>0.66</v>
      </c>
      <c r="I92">
        <f t="shared" si="1"/>
        <v>0.69</v>
      </c>
    </row>
    <row r="93" spans="1:9" x14ac:dyDescent="0.35">
      <c r="A93" t="s">
        <v>112</v>
      </c>
      <c r="B93" t="s">
        <v>11</v>
      </c>
      <c r="C93" t="s">
        <v>4</v>
      </c>
      <c r="D93">
        <f>(RB!F14)</f>
        <v>660</v>
      </c>
      <c r="E93">
        <f>(RB!F46)</f>
        <v>1.5151515151515151</v>
      </c>
      <c r="F93">
        <v>0.61</v>
      </c>
      <c r="G93">
        <v>0.57999999999999996</v>
      </c>
      <c r="H93">
        <v>0.55000000000000004</v>
      </c>
      <c r="I93">
        <f t="shared" si="1"/>
        <v>0.57999999999999996</v>
      </c>
    </row>
    <row r="94" spans="1:9" x14ac:dyDescent="0.35">
      <c r="A94" t="s">
        <v>113</v>
      </c>
      <c r="B94" t="s">
        <v>11</v>
      </c>
      <c r="C94" t="s">
        <v>4</v>
      </c>
      <c r="D94">
        <f>(RB!F15)</f>
        <v>670</v>
      </c>
      <c r="E94">
        <f>(RB!F47)</f>
        <v>1.4925373134328359</v>
      </c>
      <c r="F94">
        <v>0.73</v>
      </c>
      <c r="G94">
        <v>0.7</v>
      </c>
      <c r="H94">
        <v>0.67</v>
      </c>
      <c r="I94">
        <f t="shared" si="1"/>
        <v>0.70000000000000007</v>
      </c>
    </row>
    <row r="95" spans="1:9" x14ac:dyDescent="0.35">
      <c r="A95" t="s">
        <v>114</v>
      </c>
      <c r="B95" t="s">
        <v>11</v>
      </c>
      <c r="C95" t="s">
        <v>4</v>
      </c>
      <c r="D95">
        <f>(RB!F16)</f>
        <v>665</v>
      </c>
      <c r="E95">
        <f>(RB!F48)</f>
        <v>1.5037593984962405</v>
      </c>
      <c r="F95">
        <v>0.74</v>
      </c>
      <c r="G95">
        <v>0.56999999999999995</v>
      </c>
      <c r="H95">
        <v>0.54</v>
      </c>
      <c r="I95">
        <f t="shared" si="1"/>
        <v>0.6166666666666667</v>
      </c>
    </row>
    <row r="96" spans="1:9" x14ac:dyDescent="0.35">
      <c r="A96" t="s">
        <v>115</v>
      </c>
      <c r="B96" t="s">
        <v>11</v>
      </c>
      <c r="C96" t="s">
        <v>4</v>
      </c>
      <c r="D96">
        <f>(RB!F17)</f>
        <v>655</v>
      </c>
      <c r="E96">
        <f>(RB!F49)</f>
        <v>1.5267175572519085</v>
      </c>
      <c r="F96">
        <v>0.6</v>
      </c>
      <c r="G96">
        <v>0.71</v>
      </c>
      <c r="H96">
        <v>0.68</v>
      </c>
      <c r="I96">
        <f t="shared" si="1"/>
        <v>0.66333333333333344</v>
      </c>
    </row>
    <row r="97" spans="1:9" x14ac:dyDescent="0.35">
      <c r="A97" t="s">
        <v>116</v>
      </c>
      <c r="B97" t="s">
        <v>11</v>
      </c>
      <c r="C97" t="s">
        <v>4</v>
      </c>
      <c r="D97">
        <f>(RB!F18)</f>
        <v>645</v>
      </c>
      <c r="E97">
        <f>(RB!F50)</f>
        <v>1.5503875968992249</v>
      </c>
      <c r="F97" cm="1">
        <f t="array" ref="F97:F101">('Intermediate Site'!K2:K6)</f>
        <v>0.75</v>
      </c>
      <c r="G97" cm="1">
        <f t="array" ref="G97:G101">('Intermediate Site'!K8:K12)</f>
        <v>0.72</v>
      </c>
      <c r="H97" cm="1">
        <f t="array" ref="H97:H101">('Intermediate Site'!K14:K18)</f>
        <v>0.69</v>
      </c>
      <c r="I97">
        <f t="shared" si="1"/>
        <v>0.72000000000000008</v>
      </c>
    </row>
    <row r="98" spans="1:9" x14ac:dyDescent="0.35">
      <c r="A98" t="s">
        <v>117</v>
      </c>
      <c r="B98" t="s">
        <v>11</v>
      </c>
      <c r="C98" t="s">
        <v>4</v>
      </c>
      <c r="D98">
        <f>(RB!F19)</f>
        <v>680</v>
      </c>
      <c r="E98">
        <f>(RB!F51)</f>
        <v>1.4705882352941178</v>
      </c>
      <c r="F98">
        <v>0.76</v>
      </c>
      <c r="G98">
        <v>0.73</v>
      </c>
      <c r="H98">
        <v>0.7</v>
      </c>
      <c r="I98">
        <f t="shared" si="1"/>
        <v>0.73</v>
      </c>
    </row>
    <row r="99" spans="1:9" x14ac:dyDescent="0.35">
      <c r="A99" t="s">
        <v>118</v>
      </c>
      <c r="B99" t="s">
        <v>11</v>
      </c>
      <c r="C99" t="s">
        <v>4</v>
      </c>
      <c r="D99">
        <f>(RB!F20)</f>
        <v>685</v>
      </c>
      <c r="E99">
        <f>(RB!F52)</f>
        <v>1.4598540145985401</v>
      </c>
      <c r="F99">
        <v>0.59</v>
      </c>
      <c r="G99">
        <v>0.56000000000000005</v>
      </c>
      <c r="H99">
        <v>0.53</v>
      </c>
      <c r="I99">
        <f t="shared" si="1"/>
        <v>0.55999999999999994</v>
      </c>
    </row>
    <row r="100" spans="1:9" x14ac:dyDescent="0.35">
      <c r="A100" t="s">
        <v>119</v>
      </c>
      <c r="B100" t="s">
        <v>11</v>
      </c>
      <c r="C100" t="s">
        <v>4</v>
      </c>
      <c r="D100">
        <f>(RB!F21)</f>
        <v>675</v>
      </c>
      <c r="E100">
        <f>(RB!F53)</f>
        <v>1.4814814814814814</v>
      </c>
      <c r="F100">
        <v>0.57999999999999996</v>
      </c>
      <c r="G100">
        <v>0.55000000000000004</v>
      </c>
      <c r="H100">
        <v>0.52</v>
      </c>
      <c r="I100">
        <f t="shared" si="1"/>
        <v>0.54999999999999993</v>
      </c>
    </row>
    <row r="101" spans="1:9" x14ac:dyDescent="0.35">
      <c r="A101" t="s">
        <v>120</v>
      </c>
      <c r="B101" t="s">
        <v>11</v>
      </c>
      <c r="C101" t="s">
        <v>4</v>
      </c>
      <c r="D101">
        <f>(RB!F22)</f>
        <v>690</v>
      </c>
      <c r="E101">
        <f>(RB!F54)</f>
        <v>1.4492753623188406</v>
      </c>
      <c r="F101">
        <v>0.77</v>
      </c>
      <c r="G101">
        <v>0.74</v>
      </c>
      <c r="H101">
        <v>0.71</v>
      </c>
      <c r="I101">
        <f t="shared" si="1"/>
        <v>0.73999999999999988</v>
      </c>
    </row>
    <row r="102" spans="1:9" x14ac:dyDescent="0.35">
      <c r="A102" t="s">
        <v>121</v>
      </c>
      <c r="B102" t="s">
        <v>11</v>
      </c>
      <c r="C102" t="s">
        <v>5</v>
      </c>
      <c r="D102">
        <f>(RB!G3)</f>
        <v>1075</v>
      </c>
      <c r="E102">
        <f>(RB!G35)</f>
        <v>0.93023255813953487</v>
      </c>
      <c r="F102" cm="1">
        <f t="array" ref="F102:F106">('Intermediate Site'!N2:N6)</f>
        <v>0.52</v>
      </c>
      <c r="G102" cm="1">
        <f t="array" ref="G102:G106">('Intermediate Site'!N8:N12)</f>
        <v>0.5</v>
      </c>
      <c r="H102" cm="1">
        <f t="array" ref="H102:H106">('Intermediate Site'!N14:N18)</f>
        <v>0.48</v>
      </c>
      <c r="I102">
        <f t="shared" si="1"/>
        <v>0.5</v>
      </c>
    </row>
    <row r="103" spans="1:9" x14ac:dyDescent="0.35">
      <c r="A103" t="s">
        <v>122</v>
      </c>
      <c r="B103" t="s">
        <v>11</v>
      </c>
      <c r="C103" t="s">
        <v>5</v>
      </c>
      <c r="D103">
        <f>(RB!G4)</f>
        <v>1090</v>
      </c>
      <c r="E103">
        <f>(RB!G36)</f>
        <v>0.91743119266055051</v>
      </c>
      <c r="F103">
        <v>0.5</v>
      </c>
      <c r="G103">
        <v>0.48</v>
      </c>
      <c r="H103">
        <v>0.46</v>
      </c>
      <c r="I103">
        <f t="shared" si="1"/>
        <v>0.48</v>
      </c>
    </row>
    <row r="104" spans="1:9" x14ac:dyDescent="0.35">
      <c r="A104" t="s">
        <v>123</v>
      </c>
      <c r="B104" t="s">
        <v>11</v>
      </c>
      <c r="C104" t="s">
        <v>5</v>
      </c>
      <c r="D104">
        <f>(RB!G5)</f>
        <v>1085</v>
      </c>
      <c r="E104">
        <f>(RB!G37)</f>
        <v>0.92165898617511521</v>
      </c>
      <c r="F104">
        <v>0.55000000000000004</v>
      </c>
      <c r="G104">
        <v>0.53</v>
      </c>
      <c r="H104">
        <v>0.51</v>
      </c>
      <c r="I104">
        <f t="shared" si="1"/>
        <v>0.53</v>
      </c>
    </row>
    <row r="105" spans="1:9" x14ac:dyDescent="0.35">
      <c r="A105" t="s">
        <v>124</v>
      </c>
      <c r="B105" t="s">
        <v>11</v>
      </c>
      <c r="C105" t="s">
        <v>5</v>
      </c>
      <c r="D105">
        <f>(RB!G6)</f>
        <v>1065</v>
      </c>
      <c r="E105">
        <f>(RB!G38)</f>
        <v>0.93896713615023475</v>
      </c>
      <c r="F105">
        <v>0.48</v>
      </c>
      <c r="G105">
        <v>0.46</v>
      </c>
      <c r="H105">
        <v>0.44</v>
      </c>
      <c r="I105">
        <f t="shared" si="1"/>
        <v>0.45999999999999996</v>
      </c>
    </row>
    <row r="106" spans="1:9" x14ac:dyDescent="0.35">
      <c r="A106" t="s">
        <v>125</v>
      </c>
      <c r="B106" t="s">
        <v>11</v>
      </c>
      <c r="C106" t="s">
        <v>5</v>
      </c>
      <c r="D106">
        <f>(RB!G7)</f>
        <v>1095</v>
      </c>
      <c r="E106">
        <f>(RB!G39)</f>
        <v>0.91324200913242004</v>
      </c>
      <c r="F106">
        <v>0.51</v>
      </c>
      <c r="G106">
        <v>0.49</v>
      </c>
      <c r="H106">
        <v>0.47</v>
      </c>
      <c r="I106">
        <f t="shared" si="1"/>
        <v>0.49</v>
      </c>
    </row>
    <row r="107" spans="1:9" x14ac:dyDescent="0.35">
      <c r="A107" t="s">
        <v>126</v>
      </c>
      <c r="B107" t="s">
        <v>11</v>
      </c>
      <c r="C107" t="s">
        <v>5</v>
      </c>
      <c r="D107">
        <f>(RB!G8)</f>
        <v>1110</v>
      </c>
      <c r="E107">
        <f>(RB!G40)</f>
        <v>0.90090090090090091</v>
      </c>
      <c r="F107" cm="1">
        <f t="array" ref="F107:F111">('Intermediate Site'!O2:O6)</f>
        <v>0.54</v>
      </c>
      <c r="G107" cm="1">
        <f t="array" ref="G107:G111">('Intermediate Site'!O8:O12)</f>
        <v>0.52</v>
      </c>
      <c r="H107" cm="1">
        <f t="array" ref="H107:H111">('Intermediate Site'!O14:O18)</f>
        <v>0.5</v>
      </c>
      <c r="I107">
        <f t="shared" si="1"/>
        <v>0.52</v>
      </c>
    </row>
    <row r="108" spans="1:9" x14ac:dyDescent="0.35">
      <c r="A108" t="s">
        <v>127</v>
      </c>
      <c r="B108" t="s">
        <v>11</v>
      </c>
      <c r="C108" t="s">
        <v>5</v>
      </c>
      <c r="D108">
        <f>(RB!G9)</f>
        <v>1060</v>
      </c>
      <c r="E108">
        <f>(RB!G41)</f>
        <v>0.94339622641509435</v>
      </c>
      <c r="F108">
        <v>0.47</v>
      </c>
      <c r="G108">
        <v>0.45</v>
      </c>
      <c r="H108">
        <v>0.43</v>
      </c>
      <c r="I108">
        <f t="shared" si="1"/>
        <v>0.44999999999999996</v>
      </c>
    </row>
    <row r="109" spans="1:9" x14ac:dyDescent="0.35">
      <c r="A109" t="s">
        <v>128</v>
      </c>
      <c r="B109" t="s">
        <v>11</v>
      </c>
      <c r="C109" t="s">
        <v>5</v>
      </c>
      <c r="D109">
        <f>(RB!G10)</f>
        <v>1080</v>
      </c>
      <c r="E109">
        <f>(RB!G42)</f>
        <v>0.92592592592592593</v>
      </c>
      <c r="F109">
        <v>0.49</v>
      </c>
      <c r="G109">
        <v>0.47</v>
      </c>
      <c r="H109">
        <v>0.45</v>
      </c>
      <c r="I109">
        <f t="shared" si="1"/>
        <v>0.47</v>
      </c>
    </row>
    <row r="110" spans="1:9" x14ac:dyDescent="0.35">
      <c r="A110" t="s">
        <v>129</v>
      </c>
      <c r="B110" t="s">
        <v>11</v>
      </c>
      <c r="C110" t="s">
        <v>5</v>
      </c>
      <c r="D110">
        <f>(RB!G11)</f>
        <v>1070</v>
      </c>
      <c r="E110">
        <f>(RB!G43)</f>
        <v>0.93457943925233644</v>
      </c>
      <c r="F110">
        <v>0.53</v>
      </c>
      <c r="G110">
        <v>0.51</v>
      </c>
      <c r="H110">
        <v>0.49</v>
      </c>
      <c r="I110">
        <f t="shared" si="1"/>
        <v>0.51</v>
      </c>
    </row>
    <row r="111" spans="1:9" x14ac:dyDescent="0.35">
      <c r="A111" t="s">
        <v>130</v>
      </c>
      <c r="B111" t="s">
        <v>11</v>
      </c>
      <c r="C111" t="s">
        <v>5</v>
      </c>
      <c r="D111">
        <f>(RB!G12)</f>
        <v>1055</v>
      </c>
      <c r="E111">
        <f>(RB!G44)</f>
        <v>0.94786729857819907</v>
      </c>
      <c r="F111">
        <v>0.56000000000000005</v>
      </c>
      <c r="G111">
        <v>0.54</v>
      </c>
      <c r="H111">
        <v>0.52</v>
      </c>
      <c r="I111">
        <f t="shared" si="1"/>
        <v>0.54</v>
      </c>
    </row>
    <row r="112" spans="1:9" x14ac:dyDescent="0.35">
      <c r="A112" t="s">
        <v>131</v>
      </c>
      <c r="B112" t="s">
        <v>11</v>
      </c>
      <c r="C112" t="s">
        <v>5</v>
      </c>
      <c r="D112">
        <f>(RB!G13)</f>
        <v>1105</v>
      </c>
      <c r="E112">
        <f>(RB!G45)</f>
        <v>0.90497737556561086</v>
      </c>
      <c r="F112" cm="1">
        <f t="array" ref="F112:F116">('Intermediate Site'!P2:P6)</f>
        <v>0.56999999999999995</v>
      </c>
      <c r="G112" cm="1">
        <f t="array" ref="G112:G116">('Intermediate Site'!P8:P12)</f>
        <v>0.55000000000000004</v>
      </c>
      <c r="H112" cm="1">
        <f t="array" ref="H112:H116">('Intermediate Site'!P14:P18)</f>
        <v>0.53</v>
      </c>
      <c r="I112">
        <f t="shared" si="1"/>
        <v>0.55000000000000004</v>
      </c>
    </row>
    <row r="113" spans="1:9" x14ac:dyDescent="0.35">
      <c r="A113" t="s">
        <v>132</v>
      </c>
      <c r="B113" t="s">
        <v>11</v>
      </c>
      <c r="C113" t="s">
        <v>5</v>
      </c>
      <c r="D113">
        <f>(RB!G14)</f>
        <v>1100</v>
      </c>
      <c r="E113">
        <f>(RB!G46)</f>
        <v>0.90909090909090906</v>
      </c>
      <c r="F113">
        <v>0.46</v>
      </c>
      <c r="G113">
        <v>0.44</v>
      </c>
      <c r="H113">
        <v>0.42</v>
      </c>
      <c r="I113">
        <f t="shared" si="1"/>
        <v>0.44</v>
      </c>
    </row>
    <row r="114" spans="1:9" x14ac:dyDescent="0.35">
      <c r="A114" t="s">
        <v>133</v>
      </c>
      <c r="B114" t="s">
        <v>11</v>
      </c>
      <c r="C114" t="s">
        <v>5</v>
      </c>
      <c r="D114">
        <f>(RB!G15)</f>
        <v>1115</v>
      </c>
      <c r="E114">
        <f>(RB!G47)</f>
        <v>0.89686098654708524</v>
      </c>
      <c r="F114">
        <v>0.57999999999999996</v>
      </c>
      <c r="G114">
        <v>0.56000000000000005</v>
      </c>
      <c r="H114">
        <v>0.54</v>
      </c>
      <c r="I114">
        <f t="shared" si="1"/>
        <v>0.56000000000000005</v>
      </c>
    </row>
    <row r="115" spans="1:9" x14ac:dyDescent="0.35">
      <c r="A115" t="s">
        <v>134</v>
      </c>
      <c r="B115" t="s">
        <v>11</v>
      </c>
      <c r="C115" t="s">
        <v>5</v>
      </c>
      <c r="D115">
        <f>(RB!G16)</f>
        <v>1120</v>
      </c>
      <c r="E115">
        <f>(RB!G48)</f>
        <v>0.8928571428571429</v>
      </c>
      <c r="F115">
        <v>0.59</v>
      </c>
      <c r="G115">
        <v>0.43</v>
      </c>
      <c r="H115">
        <v>0.41</v>
      </c>
      <c r="I115">
        <f t="shared" si="1"/>
        <v>0.47666666666666663</v>
      </c>
    </row>
    <row r="116" spans="1:9" x14ac:dyDescent="0.35">
      <c r="A116" t="s">
        <v>135</v>
      </c>
      <c r="B116" t="s">
        <v>11</v>
      </c>
      <c r="C116" t="s">
        <v>5</v>
      </c>
      <c r="D116">
        <f>(RB!G17)</f>
        <v>1098</v>
      </c>
      <c r="E116">
        <f>(RB!G49)</f>
        <v>0.91074681238615662</v>
      </c>
      <c r="F116">
        <v>0.45</v>
      </c>
      <c r="G116">
        <v>0.56999999999999995</v>
      </c>
      <c r="H116">
        <v>0.55000000000000004</v>
      </c>
      <c r="I116">
        <f t="shared" si="1"/>
        <v>0.52333333333333332</v>
      </c>
    </row>
    <row r="117" spans="1:9" x14ac:dyDescent="0.35">
      <c r="A117" t="s">
        <v>136</v>
      </c>
      <c r="B117" t="s">
        <v>11</v>
      </c>
      <c r="C117" t="s">
        <v>5</v>
      </c>
      <c r="D117">
        <f>(RB!G18)</f>
        <v>1088</v>
      </c>
      <c r="E117">
        <f>(RB!G50)</f>
        <v>0.91911764705882348</v>
      </c>
      <c r="F117" cm="1">
        <f t="array" ref="F117:F121">('Intermediate Site'!Q2:Q6)</f>
        <v>0.6</v>
      </c>
      <c r="G117" cm="1">
        <f t="array" ref="G117:G121">('Intermediate Site'!Q8:Q12)</f>
        <v>0.57999999999999996</v>
      </c>
      <c r="H117" cm="1">
        <f t="array" ref="H117:H121">('Intermediate Site'!Q14:Q18)</f>
        <v>0.56000000000000005</v>
      </c>
      <c r="I117">
        <f t="shared" si="1"/>
        <v>0.57999999999999996</v>
      </c>
    </row>
    <row r="118" spans="1:9" x14ac:dyDescent="0.35">
      <c r="A118" t="s">
        <v>137</v>
      </c>
      <c r="B118" t="s">
        <v>11</v>
      </c>
      <c r="C118" t="s">
        <v>5</v>
      </c>
      <c r="D118">
        <f>(RB!G19)</f>
        <v>1078</v>
      </c>
      <c r="E118">
        <f>(RB!G51)</f>
        <v>0.92764378478664189</v>
      </c>
      <c r="F118">
        <v>0.61</v>
      </c>
      <c r="G118">
        <v>0.59</v>
      </c>
      <c r="H118">
        <v>0.56999999999999995</v>
      </c>
      <c r="I118">
        <f t="shared" si="1"/>
        <v>0.59</v>
      </c>
    </row>
    <row r="119" spans="1:9" x14ac:dyDescent="0.35">
      <c r="A119" t="s">
        <v>138</v>
      </c>
      <c r="B119" t="s">
        <v>11</v>
      </c>
      <c r="C119" t="s">
        <v>5</v>
      </c>
      <c r="D119">
        <f>(RB!G20)</f>
        <v>1068</v>
      </c>
      <c r="E119">
        <f>(RB!G52)</f>
        <v>0.93632958801498123</v>
      </c>
      <c r="F119">
        <v>0.44</v>
      </c>
      <c r="G119">
        <v>0.42</v>
      </c>
      <c r="H119">
        <v>0.4</v>
      </c>
      <c r="I119">
        <f t="shared" si="1"/>
        <v>0.42</v>
      </c>
    </row>
    <row r="120" spans="1:9" x14ac:dyDescent="0.35">
      <c r="A120" t="s">
        <v>139</v>
      </c>
      <c r="B120" t="s">
        <v>11</v>
      </c>
      <c r="C120" t="s">
        <v>5</v>
      </c>
      <c r="D120">
        <f>(RB!G21)</f>
        <v>1112</v>
      </c>
      <c r="E120">
        <f>(RB!G53)</f>
        <v>0.89928057553956831</v>
      </c>
      <c r="F120">
        <v>0.43</v>
      </c>
      <c r="G120">
        <v>0.41</v>
      </c>
      <c r="H120">
        <v>0.39</v>
      </c>
      <c r="I120">
        <f t="shared" si="1"/>
        <v>0.41</v>
      </c>
    </row>
    <row r="121" spans="1:9" x14ac:dyDescent="0.35">
      <c r="A121" t="s">
        <v>140</v>
      </c>
      <c r="B121" t="s">
        <v>11</v>
      </c>
      <c r="C121" t="s">
        <v>5</v>
      </c>
      <c r="D121">
        <f>(RB!G22)</f>
        <v>1130</v>
      </c>
      <c r="E121">
        <f>(RB!G54)</f>
        <v>0.88495575221238942</v>
      </c>
      <c r="F121">
        <v>0.62</v>
      </c>
      <c r="G121">
        <v>0.6</v>
      </c>
      <c r="H121">
        <v>0.57999999999999996</v>
      </c>
      <c r="I121">
        <f t="shared" si="1"/>
        <v>0.6</v>
      </c>
    </row>
    <row r="122" spans="1:9" x14ac:dyDescent="0.35">
      <c r="A122" t="s">
        <v>181</v>
      </c>
      <c r="B122" t="s">
        <v>12</v>
      </c>
      <c r="C122" t="s">
        <v>0</v>
      </c>
      <c r="D122">
        <f>(RB!H3)</f>
        <v>155</v>
      </c>
      <c r="E122">
        <f>(RB!H35)</f>
        <v>6.4516129032258061</v>
      </c>
      <c r="F122" cm="1">
        <f t="array" ref="F122:F126">('Polluted Site'!B2:B6)</f>
        <v>0.5</v>
      </c>
      <c r="G122" cm="1">
        <f t="array" ref="G122:G126">('Polluted Site'!B8:B12)</f>
        <v>0.52</v>
      </c>
      <c r="H122" cm="1">
        <f t="array" ref="H122:H126">('Polluted Site'!B14:B18)</f>
        <v>0.54</v>
      </c>
      <c r="I122">
        <f t="shared" si="1"/>
        <v>0.52</v>
      </c>
    </row>
    <row r="123" spans="1:9" x14ac:dyDescent="0.35">
      <c r="A123" t="s">
        <v>182</v>
      </c>
      <c r="B123" t="s">
        <v>12</v>
      </c>
      <c r="C123" t="s">
        <v>0</v>
      </c>
      <c r="D123">
        <f>(RB!H4)</f>
        <v>160</v>
      </c>
      <c r="E123">
        <f>(RB!H36)</f>
        <v>6.25</v>
      </c>
      <c r="F123">
        <v>0.55000000000000004</v>
      </c>
      <c r="G123">
        <v>0.56999999999999995</v>
      </c>
      <c r="H123">
        <v>0.59</v>
      </c>
      <c r="I123">
        <f t="shared" si="1"/>
        <v>0.56999999999999995</v>
      </c>
    </row>
    <row r="124" spans="1:9" x14ac:dyDescent="0.35">
      <c r="A124" t="s">
        <v>183</v>
      </c>
      <c r="B124" t="s">
        <v>12</v>
      </c>
      <c r="C124" t="s">
        <v>0</v>
      </c>
      <c r="D124">
        <f>(RB!H5)</f>
        <v>158</v>
      </c>
      <c r="E124">
        <f>(RB!H37)</f>
        <v>6.3291139240506329</v>
      </c>
      <c r="F124">
        <v>0.6</v>
      </c>
      <c r="G124">
        <v>0.62</v>
      </c>
      <c r="H124">
        <v>0.64</v>
      </c>
      <c r="I124">
        <f t="shared" si="1"/>
        <v>0.62</v>
      </c>
    </row>
    <row r="125" spans="1:9" x14ac:dyDescent="0.35">
      <c r="A125" t="s">
        <v>184</v>
      </c>
      <c r="B125" t="s">
        <v>12</v>
      </c>
      <c r="C125" t="s">
        <v>0</v>
      </c>
      <c r="D125">
        <f>(RB!H6)</f>
        <v>162</v>
      </c>
      <c r="E125">
        <f>(RB!H38)</f>
        <v>6.1728395061728394</v>
      </c>
      <c r="F125">
        <v>0.45</v>
      </c>
      <c r="G125">
        <v>0.47</v>
      </c>
      <c r="H125">
        <v>0.49</v>
      </c>
      <c r="I125">
        <f t="shared" si="1"/>
        <v>0.47</v>
      </c>
    </row>
    <row r="126" spans="1:9" x14ac:dyDescent="0.35">
      <c r="A126" t="s">
        <v>185</v>
      </c>
      <c r="B126" t="s">
        <v>12</v>
      </c>
      <c r="C126" t="s">
        <v>0</v>
      </c>
      <c r="D126">
        <f>(RB!H7)</f>
        <v>165</v>
      </c>
      <c r="E126">
        <f>(RB!H39)</f>
        <v>6.0606060606060606</v>
      </c>
      <c r="F126">
        <v>0.5</v>
      </c>
      <c r="G126">
        <v>0.52</v>
      </c>
      <c r="H126">
        <v>0.54</v>
      </c>
      <c r="I126">
        <f t="shared" si="1"/>
        <v>0.52</v>
      </c>
    </row>
    <row r="127" spans="1:9" x14ac:dyDescent="0.35">
      <c r="A127" t="s">
        <v>186</v>
      </c>
      <c r="B127" t="s">
        <v>12</v>
      </c>
      <c r="C127" t="s">
        <v>0</v>
      </c>
      <c r="D127">
        <f>(RB!H8)</f>
        <v>157</v>
      </c>
      <c r="E127">
        <f>(RB!H40)</f>
        <v>6.369426751592357</v>
      </c>
      <c r="F127" cm="1">
        <f t="array" ref="F127:F131">('Polluted Site'!C2:C6)</f>
        <v>0.55000000000000004</v>
      </c>
      <c r="G127" cm="1">
        <f t="array" ref="G127:G131">('Polluted Site'!C8:C12)</f>
        <v>0.56999999999999995</v>
      </c>
      <c r="H127" cm="1">
        <f t="array" ref="H127:H131">('Polluted Site'!C14:C18)</f>
        <v>0.59</v>
      </c>
      <c r="I127">
        <f t="shared" si="1"/>
        <v>0.56999999999999995</v>
      </c>
    </row>
    <row r="128" spans="1:9" x14ac:dyDescent="0.35">
      <c r="A128" t="s">
        <v>187</v>
      </c>
      <c r="B128" t="s">
        <v>12</v>
      </c>
      <c r="C128" t="s">
        <v>0</v>
      </c>
      <c r="D128">
        <f>(RB!H9)</f>
        <v>164</v>
      </c>
      <c r="E128">
        <f>(RB!H41)</f>
        <v>6.0975609756097562</v>
      </c>
      <c r="F128">
        <v>0.4</v>
      </c>
      <c r="G128">
        <v>0.42</v>
      </c>
      <c r="H128">
        <v>0.44</v>
      </c>
      <c r="I128">
        <f t="shared" si="1"/>
        <v>0.42</v>
      </c>
    </row>
    <row r="129" spans="1:9" x14ac:dyDescent="0.35">
      <c r="A129" t="s">
        <v>188</v>
      </c>
      <c r="B129" t="s">
        <v>12</v>
      </c>
      <c r="C129" t="s">
        <v>0</v>
      </c>
      <c r="D129">
        <f>(RB!H10)</f>
        <v>168</v>
      </c>
      <c r="E129">
        <f>(RB!H42)</f>
        <v>5.9523809523809526</v>
      </c>
      <c r="F129">
        <v>0.45</v>
      </c>
      <c r="G129">
        <v>0.47</v>
      </c>
      <c r="H129">
        <v>0.49</v>
      </c>
      <c r="I129">
        <f t="shared" si="1"/>
        <v>0.47</v>
      </c>
    </row>
    <row r="130" spans="1:9" x14ac:dyDescent="0.35">
      <c r="A130" t="s">
        <v>189</v>
      </c>
      <c r="B130" t="s">
        <v>12</v>
      </c>
      <c r="C130" t="s">
        <v>0</v>
      </c>
      <c r="D130">
        <f>(RB!H11)</f>
        <v>170</v>
      </c>
      <c r="E130">
        <f>(RB!H43)</f>
        <v>5.882352941176471</v>
      </c>
      <c r="F130">
        <v>0.5</v>
      </c>
      <c r="G130">
        <v>0.52</v>
      </c>
      <c r="H130">
        <v>0.54</v>
      </c>
      <c r="I130">
        <f t="shared" si="1"/>
        <v>0.52</v>
      </c>
    </row>
    <row r="131" spans="1:9" x14ac:dyDescent="0.35">
      <c r="A131" t="s">
        <v>190</v>
      </c>
      <c r="B131" t="s">
        <v>12</v>
      </c>
      <c r="C131" t="s">
        <v>0</v>
      </c>
      <c r="D131">
        <f>(RB!H12)</f>
        <v>159</v>
      </c>
      <c r="E131">
        <f>(RB!H44)</f>
        <v>6.2893081761006293</v>
      </c>
      <c r="F131">
        <v>0.55000000000000004</v>
      </c>
      <c r="G131">
        <v>0.56999999999999995</v>
      </c>
      <c r="H131">
        <v>0.59</v>
      </c>
      <c r="I131">
        <f t="shared" si="1"/>
        <v>0.56999999999999995</v>
      </c>
    </row>
    <row r="132" spans="1:9" x14ac:dyDescent="0.35">
      <c r="A132" t="s">
        <v>191</v>
      </c>
      <c r="B132" t="s">
        <v>12</v>
      </c>
      <c r="C132" t="s">
        <v>0</v>
      </c>
      <c r="D132">
        <f>(RB!H13)</f>
        <v>166</v>
      </c>
      <c r="E132">
        <f>(RB!H45)</f>
        <v>6.024096385542169</v>
      </c>
      <c r="F132" cm="1">
        <f t="array" ref="F132:F136">('Polluted Site'!D2:D6)</f>
        <v>0.6</v>
      </c>
      <c r="G132" cm="1">
        <f t="array" ref="G132:G136">('Polluted Site'!D8:D12)</f>
        <v>0.62</v>
      </c>
      <c r="H132" cm="1">
        <f t="array" ref="H132:H136">('Polluted Site'!D14:D18)</f>
        <v>0.64</v>
      </c>
      <c r="I132">
        <f t="shared" si="1"/>
        <v>0.62</v>
      </c>
    </row>
    <row r="133" spans="1:9" x14ac:dyDescent="0.35">
      <c r="A133" t="s">
        <v>192</v>
      </c>
      <c r="B133" t="s">
        <v>12</v>
      </c>
      <c r="C133" t="s">
        <v>0</v>
      </c>
      <c r="D133">
        <f>(RB!H14)</f>
        <v>161</v>
      </c>
      <c r="E133">
        <f>(RB!H46)</f>
        <v>6.2111801242236027</v>
      </c>
      <c r="F133">
        <v>0.35</v>
      </c>
      <c r="G133">
        <v>0.37</v>
      </c>
      <c r="H133">
        <v>0.39</v>
      </c>
      <c r="I133">
        <f t="shared" ref="I133:I181" si="2">AVERAGE(F133:H133)</f>
        <v>0.36999999999999994</v>
      </c>
    </row>
    <row r="134" spans="1:9" x14ac:dyDescent="0.35">
      <c r="A134" t="s">
        <v>193</v>
      </c>
      <c r="B134" t="s">
        <v>12</v>
      </c>
      <c r="C134" t="s">
        <v>0</v>
      </c>
      <c r="D134">
        <f>(RB!H15)</f>
        <v>163</v>
      </c>
      <c r="E134">
        <f>(RB!H47)</f>
        <v>6.1349693251533743</v>
      </c>
      <c r="F134">
        <v>0.4</v>
      </c>
      <c r="G134">
        <v>0.42</v>
      </c>
      <c r="H134">
        <v>0.44</v>
      </c>
      <c r="I134">
        <f t="shared" si="2"/>
        <v>0.42</v>
      </c>
    </row>
    <row r="135" spans="1:9" x14ac:dyDescent="0.35">
      <c r="A135" t="s">
        <v>194</v>
      </c>
      <c r="B135" t="s">
        <v>12</v>
      </c>
      <c r="C135" t="s">
        <v>0</v>
      </c>
      <c r="D135">
        <f>(RB!H16)</f>
        <v>167</v>
      </c>
      <c r="E135">
        <f>(RB!H48)</f>
        <v>5.9880239520958085</v>
      </c>
      <c r="F135">
        <v>0.45</v>
      </c>
      <c r="G135">
        <v>0.47</v>
      </c>
      <c r="H135">
        <v>0.49</v>
      </c>
      <c r="I135">
        <f t="shared" si="2"/>
        <v>0.47</v>
      </c>
    </row>
    <row r="136" spans="1:9" x14ac:dyDescent="0.35">
      <c r="A136" t="s">
        <v>195</v>
      </c>
      <c r="B136" t="s">
        <v>12</v>
      </c>
      <c r="C136" t="s">
        <v>0</v>
      </c>
      <c r="D136">
        <f>(RB!H17)</f>
        <v>169</v>
      </c>
      <c r="E136">
        <f>(RB!H49)</f>
        <v>5.9171597633136095</v>
      </c>
      <c r="F136">
        <v>0.5</v>
      </c>
      <c r="G136">
        <v>0.52</v>
      </c>
      <c r="H136">
        <v>0.54</v>
      </c>
      <c r="I136">
        <f t="shared" si="2"/>
        <v>0.52</v>
      </c>
    </row>
    <row r="137" spans="1:9" x14ac:dyDescent="0.35">
      <c r="A137" t="s">
        <v>196</v>
      </c>
      <c r="B137" t="s">
        <v>12</v>
      </c>
      <c r="C137" t="s">
        <v>0</v>
      </c>
      <c r="D137">
        <f>(RB!H18)</f>
        <v>172</v>
      </c>
      <c r="E137">
        <f>(RB!H50)</f>
        <v>5.8139534883720927</v>
      </c>
      <c r="F137" cm="1">
        <f t="array" ref="F137:F141">('Polluted Site'!E2:E6)</f>
        <v>0.55000000000000004</v>
      </c>
      <c r="G137" cm="1">
        <f t="array" ref="G137:G141">('Polluted Site'!E8:E12)</f>
        <v>0.56999999999999995</v>
      </c>
      <c r="H137" cm="1">
        <f t="array" ref="H137:H141">('Polluted Site'!E14:E18)</f>
        <v>0.59</v>
      </c>
      <c r="I137">
        <f t="shared" si="2"/>
        <v>0.56999999999999995</v>
      </c>
    </row>
    <row r="138" spans="1:9" x14ac:dyDescent="0.35">
      <c r="A138" t="s">
        <v>197</v>
      </c>
      <c r="B138" t="s">
        <v>12</v>
      </c>
      <c r="C138" t="s">
        <v>0</v>
      </c>
      <c r="D138">
        <f>(RB!H19)</f>
        <v>171</v>
      </c>
      <c r="E138">
        <f>(RB!H51)</f>
        <v>5.8479532163742691</v>
      </c>
      <c r="F138">
        <v>0.6</v>
      </c>
      <c r="G138">
        <v>0.62</v>
      </c>
      <c r="H138">
        <v>0.64</v>
      </c>
      <c r="I138">
        <f t="shared" si="2"/>
        <v>0.62</v>
      </c>
    </row>
    <row r="139" spans="1:9" x14ac:dyDescent="0.35">
      <c r="A139" t="s">
        <v>198</v>
      </c>
      <c r="B139" t="s">
        <v>12</v>
      </c>
      <c r="C139" t="s">
        <v>0</v>
      </c>
      <c r="D139">
        <f>(RB!H20)</f>
        <v>156</v>
      </c>
      <c r="E139">
        <f>(RB!H52)</f>
        <v>6.4102564102564106</v>
      </c>
      <c r="F139">
        <v>0.3</v>
      </c>
      <c r="G139">
        <v>0.32</v>
      </c>
      <c r="H139">
        <v>0.34</v>
      </c>
      <c r="I139">
        <f t="shared" si="2"/>
        <v>0.32</v>
      </c>
    </row>
    <row r="140" spans="1:9" x14ac:dyDescent="0.35">
      <c r="A140" t="s">
        <v>199</v>
      </c>
      <c r="B140" t="s">
        <v>12</v>
      </c>
      <c r="C140" t="s">
        <v>0</v>
      </c>
      <c r="D140">
        <f>(RB!H21)</f>
        <v>173</v>
      </c>
      <c r="E140">
        <f>(RB!H53)</f>
        <v>5.7803468208092488</v>
      </c>
      <c r="F140">
        <v>0.35</v>
      </c>
      <c r="G140">
        <v>0.37</v>
      </c>
      <c r="H140">
        <v>0.39</v>
      </c>
      <c r="I140">
        <f t="shared" si="2"/>
        <v>0.36999999999999994</v>
      </c>
    </row>
    <row r="141" spans="1:9" x14ac:dyDescent="0.35">
      <c r="A141" t="s">
        <v>200</v>
      </c>
      <c r="B141" t="s">
        <v>12</v>
      </c>
      <c r="C141" t="s">
        <v>0</v>
      </c>
      <c r="D141">
        <f>(RB!H22)</f>
        <v>174</v>
      </c>
      <c r="E141">
        <f>(RB!H54)</f>
        <v>5.7471264367816088</v>
      </c>
      <c r="F141">
        <v>0.4</v>
      </c>
      <c r="G141">
        <v>0.42</v>
      </c>
      <c r="H141">
        <v>0.44</v>
      </c>
      <c r="I141">
        <f t="shared" si="2"/>
        <v>0.42</v>
      </c>
    </row>
    <row r="142" spans="1:9" x14ac:dyDescent="0.35">
      <c r="A142" t="s">
        <v>201</v>
      </c>
      <c r="B142" t="s">
        <v>12</v>
      </c>
      <c r="C142" t="s">
        <v>4</v>
      </c>
      <c r="D142">
        <f>(RB!I3)</f>
        <v>780</v>
      </c>
      <c r="E142">
        <f>(RB!I35)</f>
        <v>1.2820512820512822</v>
      </c>
      <c r="F142" cm="1">
        <f t="array" ref="F142:F146">('Polluted Site'!H2:H6)</f>
        <v>0.4</v>
      </c>
      <c r="G142" cm="1">
        <f t="array" ref="G142:G146">('Polluted Site'!H8:H12)</f>
        <v>0.42</v>
      </c>
      <c r="H142" cm="1">
        <f t="array" ref="H142:H146">('Polluted Site'!H14:H18)</f>
        <v>0.44</v>
      </c>
      <c r="I142">
        <f t="shared" si="2"/>
        <v>0.42</v>
      </c>
    </row>
    <row r="143" spans="1:9" x14ac:dyDescent="0.35">
      <c r="A143" t="s">
        <v>202</v>
      </c>
      <c r="B143" t="s">
        <v>12</v>
      </c>
      <c r="C143" t="s">
        <v>4</v>
      </c>
      <c r="D143">
        <f>(RB!I4)</f>
        <v>790</v>
      </c>
      <c r="E143">
        <f>(RB!I36)</f>
        <v>1.2658227848101267</v>
      </c>
      <c r="F143">
        <v>0.45</v>
      </c>
      <c r="G143">
        <v>0.47</v>
      </c>
      <c r="H143">
        <v>0.49</v>
      </c>
      <c r="I143">
        <f t="shared" si="2"/>
        <v>0.47</v>
      </c>
    </row>
    <row r="144" spans="1:9" x14ac:dyDescent="0.35">
      <c r="A144" t="s">
        <v>203</v>
      </c>
      <c r="B144" t="s">
        <v>12</v>
      </c>
      <c r="C144" t="s">
        <v>4</v>
      </c>
      <c r="D144">
        <f>(RB!I5)</f>
        <v>775</v>
      </c>
      <c r="E144">
        <f>(RB!I37)</f>
        <v>1.2903225806451613</v>
      </c>
      <c r="F144">
        <v>0.5</v>
      </c>
      <c r="G144">
        <v>0.52</v>
      </c>
      <c r="H144">
        <v>0.54</v>
      </c>
      <c r="I144">
        <f t="shared" si="2"/>
        <v>0.52</v>
      </c>
    </row>
    <row r="145" spans="1:9" x14ac:dyDescent="0.35">
      <c r="A145" t="s">
        <v>204</v>
      </c>
      <c r="B145" t="s">
        <v>12</v>
      </c>
      <c r="C145" t="s">
        <v>4</v>
      </c>
      <c r="D145">
        <f>(RB!I6)</f>
        <v>765</v>
      </c>
      <c r="E145">
        <f>(RB!I38)</f>
        <v>1.3071895424836601</v>
      </c>
      <c r="F145">
        <v>0.35</v>
      </c>
      <c r="G145">
        <v>0.37</v>
      </c>
      <c r="H145">
        <v>0.39</v>
      </c>
      <c r="I145">
        <f t="shared" si="2"/>
        <v>0.36999999999999994</v>
      </c>
    </row>
    <row r="146" spans="1:9" x14ac:dyDescent="0.35">
      <c r="A146" t="s">
        <v>205</v>
      </c>
      <c r="B146" t="s">
        <v>12</v>
      </c>
      <c r="C146" t="s">
        <v>4</v>
      </c>
      <c r="D146">
        <f>(RB!I7)</f>
        <v>795</v>
      </c>
      <c r="E146">
        <f>(RB!I39)</f>
        <v>1.2578616352201257</v>
      </c>
      <c r="F146">
        <v>0.4</v>
      </c>
      <c r="G146">
        <v>0.42</v>
      </c>
      <c r="H146">
        <v>0.44</v>
      </c>
      <c r="I146">
        <f t="shared" si="2"/>
        <v>0.42</v>
      </c>
    </row>
    <row r="147" spans="1:9" x14ac:dyDescent="0.35">
      <c r="A147" t="s">
        <v>206</v>
      </c>
      <c r="B147" t="s">
        <v>12</v>
      </c>
      <c r="C147" t="s">
        <v>4</v>
      </c>
      <c r="D147">
        <f>(RB!I8)</f>
        <v>805</v>
      </c>
      <c r="E147">
        <f>(RB!I40)</f>
        <v>1.2422360248447204</v>
      </c>
      <c r="F147" cm="1">
        <f t="array" ref="F147:F151">('Polluted Site'!I2:I6)</f>
        <v>0.45</v>
      </c>
      <c r="G147" cm="1">
        <f t="array" ref="G147:G151">('Polluted Site'!I8:I12)</f>
        <v>0.47</v>
      </c>
      <c r="H147" cm="1">
        <f t="array" ref="H147:H151">('Polluted Site'!I14:I18)</f>
        <v>0.49</v>
      </c>
      <c r="I147">
        <f t="shared" si="2"/>
        <v>0.47</v>
      </c>
    </row>
    <row r="148" spans="1:9" x14ac:dyDescent="0.35">
      <c r="A148" t="s">
        <v>207</v>
      </c>
      <c r="B148" t="s">
        <v>12</v>
      </c>
      <c r="C148" t="s">
        <v>4</v>
      </c>
      <c r="D148">
        <f>(RB!I9)</f>
        <v>760</v>
      </c>
      <c r="E148">
        <f>(RB!I41)</f>
        <v>1.3157894736842106</v>
      </c>
      <c r="F148">
        <v>0.3</v>
      </c>
      <c r="G148">
        <v>0.32</v>
      </c>
      <c r="H148">
        <v>0.34</v>
      </c>
      <c r="I148">
        <f t="shared" si="2"/>
        <v>0.32</v>
      </c>
    </row>
    <row r="149" spans="1:9" x14ac:dyDescent="0.35">
      <c r="A149" t="s">
        <v>208</v>
      </c>
      <c r="B149" t="s">
        <v>12</v>
      </c>
      <c r="C149" t="s">
        <v>4</v>
      </c>
      <c r="D149">
        <f>(RB!I10)</f>
        <v>785</v>
      </c>
      <c r="E149">
        <f>(RB!I42)</f>
        <v>1.2738853503184713</v>
      </c>
      <c r="F149">
        <v>0.35</v>
      </c>
      <c r="G149">
        <v>0.37</v>
      </c>
      <c r="H149">
        <v>0.39</v>
      </c>
      <c r="I149">
        <f t="shared" si="2"/>
        <v>0.36999999999999994</v>
      </c>
    </row>
    <row r="150" spans="1:9" x14ac:dyDescent="0.35">
      <c r="A150" t="s">
        <v>209</v>
      </c>
      <c r="B150" t="s">
        <v>12</v>
      </c>
      <c r="C150" t="s">
        <v>4</v>
      </c>
      <c r="D150">
        <f>(RB!I11)</f>
        <v>770</v>
      </c>
      <c r="E150">
        <f>(RB!I43)</f>
        <v>1.2987012987012987</v>
      </c>
      <c r="F150">
        <v>0.4</v>
      </c>
      <c r="G150">
        <v>0.42</v>
      </c>
      <c r="H150">
        <v>0.44</v>
      </c>
      <c r="I150">
        <f t="shared" si="2"/>
        <v>0.42</v>
      </c>
    </row>
    <row r="151" spans="1:9" x14ac:dyDescent="0.35">
      <c r="A151" t="s">
        <v>210</v>
      </c>
      <c r="B151" t="s">
        <v>12</v>
      </c>
      <c r="C151" t="s">
        <v>4</v>
      </c>
      <c r="D151">
        <f>(RB!I12)</f>
        <v>775</v>
      </c>
      <c r="E151">
        <f>(RB!I44)</f>
        <v>1.2903225806451613</v>
      </c>
      <c r="F151">
        <v>0.45</v>
      </c>
      <c r="G151">
        <v>0.47</v>
      </c>
      <c r="H151">
        <v>0.49</v>
      </c>
      <c r="I151">
        <f t="shared" si="2"/>
        <v>0.47</v>
      </c>
    </row>
    <row r="152" spans="1:9" x14ac:dyDescent="0.35">
      <c r="A152" t="s">
        <v>211</v>
      </c>
      <c r="B152" t="s">
        <v>12</v>
      </c>
      <c r="C152" t="s">
        <v>4</v>
      </c>
      <c r="D152">
        <f>(RB!I13)</f>
        <v>795</v>
      </c>
      <c r="E152">
        <f>(RB!I45)</f>
        <v>1.2578616352201257</v>
      </c>
      <c r="F152" cm="1">
        <f t="array" ref="F152:F156">('Polluted Site'!J2:J6)</f>
        <v>0.5</v>
      </c>
      <c r="G152" cm="1">
        <f t="array" ref="G152:G156">('Polluted Site'!J8:J12)</f>
        <v>0.52</v>
      </c>
      <c r="H152" cm="1">
        <f t="array" ref="H152:H156">('Polluted Site'!J14:J18)</f>
        <v>0.54</v>
      </c>
      <c r="I152">
        <f t="shared" si="2"/>
        <v>0.52</v>
      </c>
    </row>
    <row r="153" spans="1:9" x14ac:dyDescent="0.35">
      <c r="A153" t="s">
        <v>212</v>
      </c>
      <c r="B153" t="s">
        <v>12</v>
      </c>
      <c r="C153" t="s">
        <v>4</v>
      </c>
      <c r="D153">
        <f>(RB!I14)</f>
        <v>780</v>
      </c>
      <c r="E153">
        <f>(RB!I46)</f>
        <v>1.2820512820512822</v>
      </c>
      <c r="F153">
        <v>0.25</v>
      </c>
      <c r="G153">
        <v>0.27</v>
      </c>
      <c r="H153">
        <v>0.28999999999999998</v>
      </c>
      <c r="I153">
        <f t="shared" si="2"/>
        <v>0.27</v>
      </c>
    </row>
    <row r="154" spans="1:9" x14ac:dyDescent="0.35">
      <c r="A154" t="s">
        <v>213</v>
      </c>
      <c r="B154" t="s">
        <v>12</v>
      </c>
      <c r="C154" t="s">
        <v>4</v>
      </c>
      <c r="D154">
        <f>(RB!I15)</f>
        <v>790</v>
      </c>
      <c r="E154">
        <f>(RB!I47)</f>
        <v>1.2658227848101267</v>
      </c>
      <c r="F154">
        <v>0.3</v>
      </c>
      <c r="G154">
        <v>0.32</v>
      </c>
      <c r="H154">
        <v>0.34</v>
      </c>
      <c r="I154">
        <f t="shared" si="2"/>
        <v>0.32</v>
      </c>
    </row>
    <row r="155" spans="1:9" x14ac:dyDescent="0.35">
      <c r="A155" t="s">
        <v>214</v>
      </c>
      <c r="B155" t="s">
        <v>12</v>
      </c>
      <c r="C155" t="s">
        <v>4</v>
      </c>
      <c r="D155">
        <f>(RB!I16)</f>
        <v>785</v>
      </c>
      <c r="E155">
        <f>(RB!I48)</f>
        <v>1.2738853503184713</v>
      </c>
      <c r="F155">
        <v>0.35</v>
      </c>
      <c r="G155">
        <v>0.37</v>
      </c>
      <c r="H155">
        <v>0.39</v>
      </c>
      <c r="I155">
        <f t="shared" si="2"/>
        <v>0.36999999999999994</v>
      </c>
    </row>
    <row r="156" spans="1:9" x14ac:dyDescent="0.35">
      <c r="A156" t="s">
        <v>215</v>
      </c>
      <c r="B156" t="s">
        <v>12</v>
      </c>
      <c r="C156" t="s">
        <v>4</v>
      </c>
      <c r="D156">
        <f>(RB!I17)</f>
        <v>775</v>
      </c>
      <c r="E156">
        <f>(RB!I49)</f>
        <v>1.2903225806451613</v>
      </c>
      <c r="F156">
        <v>0.4</v>
      </c>
      <c r="G156">
        <v>0.42</v>
      </c>
      <c r="H156">
        <v>0.44</v>
      </c>
      <c r="I156">
        <f t="shared" si="2"/>
        <v>0.42</v>
      </c>
    </row>
    <row r="157" spans="1:9" x14ac:dyDescent="0.35">
      <c r="A157" t="s">
        <v>216</v>
      </c>
      <c r="B157" t="s">
        <v>12</v>
      </c>
      <c r="C157" t="s">
        <v>4</v>
      </c>
      <c r="D157">
        <f>(RB!I18)</f>
        <v>765</v>
      </c>
      <c r="E157">
        <f>(RB!I50)</f>
        <v>1.3071895424836601</v>
      </c>
      <c r="F157" cm="1">
        <f t="array" ref="F157:F161">('Polluted Site'!K2:K6)</f>
        <v>0.45</v>
      </c>
      <c r="G157" cm="1">
        <f t="array" ref="G157:G161">('Polluted Site'!K8:K12)</f>
        <v>0.47</v>
      </c>
      <c r="H157" cm="1">
        <f t="array" ref="H157:H161">('Polluted Site'!K14:K18)</f>
        <v>0.49</v>
      </c>
      <c r="I157">
        <f t="shared" si="2"/>
        <v>0.47</v>
      </c>
    </row>
    <row r="158" spans="1:9" x14ac:dyDescent="0.35">
      <c r="A158" t="s">
        <v>217</v>
      </c>
      <c r="B158" t="s">
        <v>12</v>
      </c>
      <c r="C158" t="s">
        <v>4</v>
      </c>
      <c r="D158">
        <f>(RB!I19)</f>
        <v>800</v>
      </c>
      <c r="E158">
        <f>(RB!I51)</f>
        <v>1.25</v>
      </c>
      <c r="F158">
        <v>0.5</v>
      </c>
      <c r="G158">
        <v>0.52</v>
      </c>
      <c r="H158">
        <v>0.54</v>
      </c>
      <c r="I158">
        <f t="shared" si="2"/>
        <v>0.52</v>
      </c>
    </row>
    <row r="159" spans="1:9" x14ac:dyDescent="0.35">
      <c r="A159" t="s">
        <v>218</v>
      </c>
      <c r="B159" t="s">
        <v>12</v>
      </c>
      <c r="C159" t="s">
        <v>4</v>
      </c>
      <c r="D159">
        <f>(RB!I20)</f>
        <v>805</v>
      </c>
      <c r="E159">
        <f>(RB!I52)</f>
        <v>1.2422360248447204</v>
      </c>
      <c r="F159">
        <v>0.2</v>
      </c>
      <c r="G159">
        <v>0.22</v>
      </c>
      <c r="H159">
        <v>0.24</v>
      </c>
      <c r="I159">
        <f t="shared" si="2"/>
        <v>0.22</v>
      </c>
    </row>
    <row r="160" spans="1:9" x14ac:dyDescent="0.35">
      <c r="A160" t="s">
        <v>219</v>
      </c>
      <c r="B160" t="s">
        <v>12</v>
      </c>
      <c r="C160" t="s">
        <v>4</v>
      </c>
      <c r="D160">
        <f>(RB!I21)</f>
        <v>795</v>
      </c>
      <c r="E160">
        <f>(RB!I53)</f>
        <v>1.2578616352201257</v>
      </c>
      <c r="F160">
        <v>0.25</v>
      </c>
      <c r="G160">
        <v>0.27</v>
      </c>
      <c r="H160">
        <v>0.28999999999999998</v>
      </c>
      <c r="I160">
        <f t="shared" si="2"/>
        <v>0.27</v>
      </c>
    </row>
    <row r="161" spans="1:9" x14ac:dyDescent="0.35">
      <c r="A161" t="s">
        <v>220</v>
      </c>
      <c r="B161" t="s">
        <v>12</v>
      </c>
      <c r="C161" t="s">
        <v>4</v>
      </c>
      <c r="D161">
        <f>(RB!I22)</f>
        <v>810</v>
      </c>
      <c r="E161">
        <f>(RB!I54)</f>
        <v>1.2345679012345678</v>
      </c>
      <c r="F161">
        <v>0.3</v>
      </c>
      <c r="G161">
        <v>0.32</v>
      </c>
      <c r="H161">
        <v>0.34</v>
      </c>
      <c r="I161">
        <f t="shared" si="2"/>
        <v>0.32</v>
      </c>
    </row>
    <row r="162" spans="1:9" x14ac:dyDescent="0.35">
      <c r="A162" t="s">
        <v>221</v>
      </c>
      <c r="B162" t="s">
        <v>12</v>
      </c>
      <c r="C162" t="s">
        <v>5</v>
      </c>
      <c r="D162">
        <f>(RB!J3)</f>
        <v>1200</v>
      </c>
      <c r="E162">
        <f>(RB!J35)</f>
        <v>0.83333333333333337</v>
      </c>
      <c r="F162" cm="1">
        <f t="array" ref="F162:F166">('Polluted Site'!N2:N6)</f>
        <v>0.3</v>
      </c>
      <c r="G162" cm="1">
        <f t="array" ref="G162:G166">('Polluted Site'!N8:N12)</f>
        <v>0.32</v>
      </c>
      <c r="H162" cm="1">
        <f t="array" ref="H162:H166">('Polluted Site'!N14:N18)</f>
        <v>0.34</v>
      </c>
      <c r="I162">
        <f t="shared" si="2"/>
        <v>0.32</v>
      </c>
    </row>
    <row r="163" spans="1:9" x14ac:dyDescent="0.35">
      <c r="A163" t="s">
        <v>222</v>
      </c>
      <c r="B163" t="s">
        <v>12</v>
      </c>
      <c r="C163" t="s">
        <v>5</v>
      </c>
      <c r="D163">
        <f>(RB!J4)</f>
        <v>1215</v>
      </c>
      <c r="E163">
        <f>(RB!J36)</f>
        <v>0.82304526748971196</v>
      </c>
      <c r="F163">
        <v>0.35</v>
      </c>
      <c r="G163">
        <v>0.37</v>
      </c>
      <c r="H163">
        <v>0.39</v>
      </c>
      <c r="I163">
        <f t="shared" si="2"/>
        <v>0.36999999999999994</v>
      </c>
    </row>
    <row r="164" spans="1:9" x14ac:dyDescent="0.35">
      <c r="A164" t="s">
        <v>223</v>
      </c>
      <c r="B164" t="s">
        <v>12</v>
      </c>
      <c r="C164" t="s">
        <v>5</v>
      </c>
      <c r="D164">
        <f>(RB!J5)</f>
        <v>1205</v>
      </c>
      <c r="E164">
        <f>(RB!J37)</f>
        <v>0.82987551867219922</v>
      </c>
      <c r="F164">
        <v>0.4</v>
      </c>
      <c r="G164">
        <v>0.42</v>
      </c>
      <c r="H164">
        <v>0.44</v>
      </c>
      <c r="I164">
        <f t="shared" si="2"/>
        <v>0.42</v>
      </c>
    </row>
    <row r="165" spans="1:9" x14ac:dyDescent="0.35">
      <c r="A165" t="s">
        <v>224</v>
      </c>
      <c r="B165" t="s">
        <v>12</v>
      </c>
      <c r="C165" t="s">
        <v>5</v>
      </c>
      <c r="D165">
        <f>(RB!J6)</f>
        <v>1190</v>
      </c>
      <c r="E165">
        <f>(RB!J38)</f>
        <v>0.84033613445378152</v>
      </c>
      <c r="F165">
        <v>0.25</v>
      </c>
      <c r="G165">
        <v>0.27</v>
      </c>
      <c r="H165">
        <v>0.28999999999999998</v>
      </c>
      <c r="I165">
        <f t="shared" si="2"/>
        <v>0.27</v>
      </c>
    </row>
    <row r="166" spans="1:9" x14ac:dyDescent="0.35">
      <c r="A166" t="s">
        <v>225</v>
      </c>
      <c r="B166" t="s">
        <v>12</v>
      </c>
      <c r="C166" t="s">
        <v>5</v>
      </c>
      <c r="D166">
        <f>(RB!J7)</f>
        <v>1218</v>
      </c>
      <c r="E166">
        <f>(RB!J39)</f>
        <v>0.82101806239737274</v>
      </c>
      <c r="F166">
        <v>0.3</v>
      </c>
      <c r="G166">
        <v>0.32</v>
      </c>
      <c r="H166">
        <v>0.34</v>
      </c>
      <c r="I166">
        <f t="shared" si="2"/>
        <v>0.32</v>
      </c>
    </row>
    <row r="167" spans="1:9" x14ac:dyDescent="0.35">
      <c r="A167" t="s">
        <v>226</v>
      </c>
      <c r="B167" t="s">
        <v>12</v>
      </c>
      <c r="C167" t="s">
        <v>5</v>
      </c>
      <c r="D167">
        <f>(RB!J8)</f>
        <v>1230</v>
      </c>
      <c r="E167">
        <f>(RB!J40)</f>
        <v>0.81300813008130079</v>
      </c>
      <c r="F167" cm="1">
        <f t="array" ref="F167:F171">('Polluted Site'!O2:O6)</f>
        <v>0.35</v>
      </c>
      <c r="G167" cm="1">
        <f t="array" ref="G167:G171">('Polluted Site'!O8:O12)</f>
        <v>0.37</v>
      </c>
      <c r="H167" cm="1">
        <f t="array" ref="H167:H171">('Polluted Site'!O14:O18)</f>
        <v>0.39</v>
      </c>
      <c r="I167">
        <f t="shared" si="2"/>
        <v>0.36999999999999994</v>
      </c>
    </row>
    <row r="168" spans="1:9" x14ac:dyDescent="0.35">
      <c r="A168" t="s">
        <v>227</v>
      </c>
      <c r="B168" t="s">
        <v>12</v>
      </c>
      <c r="C168" t="s">
        <v>5</v>
      </c>
      <c r="D168">
        <f>(RB!J9)</f>
        <v>1185</v>
      </c>
      <c r="E168">
        <f>(RB!J41)</f>
        <v>0.84388185654008441</v>
      </c>
      <c r="F168">
        <v>0.2</v>
      </c>
      <c r="G168">
        <v>0.22</v>
      </c>
      <c r="H168">
        <v>0.24</v>
      </c>
      <c r="I168">
        <f t="shared" si="2"/>
        <v>0.22</v>
      </c>
    </row>
    <row r="169" spans="1:9" x14ac:dyDescent="0.35">
      <c r="A169" t="s">
        <v>228</v>
      </c>
      <c r="B169" t="s">
        <v>12</v>
      </c>
      <c r="C169" t="s">
        <v>5</v>
      </c>
      <c r="D169">
        <f>(RB!J10)</f>
        <v>1208</v>
      </c>
      <c r="E169">
        <f>(RB!J42)</f>
        <v>0.82781456953642385</v>
      </c>
      <c r="F169">
        <v>0.25</v>
      </c>
      <c r="G169">
        <v>0.27</v>
      </c>
      <c r="H169">
        <v>0.28999999999999998</v>
      </c>
      <c r="I169">
        <f t="shared" si="2"/>
        <v>0.27</v>
      </c>
    </row>
    <row r="170" spans="1:9" x14ac:dyDescent="0.35">
      <c r="A170" t="s">
        <v>229</v>
      </c>
      <c r="B170" t="s">
        <v>12</v>
      </c>
      <c r="C170" t="s">
        <v>5</v>
      </c>
      <c r="D170">
        <f>(RB!J11)</f>
        <v>1195</v>
      </c>
      <c r="E170">
        <f>(RB!J43)</f>
        <v>0.83682008368200833</v>
      </c>
      <c r="F170">
        <v>0.3</v>
      </c>
      <c r="G170">
        <v>0.32</v>
      </c>
      <c r="H170">
        <v>0.34</v>
      </c>
      <c r="I170">
        <f t="shared" si="2"/>
        <v>0.32</v>
      </c>
    </row>
    <row r="171" spans="1:9" x14ac:dyDescent="0.35">
      <c r="A171" t="s">
        <v>230</v>
      </c>
      <c r="B171" t="s">
        <v>12</v>
      </c>
      <c r="C171" t="s">
        <v>5</v>
      </c>
      <c r="D171">
        <f>(RB!J12)</f>
        <v>1180</v>
      </c>
      <c r="E171">
        <f>(RB!J44)</f>
        <v>0.84745762711864403</v>
      </c>
      <c r="F171">
        <v>0.35</v>
      </c>
      <c r="G171">
        <v>0.37</v>
      </c>
      <c r="H171">
        <v>0.39</v>
      </c>
      <c r="I171">
        <f t="shared" si="2"/>
        <v>0.36999999999999994</v>
      </c>
    </row>
    <row r="172" spans="1:9" x14ac:dyDescent="0.35">
      <c r="A172" t="s">
        <v>231</v>
      </c>
      <c r="B172" t="s">
        <v>12</v>
      </c>
      <c r="C172" t="s">
        <v>5</v>
      </c>
      <c r="D172">
        <f>(RB!J13)</f>
        <v>1235</v>
      </c>
      <c r="E172">
        <f>(RB!J45)</f>
        <v>0.80971659919028338</v>
      </c>
      <c r="F172" cm="1">
        <f t="array" ref="F172:F176">('Polluted Site'!P2:P6)</f>
        <v>0.4</v>
      </c>
      <c r="G172" cm="1">
        <f t="array" ref="G172:G176">('Polluted Site'!P8:P12)</f>
        <v>0.42</v>
      </c>
      <c r="H172" cm="1">
        <f t="array" ref="H172:H176">('Polluted Site'!P14:P18)</f>
        <v>0.44</v>
      </c>
      <c r="I172">
        <f t="shared" si="2"/>
        <v>0.42</v>
      </c>
    </row>
    <row r="173" spans="1:9" x14ac:dyDescent="0.35">
      <c r="A173" t="s">
        <v>232</v>
      </c>
      <c r="B173" t="s">
        <v>12</v>
      </c>
      <c r="C173" t="s">
        <v>5</v>
      </c>
      <c r="D173">
        <f>(RB!J14)</f>
        <v>1230</v>
      </c>
      <c r="E173">
        <f>(RB!J46)</f>
        <v>0.81300813008130079</v>
      </c>
      <c r="F173">
        <v>0.15</v>
      </c>
      <c r="G173">
        <v>0.17</v>
      </c>
      <c r="H173">
        <v>0.19</v>
      </c>
      <c r="I173">
        <f t="shared" si="2"/>
        <v>0.17</v>
      </c>
    </row>
    <row r="174" spans="1:9" x14ac:dyDescent="0.35">
      <c r="A174" t="s">
        <v>233</v>
      </c>
      <c r="B174" t="s">
        <v>12</v>
      </c>
      <c r="C174" t="s">
        <v>5</v>
      </c>
      <c r="D174">
        <f>(RB!J15)</f>
        <v>1240</v>
      </c>
      <c r="E174">
        <f>(RB!J47)</f>
        <v>0.80645161290322576</v>
      </c>
      <c r="F174">
        <v>0.2</v>
      </c>
      <c r="G174">
        <v>0.22</v>
      </c>
      <c r="H174">
        <v>0.24</v>
      </c>
      <c r="I174">
        <f t="shared" si="2"/>
        <v>0.22</v>
      </c>
    </row>
    <row r="175" spans="1:9" x14ac:dyDescent="0.35">
      <c r="A175" t="s">
        <v>234</v>
      </c>
      <c r="B175" t="s">
        <v>12</v>
      </c>
      <c r="C175" t="s">
        <v>5</v>
      </c>
      <c r="D175">
        <f>(RB!J16)</f>
        <v>1245</v>
      </c>
      <c r="E175">
        <f>(RB!J48)</f>
        <v>0.80321285140562249</v>
      </c>
      <c r="F175">
        <v>0.25</v>
      </c>
      <c r="G175">
        <v>0.27</v>
      </c>
      <c r="H175">
        <v>0.28999999999999998</v>
      </c>
      <c r="I175">
        <f t="shared" si="2"/>
        <v>0.27</v>
      </c>
    </row>
    <row r="176" spans="1:9" x14ac:dyDescent="0.35">
      <c r="A176" t="s">
        <v>235</v>
      </c>
      <c r="B176" t="s">
        <v>12</v>
      </c>
      <c r="C176" t="s">
        <v>5</v>
      </c>
      <c r="D176">
        <f>(RB!J17)</f>
        <v>1212</v>
      </c>
      <c r="E176">
        <f>(RB!J49)</f>
        <v>0.82508250825082508</v>
      </c>
      <c r="F176">
        <v>0.3</v>
      </c>
      <c r="G176">
        <v>0.32</v>
      </c>
      <c r="H176">
        <v>0.34</v>
      </c>
      <c r="I176">
        <f t="shared" si="2"/>
        <v>0.32</v>
      </c>
    </row>
    <row r="177" spans="1:9" x14ac:dyDescent="0.35">
      <c r="A177" t="s">
        <v>236</v>
      </c>
      <c r="B177" t="s">
        <v>12</v>
      </c>
      <c r="C177" t="s">
        <v>5</v>
      </c>
      <c r="D177">
        <f>(RB!J18)</f>
        <v>1202</v>
      </c>
      <c r="E177">
        <f>(RB!J50)</f>
        <v>0.83194675540765395</v>
      </c>
      <c r="F177" cm="1">
        <f t="array" ref="F177:F181">('Polluted Site'!Q2:Q6)</f>
        <v>0.35</v>
      </c>
      <c r="G177" cm="1">
        <f t="array" ref="G177:G181">('Polluted Site'!Q8:Q12)</f>
        <v>0.37</v>
      </c>
      <c r="H177" cm="1">
        <f t="array" ref="H177:H181">('Polluted Site'!Q14:Q18)</f>
        <v>0.39</v>
      </c>
      <c r="I177">
        <f t="shared" si="2"/>
        <v>0.36999999999999994</v>
      </c>
    </row>
    <row r="178" spans="1:9" x14ac:dyDescent="0.35">
      <c r="A178" t="s">
        <v>237</v>
      </c>
      <c r="B178" t="s">
        <v>12</v>
      </c>
      <c r="C178" t="s">
        <v>5</v>
      </c>
      <c r="D178">
        <f>(RB!J19)</f>
        <v>1192</v>
      </c>
      <c r="E178">
        <f>(RB!J51)</f>
        <v>0.83892617449664431</v>
      </c>
      <c r="F178">
        <v>0.4</v>
      </c>
      <c r="G178">
        <v>0.42</v>
      </c>
      <c r="H178">
        <v>0.44</v>
      </c>
      <c r="I178">
        <f t="shared" si="2"/>
        <v>0.42</v>
      </c>
    </row>
    <row r="179" spans="1:9" x14ac:dyDescent="0.35">
      <c r="A179" t="s">
        <v>238</v>
      </c>
      <c r="B179" t="s">
        <v>12</v>
      </c>
      <c r="C179" t="s">
        <v>5</v>
      </c>
      <c r="D179">
        <f>(RB!J20)</f>
        <v>1182</v>
      </c>
      <c r="E179">
        <f>(RB!J52)</f>
        <v>0.84602368866328259</v>
      </c>
      <c r="F179">
        <v>0.1</v>
      </c>
      <c r="G179">
        <v>0.12</v>
      </c>
      <c r="H179">
        <v>0.14000000000000001</v>
      </c>
      <c r="I179">
        <f t="shared" si="2"/>
        <v>0.12</v>
      </c>
    </row>
    <row r="180" spans="1:9" x14ac:dyDescent="0.35">
      <c r="A180" t="s">
        <v>239</v>
      </c>
      <c r="B180" t="s">
        <v>12</v>
      </c>
      <c r="C180" t="s">
        <v>5</v>
      </c>
      <c r="D180">
        <f>(RB!J21)</f>
        <v>1238</v>
      </c>
      <c r="E180">
        <f>(RB!J53)</f>
        <v>0.80775444264943452</v>
      </c>
      <c r="F180">
        <v>0.15</v>
      </c>
      <c r="G180">
        <v>0.17</v>
      </c>
      <c r="H180">
        <v>0.19</v>
      </c>
      <c r="I180">
        <f t="shared" si="2"/>
        <v>0.17</v>
      </c>
    </row>
    <row r="181" spans="1:9" x14ac:dyDescent="0.35">
      <c r="A181" t="s">
        <v>240</v>
      </c>
      <c r="B181" t="s">
        <v>12</v>
      </c>
      <c r="C181" t="s">
        <v>5</v>
      </c>
      <c r="D181">
        <f>(RB!J22)</f>
        <v>1250</v>
      </c>
      <c r="E181">
        <f>(RB!J54)</f>
        <v>0.8</v>
      </c>
      <c r="F181">
        <v>0.2</v>
      </c>
      <c r="G181">
        <v>0.22</v>
      </c>
      <c r="H181">
        <v>0.24</v>
      </c>
      <c r="I181">
        <f t="shared" si="2"/>
        <v>0.22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Pristine Site</vt:lpstr>
      <vt:lpstr>Intermediate Site</vt:lpstr>
      <vt:lpstr>Polluted Site</vt:lpstr>
      <vt:lpstr>RB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Xyrine Madrid</dc:creator>
  <cp:lastModifiedBy>Hewlett Xyrine Madrid</cp:lastModifiedBy>
  <dcterms:created xsi:type="dcterms:W3CDTF">2023-12-08T04:06:37Z</dcterms:created>
  <dcterms:modified xsi:type="dcterms:W3CDTF">2024-02-28T18:35:24Z</dcterms:modified>
</cp:coreProperties>
</file>