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03_PROYECTOS\00_AU270\T123_ZSB_Türen\06_Integracion_Obra\02. Control calidad Engrapados\"/>
    </mc:Choice>
  </mc:AlternateContent>
  <bookViews>
    <workbookView xWindow="0" yWindow="0" windowWidth="23040" windowHeight="9408" tabRatio="928"/>
  </bookViews>
  <sheets>
    <sheet name="SE-270 TVR" sheetId="1" r:id="rId1"/>
    <sheet name="PACKMAß" sheetId="18" r:id="rId2"/>
    <sheet name="KLEBER KANAL" sheetId="22" r:id="rId3"/>
    <sheet name="FALZVERLUST " sheetId="23" r:id="rId4"/>
    <sheet name="FALZÜBERDECKUNG " sheetId="24" r:id="rId5"/>
    <sheet name="PLOMADA FF" sheetId="20" r:id="rId6"/>
    <sheet name="PLOMADA VF" sheetId="19" r:id="rId7"/>
    <sheet name="FALZFLALNCH LAUT METHODENPLAN " sheetId="14" r:id="rId8"/>
    <sheet name="FERTIGFALZEN STRACK" sheetId="15" r:id="rId9"/>
    <sheet name="NIEDERHALTER STRACK" sheetId="16" r:id="rId10"/>
    <sheet name="Informe de compatibilidad" sheetId="17" r:id="rId11"/>
  </sheets>
  <definedNames>
    <definedName name="_xlnm.Print_Area" localSheetId="7">'FALZFLALNCH LAUT METHODENPLAN '!$A$1:$L$32</definedName>
    <definedName name="_xlnm.Print_Area" localSheetId="4">'FALZÜBERDECKUNG '!$A$1:$L$32</definedName>
    <definedName name="_xlnm.Print_Area" localSheetId="3">'FALZVERLUST '!$A$1:$L$32</definedName>
    <definedName name="_xlnm.Print_Area" localSheetId="8">'FERTIGFALZEN STRACK'!$A$1:$L$32</definedName>
    <definedName name="_xlnm.Print_Area" localSheetId="2">'KLEBER KANAL'!$A$1:$L$32</definedName>
    <definedName name="_xlnm.Print_Area" localSheetId="9">'NIEDERHALTER STRACK'!$A$1:$L$32</definedName>
    <definedName name="_xlnm.Print_Area" localSheetId="1">PACKMAß!$A$1:$L$32</definedName>
    <definedName name="_xlnm.Print_Area" localSheetId="5">'PLOMADA FF'!$A$1:$L$32</definedName>
    <definedName name="_xlnm.Print_Area" localSheetId="6">'PLOMADA VF'!$A$1:$L$32</definedName>
    <definedName name="AUDIT_Arm._Capó">#REF!</definedName>
    <definedName name="AUDIT_Arm._PAD">#REF!</definedName>
    <definedName name="AUDIT_Arm._PAI">#REF!</definedName>
    <definedName name="AUDIT_Arm._Porton">#REF!</definedName>
    <definedName name="AUDIT_Arm._PPD">#REF!</definedName>
    <definedName name="AUDIT_Arm._PPI">#REF!</definedName>
    <definedName name="AUDIT_Conj._Capó">#REF!</definedName>
    <definedName name="AUDIT_Conj._PAD">#REF!</definedName>
    <definedName name="AUDIT_Conj._PAI">#REF!</definedName>
    <definedName name="AUDIT_Conj._Portón">#REF!</definedName>
    <definedName name="AUDIT_Conj._PPD">#REF!</definedName>
    <definedName name="AUDIT_Conj._PPI">#REF!</definedName>
    <definedName name="AUDIT_FECHA">#REF!</definedName>
    <definedName name="AUDIT_Guardabarros_Der.">#REF!</definedName>
    <definedName name="AUDIT_Lateral_Izdo.">#REF!</definedName>
    <definedName name="AUDIT_Rev._Capó">#REF!</definedName>
    <definedName name="AUDIT_Rev._PAD">#REF!</definedName>
    <definedName name="AUDIT_Rev._PAI">#REF!</definedName>
    <definedName name="AUDIT_Rev._Porton">#REF!</definedName>
    <definedName name="AUDIT_Rev._PPD">#REF!</definedName>
    <definedName name="AUDIT_Rev._PPI">#REF!</definedName>
    <definedName name="AUDIT_Techo">#REF!</definedName>
    <definedName name="AUDIT_Techo_Abrible">#REF!</definedName>
    <definedName name="AUDIT_uardabarros_Izdo.">#REF!</definedName>
    <definedName name="C_Capo">#REF!</definedName>
    <definedName name="C_Porton">#REF!</definedName>
    <definedName name="C_Puertas">#REF!</definedName>
    <definedName name="Capo">#REF!</definedName>
    <definedName name="Fecha_Nota">#REF!</definedName>
    <definedName name="Guarda">#REF!</definedName>
    <definedName name="Lateral">#REF!</definedName>
    <definedName name="Lateral_Der.">#REF!</definedName>
    <definedName name="Lateral_Izdo.">#REF!</definedName>
    <definedName name="nota">#REF!</definedName>
    <definedName name="NOTA_Arm._Capó">#REF!</definedName>
    <definedName name="NOTA_Arm._PAD">#REF!</definedName>
    <definedName name="NOTA_Arm._PAI">#REF!</definedName>
    <definedName name="NOTA_Arm._Porton">#REF!</definedName>
    <definedName name="NOTA_Arm._PPD">#REF!</definedName>
    <definedName name="NOTA_Arm._PPI">#REF!</definedName>
    <definedName name="NOTA_Conj._Capó">#REF!</definedName>
    <definedName name="NOTA_Conj._PAD">#REF!</definedName>
    <definedName name="NOTA_Conj._PAI">#REF!</definedName>
    <definedName name="NOTA_Conj._Portón">#REF!</definedName>
    <definedName name="NOTA_Conj._PPD">#REF!</definedName>
    <definedName name="NOTA_Conj._PPI">#REF!</definedName>
    <definedName name="NOTA_Guardabarros_Der.">#REF!</definedName>
    <definedName name="NOTA_Guardabarros_Izdo.">#REF!</definedName>
    <definedName name="NOTA_Lat_Der">#REF!</definedName>
    <definedName name="NOTA_Lat_Izq">#REF!</definedName>
    <definedName name="NOTA_Rev._Capó">#REF!</definedName>
    <definedName name="NOTA_Rev._PAD">#REF!</definedName>
    <definedName name="NOTA_Rev._PAI">#REF!</definedName>
    <definedName name="NOTA_Rev._Porton">#REF!</definedName>
    <definedName name="NOTA_Rev._PPD">#REF!</definedName>
    <definedName name="NOTA_Rev._PPI">#REF!</definedName>
    <definedName name="NOTA_Techo">#REF!</definedName>
    <definedName name="NOTA_Techo_Abrible">#REF!</definedName>
    <definedName name="Porton">#REF!</definedName>
    <definedName name="Puertas">#REF!</definedName>
    <definedName name="Rang_General">#REF!</definedName>
    <definedName name="Techo">#REF!</definedName>
    <definedName name="valor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56" i="1"/>
  <c r="I56" i="1"/>
  <c r="H56" i="1"/>
  <c r="G56" i="1"/>
  <c r="E56" i="1"/>
  <c r="F56" i="1"/>
  <c r="J57" i="1"/>
  <c r="I57" i="1"/>
  <c r="H57" i="1"/>
  <c r="G57" i="1"/>
  <c r="F57" i="1"/>
  <c r="E57" i="1"/>
  <c r="J52" i="1" l="1"/>
  <c r="I52" i="1"/>
  <c r="H52" i="1"/>
  <c r="G52" i="1"/>
  <c r="F52" i="1"/>
  <c r="E52" i="1"/>
  <c r="J53" i="1"/>
  <c r="I53" i="1"/>
  <c r="H53" i="1"/>
  <c r="G53" i="1"/>
  <c r="E53" i="1"/>
  <c r="F53" i="1"/>
  <c r="J54" i="1"/>
  <c r="I54" i="1"/>
  <c r="H54" i="1"/>
  <c r="G54" i="1"/>
  <c r="F54" i="1"/>
  <c r="E54" i="1"/>
  <c r="J55" i="1"/>
  <c r="I55" i="1"/>
  <c r="H55" i="1"/>
  <c r="G55" i="1"/>
  <c r="F55" i="1"/>
  <c r="E55" i="1"/>
  <c r="J31" i="1"/>
  <c r="I31" i="1"/>
  <c r="H31" i="1"/>
  <c r="G31" i="1"/>
  <c r="F31" i="1"/>
  <c r="E31" i="1"/>
  <c r="V36" i="1"/>
  <c r="W36" i="1"/>
  <c r="V35" i="1"/>
  <c r="W35" i="1"/>
  <c r="V34" i="1" l="1"/>
  <c r="W34" i="1"/>
  <c r="V31" i="1"/>
  <c r="V33" i="1"/>
  <c r="J48" i="1" l="1"/>
  <c r="V32" i="1" l="1"/>
  <c r="W32" i="1"/>
  <c r="W33" i="1"/>
  <c r="W31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E41" i="1"/>
  <c r="E51" i="1"/>
  <c r="E50" i="1"/>
  <c r="E49" i="1"/>
  <c r="E48" i="1"/>
  <c r="E47" i="1"/>
  <c r="E46" i="1"/>
  <c r="E45" i="1"/>
  <c r="E44" i="1"/>
  <c r="E43" i="1"/>
  <c r="E42" i="1"/>
  <c r="E40" i="1"/>
  <c r="E39" i="1"/>
  <c r="E38" i="1"/>
  <c r="E37" i="1"/>
  <c r="E36" i="1"/>
  <c r="E35" i="1"/>
  <c r="E34" i="1"/>
  <c r="E33" i="1"/>
  <c r="E32" i="1"/>
</calcChain>
</file>

<file path=xl/sharedStrings.xml><?xml version="1.0" encoding="utf-8"?>
<sst xmlns="http://schemas.openxmlformats.org/spreadsheetml/2006/main" count="136" uniqueCount="68">
  <si>
    <t>DOCUMENTO CALIDAD ENGRAPADO</t>
  </si>
  <si>
    <t>6F0.831.052</t>
  </si>
  <si>
    <t>SE-270</t>
  </si>
  <si>
    <t>Responsable Análisis</t>
  </si>
  <si>
    <t>Clave de conjunto</t>
  </si>
  <si>
    <t>Modelo</t>
  </si>
  <si>
    <t>Matriceria</t>
  </si>
  <si>
    <t>Nº DE PUNTO</t>
  </si>
  <si>
    <t>PACKMAß (mm)</t>
  </si>
  <si>
    <t>KLEBER KANAL (mm)</t>
  </si>
  <si>
    <t>FALZVERLUST (mm)</t>
  </si>
  <si>
    <t xml:space="preserve">FALZÜBERDECKUNG (mm) </t>
  </si>
  <si>
    <t>ZONA 1</t>
  </si>
  <si>
    <t>ZONA 2</t>
  </si>
  <si>
    <t>ZONA 3</t>
  </si>
  <si>
    <t>ZONA 4</t>
  </si>
  <si>
    <t>Espesor Revestimiento (s1)</t>
  </si>
  <si>
    <t>Espesor Armazon (s2)</t>
  </si>
  <si>
    <t>Espesor Ref. Cintura</t>
  </si>
  <si>
    <t>mm</t>
  </si>
  <si>
    <t>Packmass =2*s1+s2+0,4 (±0,2)</t>
  </si>
  <si>
    <t>Kleber Kanal =1+(s2/2)+0,2</t>
  </si>
  <si>
    <t>Falzverlust ver tabla adjunta</t>
  </si>
  <si>
    <t>Falzüberdeckung</t>
  </si>
  <si>
    <t>Tolerancia ±</t>
  </si>
  <si>
    <t>KW</t>
  </si>
  <si>
    <t>KW49/9</t>
  </si>
  <si>
    <t>OBSERVACIONES</t>
  </si>
  <si>
    <t>Se controla haciendo un agujero en el panel y midiendo la distancia al radio del panel antes y despues de engrapar</t>
  </si>
  <si>
    <t>Realizar medición cada dos meses o después de una intervencion significativa</t>
  </si>
  <si>
    <t>DAT XXX</t>
  </si>
  <si>
    <t>6F0.831.312</t>
  </si>
  <si>
    <t>6F0.831.112</t>
  </si>
  <si>
    <t>FECHA ÁNALISIS</t>
  </si>
  <si>
    <t>Personal Matriceria</t>
  </si>
  <si>
    <t>AUTOR ÁNALISIS</t>
  </si>
  <si>
    <t>Realizar medición una vez al mes o después de una intervencion significativa</t>
  </si>
  <si>
    <t>Se controla abriendo físicamente un conjunto puerta, marcando previamente sobre el armazon el final del revestimiento</t>
  </si>
  <si>
    <t>Realizar medición cada dos meses al mes o después de una intervencion significativa</t>
  </si>
  <si>
    <t>6F0.833.312</t>
  </si>
  <si>
    <t>Realizar análisi cada dos semanas o después de una intervencion significativa</t>
  </si>
  <si>
    <t>Colocar foto general de toda la cuna y fotos de detalle de cada zona de la cuna</t>
  </si>
  <si>
    <t>La valoracion la da el jefe de obra con OK o NO OK por zonas</t>
  </si>
  <si>
    <t>Colocar fotos del conjunto por zonas del pisado.</t>
  </si>
  <si>
    <t>Informe de compatibilidad para Control calidad engrapados SE 270  - PRUEBA.xls</t>
  </si>
  <si>
    <t>Ejecutar el 24/01/2016 10:01</t>
  </si>
  <si>
    <t>Las siguientes características de este libro no son compatibles con versiones anteriores de Excel. Estas características podrían perderse o degradarse si abre el libro con una versión anterior de Excel o si guarda el libro con un formato de archivo anterior.</t>
  </si>
  <si>
    <t>Pérdida significativa de funcionalidad</t>
  </si>
  <si>
    <t>Nº de apariciones</t>
  </si>
  <si>
    <t>Versión</t>
  </si>
  <si>
    <t>Algunas celdas contienen más formatos condicionales de los permitidos en el formato de archivo seleccionado. En las versiones anteriores de Excel solamente se mostrarán las tres primeras condiciones.</t>
  </si>
  <si>
    <t>SE 270 THL'!D17:G52</t>
  </si>
  <si>
    <t>Excel 97-2003</t>
  </si>
  <si>
    <t>Pérdida menor de fidelidad</t>
  </si>
  <si>
    <t>Algunas fórmulas de este libro están vinculadas a otros libros que están cerrados. Cuando estas fórmulas se vuelven a calcular en versiones anteriores de Excel sin abrir los libros vinculados, los caracteres que exceden el límite de 255 caracteres no se pueden devolver.</t>
  </si>
  <si>
    <t>63
Nombres definidos</t>
  </si>
  <si>
    <t>Algunas celdas o estilos de este libro contienen un formato no admitido en el formato de archivo seleccionado. Estos formatos se convertirán al formato más cercano disponible.</t>
  </si>
  <si>
    <t>Se controla con comparador manualmente</t>
  </si>
  <si>
    <t>Realizar medición cada 15 días o después de una intervencion significativa</t>
  </si>
  <si>
    <t>Se controla abriendo físicamente un conjunto puerta y midiendo con pie de rey</t>
  </si>
  <si>
    <t>PLOMADA VF</t>
  </si>
  <si>
    <t>PLOMADA FF</t>
  </si>
  <si>
    <t>TVR</t>
  </si>
  <si>
    <t>Plomada vf</t>
  </si>
  <si>
    <t>Plomada ff</t>
  </si>
  <si>
    <t>V.Máximo</t>
  </si>
  <si>
    <t>V.Mínimo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</si>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</sst>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Audi Type Extended"/>
      <family val="2"/>
    </font>
    <font>
      <b/>
      <sz val="10"/>
      <name val="Audi Type Extended"/>
      <family val="2"/>
    </font>
    <font>
      <sz val="8"/>
      <color theme="1"/>
      <name val="Audi Type Extended"/>
      <family val="2"/>
    </font>
    <font>
      <sz val="10"/>
      <name val="Arial"/>
      <family val="2"/>
    </font>
    <font>
      <sz val="14"/>
      <name val="Audi Type Extended"/>
      <family val="2"/>
    </font>
    <font>
      <sz val="12"/>
      <name val="Audi Type Extended"/>
      <family val="2"/>
    </font>
    <font>
      <sz val="10"/>
      <name val="Audi Type Extended"/>
      <family val="2"/>
    </font>
    <font>
      <sz val="9"/>
      <name val="Audi Type Extended"/>
      <family val="2"/>
    </font>
    <font>
      <b/>
      <sz val="18"/>
      <name val="Audi Type Extended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</font>
    <font>
      <sz val="16"/>
      <name val="Audi Type Extended"/>
      <family val="2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/>
    <xf numFmtId="0" fontId="6" fillId="0" borderId="0" xfId="1"/>
    <xf numFmtId="0" fontId="6" fillId="0" borderId="0" xfId="1" applyFill="1"/>
    <xf numFmtId="0" fontId="9" fillId="0" borderId="0" xfId="1" applyFont="1" applyFill="1" applyAlignment="1">
      <alignment horizontal="center"/>
    </xf>
    <xf numFmtId="0" fontId="9" fillId="0" borderId="0" xfId="1" applyFont="1" applyFill="1"/>
    <xf numFmtId="0" fontId="9" fillId="0" borderId="0" xfId="1" applyFont="1" applyFill="1" applyBorder="1"/>
    <xf numFmtId="2" fontId="3" fillId="0" borderId="27" xfId="1" applyNumberFormat="1" applyFont="1" applyFill="1" applyBorder="1" applyAlignment="1">
      <alignment horizontal="center"/>
    </xf>
    <xf numFmtId="2" fontId="3" fillId="0" borderId="0" xfId="1" applyNumberFormat="1" applyFont="1" applyFill="1" applyAlignment="1">
      <alignment horizontal="center"/>
    </xf>
    <xf numFmtId="0" fontId="7" fillId="0" borderId="0" xfId="1" applyFont="1"/>
    <xf numFmtId="0" fontId="7" fillId="0" borderId="0" xfId="1" applyFont="1" applyAlignment="1"/>
    <xf numFmtId="0" fontId="7" fillId="0" borderId="0" xfId="1" applyFont="1" applyAlignment="1">
      <alignment horizontal="right"/>
    </xf>
    <xf numFmtId="0" fontId="6" fillId="0" borderId="0" xfId="1" applyAlignment="1">
      <alignment wrapText="1"/>
    </xf>
    <xf numFmtId="0" fontId="7" fillId="0" borderId="0" xfId="1" applyFont="1" applyFill="1"/>
    <xf numFmtId="0" fontId="4" fillId="0" borderId="0" xfId="1" applyFont="1" applyFill="1"/>
    <xf numFmtId="0" fontId="6" fillId="0" borderId="0" xfId="1" applyFill="1" applyBorder="1"/>
    <xf numFmtId="2" fontId="3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6" fillId="0" borderId="0" xfId="1" applyFill="1" applyAlignment="1"/>
    <xf numFmtId="0" fontId="9" fillId="0" borderId="0" xfId="1" applyFont="1"/>
    <xf numFmtId="0" fontId="9" fillId="0" borderId="0" xfId="1" applyFont="1" applyAlignment="1"/>
    <xf numFmtId="0" fontId="11" fillId="0" borderId="0" xfId="1" applyFont="1"/>
    <xf numFmtId="0" fontId="6" fillId="0" borderId="0" xfId="1" applyAlignment="1"/>
    <xf numFmtId="0" fontId="3" fillId="0" borderId="0" xfId="1" applyFont="1" applyBorder="1" applyAlignment="1">
      <alignment horizontal="left"/>
    </xf>
    <xf numFmtId="2" fontId="3" fillId="5" borderId="27" xfId="1" applyNumberFormat="1" applyFont="1" applyFill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9" fillId="0" borderId="0" xfId="1" applyFont="1" applyBorder="1"/>
    <xf numFmtId="0" fontId="6" fillId="0" borderId="0" xfId="1" applyBorder="1"/>
    <xf numFmtId="0" fontId="4" fillId="0" borderId="0" xfId="1" applyFont="1"/>
    <xf numFmtId="2" fontId="3" fillId="0" borderId="11" xfId="1" applyNumberFormat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2" fillId="0" borderId="0" xfId="1" applyNumberFormat="1" applyFont="1" applyAlignment="1">
      <alignment vertical="top" wrapText="1"/>
    </xf>
    <xf numFmtId="0" fontId="12" fillId="0" borderId="0" xfId="1" applyNumberFormat="1" applyFont="1" applyAlignment="1">
      <alignment horizontal="center" vertical="top" wrapText="1"/>
    </xf>
    <xf numFmtId="0" fontId="6" fillId="0" borderId="0" xfId="1" applyNumberFormat="1" applyAlignment="1">
      <alignment vertical="top" wrapText="1"/>
    </xf>
    <xf numFmtId="0" fontId="6" fillId="0" borderId="0" xfId="1" applyNumberFormat="1" applyAlignment="1">
      <alignment horizontal="center" vertical="top" wrapText="1"/>
    </xf>
    <xf numFmtId="0" fontId="6" fillId="0" borderId="28" xfId="1" applyNumberFormat="1" applyBorder="1" applyAlignment="1">
      <alignment vertical="top" wrapText="1"/>
    </xf>
    <xf numFmtId="0" fontId="6" fillId="0" borderId="29" xfId="1" applyNumberFormat="1" applyBorder="1" applyAlignment="1">
      <alignment vertical="top" wrapText="1"/>
    </xf>
    <xf numFmtId="0" fontId="6" fillId="0" borderId="29" xfId="1" applyNumberFormat="1" applyBorder="1" applyAlignment="1">
      <alignment horizontal="center" vertical="top" wrapText="1"/>
    </xf>
    <xf numFmtId="0" fontId="6" fillId="0" borderId="30" xfId="1" applyNumberFormat="1" applyBorder="1" applyAlignment="1">
      <alignment horizontal="center" vertical="top" wrapText="1"/>
    </xf>
    <xf numFmtId="0" fontId="6" fillId="0" borderId="31" xfId="1" applyNumberFormat="1" applyBorder="1" applyAlignment="1">
      <alignment vertical="top" wrapText="1"/>
    </xf>
    <xf numFmtId="0" fontId="6" fillId="0" borderId="32" xfId="1" applyNumberFormat="1" applyBorder="1" applyAlignment="1">
      <alignment vertical="top" wrapText="1"/>
    </xf>
    <xf numFmtId="0" fontId="6" fillId="0" borderId="32" xfId="1" applyNumberFormat="1" applyBorder="1" applyAlignment="1">
      <alignment horizontal="center" vertical="top" wrapText="1"/>
    </xf>
    <xf numFmtId="0" fontId="13" fillId="0" borderId="32" xfId="2" quotePrefix="1" applyNumberFormat="1" applyBorder="1" applyAlignment="1" applyProtection="1">
      <alignment horizontal="center" vertical="top" wrapText="1"/>
    </xf>
    <xf numFmtId="0" fontId="6" fillId="0" borderId="33" xfId="1" applyNumberFormat="1" applyBorder="1" applyAlignment="1">
      <alignment horizontal="center" vertical="top" wrapText="1"/>
    </xf>
    <xf numFmtId="0" fontId="6" fillId="0" borderId="34" xfId="1" applyNumberFormat="1" applyBorder="1" applyAlignment="1">
      <alignment vertical="top" wrapText="1"/>
    </xf>
    <xf numFmtId="0" fontId="6" fillId="0" borderId="35" xfId="1" applyNumberFormat="1" applyBorder="1" applyAlignment="1">
      <alignment vertical="top" wrapText="1"/>
    </xf>
    <xf numFmtId="0" fontId="6" fillId="0" borderId="35" xfId="1" applyNumberFormat="1" applyBorder="1" applyAlignment="1">
      <alignment horizontal="center" vertical="top" wrapText="1"/>
    </xf>
    <xf numFmtId="0" fontId="6" fillId="0" borderId="36" xfId="1" applyNumberFormat="1" applyBorder="1" applyAlignment="1">
      <alignment horizontal="center" vertical="top" wrapText="1"/>
    </xf>
    <xf numFmtId="0" fontId="14" fillId="0" borderId="0" xfId="1" applyFont="1"/>
    <xf numFmtId="0" fontId="15" fillId="0" borderId="0" xfId="1" applyFont="1"/>
    <xf numFmtId="0" fontId="9" fillId="0" borderId="37" xfId="1" applyFont="1" applyFill="1" applyBorder="1"/>
    <xf numFmtId="2" fontId="3" fillId="0" borderId="39" xfId="1" applyNumberFormat="1" applyFont="1" applyFill="1" applyBorder="1" applyAlignment="1">
      <alignment horizontal="center"/>
    </xf>
    <xf numFmtId="2" fontId="3" fillId="0" borderId="37" xfId="1" applyNumberFormat="1" applyFont="1" applyFill="1" applyBorder="1" applyAlignment="1">
      <alignment horizontal="center"/>
    </xf>
    <xf numFmtId="0" fontId="9" fillId="0" borderId="0" xfId="1" applyFont="1" applyFill="1" applyAlignment="1">
      <alignment horizontal="left"/>
    </xf>
    <xf numFmtId="0" fontId="6" fillId="0" borderId="0" xfId="1" applyAlignment="1">
      <alignment horizontal="left"/>
    </xf>
    <xf numFmtId="0" fontId="0" fillId="2" borderId="24" xfId="0" applyFill="1" applyBorder="1" applyProtection="1">
      <protection locked="0"/>
    </xf>
    <xf numFmtId="0" fontId="3" fillId="0" borderId="38" xfId="1" applyFont="1" applyFill="1" applyBorder="1"/>
    <xf numFmtId="0" fontId="3" fillId="0" borderId="27" xfId="1" applyFont="1" applyFill="1" applyBorder="1"/>
    <xf numFmtId="0" fontId="18" fillId="0" borderId="0" xfId="1" applyFont="1" applyFill="1" applyBorder="1"/>
    <xf numFmtId="0" fontId="18" fillId="0" borderId="0" xfId="1" applyFont="1" applyFill="1"/>
    <xf numFmtId="0" fontId="18" fillId="0" borderId="24" xfId="1" applyFont="1" applyBorder="1"/>
    <xf numFmtId="0" fontId="18" fillId="0" borderId="40" xfId="1" applyFont="1" applyFill="1" applyBorder="1"/>
    <xf numFmtId="0" fontId="18" fillId="0" borderId="0" xfId="1" applyFont="1"/>
    <xf numFmtId="0" fontId="18" fillId="0" borderId="40" xfId="1" applyFont="1" applyBorder="1"/>
    <xf numFmtId="0" fontId="0" fillId="0" borderId="0" xfId="0" applyProtection="1"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0" fillId="2" borderId="1" xfId="0" applyFill="1" applyBorder="1" applyAlignment="1" applyProtection="1">
      <protection locked="0"/>
    </xf>
    <xf numFmtId="0" fontId="0" fillId="2" borderId="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22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10" fillId="2" borderId="24" xfId="1" applyFont="1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0" fillId="2" borderId="23" xfId="0" applyFill="1" applyBorder="1" applyProtection="1">
      <protection locked="0"/>
    </xf>
    <xf numFmtId="0" fontId="0" fillId="2" borderId="25" xfId="0" applyFill="1" applyBorder="1" applyProtection="1">
      <protection locked="0"/>
    </xf>
    <xf numFmtId="0" fontId="0" fillId="6" borderId="24" xfId="0" applyFill="1" applyBorder="1" applyAlignment="1" applyProtection="1">
      <alignment horizontal="center"/>
      <protection locked="0"/>
    </xf>
    <xf numFmtId="0" fontId="10" fillId="2" borderId="24" xfId="1" applyFont="1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10" fillId="2" borderId="23" xfId="1" applyFont="1" applyFill="1" applyBorder="1" applyAlignment="1" applyProtection="1">
      <alignment horizontal="left"/>
      <protection locked="0"/>
    </xf>
    <xf numFmtId="0" fontId="10" fillId="2" borderId="25" xfId="1" applyFont="1" applyFill="1" applyBorder="1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2" fontId="0" fillId="0" borderId="2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9" xfId="0" applyNumberFormat="1" applyBorder="1" applyAlignment="1" applyProtection="1">
      <alignment horizontal="center"/>
    </xf>
    <xf numFmtId="0" fontId="0" fillId="2" borderId="9" xfId="0" applyFill="1" applyBorder="1" applyAlignment="1" applyProtection="1">
      <protection locked="0"/>
    </xf>
    <xf numFmtId="0" fontId="0" fillId="2" borderId="9" xfId="0" applyFill="1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7" fillId="0" borderId="0" xfId="1" applyFont="1" applyAlignment="1">
      <alignment horizontal="left"/>
    </xf>
    <xf numFmtId="0" fontId="8" fillId="0" borderId="19" xfId="1" applyFont="1" applyBorder="1" applyAlignment="1">
      <alignment vertical="center" wrapText="1"/>
    </xf>
    <xf numFmtId="0" fontId="8" fillId="0" borderId="20" xfId="1" applyFont="1" applyBorder="1" applyAlignment="1">
      <alignment vertical="center" wrapText="1"/>
    </xf>
    <xf numFmtId="0" fontId="8" fillId="0" borderId="12" xfId="1" applyFont="1" applyBorder="1" applyAlignment="1">
      <alignment vertical="center" wrapText="1"/>
    </xf>
    <xf numFmtId="0" fontId="8" fillId="0" borderId="13" xfId="1" applyFont="1" applyBorder="1" applyAlignment="1">
      <alignment vertical="center" wrapText="1"/>
    </xf>
    <xf numFmtId="0" fontId="8" fillId="0" borderId="14" xfId="1" applyFont="1" applyBorder="1" applyAlignment="1">
      <alignment vertical="center" wrapText="1"/>
    </xf>
    <xf numFmtId="0" fontId="3" fillId="0" borderId="15" xfId="1" applyFont="1" applyFill="1" applyBorder="1" applyAlignment="1">
      <alignment horizontal="left" vertical="center" wrapText="1"/>
    </xf>
    <xf numFmtId="0" fontId="3" fillId="0" borderId="16" xfId="1" applyFont="1" applyFill="1" applyBorder="1" applyAlignment="1">
      <alignment horizontal="left" vertical="center" wrapText="1"/>
    </xf>
    <xf numFmtId="0" fontId="3" fillId="0" borderId="17" xfId="1" applyFont="1" applyFill="1" applyBorder="1" applyAlignment="1">
      <alignment horizontal="left" vertical="center" wrapText="1"/>
    </xf>
    <xf numFmtId="0" fontId="8" fillId="0" borderId="16" xfId="1" applyFont="1" applyFill="1" applyBorder="1" applyAlignment="1">
      <alignment vertical="center" wrapText="1"/>
    </xf>
    <xf numFmtId="0" fontId="8" fillId="0" borderId="17" xfId="1" applyFont="1" applyFill="1" applyBorder="1" applyAlignment="1">
      <alignment vertical="center" wrapText="1"/>
    </xf>
    <xf numFmtId="0" fontId="3" fillId="0" borderId="18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left" vertical="center" wrapText="1"/>
    </xf>
    <xf numFmtId="0" fontId="3" fillId="0" borderId="41" xfId="1" applyFont="1" applyFill="1" applyBorder="1" applyAlignment="1">
      <alignment horizontal="left" vertical="center" wrapText="1"/>
    </xf>
    <xf numFmtId="0" fontId="3" fillId="0" borderId="42" xfId="1" applyFont="1" applyFill="1" applyBorder="1" applyAlignment="1">
      <alignment horizontal="left" vertical="center" wrapText="1"/>
    </xf>
    <xf numFmtId="0" fontId="3" fillId="0" borderId="43" xfId="1" applyFont="1" applyFill="1" applyBorder="1" applyAlignment="1">
      <alignment horizontal="left" vertical="center" wrapText="1"/>
    </xf>
    <xf numFmtId="0" fontId="8" fillId="0" borderId="42" xfId="1" applyFont="1" applyFill="1" applyBorder="1" applyAlignment="1">
      <alignment vertical="center" wrapText="1"/>
    </xf>
    <xf numFmtId="0" fontId="8" fillId="0" borderId="43" xfId="1" applyFont="1" applyFill="1" applyBorder="1" applyAlignment="1">
      <alignment vertical="center" wrapText="1"/>
    </xf>
    <xf numFmtId="0" fontId="3" fillId="0" borderId="12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8" fillId="0" borderId="12" xfId="1" applyFont="1" applyFill="1" applyBorder="1" applyAlignment="1">
      <alignment vertical="center" wrapText="1"/>
    </xf>
    <xf numFmtId="0" fontId="8" fillId="0" borderId="13" xfId="1" applyFont="1" applyFill="1" applyBorder="1" applyAlignment="1">
      <alignment vertical="center" wrapText="1"/>
    </xf>
    <xf numFmtId="0" fontId="8" fillId="0" borderId="14" xfId="1" applyFont="1" applyFill="1" applyBorder="1" applyAlignment="1">
      <alignment vertical="center" wrapText="1"/>
    </xf>
    <xf numFmtId="0" fontId="3" fillId="0" borderId="18" xfId="1" applyFont="1" applyFill="1" applyBorder="1" applyAlignment="1">
      <alignment horizontal="left" vertical="center" wrapText="1"/>
    </xf>
    <xf numFmtId="0" fontId="3" fillId="0" borderId="19" xfId="1" applyFont="1" applyFill="1" applyBorder="1" applyAlignment="1">
      <alignment horizontal="left" vertical="center" wrapText="1"/>
    </xf>
    <xf numFmtId="0" fontId="3" fillId="0" borderId="20" xfId="1" applyFont="1" applyFill="1" applyBorder="1" applyAlignment="1">
      <alignment horizontal="left" vertical="center" wrapText="1"/>
    </xf>
    <xf numFmtId="0" fontId="8" fillId="0" borderId="19" xfId="1" applyFont="1" applyFill="1" applyBorder="1" applyAlignment="1">
      <alignment vertical="center" wrapText="1"/>
    </xf>
    <xf numFmtId="0" fontId="8" fillId="0" borderId="20" xfId="1" applyFont="1" applyFill="1" applyBorder="1" applyAlignment="1">
      <alignment vertical="center" wrapText="1"/>
    </xf>
    <xf numFmtId="0" fontId="3" fillId="0" borderId="15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7" xfId="1" applyFont="1" applyBorder="1" applyAlignment="1">
      <alignment horizontal="left" vertical="center" wrapText="1"/>
    </xf>
    <xf numFmtId="0" fontId="8" fillId="0" borderId="16" xfId="1" applyFont="1" applyBorder="1" applyAlignment="1">
      <alignment vertical="center" wrapText="1"/>
    </xf>
    <xf numFmtId="0" fontId="8" fillId="0" borderId="17" xfId="1" applyFont="1" applyBorder="1" applyAlignment="1">
      <alignment vertical="center" wrapText="1"/>
    </xf>
    <xf numFmtId="0" fontId="0" fillId="0" borderId="0" xfId="0" applyProtection="1"/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5" xfId="0" applyFill="1" applyBorder="1" applyProtection="1"/>
    <xf numFmtId="0" fontId="0" fillId="2" borderId="0" xfId="0" applyFill="1" applyBorder="1" applyProtection="1"/>
    <xf numFmtId="0" fontId="0" fillId="2" borderId="6" xfId="0" applyFill="1" applyBorder="1" applyProtection="1"/>
    <xf numFmtId="0" fontId="2" fillId="2" borderId="5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 textRotation="90"/>
    </xf>
    <xf numFmtId="0" fontId="5" fillId="4" borderId="21" xfId="0" applyFont="1" applyFill="1" applyBorder="1" applyAlignment="1" applyProtection="1">
      <alignment horizontal="center" vertical="center" textRotation="90"/>
    </xf>
    <xf numFmtId="0" fontId="0" fillId="2" borderId="26" xfId="0" applyFill="1" applyBorder="1" applyAlignment="1" applyProtection="1">
      <alignment horizontal="center"/>
    </xf>
    <xf numFmtId="0" fontId="5" fillId="4" borderId="26" xfId="0" applyFont="1" applyFill="1" applyBorder="1" applyAlignment="1" applyProtection="1">
      <alignment horizontal="center" vertical="center" textRotation="90"/>
    </xf>
    <xf numFmtId="0" fontId="0" fillId="2" borderId="22" xfId="0" applyFill="1" applyBorder="1" applyAlignment="1" applyProtection="1">
      <alignment horizontal="center"/>
    </xf>
    <xf numFmtId="0" fontId="5" fillId="4" borderId="22" xfId="0" applyFont="1" applyFill="1" applyBorder="1" applyAlignment="1" applyProtection="1">
      <alignment horizontal="center" vertical="center" textRotation="90"/>
    </xf>
    <xf numFmtId="0" fontId="0" fillId="0" borderId="5" xfId="0" applyBorder="1" applyProtection="1"/>
    <xf numFmtId="0" fontId="0" fillId="0" borderId="44" xfId="0" applyBorder="1" applyProtection="1"/>
    <xf numFmtId="0" fontId="0" fillId="0" borderId="45" xfId="0" applyBorder="1" applyProtection="1"/>
    <xf numFmtId="0" fontId="5" fillId="3" borderId="45" xfId="0" applyFont="1" applyFill="1" applyBorder="1" applyAlignment="1" applyProtection="1">
      <alignment horizontal="center"/>
    </xf>
    <xf numFmtId="0" fontId="5" fillId="3" borderId="45" xfId="0" applyFont="1" applyFill="1" applyBorder="1" applyAlignment="1" applyProtection="1">
      <alignment horizontal="center"/>
    </xf>
    <xf numFmtId="0" fontId="0" fillId="0" borderId="45" xfId="0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0" borderId="47" xfId="0" applyBorder="1" applyAlignment="1" applyProtection="1">
      <alignment horizontal="center" vertical="center" textRotation="255"/>
    </xf>
    <xf numFmtId="0" fontId="17" fillId="0" borderId="24" xfId="0" applyFont="1" applyBorder="1" applyAlignment="1" applyProtection="1">
      <alignment horizontal="center"/>
    </xf>
    <xf numFmtId="0" fontId="17" fillId="0" borderId="24" xfId="0" applyFont="1" applyFill="1" applyBorder="1" applyAlignment="1" applyProtection="1">
      <alignment horizontal="center"/>
    </xf>
    <xf numFmtId="0" fontId="16" fillId="0" borderId="0" xfId="0" applyFont="1" applyFill="1" applyProtection="1"/>
    <xf numFmtId="0" fontId="0" fillId="0" borderId="0" xfId="0" applyFill="1" applyProtection="1"/>
    <xf numFmtId="0" fontId="0" fillId="0" borderId="22" xfId="0" applyBorder="1" applyProtection="1"/>
    <xf numFmtId="0" fontId="0" fillId="0" borderId="48" xfId="0" applyBorder="1" applyAlignment="1" applyProtection="1">
      <alignment horizontal="center" vertical="center" textRotation="255"/>
    </xf>
    <xf numFmtId="0" fontId="17" fillId="0" borderId="49" xfId="0" applyFont="1" applyFill="1" applyBorder="1" applyAlignment="1" applyProtection="1">
      <alignment horizontal="center"/>
    </xf>
    <xf numFmtId="0" fontId="0" fillId="0" borderId="3" xfId="0" applyBorder="1" applyProtection="1"/>
    <xf numFmtId="0" fontId="0" fillId="0" borderId="0" xfId="0" applyBorder="1" applyProtection="1"/>
    <xf numFmtId="0" fontId="0" fillId="0" borderId="13" xfId="0" applyBorder="1" applyAlignment="1" applyProtection="1">
      <protection locked="0"/>
    </xf>
    <xf numFmtId="0" fontId="0" fillId="0" borderId="50" xfId="0" applyBorder="1" applyAlignment="1" applyProtection="1">
      <protection locked="0"/>
    </xf>
    <xf numFmtId="0" fontId="0" fillId="0" borderId="52" xfId="0" applyBorder="1" applyAlignment="1" applyProtection="1">
      <protection locked="0"/>
    </xf>
    <xf numFmtId="0" fontId="0" fillId="0" borderId="53" xfId="0" applyBorder="1" applyAlignment="1" applyProtection="1">
      <protection locked="0"/>
    </xf>
  </cellXfs>
  <cellStyles count="3">
    <cellStyle name="Hipervínculo" xfId="2" builtinId="8"/>
    <cellStyle name="Normal" xfId="0" builtinId="0"/>
    <cellStyle name="Normal 2" xfId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717175</xdr:colOff>
      <xdr:row>10</xdr:row>
      <xdr:rowOff>25161</xdr:rowOff>
    </xdr:from>
    <xdr:to>
      <xdr:col>14</xdr:col>
      <xdr:colOff>98468</xdr:colOff>
      <xdr:row>18</xdr:row>
      <xdr:rowOff>134469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5434851" y="2165485"/>
          <a:ext cx="2429293" cy="1689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271863</xdr:colOff>
      <xdr:row>1</xdr:row>
      <xdr:rowOff>85114</xdr:rowOff>
    </xdr:from>
    <xdr:to>
      <xdr:col>14</xdr:col>
      <xdr:colOff>735690</xdr:colOff>
      <xdr:row>3</xdr:row>
      <xdr:rowOff>124894</xdr:rowOff>
    </xdr:to>
    <xdr:pic>
      <xdr:nvPicPr>
        <xdr:cNvPr id="2" name="55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9059" y="283897"/>
          <a:ext cx="2749827" cy="429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112060</xdr:colOff>
      <xdr:row>9</xdr:row>
      <xdr:rowOff>0</xdr:rowOff>
    </xdr:from>
    <xdr:to>
      <xdr:col>13</xdr:col>
      <xdr:colOff>33619</xdr:colOff>
      <xdr:row>10</xdr:row>
      <xdr:rowOff>79873</xdr:rowOff>
    </xdr:to>
    <xdr:sp macro="" textlink="">
      <xdr:nvSpPr>
        <xdr:cNvPr id="5" name="CuadroTexto 4"/>
        <xdr:cNvSpPr txBox="1"/>
      </xdr:nvSpPr>
      <xdr:spPr>
        <a:xfrm>
          <a:off x="6353736" y="1927412"/>
          <a:ext cx="683559" cy="2927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1</a:t>
          </a:r>
          <a:endParaRPr lang="es-ES" sz="1100"/>
        </a:p>
      </xdr:txBody>
    </xdr:sp>
    <xdr:clientData/>
  </xdr:twoCellAnchor>
  <xdr:twoCellAnchor>
    <xdr:from>
      <xdr:col>14</xdr:col>
      <xdr:colOff>100853</xdr:colOff>
      <xdr:row>14</xdr:row>
      <xdr:rowOff>78442</xdr:rowOff>
    </xdr:from>
    <xdr:to>
      <xdr:col>14</xdr:col>
      <xdr:colOff>705970</xdr:colOff>
      <xdr:row>15</xdr:row>
      <xdr:rowOff>188448</xdr:rowOff>
    </xdr:to>
    <xdr:sp macro="" textlink="">
      <xdr:nvSpPr>
        <xdr:cNvPr id="8" name="CuadroTexto 7"/>
        <xdr:cNvSpPr txBox="1"/>
      </xdr:nvSpPr>
      <xdr:spPr>
        <a:xfrm>
          <a:off x="7866529" y="2980766"/>
          <a:ext cx="605117" cy="3117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2</a:t>
          </a:r>
          <a:endParaRPr lang="es-ES" sz="1100"/>
        </a:p>
      </xdr:txBody>
    </xdr:sp>
    <xdr:clientData/>
  </xdr:twoCellAnchor>
  <xdr:twoCellAnchor>
    <xdr:from>
      <xdr:col>12</xdr:col>
      <xdr:colOff>11206</xdr:colOff>
      <xdr:row>18</xdr:row>
      <xdr:rowOff>168088</xdr:rowOff>
    </xdr:from>
    <xdr:to>
      <xdr:col>13</xdr:col>
      <xdr:colOff>11206</xdr:colOff>
      <xdr:row>20</xdr:row>
      <xdr:rowOff>21610</xdr:rowOff>
    </xdr:to>
    <xdr:sp macro="" textlink="">
      <xdr:nvSpPr>
        <xdr:cNvPr id="9" name="CuadroTexto 8"/>
        <xdr:cNvSpPr txBox="1"/>
      </xdr:nvSpPr>
      <xdr:spPr>
        <a:xfrm>
          <a:off x="6252882" y="3888441"/>
          <a:ext cx="762000" cy="2793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3</a:t>
          </a:r>
          <a:endParaRPr lang="es-ES" sz="1100"/>
        </a:p>
      </xdr:txBody>
    </xdr:sp>
    <xdr:clientData/>
  </xdr:twoCellAnchor>
  <xdr:twoCellAnchor>
    <xdr:from>
      <xdr:col>10</xdr:col>
      <xdr:colOff>164467</xdr:colOff>
      <xdr:row>14</xdr:row>
      <xdr:rowOff>44823</xdr:rowOff>
    </xdr:from>
    <xdr:to>
      <xdr:col>11</xdr:col>
      <xdr:colOff>1</xdr:colOff>
      <xdr:row>15</xdr:row>
      <xdr:rowOff>114660</xdr:rowOff>
    </xdr:to>
    <xdr:sp macro="" textlink="">
      <xdr:nvSpPr>
        <xdr:cNvPr id="10" name="CuadroTexto 9"/>
        <xdr:cNvSpPr txBox="1"/>
      </xdr:nvSpPr>
      <xdr:spPr>
        <a:xfrm>
          <a:off x="4882143" y="2913529"/>
          <a:ext cx="597534" cy="2715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4</a:t>
          </a:r>
          <a:endParaRPr lang="es-E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29</xdr:row>
      <xdr:rowOff>85725</xdr:rowOff>
    </xdr:from>
    <xdr:to>
      <xdr:col>11</xdr:col>
      <xdr:colOff>676275</xdr:colOff>
      <xdr:row>31</xdr:row>
      <xdr:rowOff>200025</xdr:rowOff>
    </xdr:to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6677025"/>
          <a:ext cx="3638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733425</xdr:colOff>
      <xdr:row>7</xdr:row>
      <xdr:rowOff>209550</xdr:rowOff>
    </xdr:from>
    <xdr:to>
      <xdr:col>10</xdr:col>
      <xdr:colOff>571500</xdr:colOff>
      <xdr:row>29</xdr:row>
      <xdr:rowOff>57150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495425" y="1809750"/>
          <a:ext cx="6781800" cy="483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428625</xdr:colOff>
      <xdr:row>16</xdr:row>
      <xdr:rowOff>111125</xdr:rowOff>
    </xdr:from>
    <xdr:to>
      <xdr:col>7</xdr:col>
      <xdr:colOff>720725</xdr:colOff>
      <xdr:row>18</xdr:row>
      <xdr:rowOff>92075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476625" y="3768725"/>
          <a:ext cx="2663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NIEDERHALTER STRACK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606425</xdr:colOff>
      <xdr:row>1</xdr:row>
      <xdr:rowOff>82550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6425" y="304800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716000" y="657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611100" y="119062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526000" y="657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682625</xdr:colOff>
      <xdr:row>6</xdr:row>
      <xdr:rowOff>206375</xdr:rowOff>
    </xdr:from>
    <xdr:ext cx="6302375" cy="3111500"/>
    <xdr:pic>
      <xdr:nvPicPr>
        <xdr:cNvPr id="6" name="Picture 194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7125" y="1539875"/>
          <a:ext cx="6302375" cy="311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542925</xdr:colOff>
      <xdr:row>7</xdr:row>
      <xdr:rowOff>19050</xdr:rowOff>
    </xdr:from>
    <xdr:ext cx="6775450" cy="4702175"/>
    <xdr:pic>
      <xdr:nvPicPr>
        <xdr:cNvPr id="7" name="1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304925" y="1152525"/>
          <a:ext cx="6775450" cy="470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142873</xdr:colOff>
      <xdr:row>16</xdr:row>
      <xdr:rowOff>125555</xdr:rowOff>
    </xdr:from>
    <xdr:to>
      <xdr:col>7</xdr:col>
      <xdr:colOff>501648</xdr:colOff>
      <xdr:row>18</xdr:row>
      <xdr:rowOff>157305</xdr:rowOff>
    </xdr:to>
    <xdr:sp macro="" textlink="">
      <xdr:nvSpPr>
        <xdr:cNvPr id="8" name="Rectangle 131"/>
        <xdr:cNvSpPr>
          <a:spLocks noChangeArrowheads="1"/>
        </xdr:cNvSpPr>
      </xdr:nvSpPr>
      <xdr:spPr bwMode="auto">
        <a:xfrm>
          <a:off x="3952873" y="2716355"/>
          <a:ext cx="1882775" cy="355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PACKMAß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717550</xdr:colOff>
      <xdr:row>1</xdr:row>
      <xdr:rowOff>130175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352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542925</xdr:colOff>
      <xdr:row>7</xdr:row>
      <xdr:rowOff>19050</xdr:rowOff>
    </xdr:from>
    <xdr:ext cx="6775450" cy="4702175"/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381125" y="1619250"/>
          <a:ext cx="6775450" cy="470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142873</xdr:colOff>
      <xdr:row>16</xdr:row>
      <xdr:rowOff>125554</xdr:rowOff>
    </xdr:from>
    <xdr:to>
      <xdr:col>7</xdr:col>
      <xdr:colOff>501648</xdr:colOff>
      <xdr:row>20</xdr:row>
      <xdr:rowOff>0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4029073" y="3783154"/>
          <a:ext cx="1968500" cy="75074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/>
          <a:r>
            <a:rPr lang="de-DE" sz="2000" b="1" i="0" baseline="0">
              <a:effectLst/>
              <a:latin typeface="Audi Type Extended" panose="020B0505040200000003" pitchFamily="34" charset="0"/>
              <a:ea typeface="+mn-ea"/>
              <a:cs typeface="Audi Type Extended" panose="020B0505040200000003" pitchFamily="34" charset="0"/>
            </a:rPr>
            <a:t>KLEBER KANAL</a:t>
          </a:r>
          <a:endParaRPr lang="es-ES" sz="2000">
            <a:effectLst/>
            <a:latin typeface="Audi Type Extended" panose="020B0505040200000003" pitchFamily="34" charset="0"/>
            <a:cs typeface="Audi Type Extended" panose="020B0505040200000003" pitchFamily="34" charset="0"/>
          </a:endParaRPr>
        </a:p>
      </xdr:txBody>
    </xdr:sp>
    <xdr:clientData/>
  </xdr:twoCellAnchor>
  <xdr:twoCellAnchor editAs="oneCell">
    <xdr:from>
      <xdr:col>13</xdr:col>
      <xdr:colOff>47625</xdr:colOff>
      <xdr:row>6</xdr:row>
      <xdr:rowOff>95250</xdr:rowOff>
    </xdr:from>
    <xdr:to>
      <xdr:col>21</xdr:col>
      <xdr:colOff>269875</xdr:colOff>
      <xdr:row>19</xdr:row>
      <xdr:rowOff>79375</xdr:rowOff>
    </xdr:to>
    <xdr:pic>
      <xdr:nvPicPr>
        <xdr:cNvPr id="8" name="Picture 28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1428750"/>
          <a:ext cx="6762750" cy="284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606425</xdr:colOff>
      <xdr:row>1</xdr:row>
      <xdr:rowOff>50800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6925" y="273050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542925</xdr:colOff>
      <xdr:row>7</xdr:row>
      <xdr:rowOff>19050</xdr:rowOff>
    </xdr:from>
    <xdr:ext cx="6775450" cy="4702175"/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381125" y="1619250"/>
          <a:ext cx="6775450" cy="470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15875</xdr:colOff>
      <xdr:row>6</xdr:row>
      <xdr:rowOff>47625</xdr:rowOff>
    </xdr:from>
    <xdr:ext cx="5537200" cy="3162300"/>
    <xdr:pic>
      <xdr:nvPicPr>
        <xdr:cNvPr id="8" name="Picture 155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2375" y="1381125"/>
          <a:ext cx="5537200" cy="316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508000</xdr:colOff>
      <xdr:row>17</xdr:row>
      <xdr:rowOff>79375</xdr:rowOff>
    </xdr:from>
    <xdr:to>
      <xdr:col>8</xdr:col>
      <xdr:colOff>3175</xdr:colOff>
      <xdr:row>19</xdr:row>
      <xdr:rowOff>111125</xdr:rowOff>
    </xdr:to>
    <xdr:sp macro="" textlink="">
      <xdr:nvSpPr>
        <xdr:cNvPr id="9" name="Rectangle 131"/>
        <xdr:cNvSpPr>
          <a:spLocks noChangeArrowheads="1"/>
        </xdr:cNvSpPr>
      </xdr:nvSpPr>
      <xdr:spPr bwMode="auto">
        <a:xfrm>
          <a:off x="3635375" y="3857625"/>
          <a:ext cx="2622550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FALZVERLUST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130175</xdr:colOff>
      <xdr:row>1</xdr:row>
      <xdr:rowOff>130175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9175" y="352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542925</xdr:colOff>
      <xdr:row>7</xdr:row>
      <xdr:rowOff>19050</xdr:rowOff>
    </xdr:from>
    <xdr:ext cx="6775450" cy="4702175"/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381125" y="1619250"/>
          <a:ext cx="6775450" cy="470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13</xdr:col>
      <xdr:colOff>317500</xdr:colOff>
      <xdr:row>7</xdr:row>
      <xdr:rowOff>111125</xdr:rowOff>
    </xdr:from>
    <xdr:to>
      <xdr:col>21</xdr:col>
      <xdr:colOff>660400</xdr:colOff>
      <xdr:row>21</xdr:row>
      <xdr:rowOff>171450</xdr:rowOff>
    </xdr:to>
    <xdr:pic>
      <xdr:nvPicPr>
        <xdr:cNvPr id="8" name="Picture 176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0" y="1666875"/>
          <a:ext cx="6883400" cy="314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666750</xdr:colOff>
      <xdr:row>17</xdr:row>
      <xdr:rowOff>31750</xdr:rowOff>
    </xdr:from>
    <xdr:to>
      <xdr:col>8</xdr:col>
      <xdr:colOff>514350</xdr:colOff>
      <xdr:row>19</xdr:row>
      <xdr:rowOff>63500</xdr:rowOff>
    </xdr:to>
    <xdr:sp macro="" textlink="">
      <xdr:nvSpPr>
        <xdr:cNvPr id="10" name="Rectangle 131"/>
        <xdr:cNvSpPr>
          <a:spLocks noChangeArrowheads="1"/>
        </xdr:cNvSpPr>
      </xdr:nvSpPr>
      <xdr:spPr bwMode="auto">
        <a:xfrm>
          <a:off x="3032125" y="3810000"/>
          <a:ext cx="3736975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FALZÜBERDECKUNG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749300</xdr:colOff>
      <xdr:row>7</xdr:row>
      <xdr:rowOff>193675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1749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542925</xdr:colOff>
      <xdr:row>7</xdr:row>
      <xdr:rowOff>19050</xdr:rowOff>
    </xdr:from>
    <xdr:ext cx="6775450" cy="4702175"/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381125" y="1619250"/>
          <a:ext cx="6775450" cy="470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142873</xdr:colOff>
      <xdr:row>16</xdr:row>
      <xdr:rowOff>125554</xdr:rowOff>
    </xdr:from>
    <xdr:to>
      <xdr:col>7</xdr:col>
      <xdr:colOff>501648</xdr:colOff>
      <xdr:row>20</xdr:row>
      <xdr:rowOff>0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4029073" y="3783154"/>
          <a:ext cx="1968500" cy="75074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PLOMADA FF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415925</xdr:colOff>
      <xdr:row>9</xdr:row>
      <xdr:rowOff>3175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2425" y="2003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542925</xdr:colOff>
      <xdr:row>7</xdr:row>
      <xdr:rowOff>19050</xdr:rowOff>
    </xdr:from>
    <xdr:ext cx="6775450" cy="4702175"/>
    <xdr:pic>
      <xdr:nvPicPr>
        <xdr:cNvPr id="7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381125" y="1619250"/>
          <a:ext cx="6775450" cy="470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142873</xdr:colOff>
      <xdr:row>16</xdr:row>
      <xdr:rowOff>125554</xdr:rowOff>
    </xdr:from>
    <xdr:to>
      <xdr:col>7</xdr:col>
      <xdr:colOff>501648</xdr:colOff>
      <xdr:row>20</xdr:row>
      <xdr:rowOff>0</xdr:rowOff>
    </xdr:to>
    <xdr:sp macro="" textlink="">
      <xdr:nvSpPr>
        <xdr:cNvPr id="8" name="Rectangle 131"/>
        <xdr:cNvSpPr>
          <a:spLocks noChangeArrowheads="1"/>
        </xdr:cNvSpPr>
      </xdr:nvSpPr>
      <xdr:spPr bwMode="auto">
        <a:xfrm>
          <a:off x="4032248" y="3681554"/>
          <a:ext cx="1962150" cy="7316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PLOMADA VF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6</xdr:row>
      <xdr:rowOff>0</xdr:rowOff>
    </xdr:from>
    <xdr:to>
      <xdr:col>8</xdr:col>
      <xdr:colOff>276225</xdr:colOff>
      <xdr:row>7</xdr:row>
      <xdr:rowOff>9525</xdr:rowOff>
    </xdr:to>
    <xdr:sp macro="" textlink="">
      <xdr:nvSpPr>
        <xdr:cNvPr id="2" name="Line 101"/>
        <xdr:cNvSpPr>
          <a:spLocks noChangeShapeType="1"/>
        </xdr:cNvSpPr>
      </xdr:nvSpPr>
      <xdr:spPr bwMode="auto">
        <a:xfrm flipH="1">
          <a:off x="6457950" y="1371600"/>
          <a:ext cx="0" cy="2381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47625</xdr:rowOff>
    </xdr:from>
    <xdr:to>
      <xdr:col>1</xdr:col>
      <xdr:colOff>371475</xdr:colOff>
      <xdr:row>22</xdr:row>
      <xdr:rowOff>114300</xdr:rowOff>
    </xdr:to>
    <xdr:sp macro="" textlink="">
      <xdr:nvSpPr>
        <xdr:cNvPr id="3" name="Line 107"/>
        <xdr:cNvSpPr>
          <a:spLocks noChangeShapeType="1"/>
        </xdr:cNvSpPr>
      </xdr:nvSpPr>
      <xdr:spPr bwMode="auto">
        <a:xfrm flipV="1">
          <a:off x="771525" y="5038725"/>
          <a:ext cx="361950" cy="666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18</xdr:row>
      <xdr:rowOff>123825</xdr:rowOff>
    </xdr:from>
    <xdr:to>
      <xdr:col>1</xdr:col>
      <xdr:colOff>323850</xdr:colOff>
      <xdr:row>18</xdr:row>
      <xdr:rowOff>171450</xdr:rowOff>
    </xdr:to>
    <xdr:sp macro="" textlink="">
      <xdr:nvSpPr>
        <xdr:cNvPr id="4" name="Line 109"/>
        <xdr:cNvSpPr>
          <a:spLocks noChangeShapeType="1"/>
        </xdr:cNvSpPr>
      </xdr:nvSpPr>
      <xdr:spPr bwMode="auto">
        <a:xfrm>
          <a:off x="762000" y="4200525"/>
          <a:ext cx="3238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6</xdr:row>
      <xdr:rowOff>0</xdr:rowOff>
    </xdr:from>
    <xdr:to>
      <xdr:col>2</xdr:col>
      <xdr:colOff>314325</xdr:colOff>
      <xdr:row>7</xdr:row>
      <xdr:rowOff>28575</xdr:rowOff>
    </xdr:to>
    <xdr:sp macro="" textlink="">
      <xdr:nvSpPr>
        <xdr:cNvPr id="5" name="Line 115"/>
        <xdr:cNvSpPr>
          <a:spLocks noChangeShapeType="1"/>
        </xdr:cNvSpPr>
      </xdr:nvSpPr>
      <xdr:spPr bwMode="auto">
        <a:xfrm>
          <a:off x="1838325" y="1371600"/>
          <a:ext cx="0" cy="2571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6</xdr:row>
      <xdr:rowOff>9525</xdr:rowOff>
    </xdr:from>
    <xdr:to>
      <xdr:col>10</xdr:col>
      <xdr:colOff>123825</xdr:colOff>
      <xdr:row>6</xdr:row>
      <xdr:rowOff>228600</xdr:rowOff>
    </xdr:to>
    <xdr:sp macro="" textlink="">
      <xdr:nvSpPr>
        <xdr:cNvPr id="6" name="Line 116"/>
        <xdr:cNvSpPr>
          <a:spLocks noChangeShapeType="1"/>
        </xdr:cNvSpPr>
      </xdr:nvSpPr>
      <xdr:spPr bwMode="auto">
        <a:xfrm>
          <a:off x="7362825" y="1381125"/>
          <a:ext cx="466725" cy="2190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</xdr:row>
      <xdr:rowOff>0</xdr:rowOff>
    </xdr:from>
    <xdr:to>
      <xdr:col>5</xdr:col>
      <xdr:colOff>457200</xdr:colOff>
      <xdr:row>7</xdr:row>
      <xdr:rowOff>9525</xdr:rowOff>
    </xdr:to>
    <xdr:sp macro="" textlink="">
      <xdr:nvSpPr>
        <xdr:cNvPr id="7" name="Line 118"/>
        <xdr:cNvSpPr>
          <a:spLocks noChangeShapeType="1"/>
        </xdr:cNvSpPr>
      </xdr:nvSpPr>
      <xdr:spPr bwMode="auto">
        <a:xfrm>
          <a:off x="3409950" y="1371600"/>
          <a:ext cx="857250" cy="2381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485775</xdr:colOff>
      <xdr:row>10</xdr:row>
      <xdr:rowOff>133350</xdr:rowOff>
    </xdr:from>
    <xdr:to>
      <xdr:col>11</xdr:col>
      <xdr:colOff>9525</xdr:colOff>
      <xdr:row>11</xdr:row>
      <xdr:rowOff>142875</xdr:rowOff>
    </xdr:to>
    <xdr:cxnSp macro="">
      <xdr:nvCxnSpPr>
        <xdr:cNvPr id="8" name="Gerade Verbindung 78"/>
        <xdr:cNvCxnSpPr>
          <a:cxnSpLocks noChangeShapeType="1"/>
        </xdr:cNvCxnSpPr>
      </xdr:nvCxnSpPr>
      <xdr:spPr bwMode="auto">
        <a:xfrm rot="10800000">
          <a:off x="8191500" y="2419350"/>
          <a:ext cx="314325" cy="2381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457200</xdr:colOff>
      <xdr:row>9</xdr:row>
      <xdr:rowOff>38100</xdr:rowOff>
    </xdr:from>
    <xdr:to>
      <xdr:col>10</xdr:col>
      <xdr:colOff>790575</xdr:colOff>
      <xdr:row>9</xdr:row>
      <xdr:rowOff>95250</xdr:rowOff>
    </xdr:to>
    <xdr:cxnSp macro="">
      <xdr:nvCxnSpPr>
        <xdr:cNvPr id="9" name="Gerade Verbindung 79"/>
        <xdr:cNvCxnSpPr>
          <a:cxnSpLocks noChangeShapeType="1"/>
        </xdr:cNvCxnSpPr>
      </xdr:nvCxnSpPr>
      <xdr:spPr bwMode="auto">
        <a:xfrm rot="10800000">
          <a:off x="8162925" y="2095500"/>
          <a:ext cx="333375" cy="5715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361950</xdr:colOff>
      <xdr:row>7</xdr:row>
      <xdr:rowOff>133350</xdr:rowOff>
    </xdr:from>
    <xdr:to>
      <xdr:col>10</xdr:col>
      <xdr:colOff>781050</xdr:colOff>
      <xdr:row>8</xdr:row>
      <xdr:rowOff>85725</xdr:rowOff>
    </xdr:to>
    <xdr:cxnSp macro="">
      <xdr:nvCxnSpPr>
        <xdr:cNvPr id="10" name="Gerade Verbindung 81"/>
        <xdr:cNvCxnSpPr>
          <a:cxnSpLocks noChangeShapeType="1"/>
        </xdr:cNvCxnSpPr>
      </xdr:nvCxnSpPr>
      <xdr:spPr bwMode="auto">
        <a:xfrm rot="10800000" flipV="1">
          <a:off x="8067675" y="1733550"/>
          <a:ext cx="419100" cy="1809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9525</xdr:colOff>
      <xdr:row>9</xdr:row>
      <xdr:rowOff>104775</xdr:rowOff>
    </xdr:from>
    <xdr:to>
      <xdr:col>1</xdr:col>
      <xdr:colOff>600075</xdr:colOff>
      <xdr:row>9</xdr:row>
      <xdr:rowOff>171450</xdr:rowOff>
    </xdr:to>
    <xdr:cxnSp macro="">
      <xdr:nvCxnSpPr>
        <xdr:cNvPr id="11" name="Gerade Verbindung 83"/>
        <xdr:cNvCxnSpPr>
          <a:cxnSpLocks noChangeShapeType="1"/>
        </xdr:cNvCxnSpPr>
      </xdr:nvCxnSpPr>
      <xdr:spPr bwMode="auto">
        <a:xfrm rot="10800000">
          <a:off x="771525" y="2162175"/>
          <a:ext cx="590550" cy="666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10</xdr:row>
      <xdr:rowOff>76200</xdr:rowOff>
    </xdr:from>
    <xdr:to>
      <xdr:col>1</xdr:col>
      <xdr:colOff>571500</xdr:colOff>
      <xdr:row>11</xdr:row>
      <xdr:rowOff>114300</xdr:rowOff>
    </xdr:to>
    <xdr:cxnSp macro="">
      <xdr:nvCxnSpPr>
        <xdr:cNvPr id="12" name="Gerade Verbindung 84"/>
        <xdr:cNvCxnSpPr>
          <a:cxnSpLocks noChangeShapeType="1"/>
        </xdr:cNvCxnSpPr>
      </xdr:nvCxnSpPr>
      <xdr:spPr bwMode="auto">
        <a:xfrm rot="10800000" flipV="1">
          <a:off x="752475" y="2362200"/>
          <a:ext cx="581025" cy="2667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15</xdr:row>
      <xdr:rowOff>66675</xdr:rowOff>
    </xdr:from>
    <xdr:to>
      <xdr:col>1</xdr:col>
      <xdr:colOff>400050</xdr:colOff>
      <xdr:row>15</xdr:row>
      <xdr:rowOff>123825</xdr:rowOff>
    </xdr:to>
    <xdr:cxnSp macro="">
      <xdr:nvCxnSpPr>
        <xdr:cNvPr id="13" name="Gerade Verbindung 86"/>
        <xdr:cNvCxnSpPr>
          <a:cxnSpLocks noChangeShapeType="1"/>
        </xdr:cNvCxnSpPr>
      </xdr:nvCxnSpPr>
      <xdr:spPr bwMode="auto">
        <a:xfrm rot="10800000" flipV="1">
          <a:off x="762000" y="3495675"/>
          <a:ext cx="400050" cy="5715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390525</xdr:colOff>
      <xdr:row>29</xdr:row>
      <xdr:rowOff>9525</xdr:rowOff>
    </xdr:from>
    <xdr:to>
      <xdr:col>4</xdr:col>
      <xdr:colOff>390525</xdr:colOff>
      <xdr:row>30</xdr:row>
      <xdr:rowOff>0</xdr:rowOff>
    </xdr:to>
    <xdr:cxnSp macro="">
      <xdr:nvCxnSpPr>
        <xdr:cNvPr id="14" name="Gerade Verbindung 88"/>
        <xdr:cNvCxnSpPr>
          <a:cxnSpLocks noChangeShapeType="1"/>
        </xdr:cNvCxnSpPr>
      </xdr:nvCxnSpPr>
      <xdr:spPr bwMode="auto">
        <a:xfrm rot="5400000" flipH="1" flipV="1">
          <a:off x="3328987" y="6710363"/>
          <a:ext cx="21907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390525</xdr:colOff>
      <xdr:row>28</xdr:row>
      <xdr:rowOff>219075</xdr:rowOff>
    </xdr:from>
    <xdr:to>
      <xdr:col>5</xdr:col>
      <xdr:colOff>400050</xdr:colOff>
      <xdr:row>29</xdr:row>
      <xdr:rowOff>219075</xdr:rowOff>
    </xdr:to>
    <xdr:cxnSp macro="">
      <xdr:nvCxnSpPr>
        <xdr:cNvPr id="15" name="Gerade Verbindung 89"/>
        <xdr:cNvCxnSpPr>
          <a:cxnSpLocks noChangeShapeType="1"/>
        </xdr:cNvCxnSpPr>
      </xdr:nvCxnSpPr>
      <xdr:spPr bwMode="auto">
        <a:xfrm rot="5400000" flipH="1" flipV="1">
          <a:off x="4090988" y="6691312"/>
          <a:ext cx="22860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342900</xdr:colOff>
      <xdr:row>28</xdr:row>
      <xdr:rowOff>209550</xdr:rowOff>
    </xdr:from>
    <xdr:to>
      <xdr:col>6</xdr:col>
      <xdr:colOff>352425</xdr:colOff>
      <xdr:row>30</xdr:row>
      <xdr:rowOff>0</xdr:rowOff>
    </xdr:to>
    <xdr:cxnSp macro="">
      <xdr:nvCxnSpPr>
        <xdr:cNvPr id="16" name="Gerade Verbindung 90"/>
        <xdr:cNvCxnSpPr>
          <a:cxnSpLocks noChangeShapeType="1"/>
        </xdr:cNvCxnSpPr>
      </xdr:nvCxnSpPr>
      <xdr:spPr bwMode="auto">
        <a:xfrm rot="5400000" flipH="1" flipV="1">
          <a:off x="4795838" y="6691312"/>
          <a:ext cx="24765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409575</xdr:colOff>
      <xdr:row>29</xdr:row>
      <xdr:rowOff>0</xdr:rowOff>
    </xdr:from>
    <xdr:to>
      <xdr:col>1</xdr:col>
      <xdr:colOff>628650</xdr:colOff>
      <xdr:row>30</xdr:row>
      <xdr:rowOff>0</xdr:rowOff>
    </xdr:to>
    <xdr:cxnSp macro="">
      <xdr:nvCxnSpPr>
        <xdr:cNvPr id="17" name="Gerade Verbindung 91"/>
        <xdr:cNvCxnSpPr>
          <a:cxnSpLocks noChangeShapeType="1"/>
        </xdr:cNvCxnSpPr>
      </xdr:nvCxnSpPr>
      <xdr:spPr bwMode="auto">
        <a:xfrm rot="5400000" flipH="1" flipV="1">
          <a:off x="1166813" y="6596062"/>
          <a:ext cx="228600" cy="2190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28</xdr:row>
      <xdr:rowOff>76200</xdr:rowOff>
    </xdr:from>
    <xdr:to>
      <xdr:col>1</xdr:col>
      <xdr:colOff>400050</xdr:colOff>
      <xdr:row>28</xdr:row>
      <xdr:rowOff>123825</xdr:rowOff>
    </xdr:to>
    <xdr:cxnSp macro="">
      <xdr:nvCxnSpPr>
        <xdr:cNvPr id="18" name="Gerade Verbindung 92"/>
        <xdr:cNvCxnSpPr>
          <a:cxnSpLocks noChangeShapeType="1"/>
        </xdr:cNvCxnSpPr>
      </xdr:nvCxnSpPr>
      <xdr:spPr bwMode="auto">
        <a:xfrm flipH="1">
          <a:off x="762000" y="6438900"/>
          <a:ext cx="400050" cy="476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504825</xdr:colOff>
      <xdr:row>29</xdr:row>
      <xdr:rowOff>9525</xdr:rowOff>
    </xdr:from>
    <xdr:to>
      <xdr:col>2</xdr:col>
      <xdr:colOff>504825</xdr:colOff>
      <xdr:row>30</xdr:row>
      <xdr:rowOff>0</xdr:rowOff>
    </xdr:to>
    <xdr:cxnSp macro="">
      <xdr:nvCxnSpPr>
        <xdr:cNvPr id="19" name="Gerade Verbindung 120"/>
        <xdr:cNvCxnSpPr>
          <a:cxnSpLocks noChangeShapeType="1"/>
        </xdr:cNvCxnSpPr>
      </xdr:nvCxnSpPr>
      <xdr:spPr bwMode="auto">
        <a:xfrm rot="5400000" flipH="1" flipV="1">
          <a:off x="1919287" y="6710363"/>
          <a:ext cx="21907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409575</xdr:colOff>
      <xdr:row>29</xdr:row>
      <xdr:rowOff>9525</xdr:rowOff>
    </xdr:from>
    <xdr:to>
      <xdr:col>3</xdr:col>
      <xdr:colOff>419100</xdr:colOff>
      <xdr:row>29</xdr:row>
      <xdr:rowOff>219075</xdr:rowOff>
    </xdr:to>
    <xdr:cxnSp macro="">
      <xdr:nvCxnSpPr>
        <xdr:cNvPr id="20" name="Gerade Verbindung 121"/>
        <xdr:cNvCxnSpPr>
          <a:cxnSpLocks noChangeShapeType="1"/>
        </xdr:cNvCxnSpPr>
      </xdr:nvCxnSpPr>
      <xdr:spPr bwMode="auto">
        <a:xfrm rot="5400000" flipH="1" flipV="1">
          <a:off x="2595563" y="6700837"/>
          <a:ext cx="20955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21</xdr:col>
      <xdr:colOff>673100</xdr:colOff>
      <xdr:row>4</xdr:row>
      <xdr:rowOff>82550</xdr:rowOff>
    </xdr:from>
    <xdr:to>
      <xdr:col>26</xdr:col>
      <xdr:colOff>501650</xdr:colOff>
      <xdr:row>6</xdr:row>
      <xdr:rowOff>200025</xdr:rowOff>
    </xdr:to>
    <xdr:pic>
      <xdr:nvPicPr>
        <xdr:cNvPr id="21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6225" y="971550"/>
          <a:ext cx="3638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752475</xdr:colOff>
      <xdr:row>25</xdr:row>
      <xdr:rowOff>114300</xdr:rowOff>
    </xdr:from>
    <xdr:to>
      <xdr:col>1</xdr:col>
      <xdr:colOff>333375</xdr:colOff>
      <xdr:row>25</xdr:row>
      <xdr:rowOff>142875</xdr:rowOff>
    </xdr:to>
    <xdr:cxnSp macro="">
      <xdr:nvCxnSpPr>
        <xdr:cNvPr id="22" name="Gerade Verbindung 87"/>
        <xdr:cNvCxnSpPr>
          <a:cxnSpLocks noChangeShapeType="1"/>
        </xdr:cNvCxnSpPr>
      </xdr:nvCxnSpPr>
      <xdr:spPr bwMode="auto">
        <a:xfrm flipH="1" flipV="1">
          <a:off x="752475" y="5791200"/>
          <a:ext cx="342900" cy="285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5</xdr:row>
      <xdr:rowOff>85725</xdr:rowOff>
    </xdr:from>
    <xdr:to>
      <xdr:col>1</xdr:col>
      <xdr:colOff>685800</xdr:colOff>
      <xdr:row>8</xdr:row>
      <xdr:rowOff>152400</xdr:rowOff>
    </xdr:to>
    <xdr:cxnSp macro="">
      <xdr:nvCxnSpPr>
        <xdr:cNvPr id="23" name="Gerade Verbindung 83"/>
        <xdr:cNvCxnSpPr>
          <a:cxnSpLocks noChangeShapeType="1"/>
        </xdr:cNvCxnSpPr>
      </xdr:nvCxnSpPr>
      <xdr:spPr bwMode="auto">
        <a:xfrm rot="16200000" flipV="1">
          <a:off x="723900" y="1257300"/>
          <a:ext cx="752475" cy="6953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19050</xdr:colOff>
      <xdr:row>7</xdr:row>
      <xdr:rowOff>133350</xdr:rowOff>
    </xdr:from>
    <xdr:to>
      <xdr:col>1</xdr:col>
      <xdr:colOff>647700</xdr:colOff>
      <xdr:row>9</xdr:row>
      <xdr:rowOff>57150</xdr:rowOff>
    </xdr:to>
    <xdr:cxnSp macro="">
      <xdr:nvCxnSpPr>
        <xdr:cNvPr id="24" name="Gerade Verbindung 83"/>
        <xdr:cNvCxnSpPr>
          <a:cxnSpLocks noChangeShapeType="1"/>
        </xdr:cNvCxnSpPr>
      </xdr:nvCxnSpPr>
      <xdr:spPr bwMode="auto">
        <a:xfrm rot="10800000">
          <a:off x="781050" y="1733550"/>
          <a:ext cx="628650" cy="3810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12</xdr:row>
      <xdr:rowOff>38100</xdr:rowOff>
    </xdr:from>
    <xdr:to>
      <xdr:col>1</xdr:col>
      <xdr:colOff>457200</xdr:colOff>
      <xdr:row>13</xdr:row>
      <xdr:rowOff>114300</xdr:rowOff>
    </xdr:to>
    <xdr:cxnSp macro="">
      <xdr:nvCxnSpPr>
        <xdr:cNvPr id="25" name="Gerade Verbindung 84"/>
        <xdr:cNvCxnSpPr>
          <a:cxnSpLocks noChangeShapeType="1"/>
        </xdr:cNvCxnSpPr>
      </xdr:nvCxnSpPr>
      <xdr:spPr bwMode="auto">
        <a:xfrm rot="10800000" flipV="1">
          <a:off x="752475" y="2781300"/>
          <a:ext cx="466725" cy="3048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495300</xdr:colOff>
      <xdr:row>6</xdr:row>
      <xdr:rowOff>9525</xdr:rowOff>
    </xdr:from>
    <xdr:to>
      <xdr:col>4</xdr:col>
      <xdr:colOff>38100</xdr:colOff>
      <xdr:row>7</xdr:row>
      <xdr:rowOff>57150</xdr:rowOff>
    </xdr:to>
    <xdr:sp macro="" textlink="">
      <xdr:nvSpPr>
        <xdr:cNvPr id="26" name="Line 118"/>
        <xdr:cNvSpPr>
          <a:spLocks noChangeShapeType="1"/>
        </xdr:cNvSpPr>
      </xdr:nvSpPr>
      <xdr:spPr bwMode="auto">
        <a:xfrm>
          <a:off x="2781300" y="1381125"/>
          <a:ext cx="304800" cy="2762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552450</xdr:colOff>
      <xdr:row>6</xdr:row>
      <xdr:rowOff>0</xdr:rowOff>
    </xdr:from>
    <xdr:to>
      <xdr:col>7</xdr:col>
      <xdr:colOff>400050</xdr:colOff>
      <xdr:row>7</xdr:row>
      <xdr:rowOff>38100</xdr:rowOff>
    </xdr:to>
    <xdr:sp macro="" textlink="">
      <xdr:nvSpPr>
        <xdr:cNvPr id="27" name="Line 101"/>
        <xdr:cNvSpPr>
          <a:spLocks noChangeShapeType="1"/>
        </xdr:cNvSpPr>
      </xdr:nvSpPr>
      <xdr:spPr bwMode="auto">
        <a:xfrm flipH="1">
          <a:off x="5124450" y="1371600"/>
          <a:ext cx="695325" cy="2667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28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29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30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552450</xdr:colOff>
      <xdr:row>7</xdr:row>
      <xdr:rowOff>190500</xdr:rowOff>
    </xdr:from>
    <xdr:to>
      <xdr:col>10</xdr:col>
      <xdr:colOff>400050</xdr:colOff>
      <xdr:row>29</xdr:row>
      <xdr:rowOff>47625</xdr:rowOff>
    </xdr:to>
    <xdr:pic>
      <xdr:nvPicPr>
        <xdr:cNvPr id="31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314450" y="1790700"/>
          <a:ext cx="6791325" cy="484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95250</xdr:colOff>
      <xdr:row>17</xdr:row>
      <xdr:rowOff>95250</xdr:rowOff>
    </xdr:from>
    <xdr:to>
      <xdr:col>8</xdr:col>
      <xdr:colOff>704850</xdr:colOff>
      <xdr:row>20</xdr:row>
      <xdr:rowOff>196850</xdr:rowOff>
    </xdr:to>
    <xdr:sp macro="" textlink="">
      <xdr:nvSpPr>
        <xdr:cNvPr id="32" name="Rectangle 131"/>
        <xdr:cNvSpPr>
          <a:spLocks noChangeArrowheads="1"/>
        </xdr:cNvSpPr>
      </xdr:nvSpPr>
      <xdr:spPr bwMode="auto">
        <a:xfrm>
          <a:off x="3143250" y="3981450"/>
          <a:ext cx="3743325" cy="749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FALZFLALNCH LAUT METHODENPLAN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29</xdr:row>
      <xdr:rowOff>85725</xdr:rowOff>
    </xdr:from>
    <xdr:to>
      <xdr:col>11</xdr:col>
      <xdr:colOff>676275</xdr:colOff>
      <xdr:row>31</xdr:row>
      <xdr:rowOff>200025</xdr:rowOff>
    </xdr:to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6677025"/>
          <a:ext cx="3638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647700</xdr:colOff>
      <xdr:row>8</xdr:row>
      <xdr:rowOff>161925</xdr:rowOff>
    </xdr:from>
    <xdr:to>
      <xdr:col>10</xdr:col>
      <xdr:colOff>495300</xdr:colOff>
      <xdr:row>30</xdr:row>
      <xdr:rowOff>9525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409700" y="1990725"/>
          <a:ext cx="6791325" cy="483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603250</xdr:colOff>
      <xdr:row>18</xdr:row>
      <xdr:rowOff>31750</xdr:rowOff>
    </xdr:from>
    <xdr:to>
      <xdr:col>8</xdr:col>
      <xdr:colOff>133350</xdr:colOff>
      <xdr:row>19</xdr:row>
      <xdr:rowOff>203200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651250" y="4108450"/>
          <a:ext cx="2663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FERTIGFALZEN STRACK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84"/>
  <sheetViews>
    <sheetView tabSelected="1" zoomScale="70" zoomScaleNormal="70" workbookViewId="0">
      <selection activeCell="Q21" sqref="Q21"/>
    </sheetView>
  </sheetViews>
  <sheetFormatPr baseColWidth="10" defaultRowHeight="14.4" x14ac:dyDescent="0.3"/>
  <cols>
    <col min="1" max="1" width="11.5546875" style="130"/>
    <col min="2" max="2" width="5.109375" style="130" customWidth="1"/>
    <col min="3" max="3" width="5" style="130" customWidth="1"/>
    <col min="4" max="4" width="8.88671875" style="130" customWidth="1"/>
    <col min="5" max="5" width="11.88671875" style="130" bestFit="1" customWidth="1"/>
    <col min="6" max="8" width="9.44140625" style="130" bestFit="1" customWidth="1"/>
    <col min="9" max="10" width="9.44140625" style="130" customWidth="1"/>
    <col min="11" max="16384" width="11.5546875" style="130"/>
  </cols>
  <sheetData>
    <row r="1" spans="2:15" ht="15" thickBot="1" x14ac:dyDescent="0.35"/>
    <row r="2" spans="2:15" ht="15" thickTop="1" x14ac:dyDescent="0.3">
      <c r="B2" s="131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3"/>
    </row>
    <row r="3" spans="2:15" x14ac:dyDescent="0.3"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6"/>
    </row>
    <row r="4" spans="2:15" x14ac:dyDescent="0.3">
      <c r="B4" s="137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23.4" x14ac:dyDescent="0.45">
      <c r="B5" s="140" t="s">
        <v>0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5" customHeight="1" thickBot="1" x14ac:dyDescent="0.35">
      <c r="B6" s="137"/>
      <c r="C6" s="65" t="s">
        <v>62</v>
      </c>
      <c r="D6" s="64"/>
      <c r="E6" s="64"/>
      <c r="F6" s="64"/>
      <c r="G6" s="64"/>
      <c r="H6" s="64"/>
      <c r="I6" s="64"/>
      <c r="J6" s="64"/>
      <c r="K6" s="138"/>
      <c r="L6" s="138"/>
      <c r="M6" s="138"/>
      <c r="N6" s="138"/>
      <c r="O6" s="139"/>
    </row>
    <row r="7" spans="2:15" ht="15.75" customHeight="1" thickTop="1" thickBot="1" x14ac:dyDescent="0.35">
      <c r="B7" s="137"/>
      <c r="C7" s="66" t="s">
        <v>3</v>
      </c>
      <c r="D7" s="66"/>
      <c r="E7" s="67"/>
      <c r="F7" s="88" t="s">
        <v>6</v>
      </c>
      <c r="G7" s="89"/>
      <c r="H7" s="64"/>
      <c r="I7" s="64"/>
      <c r="J7" s="64"/>
      <c r="K7" s="138"/>
      <c r="L7" s="138"/>
      <c r="M7" s="138"/>
      <c r="N7" s="138"/>
      <c r="O7" s="139"/>
    </row>
    <row r="8" spans="2:15" ht="16.5" customHeight="1" thickTop="1" thickBot="1" x14ac:dyDescent="0.35">
      <c r="B8" s="137"/>
      <c r="C8" s="66" t="s">
        <v>4</v>
      </c>
      <c r="D8" s="87"/>
      <c r="E8" s="68"/>
      <c r="F8" s="67" t="s">
        <v>1</v>
      </c>
      <c r="G8" s="68"/>
      <c r="H8" s="64"/>
      <c r="I8" s="64"/>
      <c r="J8" s="64"/>
      <c r="K8" s="138"/>
      <c r="L8" s="138"/>
      <c r="M8" s="138"/>
      <c r="N8" s="138"/>
      <c r="O8" s="139"/>
    </row>
    <row r="9" spans="2:15" ht="16.5" customHeight="1" thickTop="1" thickBot="1" x14ac:dyDescent="0.35">
      <c r="B9" s="137"/>
      <c r="C9" s="69" t="s">
        <v>5</v>
      </c>
      <c r="D9" s="70"/>
      <c r="E9" s="71"/>
      <c r="F9" s="72" t="s">
        <v>2</v>
      </c>
      <c r="G9" s="64"/>
      <c r="H9" s="64"/>
      <c r="I9" s="64"/>
      <c r="J9" s="64"/>
      <c r="K9" s="138"/>
      <c r="L9" s="138"/>
      <c r="M9" s="138"/>
      <c r="N9" s="138"/>
      <c r="O9" s="139"/>
    </row>
    <row r="10" spans="2:15" ht="16.5" customHeight="1" thickTop="1" x14ac:dyDescent="0.3">
      <c r="B10" s="137"/>
      <c r="C10" s="64"/>
      <c r="D10" s="64"/>
      <c r="E10" s="64"/>
      <c r="F10" s="64"/>
      <c r="G10" s="64"/>
      <c r="H10" s="64"/>
      <c r="I10" s="64"/>
      <c r="J10" s="64"/>
      <c r="K10" s="138"/>
      <c r="L10" s="138"/>
      <c r="M10" s="138"/>
      <c r="N10" s="138"/>
      <c r="O10" s="139"/>
    </row>
    <row r="11" spans="2:15" x14ac:dyDescent="0.3">
      <c r="B11" s="137"/>
      <c r="C11" s="64"/>
      <c r="D11" s="64"/>
      <c r="E11" s="64"/>
      <c r="F11" s="64"/>
      <c r="G11" s="64"/>
      <c r="H11" s="64"/>
      <c r="I11" s="64"/>
      <c r="J11" s="64"/>
      <c r="K11" s="138"/>
      <c r="L11" s="138"/>
      <c r="M11" s="138"/>
      <c r="N11" s="138"/>
      <c r="O11" s="139"/>
    </row>
    <row r="12" spans="2:15" x14ac:dyDescent="0.3">
      <c r="B12" s="137"/>
      <c r="C12" s="64"/>
      <c r="D12" s="64"/>
      <c r="E12" s="64"/>
      <c r="F12" s="64"/>
      <c r="G12" s="64"/>
      <c r="H12" s="64"/>
      <c r="I12" s="64"/>
      <c r="J12" s="64"/>
      <c r="K12" s="138"/>
      <c r="L12" s="138"/>
      <c r="M12" s="138"/>
      <c r="N12" s="138"/>
      <c r="O12" s="139"/>
    </row>
    <row r="13" spans="2:15" x14ac:dyDescent="0.3">
      <c r="B13" s="137"/>
      <c r="C13" s="64"/>
      <c r="D13" s="64"/>
      <c r="E13" s="64"/>
      <c r="F13" s="64"/>
      <c r="G13" s="64"/>
      <c r="H13" s="64"/>
      <c r="I13" s="64"/>
      <c r="J13" s="64"/>
      <c r="K13" s="138"/>
      <c r="L13" s="138"/>
      <c r="M13" s="138"/>
      <c r="N13" s="138"/>
      <c r="O13" s="139"/>
    </row>
    <row r="14" spans="2:15" x14ac:dyDescent="0.3">
      <c r="B14" s="137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9"/>
    </row>
    <row r="15" spans="2:15" ht="15" thickBot="1" x14ac:dyDescent="0.35">
      <c r="B15" s="137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9"/>
    </row>
    <row r="16" spans="2:15" ht="15" customHeight="1" thickTop="1" thickBot="1" x14ac:dyDescent="0.35">
      <c r="B16" s="137"/>
      <c r="C16" s="143"/>
      <c r="D16" s="144" t="s">
        <v>7</v>
      </c>
      <c r="E16" s="144" t="s">
        <v>8</v>
      </c>
      <c r="F16" s="144" t="s">
        <v>9</v>
      </c>
      <c r="G16" s="144" t="s">
        <v>10</v>
      </c>
      <c r="H16" s="144" t="s">
        <v>11</v>
      </c>
      <c r="I16" s="145" t="s">
        <v>60</v>
      </c>
      <c r="J16" s="145" t="s">
        <v>61</v>
      </c>
      <c r="K16" s="137"/>
      <c r="L16" s="138"/>
      <c r="M16" s="138"/>
      <c r="N16" s="138"/>
      <c r="O16" s="139"/>
    </row>
    <row r="17" spans="2:23" ht="15.6" thickTop="1" thickBot="1" x14ac:dyDescent="0.35">
      <c r="B17" s="137"/>
      <c r="C17" s="146"/>
      <c r="D17" s="144"/>
      <c r="E17" s="144"/>
      <c r="F17" s="144"/>
      <c r="G17" s="144"/>
      <c r="H17" s="144"/>
      <c r="I17" s="147"/>
      <c r="J17" s="147"/>
      <c r="K17" s="137"/>
      <c r="L17" s="138"/>
      <c r="M17" s="138"/>
      <c r="N17" s="138"/>
      <c r="O17" s="139"/>
    </row>
    <row r="18" spans="2:23" ht="15.6" thickTop="1" thickBot="1" x14ac:dyDescent="0.35">
      <c r="B18" s="137"/>
      <c r="C18" s="146"/>
      <c r="D18" s="144"/>
      <c r="E18" s="144"/>
      <c r="F18" s="144"/>
      <c r="G18" s="144"/>
      <c r="H18" s="144"/>
      <c r="I18" s="147"/>
      <c r="J18" s="147"/>
      <c r="K18" s="137"/>
      <c r="L18" s="138"/>
      <c r="M18" s="138"/>
      <c r="N18" s="138"/>
      <c r="O18" s="139"/>
    </row>
    <row r="19" spans="2:23" ht="15.6" thickTop="1" thickBot="1" x14ac:dyDescent="0.35">
      <c r="B19" s="137"/>
      <c r="C19" s="146"/>
      <c r="D19" s="144"/>
      <c r="E19" s="144"/>
      <c r="F19" s="144"/>
      <c r="G19" s="144"/>
      <c r="H19" s="144"/>
      <c r="I19" s="147"/>
      <c r="J19" s="147"/>
      <c r="K19" s="137"/>
      <c r="L19" s="138"/>
      <c r="M19" s="138"/>
      <c r="N19" s="138"/>
      <c r="O19" s="139"/>
    </row>
    <row r="20" spans="2:23" ht="15.6" thickTop="1" thickBot="1" x14ac:dyDescent="0.35">
      <c r="B20" s="137"/>
      <c r="C20" s="146"/>
      <c r="D20" s="144"/>
      <c r="E20" s="144"/>
      <c r="F20" s="144"/>
      <c r="G20" s="144"/>
      <c r="H20" s="144"/>
      <c r="I20" s="147"/>
      <c r="J20" s="147"/>
      <c r="K20" s="137"/>
      <c r="L20" s="138"/>
      <c r="M20" s="138"/>
      <c r="N20" s="138"/>
      <c r="O20" s="139"/>
    </row>
    <row r="21" spans="2:23" ht="15.6" thickTop="1" thickBot="1" x14ac:dyDescent="0.35">
      <c r="B21" s="137"/>
      <c r="C21" s="148"/>
      <c r="D21" s="144"/>
      <c r="E21" s="144"/>
      <c r="F21" s="144"/>
      <c r="G21" s="144"/>
      <c r="H21" s="144"/>
      <c r="I21" s="149"/>
      <c r="J21" s="149"/>
      <c r="K21" s="137"/>
      <c r="L21" s="138"/>
      <c r="M21" s="138"/>
      <c r="N21" s="138"/>
      <c r="O21" s="139"/>
    </row>
    <row r="22" spans="2:23" ht="15" thickTop="1" x14ac:dyDescent="0.3">
      <c r="B22" s="150"/>
      <c r="C22" s="151"/>
      <c r="D22" s="152"/>
      <c r="E22" s="153" t="s">
        <v>25</v>
      </c>
      <c r="F22" s="153" t="s">
        <v>26</v>
      </c>
      <c r="G22" s="153" t="s">
        <v>26</v>
      </c>
      <c r="H22" s="153" t="s">
        <v>26</v>
      </c>
      <c r="I22" s="153"/>
      <c r="J22" s="153"/>
      <c r="K22" s="154" t="s">
        <v>27</v>
      </c>
      <c r="L22" s="154"/>
      <c r="M22" s="155"/>
      <c r="N22" s="155"/>
      <c r="O22" s="156"/>
      <c r="P22" s="157"/>
    </row>
    <row r="23" spans="2:23" x14ac:dyDescent="0.3">
      <c r="B23" s="150"/>
      <c r="C23" s="158" t="s">
        <v>12</v>
      </c>
      <c r="D23" s="159">
        <v>1</v>
      </c>
      <c r="E23" s="84">
        <f>PACKMAß!C6</f>
        <v>0</v>
      </c>
      <c r="F23" s="84">
        <f>'KLEBER KANAL'!C6</f>
        <v>0</v>
      </c>
      <c r="G23" s="84">
        <f>'FALZVERLUST '!C6</f>
        <v>0</v>
      </c>
      <c r="H23" s="84">
        <f>'FALZÜBERDECKUNG '!C6</f>
        <v>0</v>
      </c>
      <c r="I23" s="84">
        <f>'PLOMADA VF'!C6</f>
        <v>0</v>
      </c>
      <c r="J23" s="84">
        <f>'PLOMADA FF'!C6</f>
        <v>0</v>
      </c>
      <c r="K23" s="90"/>
      <c r="L23" s="168"/>
      <c r="M23" s="168"/>
      <c r="N23" s="168"/>
      <c r="O23" s="169"/>
    </row>
    <row r="24" spans="2:23" x14ac:dyDescent="0.3">
      <c r="B24" s="150"/>
      <c r="C24" s="158"/>
      <c r="D24" s="159">
        <v>2</v>
      </c>
      <c r="E24" s="84">
        <f>PACKMAß!D6</f>
        <v>0</v>
      </c>
      <c r="F24" s="84">
        <f>'KLEBER KANAL'!D6</f>
        <v>0</v>
      </c>
      <c r="G24" s="84">
        <f>'FALZVERLUST '!D6</f>
        <v>0</v>
      </c>
      <c r="H24" s="84">
        <f>'FALZÜBERDECKUNG '!D6</f>
        <v>0</v>
      </c>
      <c r="I24" s="84">
        <f>'PLOMADA VF'!D6</f>
        <v>0</v>
      </c>
      <c r="J24" s="84">
        <f>'PLOMADA FF'!D6</f>
        <v>0</v>
      </c>
      <c r="K24" s="90"/>
      <c r="L24" s="168"/>
      <c r="M24" s="168"/>
      <c r="N24" s="168"/>
      <c r="O24" s="169"/>
    </row>
    <row r="25" spans="2:23" x14ac:dyDescent="0.3">
      <c r="B25" s="150"/>
      <c r="C25" s="158"/>
      <c r="D25" s="159">
        <v>3</v>
      </c>
      <c r="E25" s="84">
        <f>PACKMAß!E6</f>
        <v>0</v>
      </c>
      <c r="F25" s="84">
        <f>'KLEBER KANAL'!E6</f>
        <v>0</v>
      </c>
      <c r="G25" s="84">
        <f>'FALZVERLUST '!E6</f>
        <v>0</v>
      </c>
      <c r="H25" s="84">
        <f>'FALZÜBERDECKUNG '!E6</f>
        <v>0</v>
      </c>
      <c r="I25" s="84">
        <f>'PLOMADA VF'!E6</f>
        <v>0</v>
      </c>
      <c r="J25" s="85">
        <f>'PLOMADA FF'!E6</f>
        <v>0</v>
      </c>
      <c r="K25" s="90"/>
      <c r="L25" s="168"/>
      <c r="M25" s="168"/>
      <c r="N25" s="168"/>
      <c r="O25" s="169"/>
    </row>
    <row r="26" spans="2:23" x14ac:dyDescent="0.3">
      <c r="B26" s="150"/>
      <c r="C26" s="158"/>
      <c r="D26" s="159">
        <v>4</v>
      </c>
      <c r="E26" s="84">
        <f>PACKMAß!F6</f>
        <v>0</v>
      </c>
      <c r="F26" s="84">
        <f>'KLEBER KANAL'!F6</f>
        <v>0</v>
      </c>
      <c r="G26" s="84">
        <f>'FALZVERLUST '!F6</f>
        <v>0</v>
      </c>
      <c r="H26" s="84">
        <f>'FALZÜBERDECKUNG '!F6</f>
        <v>0</v>
      </c>
      <c r="I26" s="84">
        <f>'PLOMADA VF'!F6</f>
        <v>0</v>
      </c>
      <c r="J26" s="84">
        <f>'PLOMADA FF'!F6</f>
        <v>0</v>
      </c>
      <c r="K26" s="90"/>
      <c r="L26" s="168"/>
      <c r="M26" s="168"/>
      <c r="N26" s="168"/>
      <c r="O26" s="169"/>
      <c r="Q26" s="73" t="s">
        <v>16</v>
      </c>
      <c r="R26" s="54"/>
      <c r="S26" s="54"/>
      <c r="T26" s="74">
        <v>0.7</v>
      </c>
      <c r="U26" s="54" t="s">
        <v>19</v>
      </c>
      <c r="V26" s="63"/>
      <c r="W26" s="63"/>
    </row>
    <row r="27" spans="2:23" x14ac:dyDescent="0.3">
      <c r="B27" s="150"/>
      <c r="C27" s="158"/>
      <c r="D27" s="159">
        <v>5</v>
      </c>
      <c r="E27" s="84">
        <f>PACKMAß!G6</f>
        <v>0</v>
      </c>
      <c r="F27" s="84">
        <f>'KLEBER KANAL'!G6</f>
        <v>0</v>
      </c>
      <c r="G27" s="84">
        <f>'FALZVERLUST '!G6</f>
        <v>0</v>
      </c>
      <c r="H27" s="84">
        <f>'FALZÜBERDECKUNG '!G6</f>
        <v>0</v>
      </c>
      <c r="I27" s="84">
        <f>'PLOMADA VF'!G6</f>
        <v>0</v>
      </c>
      <c r="J27" s="84">
        <f>'PLOMADA FF'!G6</f>
        <v>0</v>
      </c>
      <c r="K27" s="90"/>
      <c r="L27" s="168"/>
      <c r="M27" s="168"/>
      <c r="N27" s="168"/>
      <c r="O27" s="169"/>
      <c r="Q27" s="73" t="s">
        <v>17</v>
      </c>
      <c r="R27" s="54"/>
      <c r="S27" s="54"/>
      <c r="T27" s="74">
        <v>0.7</v>
      </c>
      <c r="U27" s="54" t="s">
        <v>19</v>
      </c>
      <c r="V27" s="63"/>
      <c r="W27" s="63"/>
    </row>
    <row r="28" spans="2:23" x14ac:dyDescent="0.3">
      <c r="B28" s="150"/>
      <c r="C28" s="158"/>
      <c r="D28" s="159">
        <v>6</v>
      </c>
      <c r="E28" s="84">
        <f>PACKMAß!H6</f>
        <v>0</v>
      </c>
      <c r="F28" s="84">
        <f>'KLEBER KANAL'!H6</f>
        <v>0</v>
      </c>
      <c r="G28" s="84">
        <f>'FALZVERLUST '!H6</f>
        <v>0</v>
      </c>
      <c r="H28" s="84">
        <f>'FALZÜBERDECKUNG '!H6</f>
        <v>0</v>
      </c>
      <c r="I28" s="84">
        <f>'PLOMADA VF'!H6</f>
        <v>0</v>
      </c>
      <c r="J28" s="84">
        <f>'PLOMADA FF'!H6</f>
        <v>0</v>
      </c>
      <c r="K28" s="90"/>
      <c r="L28" s="168"/>
      <c r="M28" s="168"/>
      <c r="N28" s="168"/>
      <c r="O28" s="169"/>
      <c r="Q28" s="73" t="s">
        <v>18</v>
      </c>
      <c r="R28" s="75"/>
      <c r="S28" s="76"/>
      <c r="T28" s="74">
        <v>0.6</v>
      </c>
      <c r="U28" s="54" t="s">
        <v>19</v>
      </c>
      <c r="V28" s="63"/>
      <c r="W28" s="63"/>
    </row>
    <row r="29" spans="2:23" x14ac:dyDescent="0.3">
      <c r="B29" s="150"/>
      <c r="C29" s="158"/>
      <c r="D29" s="159">
        <v>7</v>
      </c>
      <c r="E29" s="84">
        <f>PACKMAß!I6</f>
        <v>0</v>
      </c>
      <c r="F29" s="84">
        <f>'KLEBER KANAL'!I6</f>
        <v>0</v>
      </c>
      <c r="G29" s="84">
        <f>'FALZVERLUST '!I6</f>
        <v>0</v>
      </c>
      <c r="H29" s="84">
        <f>'FALZÜBERDECKUNG '!I6</f>
        <v>0</v>
      </c>
      <c r="I29" s="84">
        <f>'PLOMADA VF'!I6</f>
        <v>0</v>
      </c>
      <c r="J29" s="84">
        <f>'PLOMADA FF'!I6</f>
        <v>0</v>
      </c>
      <c r="K29" s="90"/>
      <c r="L29" s="168"/>
      <c r="M29" s="168"/>
      <c r="N29" s="168"/>
      <c r="O29" s="169"/>
      <c r="Q29" s="63"/>
      <c r="R29" s="63"/>
      <c r="S29" s="63"/>
      <c r="T29" s="63"/>
      <c r="U29" s="63"/>
      <c r="V29" s="63"/>
      <c r="W29" s="63"/>
    </row>
    <row r="30" spans="2:23" x14ac:dyDescent="0.3">
      <c r="B30" s="150"/>
      <c r="C30" s="158"/>
      <c r="D30" s="159">
        <v>8</v>
      </c>
      <c r="E30" s="84">
        <f>PACKMAß!J6</f>
        <v>0</v>
      </c>
      <c r="F30" s="84">
        <f>'KLEBER KANAL'!J6</f>
        <v>0</v>
      </c>
      <c r="G30" s="84">
        <f>'FALZVERLUST '!J6</f>
        <v>0</v>
      </c>
      <c r="H30" s="84">
        <f>'FALZÜBERDECKUNG '!J6</f>
        <v>0</v>
      </c>
      <c r="I30" s="84">
        <f>'PLOMADA VF'!J6</f>
        <v>0</v>
      </c>
      <c r="J30" s="84">
        <f>'PLOMADA FF'!J6</f>
        <v>0</v>
      </c>
      <c r="K30" s="90"/>
      <c r="L30" s="168"/>
      <c r="M30" s="168"/>
      <c r="N30" s="168"/>
      <c r="O30" s="169"/>
      <c r="Q30" s="63"/>
      <c r="R30" s="63"/>
      <c r="S30" s="63"/>
      <c r="T30" s="77" t="s">
        <v>67</v>
      </c>
      <c r="U30" s="77" t="s">
        <v>24</v>
      </c>
      <c r="V30" s="77" t="s">
        <v>65</v>
      </c>
      <c r="W30" s="77" t="s">
        <v>66</v>
      </c>
    </row>
    <row r="31" spans="2:23" x14ac:dyDescent="0.3">
      <c r="B31" s="150"/>
      <c r="C31" s="158" t="s">
        <v>13</v>
      </c>
      <c r="D31" s="160">
        <v>9</v>
      </c>
      <c r="E31" s="84">
        <f>PACKMAß!L10</f>
        <v>0</v>
      </c>
      <c r="F31" s="84">
        <f>'KLEBER KANAL'!L10</f>
        <v>0</v>
      </c>
      <c r="G31" s="84">
        <f>'FALZVERLUST '!L10</f>
        <v>0</v>
      </c>
      <c r="H31" s="84">
        <f>'FALZÜBERDECKUNG '!$L$10</f>
        <v>0</v>
      </c>
      <c r="I31" s="84">
        <f>'PLOMADA VF'!L10</f>
        <v>0</v>
      </c>
      <c r="J31" s="84">
        <f>'PLOMADA FF'!L10</f>
        <v>0</v>
      </c>
      <c r="K31" s="90"/>
      <c r="L31" s="168"/>
      <c r="M31" s="168"/>
      <c r="N31" s="168"/>
      <c r="O31" s="169"/>
      <c r="Q31" s="73" t="s">
        <v>20</v>
      </c>
      <c r="R31" s="73"/>
      <c r="S31" s="73"/>
      <c r="T31" s="78">
        <v>2.5</v>
      </c>
      <c r="U31" s="79">
        <v>0.4</v>
      </c>
      <c r="V31" s="80">
        <f t="shared" ref="V31:V36" si="0">T31+U31</f>
        <v>2.9</v>
      </c>
      <c r="W31" s="80">
        <f>T31</f>
        <v>2.5</v>
      </c>
    </row>
    <row r="32" spans="2:23" x14ac:dyDescent="0.3">
      <c r="B32" s="150"/>
      <c r="C32" s="158"/>
      <c r="D32" s="160">
        <v>10</v>
      </c>
      <c r="E32" s="84">
        <f>PACKMAß!L12</f>
        <v>0</v>
      </c>
      <c r="F32" s="84">
        <f>'KLEBER KANAL'!L12</f>
        <v>0</v>
      </c>
      <c r="G32" s="84">
        <f>'FALZVERLUST '!L12</f>
        <v>0</v>
      </c>
      <c r="H32" s="84">
        <f>'FALZÜBERDECKUNG '!$L$12</f>
        <v>0</v>
      </c>
      <c r="I32" s="84">
        <f>'PLOMADA VF'!L12</f>
        <v>0</v>
      </c>
      <c r="J32" s="84">
        <f>'PLOMADA FF'!L12</f>
        <v>0</v>
      </c>
      <c r="K32" s="90"/>
      <c r="L32" s="168"/>
      <c r="M32" s="168"/>
      <c r="N32" s="168"/>
      <c r="O32" s="169"/>
      <c r="Q32" s="73" t="s">
        <v>21</v>
      </c>
      <c r="R32" s="73"/>
      <c r="S32" s="73"/>
      <c r="T32" s="78">
        <v>1</v>
      </c>
      <c r="U32" s="79">
        <v>0.5</v>
      </c>
      <c r="V32" s="80">
        <f t="shared" si="0"/>
        <v>1.5</v>
      </c>
      <c r="W32" s="80">
        <f t="shared" ref="W32:W33" si="1">T32</f>
        <v>1</v>
      </c>
    </row>
    <row r="33" spans="2:24" x14ac:dyDescent="0.3">
      <c r="B33" s="150"/>
      <c r="C33" s="158"/>
      <c r="D33" s="160">
        <v>11</v>
      </c>
      <c r="E33" s="84">
        <f>PACKMAß!L14</f>
        <v>0</v>
      </c>
      <c r="F33" s="84">
        <f>'KLEBER KANAL'!L14</f>
        <v>0</v>
      </c>
      <c r="G33" s="84">
        <f>'FALZVERLUST '!L14</f>
        <v>0</v>
      </c>
      <c r="H33" s="84">
        <f>'FALZÜBERDECKUNG '!$L$14</f>
        <v>0</v>
      </c>
      <c r="I33" s="84">
        <f>'PLOMADA VF'!L14</f>
        <v>0</v>
      </c>
      <c r="J33" s="84">
        <f>'PLOMADA FF'!L14</f>
        <v>0</v>
      </c>
      <c r="K33" s="90"/>
      <c r="L33" s="168"/>
      <c r="M33" s="168"/>
      <c r="N33" s="168"/>
      <c r="O33" s="169"/>
      <c r="Q33" s="73" t="s">
        <v>22</v>
      </c>
      <c r="R33" s="73"/>
      <c r="S33" s="73"/>
      <c r="T33" s="78">
        <v>8</v>
      </c>
      <c r="U33" s="79">
        <v>0.2</v>
      </c>
      <c r="V33" s="80">
        <f t="shared" si="0"/>
        <v>8.1999999999999993</v>
      </c>
      <c r="W33" s="80">
        <f t="shared" si="1"/>
        <v>8</v>
      </c>
      <c r="X33" s="161"/>
    </row>
    <row r="34" spans="2:24" x14ac:dyDescent="0.3">
      <c r="B34" s="150"/>
      <c r="C34" s="158"/>
      <c r="D34" s="160">
        <v>12</v>
      </c>
      <c r="E34" s="84">
        <f>PACKMAß!L18</f>
        <v>0</v>
      </c>
      <c r="F34" s="84">
        <f>'KLEBER KANAL'!L18</f>
        <v>0</v>
      </c>
      <c r="G34" s="84">
        <f>'FALZVERLUST '!L18</f>
        <v>0</v>
      </c>
      <c r="H34" s="84">
        <f>'FALZÜBERDECKUNG '!$L$18</f>
        <v>0</v>
      </c>
      <c r="I34" s="84">
        <f>'PLOMADA VF'!L18</f>
        <v>0</v>
      </c>
      <c r="J34" s="84">
        <f>'PLOMADA FF'!L18</f>
        <v>0</v>
      </c>
      <c r="K34" s="90"/>
      <c r="L34" s="168"/>
      <c r="M34" s="168"/>
      <c r="N34" s="168"/>
      <c r="O34" s="169"/>
      <c r="Q34" s="73" t="s">
        <v>23</v>
      </c>
      <c r="R34" s="81"/>
      <c r="S34" s="82"/>
      <c r="T34" s="78">
        <v>5</v>
      </c>
      <c r="U34" s="79">
        <v>0.5</v>
      </c>
      <c r="V34" s="80">
        <f t="shared" si="0"/>
        <v>5.5</v>
      </c>
      <c r="W34" s="80">
        <f>T34</f>
        <v>5</v>
      </c>
    </row>
    <row r="35" spans="2:24" x14ac:dyDescent="0.3">
      <c r="B35" s="150"/>
      <c r="C35" s="158"/>
      <c r="D35" s="160">
        <v>13</v>
      </c>
      <c r="E35" s="84">
        <f>PACKMAß!L20</f>
        <v>0</v>
      </c>
      <c r="F35" s="84">
        <f>'KLEBER KANAL'!L20</f>
        <v>0</v>
      </c>
      <c r="G35" s="84">
        <f>'FALZVERLUST '!L20</f>
        <v>0</v>
      </c>
      <c r="H35" s="84">
        <f>'FALZÜBERDECKUNG '!$L$20</f>
        <v>0</v>
      </c>
      <c r="I35" s="84">
        <f>'PLOMADA VF'!L20</f>
        <v>0</v>
      </c>
      <c r="J35" s="84">
        <f>'PLOMADA FF'!L20</f>
        <v>0</v>
      </c>
      <c r="K35" s="90"/>
      <c r="L35" s="168"/>
      <c r="M35" s="168"/>
      <c r="N35" s="168"/>
      <c r="O35" s="169"/>
      <c r="Q35" s="81" t="s">
        <v>63</v>
      </c>
      <c r="R35" s="83"/>
      <c r="S35" s="83"/>
      <c r="T35" s="80">
        <v>8</v>
      </c>
      <c r="U35" s="80">
        <v>0.2</v>
      </c>
      <c r="V35" s="80">
        <f t="shared" si="0"/>
        <v>8.1999999999999993</v>
      </c>
      <c r="W35" s="80">
        <f>T35</f>
        <v>8</v>
      </c>
      <c r="X35" s="161"/>
    </row>
    <row r="36" spans="2:24" x14ac:dyDescent="0.3">
      <c r="B36" s="150"/>
      <c r="C36" s="158"/>
      <c r="D36" s="160">
        <v>14</v>
      </c>
      <c r="E36" s="84">
        <f>PACKMAß!L22</f>
        <v>0</v>
      </c>
      <c r="F36" s="84">
        <f>'KLEBER KANAL'!L22</f>
        <v>0</v>
      </c>
      <c r="G36" s="84">
        <f>'FALZVERLUST '!L22</f>
        <v>0</v>
      </c>
      <c r="H36" s="84">
        <f>'FALZÜBERDECKUNG '!$L$22</f>
        <v>0</v>
      </c>
      <c r="I36" s="84">
        <f>'PLOMADA VF'!L22</f>
        <v>0</v>
      </c>
      <c r="J36" s="84">
        <f>'PLOMADA FF'!L22</f>
        <v>0</v>
      </c>
      <c r="K36" s="90"/>
      <c r="L36" s="168"/>
      <c r="M36" s="168"/>
      <c r="N36" s="168"/>
      <c r="O36" s="169"/>
      <c r="Q36" s="81" t="s">
        <v>64</v>
      </c>
      <c r="R36" s="83"/>
      <c r="S36" s="83"/>
      <c r="T36" s="80">
        <v>4</v>
      </c>
      <c r="U36" s="80">
        <v>0.3</v>
      </c>
      <c r="V36" s="80">
        <f t="shared" si="0"/>
        <v>4.3</v>
      </c>
      <c r="W36" s="80">
        <f>T36</f>
        <v>4</v>
      </c>
      <c r="X36" s="161"/>
    </row>
    <row r="37" spans="2:24" x14ac:dyDescent="0.3">
      <c r="B37" s="150"/>
      <c r="C37" s="158"/>
      <c r="D37" s="160">
        <v>15</v>
      </c>
      <c r="E37" s="84">
        <f>PACKMAß!L24</f>
        <v>0</v>
      </c>
      <c r="F37" s="84">
        <f>'KLEBER KANAL'!L24</f>
        <v>0</v>
      </c>
      <c r="G37" s="84">
        <f>'FALZVERLUST '!L24</f>
        <v>0</v>
      </c>
      <c r="H37" s="84">
        <f>'FALZÜBERDECKUNG '!$L$24</f>
        <v>0</v>
      </c>
      <c r="I37" s="84">
        <f>'PLOMADA VF'!L24</f>
        <v>0</v>
      </c>
      <c r="J37" s="84">
        <f>'PLOMADA FF'!L24</f>
        <v>0</v>
      </c>
      <c r="K37" s="90"/>
      <c r="L37" s="168"/>
      <c r="M37" s="168"/>
      <c r="N37" s="168"/>
      <c r="O37" s="169"/>
      <c r="X37" s="162"/>
    </row>
    <row r="38" spans="2:24" x14ac:dyDescent="0.3">
      <c r="B38" s="150"/>
      <c r="C38" s="158"/>
      <c r="D38" s="160">
        <v>16</v>
      </c>
      <c r="E38" s="84">
        <f>PACKMAß!L26</f>
        <v>0</v>
      </c>
      <c r="F38" s="84">
        <f>'KLEBER KANAL'!L26</f>
        <v>0</v>
      </c>
      <c r="G38" s="84">
        <f>'FALZVERLUST '!L26</f>
        <v>0</v>
      </c>
      <c r="H38" s="84">
        <f>'FALZÜBERDECKUNG '!$L$26</f>
        <v>0</v>
      </c>
      <c r="I38" s="84">
        <f>'PLOMADA VF'!L26</f>
        <v>0</v>
      </c>
      <c r="J38" s="84">
        <f>'PLOMADA FF'!L26</f>
        <v>0</v>
      </c>
      <c r="K38" s="90"/>
      <c r="L38" s="168"/>
      <c r="M38" s="168"/>
      <c r="N38" s="168"/>
      <c r="O38" s="169"/>
    </row>
    <row r="39" spans="2:24" x14ac:dyDescent="0.3">
      <c r="B39" s="150"/>
      <c r="C39" s="158"/>
      <c r="D39" s="160">
        <v>17</v>
      </c>
      <c r="E39" s="84">
        <f>PACKMAß!L28</f>
        <v>0</v>
      </c>
      <c r="F39" s="84">
        <f>'KLEBER KANAL'!L28</f>
        <v>0</v>
      </c>
      <c r="G39" s="84">
        <f>'FALZVERLUST '!L28</f>
        <v>0</v>
      </c>
      <c r="H39" s="84">
        <f>'FALZÜBERDECKUNG '!$L$28</f>
        <v>0</v>
      </c>
      <c r="I39" s="84">
        <f>'PLOMADA VF'!L28</f>
        <v>0</v>
      </c>
      <c r="J39" s="84">
        <f>'PLOMADA FF'!L28</f>
        <v>0</v>
      </c>
      <c r="K39" s="90"/>
      <c r="L39" s="168"/>
      <c r="M39" s="168"/>
      <c r="N39" s="168"/>
      <c r="O39" s="169"/>
    </row>
    <row r="40" spans="2:24" x14ac:dyDescent="0.3">
      <c r="B40" s="150"/>
      <c r="C40" s="158" t="s">
        <v>14</v>
      </c>
      <c r="D40" s="160">
        <v>18</v>
      </c>
      <c r="E40" s="84">
        <f>PACKMAß!J31</f>
        <v>0</v>
      </c>
      <c r="F40" s="84">
        <f>'KLEBER KANAL'!J31</f>
        <v>0</v>
      </c>
      <c r="G40" s="84">
        <f>'FALZVERLUST '!J31</f>
        <v>0</v>
      </c>
      <c r="H40" s="84">
        <f>'FALZÜBERDECKUNG '!$J$31</f>
        <v>0</v>
      </c>
      <c r="I40" s="84">
        <f>'PLOMADA VF'!J31</f>
        <v>0</v>
      </c>
      <c r="J40" s="84">
        <f>'PLOMADA FF'!J31</f>
        <v>0</v>
      </c>
      <c r="K40" s="90"/>
      <c r="L40" s="168"/>
      <c r="M40" s="168"/>
      <c r="N40" s="168"/>
      <c r="O40" s="169"/>
    </row>
    <row r="41" spans="2:24" x14ac:dyDescent="0.3">
      <c r="B41" s="150"/>
      <c r="C41" s="158"/>
      <c r="D41" s="160">
        <v>19</v>
      </c>
      <c r="E41" s="84">
        <f>PACKMAß!I31</f>
        <v>0</v>
      </c>
      <c r="F41" s="84">
        <f>'KLEBER KANAL'!I31</f>
        <v>0</v>
      </c>
      <c r="G41" s="84">
        <f>'FALZVERLUST '!I31</f>
        <v>0</v>
      </c>
      <c r="H41" s="84">
        <f>'FALZÜBERDECKUNG '!$I$31</f>
        <v>0</v>
      </c>
      <c r="I41" s="84">
        <f>'PLOMADA VF'!I31</f>
        <v>0</v>
      </c>
      <c r="J41" s="84">
        <f>'PLOMADA FF'!I31</f>
        <v>0</v>
      </c>
      <c r="K41" s="90"/>
      <c r="L41" s="168"/>
      <c r="M41" s="168"/>
      <c r="N41" s="168"/>
      <c r="O41" s="169"/>
    </row>
    <row r="42" spans="2:24" x14ac:dyDescent="0.3">
      <c r="B42" s="150"/>
      <c r="C42" s="158"/>
      <c r="D42" s="160">
        <v>20</v>
      </c>
      <c r="E42" s="84">
        <f>PACKMAß!H31</f>
        <v>0</v>
      </c>
      <c r="F42" s="84">
        <f>'KLEBER KANAL'!H31</f>
        <v>0</v>
      </c>
      <c r="G42" s="84">
        <f>'FALZVERLUST '!H31</f>
        <v>0</v>
      </c>
      <c r="H42" s="84">
        <f>'FALZÜBERDECKUNG '!$H$31</f>
        <v>0</v>
      </c>
      <c r="I42" s="84">
        <f>'PLOMADA VF'!H31</f>
        <v>0</v>
      </c>
      <c r="J42" s="84">
        <f>'PLOMADA FF'!H31</f>
        <v>0</v>
      </c>
      <c r="K42" s="90"/>
      <c r="L42" s="168"/>
      <c r="M42" s="168"/>
      <c r="N42" s="168"/>
      <c r="O42" s="169"/>
    </row>
    <row r="43" spans="2:24" x14ac:dyDescent="0.3">
      <c r="B43" s="150"/>
      <c r="C43" s="158"/>
      <c r="D43" s="160">
        <v>21</v>
      </c>
      <c r="E43" s="84">
        <f>PACKMAß!G31</f>
        <v>0</v>
      </c>
      <c r="F43" s="84">
        <f>'KLEBER KANAL'!G31</f>
        <v>0</v>
      </c>
      <c r="G43" s="84">
        <f>'FALZVERLUST '!G31</f>
        <v>0</v>
      </c>
      <c r="H43" s="84">
        <f>'FALZÜBERDECKUNG '!$G$31</f>
        <v>0</v>
      </c>
      <c r="I43" s="84">
        <f>'PLOMADA VF'!G31</f>
        <v>0</v>
      </c>
      <c r="J43" s="84">
        <f>'PLOMADA FF'!G31</f>
        <v>0</v>
      </c>
      <c r="K43" s="90"/>
      <c r="L43" s="168"/>
      <c r="M43" s="168"/>
      <c r="N43" s="168"/>
      <c r="O43" s="169"/>
    </row>
    <row r="44" spans="2:24" x14ac:dyDescent="0.3">
      <c r="B44" s="150"/>
      <c r="C44" s="158"/>
      <c r="D44" s="160">
        <v>22</v>
      </c>
      <c r="E44" s="84">
        <f>PACKMAß!F31</f>
        <v>0</v>
      </c>
      <c r="F44" s="84">
        <f>'KLEBER KANAL'!F31</f>
        <v>0</v>
      </c>
      <c r="G44" s="84">
        <f>'FALZVERLUST '!F31</f>
        <v>0</v>
      </c>
      <c r="H44" s="84">
        <f>'FALZÜBERDECKUNG '!$F$31</f>
        <v>0</v>
      </c>
      <c r="I44" s="84">
        <f>'PLOMADA VF'!F31</f>
        <v>0</v>
      </c>
      <c r="J44" s="84">
        <f>'PLOMADA FF'!F31</f>
        <v>0</v>
      </c>
      <c r="K44" s="90"/>
      <c r="L44" s="168"/>
      <c r="M44" s="168"/>
      <c r="N44" s="168"/>
      <c r="O44" s="169"/>
    </row>
    <row r="45" spans="2:24" x14ac:dyDescent="0.3">
      <c r="B45" s="150"/>
      <c r="C45" s="158"/>
      <c r="D45" s="160">
        <v>23</v>
      </c>
      <c r="E45" s="84">
        <f>PACKMAß!E31</f>
        <v>0</v>
      </c>
      <c r="F45" s="84">
        <f>'KLEBER KANAL'!E31</f>
        <v>0</v>
      </c>
      <c r="G45" s="84">
        <f>'FALZVERLUST '!E31</f>
        <v>0</v>
      </c>
      <c r="H45" s="84">
        <f>'FALZÜBERDECKUNG '!$E$31</f>
        <v>0</v>
      </c>
      <c r="I45" s="84">
        <f>'PLOMADA VF'!E31</f>
        <v>0</v>
      </c>
      <c r="J45" s="84">
        <f>'PLOMADA FF'!E31</f>
        <v>0</v>
      </c>
      <c r="K45" s="90"/>
      <c r="L45" s="168"/>
      <c r="M45" s="168"/>
      <c r="N45" s="168"/>
      <c r="O45" s="169"/>
    </row>
    <row r="46" spans="2:24" x14ac:dyDescent="0.3">
      <c r="B46" s="150"/>
      <c r="C46" s="158"/>
      <c r="D46" s="160">
        <v>24</v>
      </c>
      <c r="E46" s="84">
        <f>PACKMAß!D31</f>
        <v>0</v>
      </c>
      <c r="F46" s="84">
        <f>'KLEBER KANAL'!D31</f>
        <v>0</v>
      </c>
      <c r="G46" s="84">
        <f>'FALZVERLUST '!D31</f>
        <v>0</v>
      </c>
      <c r="H46" s="84">
        <f>'FALZÜBERDECKUNG '!$D$31</f>
        <v>0</v>
      </c>
      <c r="I46" s="84">
        <f>'PLOMADA VF'!D31</f>
        <v>0</v>
      </c>
      <c r="J46" s="84">
        <f>'PLOMADA FF'!D31</f>
        <v>0</v>
      </c>
      <c r="K46" s="90"/>
      <c r="L46" s="168"/>
      <c r="M46" s="168"/>
      <c r="N46" s="168"/>
      <c r="O46" s="169"/>
    </row>
    <row r="47" spans="2:24" x14ac:dyDescent="0.3">
      <c r="B47" s="150"/>
      <c r="C47" s="158"/>
      <c r="D47" s="160">
        <v>25</v>
      </c>
      <c r="E47" s="84">
        <f>PACKMAß!C31</f>
        <v>0</v>
      </c>
      <c r="F47" s="84">
        <f>'KLEBER KANAL'!C31</f>
        <v>0</v>
      </c>
      <c r="G47" s="84">
        <f>'FALZVERLUST '!C31</f>
        <v>0</v>
      </c>
      <c r="H47" s="84">
        <f>'FALZÜBERDECKUNG '!$C$31</f>
        <v>0</v>
      </c>
      <c r="I47" s="84">
        <f>'PLOMADA VF'!C31</f>
        <v>0</v>
      </c>
      <c r="J47" s="84">
        <f>'PLOMADA FF'!C31</f>
        <v>0</v>
      </c>
      <c r="K47" s="90"/>
      <c r="L47" s="168"/>
      <c r="M47" s="168"/>
      <c r="N47" s="168"/>
      <c r="O47" s="169"/>
    </row>
    <row r="48" spans="2:24" x14ac:dyDescent="0.3">
      <c r="B48" s="150"/>
      <c r="C48" s="158" t="s">
        <v>15</v>
      </c>
      <c r="D48" s="160">
        <v>26</v>
      </c>
      <c r="E48" s="84">
        <f>PACKMAß!A10</f>
        <v>0</v>
      </c>
      <c r="F48" s="84">
        <f>'KLEBER KANAL'!A10</f>
        <v>0</v>
      </c>
      <c r="G48" s="84">
        <f>'FALZVERLUST '!A10</f>
        <v>0</v>
      </c>
      <c r="H48" s="84">
        <f>'FALZÜBERDECKUNG '!$A$10</f>
        <v>0</v>
      </c>
      <c r="I48" s="84">
        <f>'PLOMADA VF'!A10</f>
        <v>0</v>
      </c>
      <c r="J48" s="84">
        <f>'PLOMADA FF'!A10</f>
        <v>0</v>
      </c>
      <c r="K48" s="90"/>
      <c r="L48" s="168"/>
      <c r="M48" s="168"/>
      <c r="N48" s="168"/>
      <c r="O48" s="169"/>
    </row>
    <row r="49" spans="2:15" x14ac:dyDescent="0.3">
      <c r="B49" s="150"/>
      <c r="C49" s="158"/>
      <c r="D49" s="160">
        <v>27</v>
      </c>
      <c r="E49" s="84">
        <f>PACKMAß!A12</f>
        <v>0</v>
      </c>
      <c r="F49" s="84">
        <f>'KLEBER KANAL'!A12</f>
        <v>0</v>
      </c>
      <c r="G49" s="84">
        <f>'FALZVERLUST '!A12</f>
        <v>0</v>
      </c>
      <c r="H49" s="84">
        <f>'FALZÜBERDECKUNG '!$A$12</f>
        <v>0</v>
      </c>
      <c r="I49" s="84">
        <f>'PLOMADA VF'!A12</f>
        <v>0</v>
      </c>
      <c r="J49" s="84">
        <f>'PLOMADA FF'!A12</f>
        <v>0</v>
      </c>
      <c r="K49" s="90"/>
      <c r="L49" s="168"/>
      <c r="M49" s="168"/>
      <c r="N49" s="168"/>
      <c r="O49" s="169"/>
    </row>
    <row r="50" spans="2:15" x14ac:dyDescent="0.3">
      <c r="B50" s="150"/>
      <c r="C50" s="158"/>
      <c r="D50" s="160">
        <v>28</v>
      </c>
      <c r="E50" s="84">
        <f>PACKMAß!A14</f>
        <v>0</v>
      </c>
      <c r="F50" s="84">
        <f>'KLEBER KANAL'!A14</f>
        <v>0</v>
      </c>
      <c r="G50" s="84">
        <f>'FALZVERLUST '!A14</f>
        <v>0</v>
      </c>
      <c r="H50" s="84">
        <f>'FALZÜBERDECKUNG '!$A$14</f>
        <v>0</v>
      </c>
      <c r="I50" s="84">
        <f>'PLOMADA VF'!A14</f>
        <v>0</v>
      </c>
      <c r="J50" s="84">
        <f>'PLOMADA FF'!A14</f>
        <v>0</v>
      </c>
      <c r="K50" s="90"/>
      <c r="L50" s="168"/>
      <c r="M50" s="168"/>
      <c r="N50" s="168"/>
      <c r="O50" s="169"/>
    </row>
    <row r="51" spans="2:15" x14ac:dyDescent="0.3">
      <c r="B51" s="150"/>
      <c r="C51" s="158"/>
      <c r="D51" s="160">
        <v>29</v>
      </c>
      <c r="E51" s="84">
        <f>PACKMAß!A16</f>
        <v>0</v>
      </c>
      <c r="F51" s="84">
        <f>'KLEBER KANAL'!A16</f>
        <v>0</v>
      </c>
      <c r="G51" s="84">
        <f>'FALZVERLUST '!A16</f>
        <v>0</v>
      </c>
      <c r="H51" s="84">
        <f>'FALZÜBERDECKUNG '!$A$16</f>
        <v>0</v>
      </c>
      <c r="I51" s="84">
        <f>'PLOMADA VF'!A16</f>
        <v>0</v>
      </c>
      <c r="J51" s="84">
        <f>'PLOMADA FF'!A16</f>
        <v>0</v>
      </c>
      <c r="K51" s="90"/>
      <c r="L51" s="168"/>
      <c r="M51" s="168"/>
      <c r="N51" s="168"/>
      <c r="O51" s="169"/>
    </row>
    <row r="52" spans="2:15" x14ac:dyDescent="0.3">
      <c r="B52" s="150"/>
      <c r="C52" s="158"/>
      <c r="D52" s="160">
        <v>30</v>
      </c>
      <c r="E52" s="84">
        <f>PACKMAß!A17</f>
        <v>0</v>
      </c>
      <c r="F52" s="84">
        <f>'KLEBER KANAL'!A17</f>
        <v>0</v>
      </c>
      <c r="G52" s="84">
        <f>'FALZVERLUST '!A17</f>
        <v>0</v>
      </c>
      <c r="H52" s="84">
        <f>'FALZÜBERDECKUNG '!$A$17</f>
        <v>0</v>
      </c>
      <c r="I52" s="84">
        <f>'PLOMADA VF'!A17</f>
        <v>0</v>
      </c>
      <c r="J52" s="84">
        <f>'PLOMADA FF'!A17</f>
        <v>0</v>
      </c>
      <c r="K52" s="90"/>
      <c r="L52" s="168"/>
      <c r="M52" s="168"/>
      <c r="N52" s="168"/>
      <c r="O52" s="169"/>
    </row>
    <row r="53" spans="2:15" x14ac:dyDescent="0.3">
      <c r="B53" s="150"/>
      <c r="C53" s="158"/>
      <c r="D53" s="160">
        <v>31</v>
      </c>
      <c r="E53" s="84">
        <f>PACKMAß!A19</f>
        <v>0</v>
      </c>
      <c r="F53" s="84">
        <f>'KLEBER KANAL'!A19</f>
        <v>0</v>
      </c>
      <c r="G53" s="84">
        <f>'FALZVERLUST '!A19</f>
        <v>0</v>
      </c>
      <c r="H53" s="84">
        <f>'FALZÜBERDECKUNG '!$A$19</f>
        <v>0</v>
      </c>
      <c r="I53" s="84">
        <f>'PLOMADA VF'!A19</f>
        <v>0</v>
      </c>
      <c r="J53" s="84">
        <f>'PLOMADA FF'!A19</f>
        <v>0</v>
      </c>
      <c r="K53" s="90"/>
      <c r="L53" s="168"/>
      <c r="M53" s="168"/>
      <c r="N53" s="168"/>
      <c r="O53" s="169"/>
    </row>
    <row r="54" spans="2:15" x14ac:dyDescent="0.3">
      <c r="B54" s="150"/>
      <c r="C54" s="158"/>
      <c r="D54" s="160">
        <v>32</v>
      </c>
      <c r="E54" s="84">
        <f>PACKMAß!A21</f>
        <v>0</v>
      </c>
      <c r="F54" s="84">
        <f>'KLEBER KANAL'!A21</f>
        <v>0</v>
      </c>
      <c r="G54" s="84">
        <f>'FALZVERLUST '!A21</f>
        <v>0</v>
      </c>
      <c r="H54" s="84">
        <f>'FALZÜBERDECKUNG '!$A$21</f>
        <v>0</v>
      </c>
      <c r="I54" s="84">
        <f>'PLOMADA VF'!A21</f>
        <v>0</v>
      </c>
      <c r="J54" s="84">
        <f>'PLOMADA FF'!A21</f>
        <v>0</v>
      </c>
      <c r="K54" s="90"/>
      <c r="L54" s="168"/>
      <c r="M54" s="168"/>
      <c r="N54" s="168"/>
      <c r="O54" s="169"/>
    </row>
    <row r="55" spans="2:15" x14ac:dyDescent="0.3">
      <c r="B55" s="150"/>
      <c r="C55" s="158"/>
      <c r="D55" s="160">
        <v>33</v>
      </c>
      <c r="E55" s="84">
        <f>PACKMAß!A24</f>
        <v>0</v>
      </c>
      <c r="F55" s="84">
        <f>'KLEBER KANAL'!A24</f>
        <v>0</v>
      </c>
      <c r="G55" s="84">
        <f>'FALZVERLUST '!A24</f>
        <v>0</v>
      </c>
      <c r="H55" s="84">
        <f>'FALZÜBERDECKUNG '!$A$24</f>
        <v>0</v>
      </c>
      <c r="I55" s="84">
        <f>'PLOMADA VF'!A24</f>
        <v>0</v>
      </c>
      <c r="J55" s="84">
        <f>'PLOMADA FF'!A24</f>
        <v>0</v>
      </c>
      <c r="K55" s="90"/>
      <c r="L55" s="168"/>
      <c r="M55" s="168"/>
      <c r="N55" s="168"/>
      <c r="O55" s="169"/>
    </row>
    <row r="56" spans="2:15" x14ac:dyDescent="0.3">
      <c r="B56" s="150"/>
      <c r="C56" s="158"/>
      <c r="D56" s="160">
        <v>34</v>
      </c>
      <c r="E56" s="84">
        <f>PACKMAß!A26</f>
        <v>0</v>
      </c>
      <c r="F56" s="84">
        <f>'KLEBER KANAL'!A26</f>
        <v>0</v>
      </c>
      <c r="G56" s="84">
        <f>'FALZVERLUST '!A26</f>
        <v>0</v>
      </c>
      <c r="H56" s="84">
        <f>'FALZÜBERDECKUNG '!$A$26</f>
        <v>0</v>
      </c>
      <c r="I56" s="84">
        <f>'PLOMADA VF'!A26</f>
        <v>0</v>
      </c>
      <c r="J56" s="84">
        <f>'PLOMADA FF'!A26</f>
        <v>0</v>
      </c>
      <c r="K56" s="90"/>
      <c r="L56" s="168"/>
      <c r="M56" s="168"/>
      <c r="N56" s="168"/>
      <c r="O56" s="169"/>
    </row>
    <row r="57" spans="2:15" ht="15" thickBot="1" x14ac:dyDescent="0.35">
      <c r="B57" s="163"/>
      <c r="C57" s="164"/>
      <c r="D57" s="165">
        <v>35</v>
      </c>
      <c r="E57" s="86">
        <f>PACKMAß!A28</f>
        <v>0</v>
      </c>
      <c r="F57" s="86">
        <f>'KLEBER KANAL'!A28</f>
        <v>0</v>
      </c>
      <c r="G57" s="86">
        <f>'FALZVERLUST '!A28</f>
        <v>0</v>
      </c>
      <c r="H57" s="86">
        <f>'FALZÜBERDECKUNG '!$A$28</f>
        <v>0</v>
      </c>
      <c r="I57" s="86">
        <f>'PLOMADA VF'!A28</f>
        <v>0</v>
      </c>
      <c r="J57" s="86">
        <f>'PLOMADA FF'!A28</f>
        <v>0</v>
      </c>
      <c r="K57" s="91"/>
      <c r="L57" s="170"/>
      <c r="M57" s="170"/>
      <c r="N57" s="170"/>
      <c r="O57" s="171"/>
    </row>
    <row r="58" spans="2:15" ht="15" thickTop="1" x14ac:dyDescent="0.3">
      <c r="B58" s="166"/>
      <c r="C58" s="166"/>
      <c r="D58" s="166"/>
      <c r="E58" s="166"/>
      <c r="F58" s="166"/>
      <c r="G58" s="166"/>
      <c r="H58" s="166"/>
      <c r="I58" s="166"/>
      <c r="J58" s="166"/>
      <c r="K58" s="167"/>
      <c r="L58" s="167"/>
    </row>
    <row r="59" spans="2:15" x14ac:dyDescent="0.3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5" x14ac:dyDescent="0.3"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</row>
    <row r="61" spans="2:15" x14ac:dyDescent="0.3"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</row>
    <row r="62" spans="2:15" x14ac:dyDescent="0.3"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</row>
    <row r="63" spans="2:15" x14ac:dyDescent="0.3"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</row>
    <row r="64" spans="2:15" x14ac:dyDescent="0.3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</row>
    <row r="65" spans="2:12" x14ac:dyDescent="0.3"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</row>
    <row r="66" spans="2:12" x14ac:dyDescent="0.3"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</row>
    <row r="67" spans="2:12" x14ac:dyDescent="0.3"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</row>
    <row r="68" spans="2:12" x14ac:dyDescent="0.3"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</row>
    <row r="69" spans="2:12" x14ac:dyDescent="0.3"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</row>
    <row r="70" spans="2:12" x14ac:dyDescent="0.3"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</row>
    <row r="71" spans="2:12" x14ac:dyDescent="0.3"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</row>
    <row r="72" spans="2:12" x14ac:dyDescent="0.3"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</row>
    <row r="73" spans="2:12" x14ac:dyDescent="0.3"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</row>
    <row r="74" spans="2:12" x14ac:dyDescent="0.3"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</row>
    <row r="75" spans="2:12" x14ac:dyDescent="0.3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</row>
    <row r="76" spans="2:12" x14ac:dyDescent="0.3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</row>
    <row r="77" spans="2:12" x14ac:dyDescent="0.3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</row>
    <row r="78" spans="2:12" x14ac:dyDescent="0.3"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</row>
    <row r="79" spans="2:12" x14ac:dyDescent="0.3"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</row>
    <row r="80" spans="2:12" x14ac:dyDescent="0.3"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</row>
    <row r="81" spans="2:12" x14ac:dyDescent="0.3"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</row>
    <row r="82" spans="2:12" x14ac:dyDescent="0.3"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</row>
    <row r="83" spans="2:12" x14ac:dyDescent="0.3"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</row>
    <row r="84" spans="2:12" x14ac:dyDescent="0.3"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</row>
    <row r="85" spans="2:12" x14ac:dyDescent="0.3"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2:12" x14ac:dyDescent="0.3"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</row>
    <row r="87" spans="2:12" x14ac:dyDescent="0.3"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</row>
    <row r="88" spans="2:12" x14ac:dyDescent="0.3"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</row>
    <row r="89" spans="2:12" x14ac:dyDescent="0.3"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</row>
    <row r="90" spans="2:12" x14ac:dyDescent="0.3"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</row>
    <row r="91" spans="2:12" x14ac:dyDescent="0.3"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</row>
    <row r="92" spans="2:12" x14ac:dyDescent="0.3"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</row>
    <row r="93" spans="2:12" x14ac:dyDescent="0.3"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</row>
    <row r="94" spans="2:12" x14ac:dyDescent="0.3"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</row>
    <row r="95" spans="2:12" x14ac:dyDescent="0.3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</row>
    <row r="96" spans="2:12" x14ac:dyDescent="0.3"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</row>
    <row r="97" spans="2:12" x14ac:dyDescent="0.3"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2:12" x14ac:dyDescent="0.3"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</row>
    <row r="99" spans="2:12" x14ac:dyDescent="0.3"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2:12" x14ac:dyDescent="0.3"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</row>
    <row r="101" spans="2:12" x14ac:dyDescent="0.3"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</row>
    <row r="102" spans="2:12" x14ac:dyDescent="0.3"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</row>
    <row r="103" spans="2:12" x14ac:dyDescent="0.3"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</row>
    <row r="104" spans="2:12" x14ac:dyDescent="0.3"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</row>
    <row r="105" spans="2:12" x14ac:dyDescent="0.3"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</row>
    <row r="106" spans="2:12" x14ac:dyDescent="0.3"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</row>
    <row r="107" spans="2:12" x14ac:dyDescent="0.3"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</row>
    <row r="108" spans="2:12" x14ac:dyDescent="0.3"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</row>
    <row r="109" spans="2:12" x14ac:dyDescent="0.3"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</row>
    <row r="110" spans="2:12" x14ac:dyDescent="0.3"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</row>
    <row r="111" spans="2:12" x14ac:dyDescent="0.3"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</row>
    <row r="112" spans="2:12" x14ac:dyDescent="0.3"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</row>
    <row r="113" spans="2:12" x14ac:dyDescent="0.3"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</row>
    <row r="114" spans="2:12" x14ac:dyDescent="0.3"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</row>
    <row r="115" spans="2:12" x14ac:dyDescent="0.3"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</row>
    <row r="116" spans="2:12" x14ac:dyDescent="0.3"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</row>
    <row r="117" spans="2:12" x14ac:dyDescent="0.3"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</row>
    <row r="118" spans="2:12" x14ac:dyDescent="0.3"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</row>
    <row r="119" spans="2:12" x14ac:dyDescent="0.3"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</row>
    <row r="120" spans="2:12" x14ac:dyDescent="0.3"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</row>
    <row r="121" spans="2:12" x14ac:dyDescent="0.3"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</row>
    <row r="122" spans="2:12" x14ac:dyDescent="0.3"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</row>
    <row r="123" spans="2:12" x14ac:dyDescent="0.3"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</row>
    <row r="124" spans="2:12" x14ac:dyDescent="0.3"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</row>
    <row r="125" spans="2:12" x14ac:dyDescent="0.3"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</row>
    <row r="126" spans="2:12" x14ac:dyDescent="0.3"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</row>
    <row r="127" spans="2:12" x14ac:dyDescent="0.3"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</row>
    <row r="128" spans="2:12" x14ac:dyDescent="0.3"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</row>
    <row r="129" spans="2:12" x14ac:dyDescent="0.3"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</row>
    <row r="130" spans="2:12" x14ac:dyDescent="0.3"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</row>
    <row r="131" spans="2:12" x14ac:dyDescent="0.3"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</row>
    <row r="132" spans="2:12" x14ac:dyDescent="0.3"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</row>
    <row r="133" spans="2:12" x14ac:dyDescent="0.3"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</row>
    <row r="134" spans="2:12" x14ac:dyDescent="0.3"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</row>
    <row r="135" spans="2:12" x14ac:dyDescent="0.3"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</row>
    <row r="136" spans="2:12" x14ac:dyDescent="0.3"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</row>
    <row r="137" spans="2:12" x14ac:dyDescent="0.3"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</row>
    <row r="138" spans="2:12" x14ac:dyDescent="0.3"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</row>
    <row r="139" spans="2:12" x14ac:dyDescent="0.3"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</row>
    <row r="140" spans="2:12" x14ac:dyDescent="0.3"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</row>
    <row r="141" spans="2:12" x14ac:dyDescent="0.3"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</row>
    <row r="142" spans="2:12" x14ac:dyDescent="0.3"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</row>
    <row r="143" spans="2:12" x14ac:dyDescent="0.3"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</row>
    <row r="144" spans="2:12" x14ac:dyDescent="0.3"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</row>
    <row r="145" spans="2:12" x14ac:dyDescent="0.3"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</row>
    <row r="146" spans="2:12" x14ac:dyDescent="0.3"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</row>
    <row r="147" spans="2:12" x14ac:dyDescent="0.3"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</row>
    <row r="148" spans="2:12" x14ac:dyDescent="0.3"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</row>
    <row r="149" spans="2:12" x14ac:dyDescent="0.3"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</row>
    <row r="150" spans="2:12" x14ac:dyDescent="0.3"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</row>
    <row r="151" spans="2:12" x14ac:dyDescent="0.3"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</row>
    <row r="152" spans="2:12" x14ac:dyDescent="0.3"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</row>
    <row r="153" spans="2:12" x14ac:dyDescent="0.3"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</row>
    <row r="154" spans="2:12" x14ac:dyDescent="0.3"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</row>
    <row r="155" spans="2:12" x14ac:dyDescent="0.3"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</row>
    <row r="156" spans="2:12" x14ac:dyDescent="0.3"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</row>
    <row r="157" spans="2:12" x14ac:dyDescent="0.3"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</row>
    <row r="158" spans="2:12" x14ac:dyDescent="0.3"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</row>
    <row r="159" spans="2:12" x14ac:dyDescent="0.3"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</row>
    <row r="160" spans="2:12" x14ac:dyDescent="0.3"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</row>
    <row r="161" spans="2:12" x14ac:dyDescent="0.3"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</row>
    <row r="162" spans="2:12" x14ac:dyDescent="0.3"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</row>
    <row r="163" spans="2:12" x14ac:dyDescent="0.3"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</row>
    <row r="164" spans="2:12" x14ac:dyDescent="0.3"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</row>
    <row r="165" spans="2:12" x14ac:dyDescent="0.3"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</row>
    <row r="166" spans="2:12" x14ac:dyDescent="0.3"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</row>
    <row r="167" spans="2:12" x14ac:dyDescent="0.3"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</row>
    <row r="168" spans="2:12" x14ac:dyDescent="0.3"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</row>
    <row r="169" spans="2:12" x14ac:dyDescent="0.3"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</row>
    <row r="170" spans="2:12" x14ac:dyDescent="0.3"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</row>
    <row r="171" spans="2:12" x14ac:dyDescent="0.3"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</row>
    <row r="172" spans="2:12" x14ac:dyDescent="0.3"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</row>
    <row r="173" spans="2:12" x14ac:dyDescent="0.3"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</row>
    <row r="174" spans="2:12" x14ac:dyDescent="0.3"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</row>
    <row r="175" spans="2:12" x14ac:dyDescent="0.3"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</row>
    <row r="176" spans="2:12" x14ac:dyDescent="0.3"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</row>
    <row r="177" spans="2:12" x14ac:dyDescent="0.3"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</row>
    <row r="178" spans="2:12" x14ac:dyDescent="0.3"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</row>
    <row r="179" spans="2:12" x14ac:dyDescent="0.3"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</row>
    <row r="180" spans="2:12" x14ac:dyDescent="0.3"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</row>
    <row r="181" spans="2:12" x14ac:dyDescent="0.3"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</row>
    <row r="182" spans="2:12" x14ac:dyDescent="0.3"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</row>
    <row r="183" spans="2:12" x14ac:dyDescent="0.3"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</row>
    <row r="184" spans="2:12" x14ac:dyDescent="0.3"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</row>
  </sheetData>
  <sheetProtection algorithmName="SHA-512" hashValue="G7isc6LkJQQyT2SaXNQN6hZ96TPzfboOQYxJru75sUEJO6Z0QVn7uWVOKL0PSkh0M42Tm8Hmg6FNfEFc4SXWCQ==" saltValue="JBgXq9d1TNNmiRi975ioBQ==" spinCount="100000" sheet="1" objects="1" scenarios="1"/>
  <mergeCells count="51">
    <mergeCell ref="K53:O53"/>
    <mergeCell ref="K54:O54"/>
    <mergeCell ref="K55:O55"/>
    <mergeCell ref="K56:O56"/>
    <mergeCell ref="K57:O57"/>
    <mergeCell ref="K48:O48"/>
    <mergeCell ref="K49:O49"/>
    <mergeCell ref="K50:O50"/>
    <mergeCell ref="K51:O51"/>
    <mergeCell ref="K52:O52"/>
    <mergeCell ref="K43:O43"/>
    <mergeCell ref="K44:O44"/>
    <mergeCell ref="K45:O45"/>
    <mergeCell ref="K46:O46"/>
    <mergeCell ref="K47:O47"/>
    <mergeCell ref="K38:O38"/>
    <mergeCell ref="K39:O39"/>
    <mergeCell ref="K40:O40"/>
    <mergeCell ref="K41:O41"/>
    <mergeCell ref="K42:O42"/>
    <mergeCell ref="K33:O33"/>
    <mergeCell ref="K34:O34"/>
    <mergeCell ref="K35:O35"/>
    <mergeCell ref="K36:O36"/>
    <mergeCell ref="K37:O37"/>
    <mergeCell ref="K28:O28"/>
    <mergeCell ref="K29:O29"/>
    <mergeCell ref="K30:O30"/>
    <mergeCell ref="K31:O31"/>
    <mergeCell ref="K32:O32"/>
    <mergeCell ref="C48:C57"/>
    <mergeCell ref="D16:D21"/>
    <mergeCell ref="E16:E21"/>
    <mergeCell ref="F16:F21"/>
    <mergeCell ref="G16:G21"/>
    <mergeCell ref="B2:O3"/>
    <mergeCell ref="C16:C21"/>
    <mergeCell ref="C23:C30"/>
    <mergeCell ref="C31:C39"/>
    <mergeCell ref="C40:C47"/>
    <mergeCell ref="H16:H21"/>
    <mergeCell ref="F7:G7"/>
    <mergeCell ref="I16:I21"/>
    <mergeCell ref="J16:J21"/>
    <mergeCell ref="K22:O22"/>
    <mergeCell ref="B5:O5"/>
    <mergeCell ref="K23:O23"/>
    <mergeCell ref="K24:O24"/>
    <mergeCell ref="K25:O25"/>
    <mergeCell ref="K26:O26"/>
    <mergeCell ref="K27:O27"/>
  </mergeCells>
  <conditionalFormatting sqref="E23:E57">
    <cfRule type="cellIs" dxfId="17" priority="18" operator="greaterThan">
      <formula>$V$31</formula>
    </cfRule>
    <cfRule type="cellIs" dxfId="16" priority="17" operator="lessThan">
      <formula>$W$31</formula>
    </cfRule>
    <cfRule type="cellIs" dxfId="15" priority="16" operator="between">
      <formula>$W$31</formula>
      <formula>$V$31</formula>
    </cfRule>
  </conditionalFormatting>
  <conditionalFormatting sqref="F23:F57">
    <cfRule type="cellIs" dxfId="14" priority="15" operator="greaterThan">
      <formula>$V$32</formula>
    </cfRule>
    <cfRule type="cellIs" dxfId="13" priority="14" operator="lessThan">
      <formula>$W$32</formula>
    </cfRule>
    <cfRule type="cellIs" dxfId="12" priority="13" operator="between">
      <formula>$W$32</formula>
      <formula>$V$32</formula>
    </cfRule>
  </conditionalFormatting>
  <conditionalFormatting sqref="G23:G57">
    <cfRule type="cellIs" dxfId="11" priority="12" operator="greaterThan">
      <formula>$V$33</formula>
    </cfRule>
    <cfRule type="cellIs" dxfId="10" priority="11" operator="lessThan">
      <formula>$W$33</formula>
    </cfRule>
    <cfRule type="cellIs" dxfId="9" priority="10" operator="between">
      <formula>$W$33</formula>
      <formula>$V$33</formula>
    </cfRule>
  </conditionalFormatting>
  <conditionalFormatting sqref="H23:H57">
    <cfRule type="cellIs" dxfId="8" priority="9" operator="greaterThan">
      <formula>$V$34</formula>
    </cfRule>
    <cfRule type="cellIs" dxfId="7" priority="8" operator="lessThan">
      <formula>$W$34</formula>
    </cfRule>
    <cfRule type="cellIs" dxfId="6" priority="7" operator="between">
      <formula>$W$34</formula>
      <formula>$V$34</formula>
    </cfRule>
  </conditionalFormatting>
  <conditionalFormatting sqref="I23:I57">
    <cfRule type="cellIs" dxfId="5" priority="6" operator="greaterThan">
      <formula>$V$35</formula>
    </cfRule>
    <cfRule type="cellIs" dxfId="4" priority="5" operator="lessThan">
      <formula>$W$35</formula>
    </cfRule>
    <cfRule type="cellIs" dxfId="3" priority="4" operator="between">
      <formula>$W$35</formula>
      <formula>$V$35</formula>
    </cfRule>
  </conditionalFormatting>
  <conditionalFormatting sqref="J23:J57">
    <cfRule type="cellIs" dxfId="2" priority="3" operator="greaterThan">
      <formula>$V$36</formula>
    </cfRule>
    <cfRule type="cellIs" dxfId="1" priority="2" operator="lessThan">
      <formula>$W$36</formula>
    </cfRule>
    <cfRule type="cellIs" dxfId="0" priority="1" operator="between">
      <formula>$W$36</formula>
      <formula>$V$36</formula>
    </cfRule>
  </conditionalFormatting>
  <pageMargins left="0.7" right="0.7" top="0.75" bottom="0.75" header="0.3" footer="0.3"/>
  <pageSetup paperSize="9" scale="55" orientation="portrait" r:id="rId1"/>
  <colBreaks count="1" manualBreakCount="1">
    <brk id="16" max="57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60" zoomScaleNormal="60" workbookViewId="0">
      <selection activeCell="E16" sqref="E16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2" ht="18" customHeight="1" x14ac:dyDescent="0.25">
      <c r="D1" s="103" t="s">
        <v>35</v>
      </c>
      <c r="E1" s="104"/>
      <c r="F1" s="105"/>
      <c r="G1" s="93"/>
      <c r="H1" s="93"/>
      <c r="I1" s="94"/>
    </row>
    <row r="2" spans="1:12" ht="18" customHeight="1" x14ac:dyDescent="0.25">
      <c r="A2" s="18"/>
      <c r="B2" s="18"/>
      <c r="C2" s="19"/>
      <c r="D2" s="106" t="s">
        <v>33</v>
      </c>
      <c r="E2" s="107"/>
      <c r="F2" s="108"/>
      <c r="G2" s="95"/>
      <c r="H2" s="96"/>
      <c r="I2" s="97"/>
      <c r="J2" s="18"/>
      <c r="K2" s="18" t="s">
        <v>40</v>
      </c>
      <c r="L2" s="18"/>
    </row>
    <row r="3" spans="1:12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18"/>
    </row>
    <row r="4" spans="1:12" ht="18" customHeight="1" thickBot="1" x14ac:dyDescent="0.5">
      <c r="A4" s="20"/>
      <c r="B4" s="21"/>
      <c r="C4" s="21"/>
      <c r="D4" s="125" t="s">
        <v>31</v>
      </c>
      <c r="E4" s="126"/>
      <c r="F4" s="127"/>
      <c r="G4" s="128" t="s">
        <v>30</v>
      </c>
      <c r="H4" s="128"/>
      <c r="I4" s="129"/>
      <c r="J4" s="18"/>
      <c r="K4" s="18"/>
      <c r="L4" s="18"/>
    </row>
    <row r="5" spans="1:12" ht="18" customHeight="1" x14ac:dyDescent="0.45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18" customHeight="1" x14ac:dyDescent="0.45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8" customHeight="1" x14ac:dyDescent="0.45">
      <c r="A7" s="20"/>
      <c r="B7" s="18"/>
      <c r="C7" s="18" t="s">
        <v>43</v>
      </c>
      <c r="D7" s="18"/>
      <c r="E7" s="18"/>
      <c r="F7" s="18"/>
      <c r="G7" s="18"/>
      <c r="H7" s="18"/>
      <c r="I7" s="18"/>
      <c r="J7" s="18"/>
      <c r="K7" s="18"/>
      <c r="L7" s="18"/>
    </row>
    <row r="8" spans="1:12" ht="18" customHeight="1" x14ac:dyDescent="0.45">
      <c r="A8" s="20"/>
      <c r="B8" s="18"/>
      <c r="C8" s="18" t="s">
        <v>42</v>
      </c>
      <c r="D8" s="25"/>
      <c r="E8" s="25"/>
      <c r="F8" s="25"/>
      <c r="G8" s="25"/>
      <c r="H8" s="25"/>
      <c r="I8" s="25"/>
      <c r="J8" s="18"/>
      <c r="K8" s="18"/>
      <c r="L8" s="18"/>
    </row>
    <row r="9" spans="1:12" ht="18" customHeight="1" x14ac:dyDescent="0.45">
      <c r="A9" s="20"/>
      <c r="B9" s="18"/>
      <c r="C9" s="18"/>
      <c r="D9" s="25"/>
      <c r="E9" s="25"/>
      <c r="F9" s="25"/>
      <c r="G9" s="25"/>
      <c r="H9" s="25"/>
      <c r="I9" s="25"/>
      <c r="J9" s="18"/>
      <c r="K9" s="18"/>
      <c r="L9" s="18"/>
    </row>
    <row r="10" spans="1:12" ht="18" customHeight="1" x14ac:dyDescent="0.45">
      <c r="A10" s="20"/>
      <c r="B10" s="18"/>
      <c r="C10" s="18"/>
      <c r="D10" s="25"/>
      <c r="E10" s="25"/>
      <c r="F10" s="25"/>
      <c r="G10" s="25"/>
      <c r="H10" s="25"/>
      <c r="I10" s="25"/>
      <c r="J10" s="18"/>
      <c r="K10" s="18"/>
      <c r="L10" s="18"/>
    </row>
    <row r="11" spans="1:12" ht="18" customHeight="1" x14ac:dyDescent="0.45">
      <c r="A11" s="20"/>
      <c r="B11" s="18"/>
      <c r="C11" s="25"/>
      <c r="D11" s="18"/>
      <c r="E11" s="18"/>
      <c r="F11" s="18"/>
      <c r="G11" s="18"/>
      <c r="H11" s="18"/>
      <c r="I11" s="25"/>
      <c r="J11" s="18"/>
      <c r="K11" s="18"/>
      <c r="L11" s="18"/>
    </row>
    <row r="12" spans="1:12" ht="18" customHeight="1" x14ac:dyDescent="0.45">
      <c r="A12" s="20"/>
      <c r="B12" s="18"/>
      <c r="C12" s="25"/>
      <c r="D12" s="18"/>
      <c r="E12" s="18"/>
      <c r="F12" s="27"/>
      <c r="G12" s="18"/>
      <c r="H12" s="18"/>
      <c r="I12" s="25"/>
      <c r="J12" s="18"/>
      <c r="K12" s="18"/>
      <c r="L12" s="18"/>
    </row>
    <row r="13" spans="1:12" ht="18" customHeight="1" x14ac:dyDescent="0.45">
      <c r="A13" s="20"/>
      <c r="B13" s="18"/>
      <c r="C13" s="25"/>
      <c r="D13" s="18"/>
      <c r="E13" s="18"/>
      <c r="F13" s="18"/>
      <c r="G13" s="18"/>
      <c r="H13" s="18"/>
      <c r="I13" s="25"/>
      <c r="J13" s="18"/>
      <c r="K13" s="18"/>
      <c r="L13" s="18"/>
    </row>
    <row r="14" spans="1:12" ht="18" customHeight="1" x14ac:dyDescent="0.45">
      <c r="A14" s="20"/>
      <c r="B14" s="18"/>
      <c r="C14" s="25"/>
      <c r="D14" s="18"/>
      <c r="E14" s="18"/>
      <c r="F14" s="18"/>
      <c r="G14" s="18"/>
      <c r="H14" s="18"/>
      <c r="I14" s="25"/>
      <c r="J14" s="18"/>
      <c r="K14" s="18"/>
      <c r="L14" s="18"/>
    </row>
    <row r="15" spans="1:12" ht="18" customHeight="1" x14ac:dyDescent="0.45">
      <c r="A15" s="20"/>
      <c r="B15" s="18"/>
      <c r="C15" s="25"/>
      <c r="D15" s="18"/>
      <c r="E15" s="18"/>
      <c r="F15" s="18"/>
      <c r="G15" s="18"/>
      <c r="H15" s="18"/>
      <c r="I15" s="25"/>
      <c r="J15" s="18"/>
      <c r="K15" s="18"/>
      <c r="L15" s="18"/>
    </row>
    <row r="16" spans="1:12" ht="18" customHeight="1" x14ac:dyDescent="0.45">
      <c r="A16" s="20"/>
      <c r="B16" s="18"/>
      <c r="C16" s="25"/>
      <c r="D16" s="18"/>
      <c r="E16" s="18"/>
      <c r="F16" s="18"/>
      <c r="G16" s="18"/>
      <c r="H16" s="18"/>
      <c r="I16" s="25"/>
      <c r="J16" s="18"/>
      <c r="K16" s="18"/>
      <c r="L16" s="18"/>
    </row>
    <row r="17" spans="1:12" ht="18" customHeight="1" x14ac:dyDescent="0.45">
      <c r="A17" s="20"/>
      <c r="B17" s="18"/>
      <c r="C17" s="25"/>
      <c r="D17" s="18"/>
      <c r="E17" s="18"/>
      <c r="F17" s="18"/>
      <c r="G17" s="18"/>
      <c r="H17" s="18"/>
      <c r="I17" s="25"/>
      <c r="J17" s="18"/>
      <c r="K17" s="18"/>
      <c r="L17" s="18"/>
    </row>
    <row r="18" spans="1:12" ht="15" customHeight="1" x14ac:dyDescent="0.45">
      <c r="A18" s="20"/>
      <c r="B18" s="18"/>
      <c r="C18" s="25"/>
      <c r="D18" s="18"/>
      <c r="E18" s="18"/>
      <c r="F18" s="18"/>
      <c r="G18" s="18"/>
      <c r="H18" s="18"/>
      <c r="I18" s="25"/>
      <c r="J18" s="18"/>
      <c r="K18" s="18"/>
      <c r="L18" s="18"/>
    </row>
    <row r="19" spans="1:12" ht="18" customHeight="1" x14ac:dyDescent="0.45">
      <c r="A19" s="20"/>
      <c r="B19" s="18"/>
      <c r="C19" s="25"/>
      <c r="D19" s="18"/>
      <c r="E19" s="18"/>
      <c r="F19" s="18"/>
      <c r="G19" s="18"/>
      <c r="H19" s="18"/>
      <c r="I19" s="25"/>
      <c r="J19" s="18"/>
      <c r="K19" s="18"/>
      <c r="L19" s="18"/>
    </row>
    <row r="20" spans="1:12" ht="18" customHeight="1" x14ac:dyDescent="0.45">
      <c r="A20" s="20"/>
      <c r="B20" s="18"/>
      <c r="C20" s="25"/>
      <c r="D20" s="18"/>
      <c r="E20" s="18"/>
      <c r="F20" s="18"/>
      <c r="G20" s="18"/>
      <c r="H20" s="18"/>
      <c r="I20" s="25"/>
      <c r="J20" s="18"/>
      <c r="K20" s="18"/>
      <c r="L20" s="18"/>
    </row>
    <row r="21" spans="1:12" ht="18" customHeight="1" x14ac:dyDescent="0.45">
      <c r="A21" s="20"/>
      <c r="B21" s="18"/>
      <c r="C21" s="25"/>
      <c r="D21" s="18"/>
      <c r="E21" s="18"/>
      <c r="F21" s="18"/>
      <c r="G21" s="18"/>
      <c r="H21" s="18"/>
      <c r="I21" s="25"/>
      <c r="J21" s="18"/>
      <c r="K21" s="18"/>
      <c r="L21" s="18"/>
    </row>
    <row r="22" spans="1:12" ht="18" customHeight="1" x14ac:dyDescent="0.45">
      <c r="A22" s="20"/>
      <c r="B22" s="18"/>
      <c r="C22" s="25"/>
      <c r="D22" s="18"/>
      <c r="E22" s="18"/>
      <c r="F22" s="18"/>
      <c r="G22" s="18"/>
      <c r="H22" s="18"/>
      <c r="I22" s="25"/>
      <c r="J22" s="18"/>
      <c r="K22" s="18"/>
      <c r="L22" s="18"/>
    </row>
    <row r="23" spans="1:12" ht="18" customHeight="1" x14ac:dyDescent="0.45">
      <c r="A23" s="20"/>
      <c r="B23" s="18"/>
      <c r="C23" s="25"/>
      <c r="D23" s="18"/>
      <c r="E23" s="18"/>
      <c r="F23" s="18"/>
      <c r="G23" s="18"/>
      <c r="H23" s="18"/>
      <c r="I23" s="25"/>
      <c r="J23" s="18"/>
      <c r="K23" s="18"/>
      <c r="L23" s="18"/>
    </row>
    <row r="24" spans="1:12" ht="18" customHeight="1" x14ac:dyDescent="0.45">
      <c r="A24" s="20"/>
      <c r="B24" s="18"/>
      <c r="C24" s="25"/>
      <c r="D24" s="18"/>
      <c r="E24" s="18"/>
      <c r="F24" s="18"/>
      <c r="G24" s="18"/>
      <c r="H24" s="18"/>
      <c r="I24" s="25"/>
      <c r="J24" s="18"/>
      <c r="K24" s="18"/>
      <c r="L24" s="18"/>
    </row>
    <row r="25" spans="1:12" ht="18" customHeight="1" x14ac:dyDescent="0.45">
      <c r="A25" s="20"/>
      <c r="B25" s="18"/>
      <c r="C25" s="25"/>
      <c r="D25" s="18"/>
      <c r="E25" s="18"/>
      <c r="F25" s="18"/>
      <c r="G25" s="18"/>
      <c r="H25" s="18"/>
      <c r="I25" s="25"/>
      <c r="J25" s="18"/>
      <c r="K25" s="18"/>
      <c r="L25" s="18"/>
    </row>
    <row r="26" spans="1:12" ht="18" customHeight="1" x14ac:dyDescent="0.45">
      <c r="A26" s="20"/>
      <c r="B26" s="18"/>
      <c r="C26" s="25"/>
      <c r="D26" s="18"/>
      <c r="E26" s="18"/>
      <c r="F26" s="18"/>
      <c r="G26" s="18"/>
      <c r="H26" s="18"/>
      <c r="I26" s="25"/>
      <c r="J26" s="18"/>
      <c r="K26" s="18"/>
      <c r="L26" s="18"/>
    </row>
    <row r="27" spans="1:12" ht="18" customHeight="1" x14ac:dyDescent="0.45">
      <c r="A27" s="20"/>
      <c r="B27" s="18"/>
      <c r="C27" s="25"/>
      <c r="D27" s="18"/>
      <c r="E27" s="18"/>
      <c r="F27" s="18"/>
      <c r="G27" s="18"/>
      <c r="H27" s="18"/>
      <c r="I27" s="25"/>
      <c r="J27" s="18"/>
      <c r="K27" s="18"/>
      <c r="L27" s="18"/>
    </row>
    <row r="28" spans="1:12" ht="18" customHeight="1" x14ac:dyDescent="0.45">
      <c r="A28" s="20"/>
      <c r="B28" s="18"/>
      <c r="C28" s="25"/>
      <c r="D28" s="18"/>
      <c r="E28" s="18"/>
      <c r="F28" s="18"/>
      <c r="G28" s="18"/>
      <c r="H28" s="18"/>
      <c r="I28" s="25"/>
      <c r="J28" s="18"/>
      <c r="K28" s="18"/>
      <c r="L28" s="18"/>
    </row>
    <row r="29" spans="1:12" ht="18" customHeight="1" x14ac:dyDescent="0.45">
      <c r="A29" s="20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18"/>
    </row>
    <row r="30" spans="1:12" ht="18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2" ht="18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9"/>
    </row>
    <row r="32" spans="1:12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workbookViewId="0"/>
  </sheetViews>
  <sheetFormatPr baseColWidth="10" defaultRowHeight="13.2" x14ac:dyDescent="0.25"/>
  <cols>
    <col min="1" max="1" width="1.109375" style="1" customWidth="1"/>
    <col min="2" max="2" width="64.44140625" style="1" customWidth="1"/>
    <col min="3" max="3" width="1.5546875" style="1" customWidth="1"/>
    <col min="4" max="4" width="5.5546875" style="1" customWidth="1"/>
    <col min="5" max="6" width="16" style="1" customWidth="1"/>
    <col min="7" max="256" width="11.44140625" style="1"/>
    <col min="257" max="257" width="1.109375" style="1" customWidth="1"/>
    <col min="258" max="258" width="64.44140625" style="1" customWidth="1"/>
    <col min="259" max="259" width="1.5546875" style="1" customWidth="1"/>
    <col min="260" max="260" width="5.5546875" style="1" customWidth="1"/>
    <col min="261" max="262" width="16" style="1" customWidth="1"/>
    <col min="263" max="512" width="11.44140625" style="1"/>
    <col min="513" max="513" width="1.109375" style="1" customWidth="1"/>
    <col min="514" max="514" width="64.44140625" style="1" customWidth="1"/>
    <col min="515" max="515" width="1.5546875" style="1" customWidth="1"/>
    <col min="516" max="516" width="5.5546875" style="1" customWidth="1"/>
    <col min="517" max="518" width="16" style="1" customWidth="1"/>
    <col min="519" max="768" width="11.44140625" style="1"/>
    <col min="769" max="769" width="1.109375" style="1" customWidth="1"/>
    <col min="770" max="770" width="64.44140625" style="1" customWidth="1"/>
    <col min="771" max="771" width="1.5546875" style="1" customWidth="1"/>
    <col min="772" max="772" width="5.5546875" style="1" customWidth="1"/>
    <col min="773" max="774" width="16" style="1" customWidth="1"/>
    <col min="775" max="1024" width="11.44140625" style="1"/>
    <col min="1025" max="1025" width="1.109375" style="1" customWidth="1"/>
    <col min="1026" max="1026" width="64.44140625" style="1" customWidth="1"/>
    <col min="1027" max="1027" width="1.5546875" style="1" customWidth="1"/>
    <col min="1028" max="1028" width="5.5546875" style="1" customWidth="1"/>
    <col min="1029" max="1030" width="16" style="1" customWidth="1"/>
    <col min="1031" max="1280" width="11.44140625" style="1"/>
    <col min="1281" max="1281" width="1.109375" style="1" customWidth="1"/>
    <col min="1282" max="1282" width="64.44140625" style="1" customWidth="1"/>
    <col min="1283" max="1283" width="1.5546875" style="1" customWidth="1"/>
    <col min="1284" max="1284" width="5.5546875" style="1" customWidth="1"/>
    <col min="1285" max="1286" width="16" style="1" customWidth="1"/>
    <col min="1287" max="1536" width="11.44140625" style="1"/>
    <col min="1537" max="1537" width="1.109375" style="1" customWidth="1"/>
    <col min="1538" max="1538" width="64.44140625" style="1" customWidth="1"/>
    <col min="1539" max="1539" width="1.5546875" style="1" customWidth="1"/>
    <col min="1540" max="1540" width="5.5546875" style="1" customWidth="1"/>
    <col min="1541" max="1542" width="16" style="1" customWidth="1"/>
    <col min="1543" max="1792" width="11.44140625" style="1"/>
    <col min="1793" max="1793" width="1.109375" style="1" customWidth="1"/>
    <col min="1794" max="1794" width="64.44140625" style="1" customWidth="1"/>
    <col min="1795" max="1795" width="1.5546875" style="1" customWidth="1"/>
    <col min="1796" max="1796" width="5.5546875" style="1" customWidth="1"/>
    <col min="1797" max="1798" width="16" style="1" customWidth="1"/>
    <col min="1799" max="2048" width="11.44140625" style="1"/>
    <col min="2049" max="2049" width="1.109375" style="1" customWidth="1"/>
    <col min="2050" max="2050" width="64.44140625" style="1" customWidth="1"/>
    <col min="2051" max="2051" width="1.5546875" style="1" customWidth="1"/>
    <col min="2052" max="2052" width="5.5546875" style="1" customWidth="1"/>
    <col min="2053" max="2054" width="16" style="1" customWidth="1"/>
    <col min="2055" max="2304" width="11.44140625" style="1"/>
    <col min="2305" max="2305" width="1.109375" style="1" customWidth="1"/>
    <col min="2306" max="2306" width="64.44140625" style="1" customWidth="1"/>
    <col min="2307" max="2307" width="1.5546875" style="1" customWidth="1"/>
    <col min="2308" max="2308" width="5.5546875" style="1" customWidth="1"/>
    <col min="2309" max="2310" width="16" style="1" customWidth="1"/>
    <col min="2311" max="2560" width="11.44140625" style="1"/>
    <col min="2561" max="2561" width="1.109375" style="1" customWidth="1"/>
    <col min="2562" max="2562" width="64.44140625" style="1" customWidth="1"/>
    <col min="2563" max="2563" width="1.5546875" style="1" customWidth="1"/>
    <col min="2564" max="2564" width="5.5546875" style="1" customWidth="1"/>
    <col min="2565" max="2566" width="16" style="1" customWidth="1"/>
    <col min="2567" max="2816" width="11.44140625" style="1"/>
    <col min="2817" max="2817" width="1.109375" style="1" customWidth="1"/>
    <col min="2818" max="2818" width="64.44140625" style="1" customWidth="1"/>
    <col min="2819" max="2819" width="1.5546875" style="1" customWidth="1"/>
    <col min="2820" max="2820" width="5.5546875" style="1" customWidth="1"/>
    <col min="2821" max="2822" width="16" style="1" customWidth="1"/>
    <col min="2823" max="3072" width="11.44140625" style="1"/>
    <col min="3073" max="3073" width="1.109375" style="1" customWidth="1"/>
    <col min="3074" max="3074" width="64.44140625" style="1" customWidth="1"/>
    <col min="3075" max="3075" width="1.5546875" style="1" customWidth="1"/>
    <col min="3076" max="3076" width="5.5546875" style="1" customWidth="1"/>
    <col min="3077" max="3078" width="16" style="1" customWidth="1"/>
    <col min="3079" max="3328" width="11.44140625" style="1"/>
    <col min="3329" max="3329" width="1.109375" style="1" customWidth="1"/>
    <col min="3330" max="3330" width="64.44140625" style="1" customWidth="1"/>
    <col min="3331" max="3331" width="1.5546875" style="1" customWidth="1"/>
    <col min="3332" max="3332" width="5.5546875" style="1" customWidth="1"/>
    <col min="3333" max="3334" width="16" style="1" customWidth="1"/>
    <col min="3335" max="3584" width="11.44140625" style="1"/>
    <col min="3585" max="3585" width="1.109375" style="1" customWidth="1"/>
    <col min="3586" max="3586" width="64.44140625" style="1" customWidth="1"/>
    <col min="3587" max="3587" width="1.5546875" style="1" customWidth="1"/>
    <col min="3588" max="3588" width="5.5546875" style="1" customWidth="1"/>
    <col min="3589" max="3590" width="16" style="1" customWidth="1"/>
    <col min="3591" max="3840" width="11.44140625" style="1"/>
    <col min="3841" max="3841" width="1.109375" style="1" customWidth="1"/>
    <col min="3842" max="3842" width="64.44140625" style="1" customWidth="1"/>
    <col min="3843" max="3843" width="1.5546875" style="1" customWidth="1"/>
    <col min="3844" max="3844" width="5.5546875" style="1" customWidth="1"/>
    <col min="3845" max="3846" width="16" style="1" customWidth="1"/>
    <col min="3847" max="4096" width="11.44140625" style="1"/>
    <col min="4097" max="4097" width="1.109375" style="1" customWidth="1"/>
    <col min="4098" max="4098" width="64.44140625" style="1" customWidth="1"/>
    <col min="4099" max="4099" width="1.5546875" style="1" customWidth="1"/>
    <col min="4100" max="4100" width="5.5546875" style="1" customWidth="1"/>
    <col min="4101" max="4102" width="16" style="1" customWidth="1"/>
    <col min="4103" max="4352" width="11.44140625" style="1"/>
    <col min="4353" max="4353" width="1.109375" style="1" customWidth="1"/>
    <col min="4354" max="4354" width="64.44140625" style="1" customWidth="1"/>
    <col min="4355" max="4355" width="1.5546875" style="1" customWidth="1"/>
    <col min="4356" max="4356" width="5.5546875" style="1" customWidth="1"/>
    <col min="4357" max="4358" width="16" style="1" customWidth="1"/>
    <col min="4359" max="4608" width="11.44140625" style="1"/>
    <col min="4609" max="4609" width="1.109375" style="1" customWidth="1"/>
    <col min="4610" max="4610" width="64.44140625" style="1" customWidth="1"/>
    <col min="4611" max="4611" width="1.5546875" style="1" customWidth="1"/>
    <col min="4612" max="4612" width="5.5546875" style="1" customWidth="1"/>
    <col min="4613" max="4614" width="16" style="1" customWidth="1"/>
    <col min="4615" max="4864" width="11.44140625" style="1"/>
    <col min="4865" max="4865" width="1.109375" style="1" customWidth="1"/>
    <col min="4866" max="4866" width="64.44140625" style="1" customWidth="1"/>
    <col min="4867" max="4867" width="1.5546875" style="1" customWidth="1"/>
    <col min="4868" max="4868" width="5.5546875" style="1" customWidth="1"/>
    <col min="4869" max="4870" width="16" style="1" customWidth="1"/>
    <col min="4871" max="5120" width="11.44140625" style="1"/>
    <col min="5121" max="5121" width="1.109375" style="1" customWidth="1"/>
    <col min="5122" max="5122" width="64.44140625" style="1" customWidth="1"/>
    <col min="5123" max="5123" width="1.5546875" style="1" customWidth="1"/>
    <col min="5124" max="5124" width="5.5546875" style="1" customWidth="1"/>
    <col min="5125" max="5126" width="16" style="1" customWidth="1"/>
    <col min="5127" max="5376" width="11.44140625" style="1"/>
    <col min="5377" max="5377" width="1.109375" style="1" customWidth="1"/>
    <col min="5378" max="5378" width="64.44140625" style="1" customWidth="1"/>
    <col min="5379" max="5379" width="1.5546875" style="1" customWidth="1"/>
    <col min="5380" max="5380" width="5.5546875" style="1" customWidth="1"/>
    <col min="5381" max="5382" width="16" style="1" customWidth="1"/>
    <col min="5383" max="5632" width="11.44140625" style="1"/>
    <col min="5633" max="5633" width="1.109375" style="1" customWidth="1"/>
    <col min="5634" max="5634" width="64.44140625" style="1" customWidth="1"/>
    <col min="5635" max="5635" width="1.5546875" style="1" customWidth="1"/>
    <col min="5636" max="5636" width="5.5546875" style="1" customWidth="1"/>
    <col min="5637" max="5638" width="16" style="1" customWidth="1"/>
    <col min="5639" max="5888" width="11.44140625" style="1"/>
    <col min="5889" max="5889" width="1.109375" style="1" customWidth="1"/>
    <col min="5890" max="5890" width="64.44140625" style="1" customWidth="1"/>
    <col min="5891" max="5891" width="1.5546875" style="1" customWidth="1"/>
    <col min="5892" max="5892" width="5.5546875" style="1" customWidth="1"/>
    <col min="5893" max="5894" width="16" style="1" customWidth="1"/>
    <col min="5895" max="6144" width="11.44140625" style="1"/>
    <col min="6145" max="6145" width="1.109375" style="1" customWidth="1"/>
    <col min="6146" max="6146" width="64.44140625" style="1" customWidth="1"/>
    <col min="6147" max="6147" width="1.5546875" style="1" customWidth="1"/>
    <col min="6148" max="6148" width="5.5546875" style="1" customWidth="1"/>
    <col min="6149" max="6150" width="16" style="1" customWidth="1"/>
    <col min="6151" max="6400" width="11.44140625" style="1"/>
    <col min="6401" max="6401" width="1.109375" style="1" customWidth="1"/>
    <col min="6402" max="6402" width="64.44140625" style="1" customWidth="1"/>
    <col min="6403" max="6403" width="1.5546875" style="1" customWidth="1"/>
    <col min="6404" max="6404" width="5.5546875" style="1" customWidth="1"/>
    <col min="6405" max="6406" width="16" style="1" customWidth="1"/>
    <col min="6407" max="6656" width="11.44140625" style="1"/>
    <col min="6657" max="6657" width="1.109375" style="1" customWidth="1"/>
    <col min="6658" max="6658" width="64.44140625" style="1" customWidth="1"/>
    <col min="6659" max="6659" width="1.5546875" style="1" customWidth="1"/>
    <col min="6660" max="6660" width="5.5546875" style="1" customWidth="1"/>
    <col min="6661" max="6662" width="16" style="1" customWidth="1"/>
    <col min="6663" max="6912" width="11.44140625" style="1"/>
    <col min="6913" max="6913" width="1.109375" style="1" customWidth="1"/>
    <col min="6914" max="6914" width="64.44140625" style="1" customWidth="1"/>
    <col min="6915" max="6915" width="1.5546875" style="1" customWidth="1"/>
    <col min="6916" max="6916" width="5.5546875" style="1" customWidth="1"/>
    <col min="6917" max="6918" width="16" style="1" customWidth="1"/>
    <col min="6919" max="7168" width="11.44140625" style="1"/>
    <col min="7169" max="7169" width="1.109375" style="1" customWidth="1"/>
    <col min="7170" max="7170" width="64.44140625" style="1" customWidth="1"/>
    <col min="7171" max="7171" width="1.5546875" style="1" customWidth="1"/>
    <col min="7172" max="7172" width="5.5546875" style="1" customWidth="1"/>
    <col min="7173" max="7174" width="16" style="1" customWidth="1"/>
    <col min="7175" max="7424" width="11.44140625" style="1"/>
    <col min="7425" max="7425" width="1.109375" style="1" customWidth="1"/>
    <col min="7426" max="7426" width="64.44140625" style="1" customWidth="1"/>
    <col min="7427" max="7427" width="1.5546875" style="1" customWidth="1"/>
    <col min="7428" max="7428" width="5.5546875" style="1" customWidth="1"/>
    <col min="7429" max="7430" width="16" style="1" customWidth="1"/>
    <col min="7431" max="7680" width="11.44140625" style="1"/>
    <col min="7681" max="7681" width="1.109375" style="1" customWidth="1"/>
    <col min="7682" max="7682" width="64.44140625" style="1" customWidth="1"/>
    <col min="7683" max="7683" width="1.5546875" style="1" customWidth="1"/>
    <col min="7684" max="7684" width="5.5546875" style="1" customWidth="1"/>
    <col min="7685" max="7686" width="16" style="1" customWidth="1"/>
    <col min="7687" max="7936" width="11.44140625" style="1"/>
    <col min="7937" max="7937" width="1.109375" style="1" customWidth="1"/>
    <col min="7938" max="7938" width="64.44140625" style="1" customWidth="1"/>
    <col min="7939" max="7939" width="1.5546875" style="1" customWidth="1"/>
    <col min="7940" max="7940" width="5.5546875" style="1" customWidth="1"/>
    <col min="7941" max="7942" width="16" style="1" customWidth="1"/>
    <col min="7943" max="8192" width="11.44140625" style="1"/>
    <col min="8193" max="8193" width="1.109375" style="1" customWidth="1"/>
    <col min="8194" max="8194" width="64.44140625" style="1" customWidth="1"/>
    <col min="8195" max="8195" width="1.5546875" style="1" customWidth="1"/>
    <col min="8196" max="8196" width="5.5546875" style="1" customWidth="1"/>
    <col min="8197" max="8198" width="16" style="1" customWidth="1"/>
    <col min="8199" max="8448" width="11.44140625" style="1"/>
    <col min="8449" max="8449" width="1.109375" style="1" customWidth="1"/>
    <col min="8450" max="8450" width="64.44140625" style="1" customWidth="1"/>
    <col min="8451" max="8451" width="1.5546875" style="1" customWidth="1"/>
    <col min="8452" max="8452" width="5.5546875" style="1" customWidth="1"/>
    <col min="8453" max="8454" width="16" style="1" customWidth="1"/>
    <col min="8455" max="8704" width="11.44140625" style="1"/>
    <col min="8705" max="8705" width="1.109375" style="1" customWidth="1"/>
    <col min="8706" max="8706" width="64.44140625" style="1" customWidth="1"/>
    <col min="8707" max="8707" width="1.5546875" style="1" customWidth="1"/>
    <col min="8708" max="8708" width="5.5546875" style="1" customWidth="1"/>
    <col min="8709" max="8710" width="16" style="1" customWidth="1"/>
    <col min="8711" max="8960" width="11.44140625" style="1"/>
    <col min="8961" max="8961" width="1.109375" style="1" customWidth="1"/>
    <col min="8962" max="8962" width="64.44140625" style="1" customWidth="1"/>
    <col min="8963" max="8963" width="1.5546875" style="1" customWidth="1"/>
    <col min="8964" max="8964" width="5.5546875" style="1" customWidth="1"/>
    <col min="8965" max="8966" width="16" style="1" customWidth="1"/>
    <col min="8967" max="9216" width="11.44140625" style="1"/>
    <col min="9217" max="9217" width="1.109375" style="1" customWidth="1"/>
    <col min="9218" max="9218" width="64.44140625" style="1" customWidth="1"/>
    <col min="9219" max="9219" width="1.5546875" style="1" customWidth="1"/>
    <col min="9220" max="9220" width="5.5546875" style="1" customWidth="1"/>
    <col min="9221" max="9222" width="16" style="1" customWidth="1"/>
    <col min="9223" max="9472" width="11.44140625" style="1"/>
    <col min="9473" max="9473" width="1.109375" style="1" customWidth="1"/>
    <col min="9474" max="9474" width="64.44140625" style="1" customWidth="1"/>
    <col min="9475" max="9475" width="1.5546875" style="1" customWidth="1"/>
    <col min="9476" max="9476" width="5.5546875" style="1" customWidth="1"/>
    <col min="9477" max="9478" width="16" style="1" customWidth="1"/>
    <col min="9479" max="9728" width="11.44140625" style="1"/>
    <col min="9729" max="9729" width="1.109375" style="1" customWidth="1"/>
    <col min="9730" max="9730" width="64.44140625" style="1" customWidth="1"/>
    <col min="9731" max="9731" width="1.5546875" style="1" customWidth="1"/>
    <col min="9732" max="9732" width="5.5546875" style="1" customWidth="1"/>
    <col min="9733" max="9734" width="16" style="1" customWidth="1"/>
    <col min="9735" max="9984" width="11.44140625" style="1"/>
    <col min="9985" max="9985" width="1.109375" style="1" customWidth="1"/>
    <col min="9986" max="9986" width="64.44140625" style="1" customWidth="1"/>
    <col min="9987" max="9987" width="1.5546875" style="1" customWidth="1"/>
    <col min="9988" max="9988" width="5.5546875" style="1" customWidth="1"/>
    <col min="9989" max="9990" width="16" style="1" customWidth="1"/>
    <col min="9991" max="10240" width="11.44140625" style="1"/>
    <col min="10241" max="10241" width="1.109375" style="1" customWidth="1"/>
    <col min="10242" max="10242" width="64.44140625" style="1" customWidth="1"/>
    <col min="10243" max="10243" width="1.5546875" style="1" customWidth="1"/>
    <col min="10244" max="10244" width="5.5546875" style="1" customWidth="1"/>
    <col min="10245" max="10246" width="16" style="1" customWidth="1"/>
    <col min="10247" max="10496" width="11.44140625" style="1"/>
    <col min="10497" max="10497" width="1.109375" style="1" customWidth="1"/>
    <col min="10498" max="10498" width="64.44140625" style="1" customWidth="1"/>
    <col min="10499" max="10499" width="1.5546875" style="1" customWidth="1"/>
    <col min="10500" max="10500" width="5.5546875" style="1" customWidth="1"/>
    <col min="10501" max="10502" width="16" style="1" customWidth="1"/>
    <col min="10503" max="10752" width="11.44140625" style="1"/>
    <col min="10753" max="10753" width="1.109375" style="1" customWidth="1"/>
    <col min="10754" max="10754" width="64.44140625" style="1" customWidth="1"/>
    <col min="10755" max="10755" width="1.5546875" style="1" customWidth="1"/>
    <col min="10756" max="10756" width="5.5546875" style="1" customWidth="1"/>
    <col min="10757" max="10758" width="16" style="1" customWidth="1"/>
    <col min="10759" max="11008" width="11.44140625" style="1"/>
    <col min="11009" max="11009" width="1.109375" style="1" customWidth="1"/>
    <col min="11010" max="11010" width="64.44140625" style="1" customWidth="1"/>
    <col min="11011" max="11011" width="1.5546875" style="1" customWidth="1"/>
    <col min="11012" max="11012" width="5.5546875" style="1" customWidth="1"/>
    <col min="11013" max="11014" width="16" style="1" customWidth="1"/>
    <col min="11015" max="11264" width="11.44140625" style="1"/>
    <col min="11265" max="11265" width="1.109375" style="1" customWidth="1"/>
    <col min="11266" max="11266" width="64.44140625" style="1" customWidth="1"/>
    <col min="11267" max="11267" width="1.5546875" style="1" customWidth="1"/>
    <col min="11268" max="11268" width="5.5546875" style="1" customWidth="1"/>
    <col min="11269" max="11270" width="16" style="1" customWidth="1"/>
    <col min="11271" max="11520" width="11.44140625" style="1"/>
    <col min="11521" max="11521" width="1.109375" style="1" customWidth="1"/>
    <col min="11522" max="11522" width="64.44140625" style="1" customWidth="1"/>
    <col min="11523" max="11523" width="1.5546875" style="1" customWidth="1"/>
    <col min="11524" max="11524" width="5.5546875" style="1" customWidth="1"/>
    <col min="11525" max="11526" width="16" style="1" customWidth="1"/>
    <col min="11527" max="11776" width="11.44140625" style="1"/>
    <col min="11777" max="11777" width="1.109375" style="1" customWidth="1"/>
    <col min="11778" max="11778" width="64.44140625" style="1" customWidth="1"/>
    <col min="11779" max="11779" width="1.5546875" style="1" customWidth="1"/>
    <col min="11780" max="11780" width="5.5546875" style="1" customWidth="1"/>
    <col min="11781" max="11782" width="16" style="1" customWidth="1"/>
    <col min="11783" max="12032" width="11.44140625" style="1"/>
    <col min="12033" max="12033" width="1.109375" style="1" customWidth="1"/>
    <col min="12034" max="12034" width="64.44140625" style="1" customWidth="1"/>
    <col min="12035" max="12035" width="1.5546875" style="1" customWidth="1"/>
    <col min="12036" max="12036" width="5.5546875" style="1" customWidth="1"/>
    <col min="12037" max="12038" width="16" style="1" customWidth="1"/>
    <col min="12039" max="12288" width="11.44140625" style="1"/>
    <col min="12289" max="12289" width="1.109375" style="1" customWidth="1"/>
    <col min="12290" max="12290" width="64.44140625" style="1" customWidth="1"/>
    <col min="12291" max="12291" width="1.5546875" style="1" customWidth="1"/>
    <col min="12292" max="12292" width="5.5546875" style="1" customWidth="1"/>
    <col min="12293" max="12294" width="16" style="1" customWidth="1"/>
    <col min="12295" max="12544" width="11.44140625" style="1"/>
    <col min="12545" max="12545" width="1.109375" style="1" customWidth="1"/>
    <col min="12546" max="12546" width="64.44140625" style="1" customWidth="1"/>
    <col min="12547" max="12547" width="1.5546875" style="1" customWidth="1"/>
    <col min="12548" max="12548" width="5.5546875" style="1" customWidth="1"/>
    <col min="12549" max="12550" width="16" style="1" customWidth="1"/>
    <col min="12551" max="12800" width="11.44140625" style="1"/>
    <col min="12801" max="12801" width="1.109375" style="1" customWidth="1"/>
    <col min="12802" max="12802" width="64.44140625" style="1" customWidth="1"/>
    <col min="12803" max="12803" width="1.5546875" style="1" customWidth="1"/>
    <col min="12804" max="12804" width="5.5546875" style="1" customWidth="1"/>
    <col min="12805" max="12806" width="16" style="1" customWidth="1"/>
    <col min="12807" max="13056" width="11.44140625" style="1"/>
    <col min="13057" max="13057" width="1.109375" style="1" customWidth="1"/>
    <col min="13058" max="13058" width="64.44140625" style="1" customWidth="1"/>
    <col min="13059" max="13059" width="1.5546875" style="1" customWidth="1"/>
    <col min="13060" max="13060" width="5.5546875" style="1" customWidth="1"/>
    <col min="13061" max="13062" width="16" style="1" customWidth="1"/>
    <col min="13063" max="13312" width="11.44140625" style="1"/>
    <col min="13313" max="13313" width="1.109375" style="1" customWidth="1"/>
    <col min="13314" max="13314" width="64.44140625" style="1" customWidth="1"/>
    <col min="13315" max="13315" width="1.5546875" style="1" customWidth="1"/>
    <col min="13316" max="13316" width="5.5546875" style="1" customWidth="1"/>
    <col min="13317" max="13318" width="16" style="1" customWidth="1"/>
    <col min="13319" max="13568" width="11.44140625" style="1"/>
    <col min="13569" max="13569" width="1.109375" style="1" customWidth="1"/>
    <col min="13570" max="13570" width="64.44140625" style="1" customWidth="1"/>
    <col min="13571" max="13571" width="1.5546875" style="1" customWidth="1"/>
    <col min="13572" max="13572" width="5.5546875" style="1" customWidth="1"/>
    <col min="13573" max="13574" width="16" style="1" customWidth="1"/>
    <col min="13575" max="13824" width="11.44140625" style="1"/>
    <col min="13825" max="13825" width="1.109375" style="1" customWidth="1"/>
    <col min="13826" max="13826" width="64.44140625" style="1" customWidth="1"/>
    <col min="13827" max="13827" width="1.5546875" style="1" customWidth="1"/>
    <col min="13828" max="13828" width="5.5546875" style="1" customWidth="1"/>
    <col min="13829" max="13830" width="16" style="1" customWidth="1"/>
    <col min="13831" max="14080" width="11.44140625" style="1"/>
    <col min="14081" max="14081" width="1.109375" style="1" customWidth="1"/>
    <col min="14082" max="14082" width="64.44140625" style="1" customWidth="1"/>
    <col min="14083" max="14083" width="1.5546875" style="1" customWidth="1"/>
    <col min="14084" max="14084" width="5.5546875" style="1" customWidth="1"/>
    <col min="14085" max="14086" width="16" style="1" customWidth="1"/>
    <col min="14087" max="14336" width="11.44140625" style="1"/>
    <col min="14337" max="14337" width="1.109375" style="1" customWidth="1"/>
    <col min="14338" max="14338" width="64.44140625" style="1" customWidth="1"/>
    <col min="14339" max="14339" width="1.5546875" style="1" customWidth="1"/>
    <col min="14340" max="14340" width="5.5546875" style="1" customWidth="1"/>
    <col min="14341" max="14342" width="16" style="1" customWidth="1"/>
    <col min="14343" max="14592" width="11.44140625" style="1"/>
    <col min="14593" max="14593" width="1.109375" style="1" customWidth="1"/>
    <col min="14594" max="14594" width="64.44140625" style="1" customWidth="1"/>
    <col min="14595" max="14595" width="1.5546875" style="1" customWidth="1"/>
    <col min="14596" max="14596" width="5.5546875" style="1" customWidth="1"/>
    <col min="14597" max="14598" width="16" style="1" customWidth="1"/>
    <col min="14599" max="14848" width="11.44140625" style="1"/>
    <col min="14849" max="14849" width="1.109375" style="1" customWidth="1"/>
    <col min="14850" max="14850" width="64.44140625" style="1" customWidth="1"/>
    <col min="14851" max="14851" width="1.5546875" style="1" customWidth="1"/>
    <col min="14852" max="14852" width="5.5546875" style="1" customWidth="1"/>
    <col min="14853" max="14854" width="16" style="1" customWidth="1"/>
    <col min="14855" max="15104" width="11.44140625" style="1"/>
    <col min="15105" max="15105" width="1.109375" style="1" customWidth="1"/>
    <col min="15106" max="15106" width="64.44140625" style="1" customWidth="1"/>
    <col min="15107" max="15107" width="1.5546875" style="1" customWidth="1"/>
    <col min="15108" max="15108" width="5.5546875" style="1" customWidth="1"/>
    <col min="15109" max="15110" width="16" style="1" customWidth="1"/>
    <col min="15111" max="15360" width="11.44140625" style="1"/>
    <col min="15361" max="15361" width="1.109375" style="1" customWidth="1"/>
    <col min="15362" max="15362" width="64.44140625" style="1" customWidth="1"/>
    <col min="15363" max="15363" width="1.5546875" style="1" customWidth="1"/>
    <col min="15364" max="15364" width="5.5546875" style="1" customWidth="1"/>
    <col min="15365" max="15366" width="16" style="1" customWidth="1"/>
    <col min="15367" max="15616" width="11.44140625" style="1"/>
    <col min="15617" max="15617" width="1.109375" style="1" customWidth="1"/>
    <col min="15618" max="15618" width="64.44140625" style="1" customWidth="1"/>
    <col min="15619" max="15619" width="1.5546875" style="1" customWidth="1"/>
    <col min="15620" max="15620" width="5.5546875" style="1" customWidth="1"/>
    <col min="15621" max="15622" width="16" style="1" customWidth="1"/>
    <col min="15623" max="15872" width="11.44140625" style="1"/>
    <col min="15873" max="15873" width="1.109375" style="1" customWidth="1"/>
    <col min="15874" max="15874" width="64.44140625" style="1" customWidth="1"/>
    <col min="15875" max="15875" width="1.5546875" style="1" customWidth="1"/>
    <col min="15876" max="15876" width="5.5546875" style="1" customWidth="1"/>
    <col min="15877" max="15878" width="16" style="1" customWidth="1"/>
    <col min="15879" max="16128" width="11.44140625" style="1"/>
    <col min="16129" max="16129" width="1.109375" style="1" customWidth="1"/>
    <col min="16130" max="16130" width="64.44140625" style="1" customWidth="1"/>
    <col min="16131" max="16131" width="1.5546875" style="1" customWidth="1"/>
    <col min="16132" max="16132" width="5.5546875" style="1" customWidth="1"/>
    <col min="16133" max="16134" width="16" style="1" customWidth="1"/>
    <col min="16135" max="16384" width="11.44140625" style="1"/>
  </cols>
  <sheetData>
    <row r="1" spans="2:6" ht="26.4" x14ac:dyDescent="0.25">
      <c r="B1" s="30" t="s">
        <v>44</v>
      </c>
      <c r="C1" s="30"/>
      <c r="D1" s="31"/>
      <c r="E1" s="31"/>
      <c r="F1" s="31"/>
    </row>
    <row r="2" spans="2:6" x14ac:dyDescent="0.25">
      <c r="B2" s="30" t="s">
        <v>45</v>
      </c>
      <c r="C2" s="30"/>
      <c r="D2" s="31"/>
      <c r="E2" s="31"/>
      <c r="F2" s="31"/>
    </row>
    <row r="3" spans="2:6" x14ac:dyDescent="0.25">
      <c r="B3" s="32"/>
      <c r="C3" s="32"/>
      <c r="D3" s="33"/>
      <c r="E3" s="33"/>
      <c r="F3" s="33"/>
    </row>
    <row r="4" spans="2:6" ht="52.8" x14ac:dyDescent="0.25">
      <c r="B4" s="32" t="s">
        <v>46</v>
      </c>
      <c r="C4" s="32"/>
      <c r="D4" s="33"/>
      <c r="E4" s="33"/>
      <c r="F4" s="33"/>
    </row>
    <row r="5" spans="2:6" x14ac:dyDescent="0.25">
      <c r="B5" s="32"/>
      <c r="C5" s="32"/>
      <c r="D5" s="33"/>
      <c r="E5" s="33"/>
      <c r="F5" s="33"/>
    </row>
    <row r="6" spans="2:6" ht="26.4" x14ac:dyDescent="0.25">
      <c r="B6" s="30" t="s">
        <v>47</v>
      </c>
      <c r="C6" s="30"/>
      <c r="D6" s="31"/>
      <c r="E6" s="31" t="s">
        <v>48</v>
      </c>
      <c r="F6" s="31" t="s">
        <v>49</v>
      </c>
    </row>
    <row r="7" spans="2:6" ht="13.8" thickBot="1" x14ac:dyDescent="0.3">
      <c r="B7" s="32"/>
      <c r="C7" s="32"/>
      <c r="D7" s="33"/>
      <c r="E7" s="33"/>
      <c r="F7" s="33"/>
    </row>
    <row r="8" spans="2:6" ht="39.6" x14ac:dyDescent="0.25">
      <c r="B8" s="34" t="s">
        <v>50</v>
      </c>
      <c r="C8" s="35"/>
      <c r="D8" s="36"/>
      <c r="E8" s="36">
        <v>4</v>
      </c>
      <c r="F8" s="37"/>
    </row>
    <row r="9" spans="2:6" ht="27" thickBot="1" x14ac:dyDescent="0.3">
      <c r="B9" s="38"/>
      <c r="C9" s="39"/>
      <c r="D9" s="40"/>
      <c r="E9" s="41" t="s">
        <v>51</v>
      </c>
      <c r="F9" s="42" t="s">
        <v>52</v>
      </c>
    </row>
    <row r="10" spans="2:6" x14ac:dyDescent="0.25">
      <c r="B10" s="32"/>
      <c r="C10" s="32"/>
      <c r="D10" s="33"/>
      <c r="E10" s="33"/>
      <c r="F10" s="33"/>
    </row>
    <row r="11" spans="2:6" x14ac:dyDescent="0.25">
      <c r="B11" s="32"/>
      <c r="C11" s="32"/>
      <c r="D11" s="33"/>
      <c r="E11" s="33"/>
      <c r="F11" s="33"/>
    </row>
    <row r="12" spans="2:6" x14ac:dyDescent="0.25">
      <c r="B12" s="30" t="s">
        <v>53</v>
      </c>
      <c r="C12" s="30"/>
      <c r="D12" s="31"/>
      <c r="E12" s="31"/>
      <c r="F12" s="31"/>
    </row>
    <row r="13" spans="2:6" ht="13.8" thickBot="1" x14ac:dyDescent="0.3">
      <c r="B13" s="32"/>
      <c r="C13" s="32"/>
      <c r="D13" s="33"/>
      <c r="E13" s="33"/>
      <c r="F13" s="33"/>
    </row>
    <row r="14" spans="2:6" ht="53.4" thickBot="1" x14ac:dyDescent="0.3">
      <c r="B14" s="43" t="s">
        <v>54</v>
      </c>
      <c r="C14" s="44"/>
      <c r="D14" s="45"/>
      <c r="E14" s="45" t="s">
        <v>55</v>
      </c>
      <c r="F14" s="46" t="s">
        <v>52</v>
      </c>
    </row>
    <row r="15" spans="2:6" ht="13.8" thickBot="1" x14ac:dyDescent="0.3">
      <c r="B15" s="32"/>
      <c r="C15" s="32"/>
      <c r="D15" s="33"/>
      <c r="E15" s="33"/>
      <c r="F15" s="33"/>
    </row>
    <row r="16" spans="2:6" ht="40.200000000000003" thickBot="1" x14ac:dyDescent="0.3">
      <c r="B16" s="43" t="s">
        <v>56</v>
      </c>
      <c r="C16" s="44"/>
      <c r="D16" s="45"/>
      <c r="E16" s="45">
        <v>42</v>
      </c>
      <c r="F16" s="46" t="s">
        <v>52</v>
      </c>
    </row>
    <row r="17" spans="2:6" x14ac:dyDescent="0.25">
      <c r="B17" s="32"/>
      <c r="C17" s="32"/>
      <c r="D17" s="33"/>
      <c r="E17" s="33"/>
      <c r="F17" s="33"/>
    </row>
  </sheetData>
  <hyperlinks>
    <hyperlink ref="E9" location="'SE 270 THL'!D17:G52" display="'SE 270 THL'!D17:G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K37" sqref="K37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3" t="s">
        <v>35</v>
      </c>
      <c r="E1" s="104"/>
      <c r="F1" s="105"/>
      <c r="G1" s="93" t="s">
        <v>6</v>
      </c>
      <c r="H1" s="93"/>
      <c r="I1" s="94"/>
    </row>
    <row r="2" spans="1:24" ht="18" customHeight="1" x14ac:dyDescent="0.25">
      <c r="A2" s="18"/>
      <c r="B2" s="18"/>
      <c r="C2" s="19"/>
      <c r="D2" s="106" t="s">
        <v>33</v>
      </c>
      <c r="E2" s="107"/>
      <c r="F2" s="108"/>
      <c r="G2" s="95" t="s">
        <v>25</v>
      </c>
      <c r="H2" s="96"/>
      <c r="I2" s="97"/>
      <c r="J2" s="18"/>
      <c r="K2" s="18"/>
      <c r="L2" s="18"/>
    </row>
    <row r="3" spans="1:2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35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</row>
    <row r="7" spans="1:24" ht="18" customHeight="1" x14ac:dyDescent="0.3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</row>
    <row r="8" spans="1:24" ht="18" customHeight="1" x14ac:dyDescent="0.35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  <c r="O8" s="8"/>
      <c r="P8" s="8"/>
      <c r="Q8" s="8"/>
      <c r="R8" s="8"/>
      <c r="S8" s="8"/>
    </row>
    <row r="9" spans="1:24" ht="18" customHeight="1" thickBot="1" x14ac:dyDescent="0.4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  <c r="O9" s="8"/>
      <c r="P9" s="8"/>
      <c r="Q9" s="8"/>
      <c r="R9" s="8"/>
      <c r="S9" s="8"/>
    </row>
    <row r="10" spans="1:24" ht="18" customHeight="1" thickBot="1" x14ac:dyDescent="0.45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N10" s="48"/>
    </row>
    <row r="11" spans="1:24" ht="18" customHeight="1" thickBot="1" x14ac:dyDescent="0.35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T18" s="8"/>
      <c r="U18" s="8"/>
      <c r="V18" s="8"/>
      <c r="W18" s="8"/>
      <c r="X18" s="8"/>
    </row>
    <row r="19" spans="1:24" ht="18" customHeight="1" thickBot="1" x14ac:dyDescent="0.4">
      <c r="A19" s="59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35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</row>
    <row r="23" spans="1:24" ht="18" customHeight="1" thickBot="1" x14ac:dyDescent="0.4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  <c r="N23" s="8" t="s">
        <v>36</v>
      </c>
    </row>
    <row r="24" spans="1:24" ht="18" customHeight="1" thickBot="1" x14ac:dyDescent="0.4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  <c r="N24" s="8" t="s">
        <v>57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4:F4"/>
    <mergeCell ref="G4:I4"/>
    <mergeCell ref="D1:F1"/>
    <mergeCell ref="D2:F2"/>
    <mergeCell ref="D3:F3"/>
    <mergeCell ref="N14:P14"/>
    <mergeCell ref="N15:Q15"/>
    <mergeCell ref="G1:I1"/>
    <mergeCell ref="G2:I2"/>
    <mergeCell ref="G3:I3"/>
    <mergeCell ref="N13:P1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A6" sqref="A6:A37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9" t="s">
        <v>35</v>
      </c>
      <c r="E1" s="110"/>
      <c r="F1" s="111"/>
      <c r="G1" s="112" t="s">
        <v>34</v>
      </c>
      <c r="H1" s="112"/>
      <c r="I1" s="113"/>
    </row>
    <row r="2" spans="1:24" ht="18" customHeight="1" x14ac:dyDescent="0.25">
      <c r="A2" s="18"/>
      <c r="B2" s="18"/>
      <c r="C2" s="19"/>
      <c r="D2" s="114" t="s">
        <v>33</v>
      </c>
      <c r="E2" s="115"/>
      <c r="F2" s="116"/>
      <c r="G2" s="117" t="s">
        <v>26</v>
      </c>
      <c r="H2" s="118"/>
      <c r="I2" s="119"/>
      <c r="J2" s="18"/>
      <c r="K2" s="18"/>
      <c r="L2" s="18"/>
    </row>
    <row r="3" spans="1:24" ht="18" customHeight="1" x14ac:dyDescent="0.45">
      <c r="A3" s="20"/>
      <c r="B3" s="18"/>
      <c r="C3" s="21"/>
      <c r="D3" s="114" t="s">
        <v>32</v>
      </c>
      <c r="E3" s="115"/>
      <c r="F3" s="116"/>
      <c r="G3" s="118" t="s">
        <v>30</v>
      </c>
      <c r="H3" s="118"/>
      <c r="I3" s="119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35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S17" s="8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62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8" t="s">
        <v>58</v>
      </c>
    </row>
    <row r="23" spans="1:24" ht="18" customHeight="1" thickBot="1" x14ac:dyDescent="0.4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  <c r="N23" s="8" t="s">
        <v>59</v>
      </c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H40" sqref="H40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20" t="s">
        <v>35</v>
      </c>
      <c r="E1" s="121"/>
      <c r="F1" s="122"/>
      <c r="G1" s="123" t="s">
        <v>34</v>
      </c>
      <c r="H1" s="123"/>
      <c r="I1" s="124"/>
    </row>
    <row r="2" spans="1:24" ht="18" customHeight="1" x14ac:dyDescent="0.25">
      <c r="A2" s="18"/>
      <c r="B2" s="18"/>
      <c r="C2" s="19"/>
      <c r="D2" s="114" t="s">
        <v>33</v>
      </c>
      <c r="E2" s="115"/>
      <c r="F2" s="116"/>
      <c r="G2" s="117" t="s">
        <v>26</v>
      </c>
      <c r="H2" s="118"/>
      <c r="I2" s="119"/>
      <c r="J2" s="18"/>
      <c r="K2" s="18"/>
      <c r="L2" s="18"/>
    </row>
    <row r="3" spans="1:24" ht="18" customHeight="1" x14ac:dyDescent="0.45">
      <c r="A3" s="20"/>
      <c r="B3" s="18"/>
      <c r="C3" s="21"/>
      <c r="D3" s="114" t="s">
        <v>32</v>
      </c>
      <c r="E3" s="115"/>
      <c r="F3" s="116"/>
      <c r="G3" s="118" t="s">
        <v>30</v>
      </c>
      <c r="H3" s="118"/>
      <c r="I3" s="119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O10" s="11"/>
      <c r="P10" s="11"/>
      <c r="Q10" s="10"/>
      <c r="R10" s="9"/>
      <c r="S10" s="9"/>
      <c r="T10" s="9"/>
      <c r="U10" s="9"/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S17" s="8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59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8" t="s">
        <v>29</v>
      </c>
    </row>
    <row r="23" spans="1:24" ht="18" customHeight="1" thickBot="1" x14ac:dyDescent="0.4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  <c r="N23" s="12" t="s">
        <v>28</v>
      </c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L48" sqref="L48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3" t="s">
        <v>35</v>
      </c>
      <c r="E1" s="104"/>
      <c r="F1" s="105"/>
      <c r="G1" s="93" t="s">
        <v>6</v>
      </c>
      <c r="H1" s="93"/>
      <c r="I1" s="94"/>
    </row>
    <row r="2" spans="1:24" ht="18" customHeight="1" x14ac:dyDescent="0.25">
      <c r="A2" s="18"/>
      <c r="B2" s="18"/>
      <c r="C2" s="19"/>
      <c r="D2" s="106" t="s">
        <v>33</v>
      </c>
      <c r="E2" s="107"/>
      <c r="F2" s="108"/>
      <c r="G2" s="95" t="s">
        <v>26</v>
      </c>
      <c r="H2" s="96"/>
      <c r="I2" s="97"/>
      <c r="J2" s="18"/>
      <c r="K2" s="18"/>
      <c r="L2" s="18"/>
    </row>
    <row r="3" spans="1:2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N10" s="8"/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35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</row>
    <row r="17" spans="1:24" ht="18" customHeight="1" thickBot="1" x14ac:dyDescent="0.35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59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48"/>
    </row>
    <row r="23" spans="1:24" ht="18" customHeight="1" thickBot="1" x14ac:dyDescent="0.35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4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  <c r="N25" s="8" t="s">
        <v>36</v>
      </c>
    </row>
    <row r="26" spans="1:24" ht="18" customHeight="1" thickBot="1" x14ac:dyDescent="0.4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  <c r="N26" s="8" t="s">
        <v>37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N55" sqref="N55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3" t="s">
        <v>35</v>
      </c>
      <c r="E1" s="104"/>
      <c r="F1" s="105"/>
      <c r="G1" s="93" t="s">
        <v>6</v>
      </c>
      <c r="H1" s="93"/>
      <c r="I1" s="94"/>
    </row>
    <row r="2" spans="1:24" ht="18" customHeight="1" x14ac:dyDescent="0.25">
      <c r="A2" s="18"/>
      <c r="B2" s="18"/>
      <c r="C2" s="19"/>
      <c r="D2" s="106" t="s">
        <v>33</v>
      </c>
      <c r="E2" s="107"/>
      <c r="F2" s="108"/>
      <c r="G2" s="95" t="s">
        <v>25</v>
      </c>
      <c r="H2" s="96"/>
      <c r="I2" s="97"/>
      <c r="J2" s="18"/>
      <c r="K2" s="18"/>
      <c r="L2" s="18"/>
    </row>
    <row r="3" spans="1:2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N10" s="8"/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S17" s="8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59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48"/>
    </row>
    <row r="23" spans="1:24" ht="18" customHeight="1" thickBot="1" x14ac:dyDescent="0.35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P65" sqref="P65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3" t="s">
        <v>35</v>
      </c>
      <c r="E1" s="104"/>
      <c r="F1" s="105"/>
      <c r="G1" s="93" t="s">
        <v>6</v>
      </c>
      <c r="H1" s="93"/>
      <c r="I1" s="94"/>
    </row>
    <row r="2" spans="1:24" ht="18" customHeight="1" x14ac:dyDescent="0.25">
      <c r="A2" s="18"/>
      <c r="B2" s="18"/>
      <c r="C2" s="19"/>
      <c r="D2" s="106" t="s">
        <v>33</v>
      </c>
      <c r="E2" s="107"/>
      <c r="F2" s="108"/>
      <c r="G2" s="95" t="s">
        <v>25</v>
      </c>
      <c r="H2" s="96"/>
      <c r="I2" s="97"/>
      <c r="J2" s="18"/>
      <c r="K2" s="18"/>
      <c r="L2" s="18"/>
    </row>
    <row r="3" spans="1:2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24" ht="18" customHeight="1" thickBot="1" x14ac:dyDescent="0.35">
      <c r="A4" s="15"/>
      <c r="B4" s="17"/>
      <c r="C4" s="17"/>
      <c r="D4" s="98" t="s">
        <v>31</v>
      </c>
      <c r="E4" s="99"/>
      <c r="F4" s="100"/>
      <c r="G4" s="101" t="s">
        <v>30</v>
      </c>
      <c r="H4" s="101"/>
      <c r="I4" s="102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5"/>
      <c r="G6" s="56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2">
        <v>26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9</v>
      </c>
      <c r="N10" s="8"/>
    </row>
    <row r="11" spans="1:24" ht="18" customHeight="1" thickBot="1" x14ac:dyDescent="0.4">
      <c r="A11" s="57"/>
      <c r="B11" s="52"/>
      <c r="C11" s="5"/>
      <c r="D11" s="4"/>
      <c r="E11" s="4"/>
      <c r="F11" s="4"/>
      <c r="G11" s="4"/>
      <c r="H11" s="4"/>
      <c r="I11" s="5"/>
      <c r="J11" s="4"/>
      <c r="K11" s="4"/>
      <c r="L11" s="7"/>
      <c r="M11" s="53"/>
      <c r="N11" s="8"/>
    </row>
    <row r="12" spans="1:24" ht="18" customHeight="1" thickBot="1" x14ac:dyDescent="0.35">
      <c r="A12" s="6"/>
      <c r="B12" s="52">
        <v>27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10</v>
      </c>
    </row>
    <row r="13" spans="1:24" ht="18" customHeight="1" thickBot="1" x14ac:dyDescent="0.4">
      <c r="A13" s="58"/>
      <c r="B13" s="52"/>
      <c r="C13" s="5"/>
      <c r="D13" s="4"/>
      <c r="E13" s="4"/>
      <c r="F13" s="4"/>
      <c r="G13" s="4"/>
      <c r="H13" s="4"/>
      <c r="I13" s="5"/>
      <c r="J13" s="4"/>
      <c r="K13" s="4"/>
      <c r="L13" s="7"/>
      <c r="M13" s="53"/>
      <c r="N13" s="92"/>
      <c r="O13" s="92"/>
      <c r="P13" s="92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2">
        <v>28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11</v>
      </c>
      <c r="N14" s="92"/>
      <c r="O14" s="92"/>
      <c r="P14" s="92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58"/>
      <c r="B15" s="52"/>
      <c r="C15" s="5"/>
      <c r="D15" s="4"/>
      <c r="E15" s="4"/>
      <c r="F15" s="4"/>
      <c r="G15" s="4"/>
      <c r="H15" s="4"/>
      <c r="I15" s="5"/>
      <c r="J15" s="4"/>
      <c r="K15" s="4"/>
      <c r="L15" s="7"/>
      <c r="M15" s="53"/>
      <c r="N15" s="92"/>
      <c r="O15" s="92"/>
      <c r="P15" s="92"/>
      <c r="Q15" s="92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6"/>
      <c r="B16" s="52">
        <v>29</v>
      </c>
      <c r="C16" s="5"/>
      <c r="D16" s="4"/>
      <c r="E16" s="4"/>
      <c r="F16" s="4"/>
      <c r="G16" s="4"/>
      <c r="H16" s="4"/>
      <c r="I16" s="5"/>
      <c r="J16" s="4"/>
      <c r="K16" s="4"/>
      <c r="L16" s="15"/>
      <c r="M16" s="53"/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6"/>
      <c r="B17" s="52">
        <v>30</v>
      </c>
      <c r="C17" s="5"/>
      <c r="D17" s="4"/>
      <c r="E17" s="4"/>
      <c r="F17" s="4"/>
      <c r="G17" s="4"/>
      <c r="H17" s="4"/>
      <c r="I17" s="5"/>
      <c r="J17" s="4"/>
      <c r="K17" s="4"/>
      <c r="L17" s="7"/>
      <c r="M17" s="53"/>
      <c r="S17" s="8"/>
      <c r="T17" s="8"/>
      <c r="U17" s="8"/>
      <c r="V17" s="8"/>
      <c r="W17" s="8"/>
      <c r="X17" s="8"/>
    </row>
    <row r="18" spans="1:24" ht="15" customHeight="1" thickBot="1" x14ac:dyDescent="0.4">
      <c r="A18" s="58"/>
      <c r="B18" s="52"/>
      <c r="C18" s="5"/>
      <c r="D18" s="4"/>
      <c r="E18" s="4"/>
      <c r="F18" s="4"/>
      <c r="G18" s="4"/>
      <c r="H18" s="4"/>
      <c r="I18" s="5"/>
      <c r="J18" s="4"/>
      <c r="K18" s="4"/>
      <c r="L18" s="6"/>
      <c r="M18" s="53">
        <v>12</v>
      </c>
      <c r="S18" s="8"/>
      <c r="T18" s="8"/>
      <c r="U18" s="8"/>
      <c r="V18" s="8"/>
      <c r="W18" s="8"/>
      <c r="X18" s="8"/>
    </row>
    <row r="19" spans="1:24" ht="18" customHeight="1" thickBot="1" x14ac:dyDescent="0.4">
      <c r="A19" s="62"/>
      <c r="B19" s="52">
        <v>31</v>
      </c>
      <c r="C19" s="5"/>
      <c r="D19" s="4"/>
      <c r="E19" s="4"/>
      <c r="F19" s="4"/>
      <c r="G19" s="4"/>
      <c r="H19" s="4"/>
      <c r="I19" s="5"/>
      <c r="J19" s="4"/>
      <c r="K19" s="4"/>
      <c r="L19" s="7"/>
      <c r="M19" s="5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58"/>
      <c r="B20" s="52"/>
      <c r="C20" s="5"/>
      <c r="D20" s="4"/>
      <c r="E20" s="4"/>
      <c r="F20" s="4"/>
      <c r="G20" s="4"/>
      <c r="H20" s="4"/>
      <c r="I20" s="5"/>
      <c r="J20" s="4"/>
      <c r="K20" s="4"/>
      <c r="L20" s="6"/>
      <c r="M20" s="53">
        <v>13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60"/>
      <c r="B21" s="52">
        <v>32</v>
      </c>
      <c r="C21" s="5"/>
      <c r="D21" s="4"/>
      <c r="E21" s="4"/>
      <c r="F21" s="4"/>
      <c r="G21" s="4"/>
      <c r="H21" s="4"/>
      <c r="I21" s="5"/>
      <c r="J21" s="4"/>
      <c r="K21" s="4"/>
      <c r="L21" s="7"/>
      <c r="M21" s="5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58"/>
      <c r="B22" s="52"/>
      <c r="C22" s="5"/>
      <c r="D22" s="4"/>
      <c r="E22" s="4"/>
      <c r="F22" s="4"/>
      <c r="G22" s="4"/>
      <c r="H22" s="4"/>
      <c r="I22" s="5"/>
      <c r="J22" s="4"/>
      <c r="K22" s="4"/>
      <c r="L22" s="6"/>
      <c r="M22" s="53">
        <v>14</v>
      </c>
      <c r="N22" s="48"/>
    </row>
    <row r="23" spans="1:24" ht="18" customHeight="1" thickBot="1" x14ac:dyDescent="0.35">
      <c r="A23" s="61"/>
      <c r="B23" s="52"/>
      <c r="C23" s="5"/>
      <c r="D23" s="4"/>
      <c r="E23" s="4"/>
      <c r="F23" s="4"/>
      <c r="G23" s="4"/>
      <c r="H23" s="4"/>
      <c r="I23" s="5"/>
      <c r="J23" s="4"/>
      <c r="K23" s="4"/>
      <c r="L23" s="7"/>
      <c r="M23" s="53"/>
    </row>
    <row r="24" spans="1:24" ht="18" customHeight="1" thickBot="1" x14ac:dyDescent="0.35">
      <c r="A24" s="6"/>
      <c r="B24" s="52">
        <v>33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15</v>
      </c>
    </row>
    <row r="25" spans="1:24" ht="18" customHeight="1" thickBot="1" x14ac:dyDescent="0.35">
      <c r="A25" s="58"/>
      <c r="B25" s="52"/>
      <c r="C25" s="5"/>
      <c r="D25" s="4"/>
      <c r="E25" s="4"/>
      <c r="F25" s="4"/>
      <c r="G25" s="4"/>
      <c r="H25" s="4"/>
      <c r="I25" s="5"/>
      <c r="J25" s="4"/>
      <c r="K25" s="4"/>
      <c r="L25" s="7"/>
      <c r="M25" s="53"/>
    </row>
    <row r="26" spans="1:24" ht="18" customHeight="1" thickBot="1" x14ac:dyDescent="0.35">
      <c r="A26" s="6"/>
      <c r="B26" s="52">
        <v>34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16</v>
      </c>
    </row>
    <row r="27" spans="1:24" ht="18" customHeight="1" thickBot="1" x14ac:dyDescent="0.35">
      <c r="A27" s="58"/>
      <c r="B27" s="52"/>
      <c r="C27" s="5"/>
      <c r="D27" s="4"/>
      <c r="E27" s="4"/>
      <c r="F27" s="4"/>
      <c r="G27" s="4"/>
      <c r="H27" s="4"/>
      <c r="I27" s="5"/>
      <c r="J27" s="4"/>
      <c r="K27" s="4"/>
      <c r="L27" s="7"/>
      <c r="M27" s="53"/>
    </row>
    <row r="28" spans="1:24" ht="18" customHeight="1" thickBot="1" x14ac:dyDescent="0.35">
      <c r="A28" s="6"/>
      <c r="B28" s="52">
        <v>35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17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60" zoomScaleNormal="60" workbookViewId="0">
      <selection activeCell="X20" sqref="X20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4" ht="18" customHeight="1" x14ac:dyDescent="0.25">
      <c r="D1" s="103" t="s">
        <v>35</v>
      </c>
      <c r="E1" s="104"/>
      <c r="F1" s="105"/>
      <c r="G1" s="93"/>
      <c r="H1" s="93"/>
      <c r="I1" s="94"/>
    </row>
    <row r="2" spans="1:14" ht="18" customHeight="1" x14ac:dyDescent="0.25">
      <c r="A2" s="18"/>
      <c r="B2" s="18"/>
      <c r="C2" s="19"/>
      <c r="D2" s="106" t="s">
        <v>33</v>
      </c>
      <c r="E2" s="107"/>
      <c r="F2" s="108"/>
      <c r="G2" s="95"/>
      <c r="H2" s="96"/>
      <c r="I2" s="97"/>
      <c r="J2" s="18"/>
      <c r="L2" s="18"/>
    </row>
    <row r="3" spans="1:14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22"/>
    </row>
    <row r="4" spans="1:14" ht="18" customHeight="1" thickBot="1" x14ac:dyDescent="0.35">
      <c r="A4" s="15"/>
      <c r="B4" s="21"/>
      <c r="C4" s="21"/>
      <c r="D4" s="125" t="s">
        <v>39</v>
      </c>
      <c r="E4" s="126"/>
      <c r="F4" s="127"/>
      <c r="G4" s="128" t="s">
        <v>30</v>
      </c>
      <c r="H4" s="128"/>
      <c r="I4" s="129"/>
      <c r="J4" s="18"/>
      <c r="K4" s="18"/>
      <c r="L4" s="15"/>
    </row>
    <row r="5" spans="1:14" ht="18" customHeight="1" thickBot="1" x14ac:dyDescent="0.3">
      <c r="B5" s="21"/>
      <c r="C5" s="18"/>
      <c r="D5" s="18"/>
      <c r="E5" s="18"/>
      <c r="F5" s="18"/>
      <c r="G5" s="18"/>
      <c r="H5" s="18"/>
      <c r="I5" s="18"/>
      <c r="J5" s="18"/>
      <c r="K5" s="18"/>
      <c r="L5" s="16"/>
    </row>
    <row r="6" spans="1:14" ht="18" customHeight="1" thickBot="1" x14ac:dyDescent="0.35">
      <c r="A6" s="23"/>
      <c r="B6" s="18"/>
      <c r="C6" s="23"/>
      <c r="D6" s="23"/>
      <c r="E6" s="23"/>
      <c r="F6" s="18"/>
      <c r="G6" s="18"/>
      <c r="H6" s="23"/>
      <c r="I6" s="23"/>
      <c r="J6" s="23"/>
      <c r="K6" s="18"/>
      <c r="L6" s="15"/>
    </row>
    <row r="7" spans="1:14" ht="18" customHeight="1" thickBo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24"/>
    </row>
    <row r="8" spans="1:14" ht="18" customHeight="1" thickBot="1" x14ac:dyDescent="0.35">
      <c r="A8" s="23"/>
      <c r="B8" s="18"/>
      <c r="C8" s="18"/>
      <c r="D8" s="25"/>
      <c r="E8" s="25"/>
      <c r="F8" s="25"/>
      <c r="G8" s="25"/>
      <c r="H8" s="25"/>
      <c r="I8" s="25"/>
      <c r="J8" s="18"/>
      <c r="K8" s="18"/>
      <c r="L8" s="23"/>
    </row>
    <row r="9" spans="1:14" ht="18" customHeight="1" thickBot="1" x14ac:dyDescent="0.35">
      <c r="B9" s="18"/>
      <c r="C9" s="18"/>
      <c r="D9" s="25"/>
      <c r="E9" s="25"/>
      <c r="F9" s="25"/>
      <c r="G9" s="25"/>
      <c r="H9" s="25"/>
      <c r="I9" s="25"/>
      <c r="J9" s="18"/>
      <c r="K9" s="18"/>
      <c r="L9" s="24"/>
    </row>
    <row r="10" spans="1:14" ht="18" customHeight="1" thickBot="1" x14ac:dyDescent="0.45">
      <c r="A10" s="23"/>
      <c r="B10" s="18"/>
      <c r="C10" s="18"/>
      <c r="D10" s="25"/>
      <c r="E10" s="25"/>
      <c r="F10" s="25"/>
      <c r="G10" s="25"/>
      <c r="H10" s="25"/>
      <c r="I10" s="25"/>
      <c r="J10" s="18"/>
      <c r="K10" s="18"/>
      <c r="L10" s="23"/>
      <c r="N10" s="48" t="s">
        <v>38</v>
      </c>
    </row>
    <row r="11" spans="1:14" ht="18" customHeight="1" thickBot="1" x14ac:dyDescent="0.35">
      <c r="A11" s="26"/>
      <c r="B11" s="18"/>
      <c r="C11" s="25"/>
      <c r="D11" s="18"/>
      <c r="E11" s="18"/>
      <c r="F11" s="18"/>
      <c r="G11" s="18"/>
      <c r="H11" s="18"/>
      <c r="I11" s="25"/>
      <c r="J11" s="18"/>
      <c r="K11" s="18"/>
      <c r="L11" s="24"/>
    </row>
    <row r="12" spans="1:14" ht="18" customHeight="1" thickBot="1" x14ac:dyDescent="0.35">
      <c r="A12" s="23"/>
      <c r="B12" s="18"/>
      <c r="C12" s="25"/>
      <c r="D12" s="18"/>
      <c r="E12" s="18"/>
      <c r="F12" s="27"/>
      <c r="G12" s="18"/>
      <c r="H12" s="18"/>
      <c r="I12" s="25"/>
      <c r="J12" s="18"/>
      <c r="K12" s="18"/>
      <c r="L12" s="23"/>
    </row>
    <row r="13" spans="1:14" ht="18" customHeight="1" thickBot="1" x14ac:dyDescent="0.35">
      <c r="B13" s="18"/>
      <c r="C13" s="25"/>
      <c r="D13" s="18"/>
      <c r="E13" s="18"/>
      <c r="F13" s="18"/>
      <c r="G13" s="18"/>
      <c r="H13" s="18"/>
      <c r="I13" s="25"/>
      <c r="J13" s="18"/>
      <c r="K13" s="18"/>
      <c r="L13" s="24"/>
    </row>
    <row r="14" spans="1:14" ht="18" customHeight="1" thickBot="1" x14ac:dyDescent="0.35">
      <c r="A14" s="23">
        <v>7</v>
      </c>
      <c r="B14" s="18"/>
      <c r="C14" s="25"/>
      <c r="D14" s="18"/>
      <c r="E14" s="18"/>
      <c r="F14" s="18"/>
      <c r="G14" s="18"/>
      <c r="H14" s="18"/>
      <c r="I14" s="25"/>
      <c r="J14" s="18"/>
      <c r="K14" s="18"/>
      <c r="L14" s="23"/>
    </row>
    <row r="15" spans="1:14" ht="18" customHeight="1" thickBot="1" x14ac:dyDescent="0.35">
      <c r="B15" s="18"/>
      <c r="C15" s="25"/>
      <c r="D15" s="18"/>
      <c r="E15" s="18"/>
      <c r="F15" s="18"/>
      <c r="G15" s="18"/>
      <c r="H15" s="18"/>
      <c r="I15" s="25"/>
      <c r="J15" s="18"/>
      <c r="K15" s="18"/>
      <c r="L15" s="24"/>
    </row>
    <row r="16" spans="1:14" ht="18" customHeight="1" thickBot="1" x14ac:dyDescent="0.35">
      <c r="A16" s="23"/>
      <c r="B16" s="18"/>
      <c r="C16" s="25"/>
      <c r="D16" s="18"/>
      <c r="E16" s="18"/>
      <c r="F16" s="18"/>
      <c r="G16" s="18"/>
      <c r="H16" s="18"/>
      <c r="I16" s="25"/>
      <c r="J16" s="18"/>
      <c r="K16" s="18"/>
      <c r="L16" s="23"/>
    </row>
    <row r="17" spans="1:12" ht="18" customHeight="1" thickBot="1" x14ac:dyDescent="0.35">
      <c r="A17" s="28"/>
      <c r="B17" s="18"/>
      <c r="C17" s="25"/>
      <c r="D17" s="18"/>
      <c r="E17" s="18"/>
      <c r="F17" s="18"/>
      <c r="G17" s="18"/>
      <c r="H17" s="18"/>
      <c r="I17" s="25"/>
      <c r="J17" s="18"/>
      <c r="K17" s="18"/>
      <c r="L17" s="24"/>
    </row>
    <row r="18" spans="1:12" ht="15" customHeight="1" thickBot="1" x14ac:dyDescent="0.35">
      <c r="B18" s="18"/>
      <c r="C18" s="25"/>
      <c r="D18" s="18"/>
      <c r="E18" s="18"/>
      <c r="F18" s="18"/>
      <c r="G18" s="18"/>
      <c r="H18" s="18"/>
      <c r="I18" s="25"/>
      <c r="J18" s="18"/>
      <c r="K18" s="18"/>
      <c r="L18" s="23">
        <v>6</v>
      </c>
    </row>
    <row r="19" spans="1:12" ht="18" customHeight="1" thickBot="1" x14ac:dyDescent="0.35">
      <c r="A19" s="23"/>
      <c r="B19" s="18"/>
      <c r="C19" s="25"/>
      <c r="D19" s="18"/>
      <c r="E19" s="18"/>
      <c r="F19" s="18"/>
      <c r="G19" s="18"/>
      <c r="H19" s="18"/>
      <c r="I19" s="25"/>
      <c r="J19" s="18"/>
      <c r="K19" s="18"/>
      <c r="L19" s="24"/>
    </row>
    <row r="20" spans="1:12" ht="18" customHeight="1" thickBot="1" x14ac:dyDescent="0.35">
      <c r="B20" s="18"/>
      <c r="C20" s="25"/>
      <c r="D20" s="18"/>
      <c r="E20" s="18"/>
      <c r="F20" s="18"/>
      <c r="G20" s="18"/>
      <c r="H20" s="18"/>
      <c r="I20" s="25"/>
      <c r="J20" s="18"/>
      <c r="K20" s="18"/>
      <c r="L20" s="23"/>
    </row>
    <row r="21" spans="1:12" ht="18" customHeight="1" thickBot="1" x14ac:dyDescent="0.35">
      <c r="B21" s="18"/>
      <c r="C21" s="25"/>
      <c r="D21" s="18"/>
      <c r="E21" s="18"/>
      <c r="F21" s="18"/>
      <c r="G21" s="18"/>
      <c r="H21" s="18"/>
      <c r="I21" s="25"/>
      <c r="J21" s="18"/>
      <c r="K21" s="18"/>
      <c r="L21" s="24"/>
    </row>
    <row r="22" spans="1:12" ht="18" customHeight="1" thickBot="1" x14ac:dyDescent="0.35">
      <c r="B22" s="18"/>
      <c r="C22" s="25"/>
      <c r="D22" s="18"/>
      <c r="E22" s="18"/>
      <c r="F22" s="18"/>
      <c r="G22" s="18"/>
      <c r="H22" s="18"/>
      <c r="I22" s="25"/>
      <c r="J22" s="18"/>
      <c r="K22" s="18"/>
      <c r="L22" s="23"/>
    </row>
    <row r="23" spans="1:12" ht="18" customHeight="1" thickBot="1" x14ac:dyDescent="0.35">
      <c r="A23" s="23"/>
      <c r="B23" s="18"/>
      <c r="C23" s="25"/>
      <c r="D23" s="18"/>
      <c r="E23" s="18"/>
      <c r="F23" s="18"/>
      <c r="G23" s="18"/>
      <c r="H23" s="18"/>
      <c r="I23" s="25"/>
      <c r="J23" s="18"/>
      <c r="K23" s="18"/>
      <c r="L23" s="24"/>
    </row>
    <row r="24" spans="1:12" ht="18" customHeight="1" thickBot="1" x14ac:dyDescent="0.35">
      <c r="A24" s="28"/>
      <c r="B24" s="18"/>
      <c r="C24" s="25"/>
      <c r="D24" s="18"/>
      <c r="E24" s="18"/>
      <c r="F24" s="18"/>
      <c r="G24" s="18"/>
      <c r="H24" s="18"/>
      <c r="I24" s="25"/>
      <c r="J24" s="18"/>
      <c r="K24" s="18"/>
      <c r="L24" s="23"/>
    </row>
    <row r="25" spans="1:12" ht="18" customHeight="1" thickBot="1" x14ac:dyDescent="0.35">
      <c r="B25" s="18"/>
      <c r="C25" s="25"/>
      <c r="D25" s="18"/>
      <c r="E25" s="18"/>
      <c r="F25" s="18"/>
      <c r="G25" s="18"/>
      <c r="H25" s="18"/>
      <c r="I25" s="25"/>
      <c r="J25" s="18"/>
      <c r="K25" s="18"/>
      <c r="L25" s="24"/>
    </row>
    <row r="26" spans="1:12" ht="18" customHeight="1" thickBot="1" x14ac:dyDescent="0.35">
      <c r="A26" s="23"/>
      <c r="B26" s="18"/>
      <c r="C26" s="25"/>
      <c r="D26" s="18"/>
      <c r="E26" s="18"/>
      <c r="F26" s="18"/>
      <c r="G26" s="18"/>
      <c r="H26" s="18"/>
      <c r="I26" s="25"/>
      <c r="J26" s="18"/>
      <c r="K26" s="18"/>
      <c r="L26" s="23"/>
    </row>
    <row r="27" spans="1:12" ht="18" customHeight="1" thickBot="1" x14ac:dyDescent="0.35">
      <c r="B27" s="18"/>
      <c r="C27" s="25"/>
      <c r="D27" s="18"/>
      <c r="E27" s="18"/>
      <c r="F27" s="18"/>
      <c r="G27" s="18"/>
      <c r="H27" s="18"/>
      <c r="I27" s="25"/>
      <c r="J27" s="18"/>
      <c r="K27" s="18"/>
      <c r="L27" s="24"/>
    </row>
    <row r="28" spans="1:12" ht="18" customHeight="1" thickBot="1" x14ac:dyDescent="0.35">
      <c r="B28" s="18"/>
      <c r="C28" s="25"/>
      <c r="D28" s="18"/>
      <c r="E28" s="18"/>
      <c r="F28" s="18"/>
      <c r="G28" s="18"/>
      <c r="H28" s="18"/>
      <c r="I28" s="25"/>
      <c r="J28" s="18"/>
      <c r="K28" s="18"/>
      <c r="L28" s="23"/>
    </row>
    <row r="29" spans="1:12" ht="18" customHeight="1" thickBot="1" x14ac:dyDescent="0.35">
      <c r="A29" s="23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24"/>
    </row>
    <row r="30" spans="1:12" ht="18" customHeight="1" thickBo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2" ht="18" customHeight="1" thickBot="1" x14ac:dyDescent="0.35">
      <c r="A31" s="18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9"/>
    </row>
    <row r="32" spans="1:12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60" zoomScaleNormal="60" workbookViewId="0">
      <selection activeCell="F14" sqref="F14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2" ht="18" customHeight="1" x14ac:dyDescent="0.25">
      <c r="D1" s="103" t="s">
        <v>35</v>
      </c>
      <c r="E1" s="104"/>
      <c r="F1" s="105"/>
      <c r="G1" s="93"/>
      <c r="H1" s="93"/>
      <c r="I1" s="94"/>
    </row>
    <row r="2" spans="1:12" ht="18" customHeight="1" x14ac:dyDescent="0.25">
      <c r="A2" s="18"/>
      <c r="B2" s="18"/>
      <c r="C2" s="19"/>
      <c r="D2" s="106" t="s">
        <v>33</v>
      </c>
      <c r="E2" s="107"/>
      <c r="F2" s="108"/>
      <c r="G2" s="95"/>
      <c r="H2" s="96"/>
      <c r="I2" s="97"/>
      <c r="J2" s="18"/>
      <c r="K2" s="18" t="s">
        <v>40</v>
      </c>
      <c r="L2" s="18"/>
    </row>
    <row r="3" spans="1:12" ht="18" customHeight="1" x14ac:dyDescent="0.45">
      <c r="A3" s="20"/>
      <c r="B3" s="18"/>
      <c r="C3" s="21"/>
      <c r="D3" s="106" t="s">
        <v>32</v>
      </c>
      <c r="E3" s="107"/>
      <c r="F3" s="108"/>
      <c r="G3" s="96" t="s">
        <v>30</v>
      </c>
      <c r="H3" s="96"/>
      <c r="I3" s="97"/>
      <c r="J3" s="22"/>
      <c r="K3" s="22"/>
      <c r="L3" s="18"/>
    </row>
    <row r="4" spans="1:12" ht="18" customHeight="1" thickBot="1" x14ac:dyDescent="0.5">
      <c r="A4" s="20"/>
      <c r="B4" s="21"/>
      <c r="C4" s="21"/>
      <c r="D4" s="125" t="s">
        <v>31</v>
      </c>
      <c r="E4" s="126"/>
      <c r="F4" s="127"/>
      <c r="G4" s="128" t="s">
        <v>30</v>
      </c>
      <c r="H4" s="128"/>
      <c r="I4" s="129"/>
      <c r="J4" s="18"/>
      <c r="K4" s="18"/>
      <c r="L4" s="18"/>
    </row>
    <row r="5" spans="1:12" ht="18" customHeight="1" x14ac:dyDescent="0.45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18" customHeight="1" x14ac:dyDescent="0.45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8" customHeight="1" x14ac:dyDescent="0.45">
      <c r="A7" s="20"/>
      <c r="B7" s="18"/>
      <c r="C7" s="18" t="s">
        <v>41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 ht="18" customHeight="1" x14ac:dyDescent="0.45">
      <c r="A8" s="20"/>
      <c r="B8" s="18"/>
      <c r="C8" s="18" t="s">
        <v>42</v>
      </c>
      <c r="D8" s="25"/>
      <c r="E8" s="25"/>
      <c r="F8" s="25"/>
      <c r="G8" s="25"/>
      <c r="H8" s="25"/>
      <c r="I8" s="25"/>
      <c r="J8" s="18"/>
      <c r="K8" s="18"/>
      <c r="L8" s="18"/>
    </row>
    <row r="9" spans="1:12" ht="18" customHeight="1" x14ac:dyDescent="0.45">
      <c r="A9" s="20"/>
      <c r="B9" s="18"/>
      <c r="C9" s="18"/>
      <c r="D9" s="25"/>
      <c r="E9" s="25"/>
      <c r="F9" s="25"/>
      <c r="G9" s="25"/>
      <c r="H9" s="25"/>
      <c r="I9" s="25"/>
      <c r="J9" s="18"/>
      <c r="K9" s="18"/>
      <c r="L9" s="18"/>
    </row>
    <row r="10" spans="1:12" ht="18" customHeight="1" x14ac:dyDescent="0.45">
      <c r="A10" s="20"/>
      <c r="B10" s="18"/>
      <c r="C10" s="18"/>
      <c r="D10" s="25"/>
      <c r="E10" s="25"/>
      <c r="F10" s="25"/>
      <c r="G10" s="25"/>
      <c r="H10" s="25"/>
      <c r="I10" s="25"/>
      <c r="J10" s="18"/>
      <c r="K10" s="18"/>
      <c r="L10" s="18"/>
    </row>
    <row r="11" spans="1:12" ht="18" customHeight="1" x14ac:dyDescent="0.45">
      <c r="A11" s="20"/>
      <c r="B11" s="18"/>
      <c r="C11" s="25"/>
      <c r="D11" s="18"/>
      <c r="E11" s="18"/>
      <c r="F11" s="18"/>
      <c r="G11" s="18"/>
      <c r="H11" s="18"/>
      <c r="I11" s="25"/>
      <c r="J11" s="18"/>
      <c r="K11" s="18"/>
      <c r="L11" s="18"/>
    </row>
    <row r="12" spans="1:12" ht="18" customHeight="1" x14ac:dyDescent="0.45">
      <c r="A12" s="20"/>
      <c r="B12" s="18"/>
      <c r="C12" s="25"/>
      <c r="D12" s="18"/>
      <c r="E12" s="18"/>
      <c r="F12" s="27"/>
      <c r="G12" s="18"/>
      <c r="H12" s="18"/>
      <c r="I12" s="25"/>
      <c r="J12" s="18"/>
      <c r="K12" s="18"/>
      <c r="L12" s="18"/>
    </row>
    <row r="13" spans="1:12" ht="18" customHeight="1" x14ac:dyDescent="0.45">
      <c r="A13" s="20"/>
      <c r="B13" s="18"/>
      <c r="C13" s="25"/>
      <c r="D13" s="18"/>
      <c r="E13" s="18"/>
      <c r="F13" s="18"/>
      <c r="G13" s="18"/>
      <c r="H13" s="18"/>
      <c r="I13" s="25"/>
      <c r="J13" s="18"/>
      <c r="K13" s="18"/>
      <c r="L13" s="18"/>
    </row>
    <row r="14" spans="1:12" ht="18" customHeight="1" x14ac:dyDescent="0.45">
      <c r="A14" s="20"/>
      <c r="B14" s="18"/>
      <c r="C14" s="25"/>
      <c r="D14" s="18"/>
      <c r="E14" s="18"/>
      <c r="F14" s="18"/>
      <c r="G14" s="18"/>
      <c r="H14" s="18"/>
      <c r="I14" s="25"/>
      <c r="J14" s="18"/>
      <c r="K14" s="18"/>
      <c r="L14" s="18"/>
    </row>
    <row r="15" spans="1:12" ht="18" customHeight="1" x14ac:dyDescent="0.45">
      <c r="A15" s="20"/>
      <c r="B15" s="18"/>
      <c r="C15" s="25"/>
      <c r="D15" s="18"/>
      <c r="E15" s="18"/>
      <c r="F15" s="18"/>
      <c r="G15" s="18"/>
      <c r="H15" s="18"/>
      <c r="I15" s="25"/>
      <c r="J15" s="18"/>
      <c r="K15" s="18"/>
      <c r="L15" s="18"/>
    </row>
    <row r="16" spans="1:12" ht="18" customHeight="1" x14ac:dyDescent="0.45">
      <c r="A16" s="20"/>
      <c r="B16" s="18"/>
      <c r="C16" s="25"/>
      <c r="D16" s="18"/>
      <c r="E16" s="18"/>
      <c r="F16" s="18"/>
      <c r="G16" s="18"/>
      <c r="H16" s="18"/>
      <c r="I16" s="25"/>
      <c r="J16" s="18"/>
      <c r="K16" s="18"/>
      <c r="L16" s="18"/>
    </row>
    <row r="17" spans="1:12" ht="18" customHeight="1" x14ac:dyDescent="0.45">
      <c r="A17" s="20"/>
      <c r="B17" s="18"/>
      <c r="C17" s="25"/>
      <c r="D17" s="18"/>
      <c r="E17" s="18"/>
      <c r="F17" s="18"/>
      <c r="G17" s="18"/>
      <c r="H17" s="18"/>
      <c r="I17" s="25"/>
      <c r="J17" s="18"/>
      <c r="K17" s="18"/>
      <c r="L17" s="18"/>
    </row>
    <row r="18" spans="1:12" ht="15" customHeight="1" x14ac:dyDescent="0.45">
      <c r="A18" s="20"/>
      <c r="B18" s="18"/>
      <c r="C18" s="25"/>
      <c r="D18" s="18"/>
      <c r="E18" s="18"/>
      <c r="F18" s="18"/>
      <c r="G18" s="18"/>
      <c r="H18" s="18"/>
      <c r="I18" s="25"/>
      <c r="J18" s="18"/>
      <c r="K18" s="18"/>
      <c r="L18" s="18"/>
    </row>
    <row r="19" spans="1:12" ht="18" customHeight="1" x14ac:dyDescent="0.45">
      <c r="A19" s="20"/>
      <c r="B19" s="18"/>
      <c r="C19" s="25"/>
      <c r="D19" s="18"/>
      <c r="E19" s="18"/>
      <c r="F19" s="18"/>
      <c r="G19" s="18"/>
      <c r="H19" s="18"/>
      <c r="I19" s="25"/>
      <c r="J19" s="18"/>
      <c r="K19" s="18"/>
      <c r="L19" s="18"/>
    </row>
    <row r="20" spans="1:12" ht="18" customHeight="1" x14ac:dyDescent="0.45">
      <c r="A20" s="20"/>
      <c r="B20" s="18"/>
      <c r="C20" s="25"/>
      <c r="D20" s="18"/>
      <c r="E20" s="18"/>
      <c r="F20" s="18"/>
      <c r="G20" s="18"/>
      <c r="H20" s="18"/>
      <c r="I20" s="25"/>
      <c r="J20" s="18"/>
      <c r="K20" s="18"/>
      <c r="L20" s="18"/>
    </row>
    <row r="21" spans="1:12" ht="18" customHeight="1" x14ac:dyDescent="0.45">
      <c r="A21" s="20"/>
      <c r="B21" s="18"/>
      <c r="C21" s="25"/>
      <c r="D21" s="18"/>
      <c r="E21" s="18"/>
      <c r="F21" s="18"/>
      <c r="G21" s="18"/>
      <c r="H21" s="18"/>
      <c r="I21" s="25"/>
      <c r="J21" s="18"/>
      <c r="K21" s="18"/>
      <c r="L21" s="18"/>
    </row>
    <row r="22" spans="1:12" ht="18" customHeight="1" x14ac:dyDescent="0.45">
      <c r="A22" s="20"/>
      <c r="B22" s="18"/>
      <c r="C22" s="25"/>
      <c r="D22" s="18"/>
      <c r="E22" s="18"/>
      <c r="F22" s="18"/>
      <c r="G22" s="18"/>
      <c r="H22" s="18"/>
      <c r="I22" s="25"/>
      <c r="J22" s="18"/>
      <c r="K22" s="18"/>
      <c r="L22" s="18"/>
    </row>
    <row r="23" spans="1:12" ht="18" customHeight="1" x14ac:dyDescent="0.45">
      <c r="A23" s="20"/>
      <c r="B23" s="18"/>
      <c r="C23" s="25"/>
      <c r="D23" s="18"/>
      <c r="E23" s="18"/>
      <c r="F23" s="18"/>
      <c r="G23" s="18"/>
      <c r="H23" s="18"/>
      <c r="I23" s="25"/>
      <c r="J23" s="18"/>
      <c r="K23" s="18"/>
      <c r="L23" s="18"/>
    </row>
    <row r="24" spans="1:12" ht="18" customHeight="1" x14ac:dyDescent="0.45">
      <c r="A24" s="20"/>
      <c r="B24" s="18"/>
      <c r="C24" s="25"/>
      <c r="D24" s="18"/>
      <c r="E24" s="18"/>
      <c r="F24" s="18"/>
      <c r="G24" s="18"/>
      <c r="H24" s="18"/>
      <c r="I24" s="25"/>
      <c r="J24" s="18"/>
      <c r="K24" s="18"/>
      <c r="L24" s="18"/>
    </row>
    <row r="25" spans="1:12" ht="18" customHeight="1" x14ac:dyDescent="0.45">
      <c r="A25" s="20"/>
      <c r="B25" s="18"/>
      <c r="C25" s="25"/>
      <c r="D25" s="18"/>
      <c r="E25" s="18"/>
      <c r="F25" s="18"/>
      <c r="G25" s="18"/>
      <c r="H25" s="18"/>
      <c r="I25" s="25"/>
      <c r="J25" s="18"/>
      <c r="K25" s="18"/>
      <c r="L25" s="18"/>
    </row>
    <row r="26" spans="1:12" ht="18" customHeight="1" x14ac:dyDescent="0.45">
      <c r="A26" s="20"/>
      <c r="B26" s="18"/>
      <c r="C26" s="25"/>
      <c r="D26" s="18"/>
      <c r="E26" s="18"/>
      <c r="F26" s="18"/>
      <c r="G26" s="18"/>
      <c r="H26" s="18"/>
      <c r="I26" s="25"/>
      <c r="J26" s="18"/>
      <c r="K26" s="18"/>
      <c r="L26" s="18"/>
    </row>
    <row r="27" spans="1:12" ht="18" customHeight="1" x14ac:dyDescent="0.45">
      <c r="A27" s="20"/>
      <c r="B27" s="18"/>
      <c r="C27" s="25"/>
      <c r="D27" s="18"/>
      <c r="E27" s="18"/>
      <c r="F27" s="18"/>
      <c r="G27" s="18"/>
      <c r="H27" s="18"/>
      <c r="I27" s="25"/>
      <c r="J27" s="18"/>
      <c r="K27" s="18"/>
      <c r="L27" s="18"/>
    </row>
    <row r="28" spans="1:12" ht="18" customHeight="1" x14ac:dyDescent="0.45">
      <c r="A28" s="20"/>
      <c r="B28" s="18"/>
      <c r="C28" s="25"/>
      <c r="D28" s="18"/>
      <c r="E28" s="18"/>
      <c r="F28" s="18"/>
      <c r="G28" s="18"/>
      <c r="H28" s="18"/>
      <c r="I28" s="25"/>
      <c r="J28" s="18"/>
      <c r="K28" s="18"/>
      <c r="L28" s="18"/>
    </row>
    <row r="29" spans="1:12" ht="18" customHeight="1" x14ac:dyDescent="0.45">
      <c r="A29" s="20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18"/>
    </row>
    <row r="30" spans="1:12" ht="18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2" ht="18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9"/>
    </row>
    <row r="32" spans="1:12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SE-270 TVR</vt:lpstr>
      <vt:lpstr>PACKMAß</vt:lpstr>
      <vt:lpstr>KLEBER KANAL</vt:lpstr>
      <vt:lpstr>FALZVERLUST </vt:lpstr>
      <vt:lpstr>FALZÜBERDECKUNG </vt:lpstr>
      <vt:lpstr>PLOMADA FF</vt:lpstr>
      <vt:lpstr>PLOMADA VF</vt:lpstr>
      <vt:lpstr>FALZFLALNCH LAUT METHODENPLAN </vt:lpstr>
      <vt:lpstr>FERTIGFALZEN STRACK</vt:lpstr>
      <vt:lpstr>NIEDERHALTER STRACK</vt:lpstr>
      <vt:lpstr>Informe de compatibilidad</vt:lpstr>
      <vt:lpstr>'FALZFLALNCH LAUT METHODENPLAN '!Área_de_impresión</vt:lpstr>
      <vt:lpstr>'FALZÜBERDECKUNG '!Área_de_impresión</vt:lpstr>
      <vt:lpstr>'FALZVERLUST '!Área_de_impresión</vt:lpstr>
      <vt:lpstr>'FERTIGFALZEN STRACK'!Área_de_impresión</vt:lpstr>
      <vt:lpstr>'KLEBER KANAL'!Área_de_impresión</vt:lpstr>
      <vt:lpstr>'NIEDERHALTER STRACK'!Área_de_impresión</vt:lpstr>
      <vt:lpstr>PACKMAß!Área_de_impresión</vt:lpstr>
      <vt:lpstr>'PLOMADA FF'!Área_de_impresión</vt:lpstr>
      <vt:lpstr>'PLOMADA VF'!Área_de_impresión</vt:lpstr>
    </vt:vector>
  </TitlesOfParts>
  <Company>ATB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Escudero Alvarez, Cristian (ATB)</dc:creator>
  <cp:lastModifiedBy>Escudero Alvarez, Cristian (ATB)</cp:lastModifiedBy>
  <dcterms:created xsi:type="dcterms:W3CDTF">2017-04-19T08:48:30Z</dcterms:created>
  <dcterms:modified xsi:type="dcterms:W3CDTF">2017-05-05T07:22:38Z</dcterms:modified>
</cp:coreProperties>
</file>