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06"/>
  <workbookPr/>
  <mc:AlternateContent xmlns:mc="http://schemas.openxmlformats.org/markup-compatibility/2006">
    <mc:Choice Requires="x15">
      <x15ac:absPath xmlns:x15ac="http://schemas.microsoft.com/office/spreadsheetml/2010/11/ac" url="C:\Users\kalipolis\Desktop\工作\C题\"/>
    </mc:Choice>
  </mc:AlternateContent>
  <xr:revisionPtr revIDLastSave="0" documentId="13_ncr:1_{F2649ADE-93AA-4205-B9AE-F166F9F19EA2}" xr6:coauthVersionLast="47" xr6:coauthVersionMax="47" xr10:uidLastSave="{00000000-0000-0000-0000-000000000000}"/>
  <bookViews>
    <workbookView xWindow="-108" yWindow="-108" windowWidth="23256" windowHeight="12576" firstSheet="1" activeTab="1" xr2:uid="{00000000-000D-0000-FFFF-FFFF00000000}"/>
  </bookViews>
  <sheets>
    <sheet name="平均损耗率(%)_小分类编码_不同值" sheetId="1" state="hidden" r:id="rId1"/>
    <sheet name="损耗率" sheetId="5" r:id="rId2"/>
    <sheet name="Sheet3" sheetId="4" r:id="rId3"/>
    <sheet name="Sheet1" sheetId="2" r:id="rId4"/>
    <sheet name="Sheet2" sheetId="3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5" i="3" l="1"/>
  <c r="G234" i="3"/>
  <c r="G111" i="3"/>
  <c r="F8" i="3"/>
  <c r="G8" i="3" s="1"/>
  <c r="F9" i="3"/>
  <c r="G9" i="3" s="1"/>
  <c r="F162" i="3"/>
  <c r="G162" i="3" s="1"/>
  <c r="F163" i="3"/>
  <c r="G163" i="3" s="1"/>
  <c r="F164" i="3"/>
  <c r="G164" i="3" s="1"/>
  <c r="F165" i="3"/>
  <c r="G165" i="3" s="1"/>
  <c r="F10" i="3"/>
  <c r="G10" i="3" s="1"/>
  <c r="F11" i="3"/>
  <c r="G11" i="3" s="1"/>
  <c r="F12" i="3"/>
  <c r="G12" i="3" s="1"/>
  <c r="F13" i="3"/>
  <c r="G13" i="3" s="1"/>
  <c r="F14" i="3"/>
  <c r="G14" i="3" s="1"/>
  <c r="F15" i="3"/>
  <c r="F234" i="3"/>
  <c r="F235" i="3"/>
  <c r="G235" i="3" s="1"/>
  <c r="F16" i="3"/>
  <c r="G16" i="3" s="1"/>
  <c r="F17" i="3"/>
  <c r="G17" i="3" s="1"/>
  <c r="F18" i="3"/>
  <c r="G18" i="3" s="1"/>
  <c r="F19" i="3"/>
  <c r="G19" i="3" s="1"/>
  <c r="F20" i="3"/>
  <c r="G20" i="3" s="1"/>
  <c r="F21" i="3"/>
  <c r="G21" i="3" s="1"/>
  <c r="F22" i="3"/>
  <c r="G22" i="3" s="1"/>
  <c r="F23" i="3"/>
  <c r="G23" i="3" s="1"/>
  <c r="F166" i="3"/>
  <c r="G166" i="3" s="1"/>
  <c r="F167" i="3"/>
  <c r="G167" i="3" s="1"/>
  <c r="F168" i="3"/>
  <c r="G168" i="3" s="1"/>
  <c r="F169" i="3"/>
  <c r="G169" i="3" s="1"/>
  <c r="F170" i="3"/>
  <c r="G170" i="3" s="1"/>
  <c r="F171" i="3"/>
  <c r="G171" i="3" s="1"/>
  <c r="F172" i="3"/>
  <c r="G172" i="3" s="1"/>
  <c r="F173" i="3"/>
  <c r="G173" i="3" s="1"/>
  <c r="F24" i="3"/>
  <c r="G24" i="3" s="1"/>
  <c r="F25" i="3"/>
  <c r="G25" i="3" s="1"/>
  <c r="F26" i="3"/>
  <c r="G26" i="3" s="1"/>
  <c r="F27" i="3"/>
  <c r="G27" i="3" s="1"/>
  <c r="F152" i="3"/>
  <c r="G152" i="3" s="1"/>
  <c r="F107" i="3"/>
  <c r="G107" i="3" s="1"/>
  <c r="F108" i="3"/>
  <c r="G108" i="3" s="1"/>
  <c r="F109" i="3"/>
  <c r="G109" i="3" s="1"/>
  <c r="F28" i="3"/>
  <c r="G28" i="3" s="1"/>
  <c r="F29" i="3"/>
  <c r="G29" i="3" s="1"/>
  <c r="F236" i="3"/>
  <c r="G236" i="3" s="1"/>
  <c r="F237" i="3"/>
  <c r="G237" i="3" s="1"/>
  <c r="F174" i="3"/>
  <c r="G174" i="3" s="1"/>
  <c r="F175" i="3"/>
  <c r="G175" i="3" s="1"/>
  <c r="F176" i="3"/>
  <c r="G176" i="3" s="1"/>
  <c r="F177" i="3"/>
  <c r="G177" i="3" s="1"/>
  <c r="F178" i="3"/>
  <c r="G178" i="3" s="1"/>
  <c r="F179" i="3"/>
  <c r="G179" i="3" s="1"/>
  <c r="F180" i="3"/>
  <c r="G180" i="3" s="1"/>
  <c r="F181" i="3"/>
  <c r="G181" i="3" s="1"/>
  <c r="F182" i="3"/>
  <c r="G182" i="3" s="1"/>
  <c r="F183" i="3"/>
  <c r="G183" i="3" s="1"/>
  <c r="F184" i="3"/>
  <c r="G184" i="3" s="1"/>
  <c r="F185" i="3"/>
  <c r="G185" i="3" s="1"/>
  <c r="F186" i="3"/>
  <c r="G186" i="3" s="1"/>
  <c r="F30" i="3"/>
  <c r="G30" i="3" s="1"/>
  <c r="F110" i="3"/>
  <c r="G110" i="3" s="1"/>
  <c r="F111" i="3"/>
  <c r="F112" i="3"/>
  <c r="G112" i="3" s="1"/>
  <c r="F113" i="3"/>
  <c r="G113" i="3" s="1"/>
  <c r="F114" i="3"/>
  <c r="G114" i="3" s="1"/>
  <c r="F115" i="3"/>
  <c r="G115" i="3" s="1"/>
  <c r="F116" i="3"/>
  <c r="G116" i="3" s="1"/>
  <c r="F117" i="3"/>
  <c r="G117" i="3" s="1"/>
  <c r="F118" i="3"/>
  <c r="G118" i="3" s="1"/>
  <c r="F119" i="3"/>
  <c r="G119" i="3" s="1"/>
  <c r="F238" i="3"/>
  <c r="G238" i="3" s="1"/>
  <c r="F31" i="3"/>
  <c r="G31" i="3" s="1"/>
  <c r="F32" i="3"/>
  <c r="G32" i="3" s="1"/>
  <c r="F33" i="3"/>
  <c r="G33" i="3" s="1"/>
  <c r="F120" i="3"/>
  <c r="G120" i="3" s="1"/>
  <c r="F34" i="3"/>
  <c r="G34" i="3" s="1"/>
  <c r="F239" i="3"/>
  <c r="G239" i="3" s="1"/>
  <c r="F240" i="3"/>
  <c r="G240" i="3" s="1"/>
  <c r="F241" i="3"/>
  <c r="G241" i="3" s="1"/>
  <c r="F35" i="3"/>
  <c r="G35" i="3" s="1"/>
  <c r="F36" i="3"/>
  <c r="G36" i="3" s="1"/>
  <c r="F37" i="3"/>
  <c r="G37" i="3" s="1"/>
  <c r="F187" i="3"/>
  <c r="G187" i="3" s="1"/>
  <c r="F188" i="3"/>
  <c r="G188" i="3" s="1"/>
  <c r="F153" i="3"/>
  <c r="G153" i="3" s="1"/>
  <c r="F38" i="3"/>
  <c r="G38" i="3" s="1"/>
  <c r="F39" i="3"/>
  <c r="G39" i="3" s="1"/>
  <c r="F40" i="3"/>
  <c r="G40" i="3" s="1"/>
  <c r="F41" i="3"/>
  <c r="G41" i="3" s="1"/>
  <c r="F42" i="3"/>
  <c r="G42" i="3" s="1"/>
  <c r="F43" i="3"/>
  <c r="G43" i="3" s="1"/>
  <c r="F189" i="3"/>
  <c r="G189" i="3" s="1"/>
  <c r="F190" i="3"/>
  <c r="G190" i="3" s="1"/>
  <c r="F191" i="3"/>
  <c r="G191" i="3" s="1"/>
  <c r="F192" i="3"/>
  <c r="G192" i="3" s="1"/>
  <c r="F193" i="3"/>
  <c r="G193" i="3" s="1"/>
  <c r="F194" i="3"/>
  <c r="G194" i="3" s="1"/>
  <c r="F44" i="3"/>
  <c r="G44" i="3" s="1"/>
  <c r="F121" i="3"/>
  <c r="G121" i="3" s="1"/>
  <c r="F45" i="3"/>
  <c r="G45" i="3" s="1"/>
  <c r="F46" i="3"/>
  <c r="G46" i="3" s="1"/>
  <c r="F195" i="3"/>
  <c r="G195" i="3" s="1"/>
  <c r="F196" i="3"/>
  <c r="G196" i="3" s="1"/>
  <c r="F197" i="3"/>
  <c r="G197" i="3" s="1"/>
  <c r="F198" i="3"/>
  <c r="G198" i="3" s="1"/>
  <c r="F199" i="3"/>
  <c r="G199" i="3" s="1"/>
  <c r="F200" i="3"/>
  <c r="G200" i="3" s="1"/>
  <c r="F201" i="3"/>
  <c r="G201" i="3" s="1"/>
  <c r="F242" i="3"/>
  <c r="G242" i="3" s="1"/>
  <c r="F243" i="3"/>
  <c r="G243" i="3" s="1"/>
  <c r="F244" i="3"/>
  <c r="G244" i="3" s="1"/>
  <c r="F47" i="3"/>
  <c r="G47" i="3" s="1"/>
  <c r="F202" i="3"/>
  <c r="G202" i="3" s="1"/>
  <c r="F203" i="3"/>
  <c r="G203" i="3" s="1"/>
  <c r="F48" i="3"/>
  <c r="G48" i="3" s="1"/>
  <c r="F122" i="3"/>
  <c r="G122" i="3" s="1"/>
  <c r="F245" i="3"/>
  <c r="G245" i="3" s="1"/>
  <c r="F246" i="3"/>
  <c r="G246" i="3" s="1"/>
  <c r="F49" i="3"/>
  <c r="G49" i="3" s="1"/>
  <c r="F204" i="3"/>
  <c r="G204" i="3" s="1"/>
  <c r="F50" i="3"/>
  <c r="G50" i="3" s="1"/>
  <c r="F123" i="3"/>
  <c r="G123" i="3" s="1"/>
  <c r="F124" i="3"/>
  <c r="G124" i="3" s="1"/>
  <c r="F51" i="3"/>
  <c r="G51" i="3" s="1"/>
  <c r="F52" i="3"/>
  <c r="G52" i="3" s="1"/>
  <c r="F53" i="3"/>
  <c r="G53" i="3" s="1"/>
  <c r="F54" i="3"/>
  <c r="G54" i="3" s="1"/>
  <c r="F55" i="3"/>
  <c r="G55" i="3" s="1"/>
  <c r="F56" i="3"/>
  <c r="G56" i="3" s="1"/>
  <c r="F57" i="3"/>
  <c r="G57" i="3" s="1"/>
  <c r="F58" i="3"/>
  <c r="G58" i="3" s="1"/>
  <c r="F59" i="3"/>
  <c r="G59" i="3" s="1"/>
  <c r="F60" i="3"/>
  <c r="G60" i="3" s="1"/>
  <c r="F205" i="3"/>
  <c r="G205" i="3" s="1"/>
  <c r="F206" i="3"/>
  <c r="G206" i="3" s="1"/>
  <c r="F61" i="3"/>
  <c r="G61" i="3" s="1"/>
  <c r="F62" i="3"/>
  <c r="G62" i="3" s="1"/>
  <c r="F247" i="3"/>
  <c r="G247" i="3" s="1"/>
  <c r="F248" i="3"/>
  <c r="G248" i="3" s="1"/>
  <c r="F125" i="3"/>
  <c r="G125" i="3" s="1"/>
  <c r="F207" i="3"/>
  <c r="G207" i="3" s="1"/>
  <c r="F63" i="3"/>
  <c r="G63" i="3" s="1"/>
  <c r="F126" i="3"/>
  <c r="G126" i="3" s="1"/>
  <c r="F127" i="3"/>
  <c r="G127" i="3" s="1"/>
  <c r="F128" i="3"/>
  <c r="G128" i="3" s="1"/>
  <c r="F64" i="3"/>
  <c r="G64" i="3" s="1"/>
  <c r="F2" i="3"/>
  <c r="G2" i="3" s="1"/>
  <c r="F129" i="3"/>
  <c r="G129" i="3" s="1"/>
  <c r="F130" i="3"/>
  <c r="G130" i="3" s="1"/>
  <c r="F131" i="3"/>
  <c r="G131" i="3" s="1"/>
  <c r="F132" i="3"/>
  <c r="G132" i="3" s="1"/>
  <c r="F133" i="3"/>
  <c r="G133" i="3" s="1"/>
  <c r="F134" i="3"/>
  <c r="G134" i="3" s="1"/>
  <c r="F135" i="3"/>
  <c r="G135" i="3" s="1"/>
  <c r="F154" i="3"/>
  <c r="G154" i="3" s="1"/>
  <c r="F155" i="3"/>
  <c r="G155" i="3" s="1"/>
  <c r="F136" i="3"/>
  <c r="G136" i="3" s="1"/>
  <c r="F137" i="3"/>
  <c r="G137" i="3" s="1"/>
  <c r="F65" i="3"/>
  <c r="G65" i="3" s="1"/>
  <c r="F66" i="3"/>
  <c r="G66" i="3" s="1"/>
  <c r="F208" i="3"/>
  <c r="G208" i="3" s="1"/>
  <c r="F209" i="3"/>
  <c r="G209" i="3" s="1"/>
  <c r="F210" i="3"/>
  <c r="G210" i="3" s="1"/>
  <c r="F67" i="3"/>
  <c r="G67" i="3" s="1"/>
  <c r="F138" i="3"/>
  <c r="G138" i="3" s="1"/>
  <c r="F139" i="3"/>
  <c r="G139" i="3" s="1"/>
  <c r="F140" i="3"/>
  <c r="G140" i="3" s="1"/>
  <c r="F68" i="3"/>
  <c r="G68" i="3" s="1"/>
  <c r="F69" i="3"/>
  <c r="G69" i="3" s="1"/>
  <c r="F70" i="3"/>
  <c r="G70" i="3" s="1"/>
  <c r="F71" i="3"/>
  <c r="G71" i="3" s="1"/>
  <c r="F72" i="3"/>
  <c r="G72" i="3" s="1"/>
  <c r="F73" i="3"/>
  <c r="G73" i="3" s="1"/>
  <c r="F74" i="3"/>
  <c r="G74" i="3" s="1"/>
  <c r="F75" i="3"/>
  <c r="G75" i="3" s="1"/>
  <c r="F76" i="3"/>
  <c r="G76" i="3" s="1"/>
  <c r="F77" i="3"/>
  <c r="G77" i="3" s="1"/>
  <c r="F78" i="3"/>
  <c r="G78" i="3" s="1"/>
  <c r="F141" i="3"/>
  <c r="G141" i="3" s="1"/>
  <c r="F142" i="3"/>
  <c r="G142" i="3" s="1"/>
  <c r="F143" i="3"/>
  <c r="G143" i="3" s="1"/>
  <c r="F3" i="3"/>
  <c r="G3" i="3" s="1"/>
  <c r="F211" i="3"/>
  <c r="G211" i="3" s="1"/>
  <c r="F212" i="3"/>
  <c r="G212" i="3" s="1"/>
  <c r="F213" i="3"/>
  <c r="G213" i="3" s="1"/>
  <c r="F214" i="3"/>
  <c r="G214" i="3" s="1"/>
  <c r="F215" i="3"/>
  <c r="G215" i="3" s="1"/>
  <c r="F216" i="3"/>
  <c r="G216" i="3" s="1"/>
  <c r="F217" i="3"/>
  <c r="G217" i="3" s="1"/>
  <c r="F218" i="3"/>
  <c r="G218" i="3" s="1"/>
  <c r="F249" i="3"/>
  <c r="G249" i="3" s="1"/>
  <c r="F79" i="3"/>
  <c r="G79" i="3" s="1"/>
  <c r="F80" i="3"/>
  <c r="G80" i="3" s="1"/>
  <c r="F81" i="3"/>
  <c r="G81" i="3" s="1"/>
  <c r="F82" i="3"/>
  <c r="G82" i="3" s="1"/>
  <c r="F83" i="3"/>
  <c r="G83" i="3" s="1"/>
  <c r="F84" i="3"/>
  <c r="G84" i="3" s="1"/>
  <c r="F85" i="3"/>
  <c r="G85" i="3" s="1"/>
  <c r="F86" i="3"/>
  <c r="G86" i="3" s="1"/>
  <c r="F87" i="3"/>
  <c r="G87" i="3" s="1"/>
  <c r="F88" i="3"/>
  <c r="G88" i="3" s="1"/>
  <c r="F144" i="3"/>
  <c r="G144" i="3" s="1"/>
  <c r="F145" i="3"/>
  <c r="G145" i="3" s="1"/>
  <c r="F89" i="3"/>
  <c r="G89" i="3" s="1"/>
  <c r="F90" i="3"/>
  <c r="G90" i="3" s="1"/>
  <c r="F91" i="3"/>
  <c r="G91" i="3" s="1"/>
  <c r="F146" i="3"/>
  <c r="G146" i="3" s="1"/>
  <c r="F147" i="3"/>
  <c r="G147" i="3" s="1"/>
  <c r="F219" i="3"/>
  <c r="G219" i="3" s="1"/>
  <c r="F220" i="3"/>
  <c r="G220" i="3" s="1"/>
  <c r="F221" i="3"/>
  <c r="G221" i="3" s="1"/>
  <c r="F222" i="3"/>
  <c r="G222" i="3" s="1"/>
  <c r="F223" i="3"/>
  <c r="G223" i="3" s="1"/>
  <c r="F224" i="3"/>
  <c r="G224" i="3" s="1"/>
  <c r="F225" i="3"/>
  <c r="G225" i="3" s="1"/>
  <c r="F226" i="3"/>
  <c r="G226" i="3" s="1"/>
  <c r="F227" i="3"/>
  <c r="G227" i="3" s="1"/>
  <c r="F228" i="3"/>
  <c r="G228" i="3" s="1"/>
  <c r="F229" i="3"/>
  <c r="G229" i="3" s="1"/>
  <c r="F230" i="3"/>
  <c r="G230" i="3" s="1"/>
  <c r="F231" i="3"/>
  <c r="G231" i="3" s="1"/>
  <c r="F250" i="3"/>
  <c r="G250" i="3" s="1"/>
  <c r="F251" i="3"/>
  <c r="G251" i="3" s="1"/>
  <c r="F252" i="3"/>
  <c r="G252" i="3" s="1"/>
  <c r="F232" i="3"/>
  <c r="G232" i="3" s="1"/>
  <c r="F92" i="3"/>
  <c r="G92" i="3" s="1"/>
  <c r="F148" i="3"/>
  <c r="G148" i="3" s="1"/>
  <c r="F93" i="3"/>
  <c r="G93" i="3" s="1"/>
  <c r="F94" i="3"/>
  <c r="G94" i="3" s="1"/>
  <c r="F156" i="3"/>
  <c r="G156" i="3" s="1"/>
  <c r="F157" i="3"/>
  <c r="G157" i="3" s="1"/>
  <c r="F95" i="3"/>
  <c r="G95" i="3" s="1"/>
  <c r="F96" i="3"/>
  <c r="G96" i="3" s="1"/>
  <c r="F97" i="3"/>
  <c r="G97" i="3" s="1"/>
  <c r="F98" i="3"/>
  <c r="G98" i="3" s="1"/>
  <c r="F158" i="3"/>
  <c r="G158" i="3" s="1"/>
  <c r="F99" i="3"/>
  <c r="G99" i="3" s="1"/>
  <c r="F100" i="3"/>
  <c r="G100" i="3" s="1"/>
  <c r="F101" i="3"/>
  <c r="G101" i="3" s="1"/>
  <c r="F4" i="3"/>
  <c r="G4" i="3" s="1"/>
  <c r="F233" i="3"/>
  <c r="G233" i="3" s="1"/>
  <c r="F102" i="3"/>
  <c r="G102" i="3" s="1"/>
  <c r="F103" i="3"/>
  <c r="G103" i="3" s="1"/>
  <c r="F5" i="3"/>
  <c r="G5" i="3" s="1"/>
  <c r="F6" i="3"/>
  <c r="G6" i="3" s="1"/>
  <c r="F104" i="3"/>
  <c r="G104" i="3" s="1"/>
  <c r="F149" i="3"/>
  <c r="G149" i="3" s="1"/>
  <c r="F150" i="3"/>
  <c r="G150" i="3" s="1"/>
  <c r="F159" i="3"/>
  <c r="G159" i="3" s="1"/>
  <c r="F160" i="3"/>
  <c r="G160" i="3" s="1"/>
  <c r="F105" i="3"/>
  <c r="G105" i="3" s="1"/>
  <c r="F106" i="3"/>
  <c r="G106" i="3" s="1"/>
  <c r="F161" i="3"/>
  <c r="G161" i="3" s="1"/>
  <c r="F151" i="3"/>
  <c r="G151" i="3" s="1"/>
  <c r="F7" i="3"/>
  <c r="G7" i="3" s="1"/>
  <c r="B3" i="4"/>
  <c r="B4" i="4"/>
  <c r="B5" i="4"/>
  <c r="B6" i="4"/>
  <c r="B7" i="4"/>
  <c r="B2" i="4"/>
  <c r="C3" i="4" l="1"/>
  <c r="C4" i="4"/>
  <c r="C2" i="4"/>
  <c r="C6" i="4"/>
  <c r="C5" i="4"/>
  <c r="C7" i="4"/>
</calcChain>
</file>

<file path=xl/sharedStrings.xml><?xml version="1.0" encoding="utf-8"?>
<sst xmlns="http://schemas.openxmlformats.org/spreadsheetml/2006/main" count="1547" uniqueCount="594">
  <si>
    <t>小分类编码</t>
  </si>
  <si>
    <t>小分类名称</t>
  </si>
  <si>
    <t>平均损耗率(%)_小分类编码_不同值</t>
  </si>
  <si>
    <t>1011010201</t>
  </si>
  <si>
    <t>花菜类</t>
  </si>
  <si>
    <t>1011010402</t>
  </si>
  <si>
    <t>水生根茎类</t>
  </si>
  <si>
    <t>1011010101</t>
  </si>
  <si>
    <t>花叶类</t>
  </si>
  <si>
    <t>1011010801</t>
  </si>
  <si>
    <t>食用菌</t>
  </si>
  <si>
    <t>1011010504</t>
  </si>
  <si>
    <t>辣椒类</t>
  </si>
  <si>
    <t>1011010501</t>
  </si>
  <si>
    <t>茄类</t>
  </si>
  <si>
    <t>单品编码</t>
  </si>
  <si>
    <t>单品名称</t>
  </si>
  <si>
    <t>102900005118824</t>
  </si>
  <si>
    <t>102900011033081</t>
  </si>
  <si>
    <t>春菜</t>
  </si>
  <si>
    <t>102900011006689</t>
  </si>
  <si>
    <t>东门口小白菜</t>
  </si>
  <si>
    <t>102900011006948</t>
  </si>
  <si>
    <t>外地茼蒿</t>
  </si>
  <si>
    <t>102900011000632</t>
  </si>
  <si>
    <t>102900051000944</t>
  </si>
  <si>
    <t>洪湖藕带</t>
  </si>
  <si>
    <t>102900005115960</t>
  </si>
  <si>
    <t>大白菜</t>
  </si>
  <si>
    <t>102900011000175</t>
  </si>
  <si>
    <t>快菜</t>
  </si>
  <si>
    <t>102900011030608</t>
  </si>
  <si>
    <t>牛排菇(盒)</t>
  </si>
  <si>
    <t>102900051010790</t>
  </si>
  <si>
    <t>紫贝菜</t>
  </si>
  <si>
    <t>102900005115762</t>
  </si>
  <si>
    <t>苋菜</t>
  </si>
  <si>
    <t>102900005118817</t>
  </si>
  <si>
    <t>菠菜</t>
  </si>
  <si>
    <t>102900011009970</t>
  </si>
  <si>
    <t>青梗散花</t>
  </si>
  <si>
    <t>102900011002414</t>
  </si>
  <si>
    <t>田七</t>
  </si>
  <si>
    <t>102900005128748</t>
  </si>
  <si>
    <t>黄花菜</t>
  </si>
  <si>
    <t>102900011033173</t>
  </si>
  <si>
    <t>槐花</t>
  </si>
  <si>
    <t>102900011007969</t>
  </si>
  <si>
    <t>红莲藕带</t>
  </si>
  <si>
    <t>102900005123880</t>
  </si>
  <si>
    <t>102900011008577</t>
  </si>
  <si>
    <t>猴头菇</t>
  </si>
  <si>
    <t>106956146480203</t>
  </si>
  <si>
    <t>102900005117209</t>
  </si>
  <si>
    <t>102900011008133</t>
  </si>
  <si>
    <t>丝瓜尖</t>
  </si>
  <si>
    <t>102900011007495</t>
  </si>
  <si>
    <t>蒲公英</t>
  </si>
  <si>
    <t>102900011008164</t>
  </si>
  <si>
    <t>奶白菜</t>
  </si>
  <si>
    <t>102900051010455</t>
  </si>
  <si>
    <t>102900005116042</t>
  </si>
  <si>
    <t>藕</t>
  </si>
  <si>
    <t>102900005115779</t>
  </si>
  <si>
    <t>云南生菜</t>
  </si>
  <si>
    <t>102900011015384</t>
  </si>
  <si>
    <t>马兰头</t>
  </si>
  <si>
    <t>102900011006955</t>
  </si>
  <si>
    <t>冰草</t>
  </si>
  <si>
    <t>102900005115823</t>
  </si>
  <si>
    <t>上海青</t>
  </si>
  <si>
    <t>102900005116530</t>
  </si>
  <si>
    <t>102900011008485</t>
  </si>
  <si>
    <t>芥菜</t>
  </si>
  <si>
    <t>102900005115908</t>
  </si>
  <si>
    <t>菜心</t>
  </si>
  <si>
    <t>102900005115786</t>
  </si>
  <si>
    <t>竹叶菜</t>
  </si>
  <si>
    <t>102900005115816</t>
  </si>
  <si>
    <t>南瓜尖</t>
  </si>
  <si>
    <t>102900011007471</t>
  </si>
  <si>
    <t>薄荷叶</t>
  </si>
  <si>
    <t>102900011007464</t>
  </si>
  <si>
    <t>紫苏</t>
  </si>
  <si>
    <t>102900005115984</t>
  </si>
  <si>
    <t>云南油麦菜</t>
  </si>
  <si>
    <t>102900011008515</t>
  </si>
  <si>
    <t>面条菜</t>
  </si>
  <si>
    <t>102900005119098</t>
  </si>
  <si>
    <t>双孢菇</t>
  </si>
  <si>
    <t>102900011024010</t>
  </si>
  <si>
    <t>鲜藕带(袋)</t>
  </si>
  <si>
    <t>102900011018132</t>
  </si>
  <si>
    <t>野生粉藕</t>
  </si>
  <si>
    <t>102900011001806</t>
  </si>
  <si>
    <t>姬菇(包)</t>
  </si>
  <si>
    <t>102900011000571</t>
  </si>
  <si>
    <t>随州泡泡青</t>
  </si>
  <si>
    <t>102900005115861</t>
  </si>
  <si>
    <t>牛首油菜</t>
  </si>
  <si>
    <t>102900011001561</t>
  </si>
  <si>
    <t>莲蓬(个)</t>
  </si>
  <si>
    <t>102900005118572</t>
  </si>
  <si>
    <t>本地上海青</t>
  </si>
  <si>
    <t>102900011011669</t>
  </si>
  <si>
    <t>秀珍菇</t>
  </si>
  <si>
    <t>102900011010563</t>
  </si>
  <si>
    <t>鸡枞菌</t>
  </si>
  <si>
    <t>102900011011782</t>
  </si>
  <si>
    <t>102900011021842</t>
  </si>
  <si>
    <t>洪湖莲藕(粉藕)</t>
  </si>
  <si>
    <t>102900005116639</t>
  </si>
  <si>
    <t>马齿苋</t>
  </si>
  <si>
    <t>102900005116233</t>
  </si>
  <si>
    <t>102900051009336</t>
  </si>
  <si>
    <t>虫草花</t>
  </si>
  <si>
    <t>102900011023976</t>
  </si>
  <si>
    <t>102900005116837</t>
  </si>
  <si>
    <t>平菇</t>
  </si>
  <si>
    <t>102900011015391</t>
  </si>
  <si>
    <t>甘蓝叶</t>
  </si>
  <si>
    <t>102900011008676</t>
  </si>
  <si>
    <t>荠菜</t>
  </si>
  <si>
    <t>102900005122654</t>
  </si>
  <si>
    <t>枝江红菜苔</t>
  </si>
  <si>
    <t>106949711300068</t>
  </si>
  <si>
    <t>106930274220092</t>
  </si>
  <si>
    <t>蟹味菇(袋)</t>
  </si>
  <si>
    <t>106931885000035</t>
  </si>
  <si>
    <t>绣球菌</t>
  </si>
  <si>
    <t>106958851400125</t>
  </si>
  <si>
    <t>102900011023075</t>
  </si>
  <si>
    <t>活体银耳</t>
  </si>
  <si>
    <t>106973223300667</t>
  </si>
  <si>
    <t>102900011018095</t>
  </si>
  <si>
    <t>虫草花(袋)</t>
  </si>
  <si>
    <t>102900011012871</t>
  </si>
  <si>
    <t>黑皮鸡枞菌</t>
  </si>
  <si>
    <t>102900011009277</t>
  </si>
  <si>
    <t>荸荠</t>
  </si>
  <si>
    <t>102900011009444</t>
  </si>
  <si>
    <t>大龙茄子</t>
  </si>
  <si>
    <t>102900051009220</t>
  </si>
  <si>
    <t>油菜苔</t>
  </si>
  <si>
    <t>102900011026502</t>
  </si>
  <si>
    <t>鲜粽子叶</t>
  </si>
  <si>
    <t>102900011027462</t>
  </si>
  <si>
    <t>奶白菜苗</t>
  </si>
  <si>
    <t>102900011022924</t>
  </si>
  <si>
    <t>青菜苔</t>
  </si>
  <si>
    <t>102900005115250</t>
  </si>
  <si>
    <t>102900011029688</t>
  </si>
  <si>
    <t>双沟白菜</t>
  </si>
  <si>
    <t>102900005116790</t>
  </si>
  <si>
    <t>102900005115199</t>
  </si>
  <si>
    <t>四川红香椿</t>
  </si>
  <si>
    <t>102900005116776</t>
  </si>
  <si>
    <t>本地菠菜</t>
  </si>
  <si>
    <t>102900011031216</t>
  </si>
  <si>
    <t>冰草(盒)</t>
  </si>
  <si>
    <t>102900011023464</t>
  </si>
  <si>
    <t>102900011000328</t>
  </si>
  <si>
    <t>螺丝椒</t>
  </si>
  <si>
    <t>102900011011058</t>
  </si>
  <si>
    <t>黑牛肝菌</t>
  </si>
  <si>
    <t>102900011012994</t>
  </si>
  <si>
    <t>杏鲍菇(袋)</t>
  </si>
  <si>
    <t>102900005116943</t>
  </si>
  <si>
    <t>红杭椒</t>
  </si>
  <si>
    <t>102900011012482</t>
  </si>
  <si>
    <t>茶树菇(袋)</t>
  </si>
  <si>
    <t>102900005119944</t>
  </si>
  <si>
    <t>102900011001691</t>
  </si>
  <si>
    <t>菱角</t>
  </si>
  <si>
    <t>102900011033562</t>
  </si>
  <si>
    <t>红橡叶</t>
  </si>
  <si>
    <t>102900011032213</t>
  </si>
  <si>
    <t>红杭椒(份)</t>
  </si>
  <si>
    <t>102900011035481</t>
  </si>
  <si>
    <t>外地茼蒿(份)</t>
  </si>
  <si>
    <t>102900011033982</t>
  </si>
  <si>
    <t>102900011032176</t>
  </si>
  <si>
    <t>紫苏(份)</t>
  </si>
  <si>
    <t>102900011033920</t>
  </si>
  <si>
    <t>102900011033913</t>
  </si>
  <si>
    <t>102900011032220</t>
  </si>
  <si>
    <t>水果辣椒(份)</t>
  </si>
  <si>
    <t>102900011032237</t>
  </si>
  <si>
    <t>青线椒(份)</t>
  </si>
  <si>
    <t>102900011032244</t>
  </si>
  <si>
    <t>红尖椒(份)</t>
  </si>
  <si>
    <t>102900011033999</t>
  </si>
  <si>
    <t>102900011032251</t>
  </si>
  <si>
    <t>螺丝椒(份)</t>
  </si>
  <si>
    <t>102900011032206</t>
  </si>
  <si>
    <t>青杭椒(份)</t>
  </si>
  <si>
    <t>102900011032022</t>
  </si>
  <si>
    <t>小皱皮(份)</t>
  </si>
  <si>
    <t>102900011032145</t>
  </si>
  <si>
    <t>芜湖青椒(份)</t>
  </si>
  <si>
    <t>102900011032114</t>
  </si>
  <si>
    <t>荸荠(份)</t>
  </si>
  <si>
    <t>102900011031995</t>
  </si>
  <si>
    <t>姬菇(份)</t>
  </si>
  <si>
    <t>102900011031926</t>
  </si>
  <si>
    <t>虫草花(份)</t>
  </si>
  <si>
    <t>102900011035511</t>
  </si>
  <si>
    <t>102900011033975</t>
  </si>
  <si>
    <t>102900011033968</t>
  </si>
  <si>
    <t>102900011031858</t>
  </si>
  <si>
    <t>金针菇(份)</t>
  </si>
  <si>
    <t>102900011033937</t>
  </si>
  <si>
    <t>102900011031841</t>
  </si>
  <si>
    <t>双孢菇(份)</t>
  </si>
  <si>
    <t>102900011031759</t>
  </si>
  <si>
    <t>红灯笼椒(份)</t>
  </si>
  <si>
    <t>102900011031742</t>
  </si>
  <si>
    <t>灯笼椒(份)</t>
  </si>
  <si>
    <t>102900011031735</t>
  </si>
  <si>
    <t>七彩椒(份)</t>
  </si>
  <si>
    <t>102900011031599</t>
  </si>
  <si>
    <t>杏鲍菇(份)</t>
  </si>
  <si>
    <t>102900011032343</t>
  </si>
  <si>
    <t>102900011032350</t>
  </si>
  <si>
    <t>102900011035078</t>
  </si>
  <si>
    <t>102900011034026</t>
  </si>
  <si>
    <t>102900011036242</t>
  </si>
  <si>
    <t>青红尖椒组合装(份)</t>
  </si>
  <si>
    <t>102900011034262</t>
  </si>
  <si>
    <t>红椒(份)</t>
  </si>
  <si>
    <t>102900011033241</t>
  </si>
  <si>
    <t>蔡甸藜蒿(份)</t>
  </si>
  <si>
    <t>102900011031582</t>
  </si>
  <si>
    <t>青尖椒(份)</t>
  </si>
  <si>
    <t>102900011034231</t>
  </si>
  <si>
    <t>奶白菜(份)</t>
  </si>
  <si>
    <t>102900011033234</t>
  </si>
  <si>
    <t>红薯尖(份)</t>
  </si>
  <si>
    <t>102900011036068</t>
  </si>
  <si>
    <t>菌蔬四宝(份)</t>
  </si>
  <si>
    <t>102900011033586</t>
  </si>
  <si>
    <t>绿牛油</t>
  </si>
  <si>
    <t>102900011035962</t>
  </si>
  <si>
    <t>102900011035788</t>
  </si>
  <si>
    <t xml:space="preserve">西峡香菇(份) </t>
  </si>
  <si>
    <t>102900011034439</t>
  </si>
  <si>
    <t>青红杭椒组合装(份)</t>
  </si>
  <si>
    <t>102900011034538</t>
  </si>
  <si>
    <t>花菇(一人份)</t>
  </si>
  <si>
    <t>102900011034224</t>
  </si>
  <si>
    <t>小青菜(份)</t>
  </si>
  <si>
    <t>102900011032848</t>
  </si>
  <si>
    <t>姜蒜小米椒组合装(小份)</t>
  </si>
  <si>
    <t>102900011034569</t>
  </si>
  <si>
    <t>洪湖莲藕(脆藕)</t>
  </si>
  <si>
    <t>102900011034217</t>
  </si>
  <si>
    <t>小白菜(份)</t>
  </si>
  <si>
    <t>102900011033944</t>
  </si>
  <si>
    <t>102900011032732</t>
  </si>
  <si>
    <t>102900011034705</t>
  </si>
  <si>
    <t>菌菇火锅套餐(份)</t>
  </si>
  <si>
    <t>102900011032640</t>
  </si>
  <si>
    <t>102900011032633</t>
  </si>
  <si>
    <t>102900011032626</t>
  </si>
  <si>
    <t>102900011032619</t>
  </si>
  <si>
    <t>102900011032589</t>
  </si>
  <si>
    <t>102900011036686</t>
  </si>
  <si>
    <t>木耳菜(份)</t>
  </si>
  <si>
    <t>102900011032367</t>
  </si>
  <si>
    <t>102900011034200</t>
  </si>
  <si>
    <t>苋菜(份)</t>
  </si>
  <si>
    <t>102900011033906</t>
  </si>
  <si>
    <t>102900011033531</t>
  </si>
  <si>
    <t>红珊瑚(粗叶)</t>
  </si>
  <si>
    <t>102900011032787</t>
  </si>
  <si>
    <t>竹叶菜(份)</t>
  </si>
  <si>
    <t>102900011029275</t>
  </si>
  <si>
    <t>紫尖椒</t>
  </si>
  <si>
    <t>102900011031100</t>
  </si>
  <si>
    <t>小米椒(份)</t>
  </si>
  <si>
    <t>102900011030059</t>
  </si>
  <si>
    <t>云南生菜(份)</t>
  </si>
  <si>
    <t>106972776821582</t>
  </si>
  <si>
    <t>102900005117353</t>
  </si>
  <si>
    <t>102900011008522</t>
  </si>
  <si>
    <t>甜白菜</t>
  </si>
  <si>
    <t>102900011009772</t>
  </si>
  <si>
    <t>水果辣椒(橙色)</t>
  </si>
  <si>
    <t>102900011030929</t>
  </si>
  <si>
    <t>鲜木耳(份)</t>
  </si>
  <si>
    <t>102900011035764</t>
  </si>
  <si>
    <t>102900011022030</t>
  </si>
  <si>
    <t>组合椒系列</t>
  </si>
  <si>
    <t>102900011026793</t>
  </si>
  <si>
    <t>杏鲍菇(250克)</t>
  </si>
  <si>
    <t>102900011028407</t>
  </si>
  <si>
    <t>余干椒</t>
  </si>
  <si>
    <t>102900011030042</t>
  </si>
  <si>
    <t>枝江红菜苔(份)</t>
  </si>
  <si>
    <t>102900011035771</t>
  </si>
  <si>
    <t>102900011030097</t>
  </si>
  <si>
    <t>云南油麦菜(份)</t>
  </si>
  <si>
    <t>102900011030158</t>
  </si>
  <si>
    <t>102900011030912</t>
  </si>
  <si>
    <t>海鲜菇(份)</t>
  </si>
  <si>
    <t>102900011030110</t>
  </si>
  <si>
    <t>菠菜(份)</t>
  </si>
  <si>
    <t>102900011030905</t>
  </si>
  <si>
    <t>鱼腥草(份)</t>
  </si>
  <si>
    <t>102900011030134</t>
  </si>
  <si>
    <t>菜心(份)</t>
  </si>
  <si>
    <t>102900011030141</t>
  </si>
  <si>
    <t>上海青(份)</t>
  </si>
  <si>
    <t>102900011030103</t>
  </si>
  <si>
    <t>茼蒿(份)</t>
  </si>
  <si>
    <t>102900051000890</t>
  </si>
  <si>
    <t>芥兰</t>
  </si>
  <si>
    <t>102900011021644</t>
  </si>
  <si>
    <t>洪山菜苔</t>
  </si>
  <si>
    <t>102900011026618</t>
  </si>
  <si>
    <t>艾蒿</t>
  </si>
  <si>
    <t>102900005116714</t>
  </si>
  <si>
    <t>西兰花</t>
  </si>
  <si>
    <t>102900005119104</t>
  </si>
  <si>
    <t>102900011007044</t>
  </si>
  <si>
    <t>银耳(朵)</t>
  </si>
  <si>
    <t>102900005119968</t>
  </si>
  <si>
    <t>102900005116912</t>
  </si>
  <si>
    <t>102900011001219</t>
  </si>
  <si>
    <t>102900011001813</t>
  </si>
  <si>
    <t>102900011023648</t>
  </si>
  <si>
    <t>102900005115748</t>
  </si>
  <si>
    <t>白菜苔</t>
  </si>
  <si>
    <t>102900011021675</t>
  </si>
  <si>
    <t>赤松茸</t>
  </si>
  <si>
    <t>102900011027479</t>
  </si>
  <si>
    <t>小皱皮</t>
  </si>
  <si>
    <t>102900005119975</t>
  </si>
  <si>
    <t>红薯尖</t>
  </si>
  <si>
    <t>102900005115977</t>
  </si>
  <si>
    <t>豌豆尖</t>
  </si>
  <si>
    <t>106931885000356</t>
  </si>
  <si>
    <t>绣球菌(袋)</t>
  </si>
  <si>
    <t>102900011021699</t>
  </si>
  <si>
    <t>牛排菇</t>
  </si>
  <si>
    <t>102900011010891</t>
  </si>
  <si>
    <t>102900051004294</t>
  </si>
  <si>
    <t>青线椒</t>
  </si>
  <si>
    <t>102900011000861</t>
  </si>
  <si>
    <t>红线椒</t>
  </si>
  <si>
    <t>102900011009246</t>
  </si>
  <si>
    <t>102900005115946</t>
  </si>
  <si>
    <t>木耳菜</t>
  </si>
  <si>
    <t>102900005115793</t>
  </si>
  <si>
    <t>小白菜</t>
  </si>
  <si>
    <t>106956146480197</t>
  </si>
  <si>
    <t>102900005117056</t>
  </si>
  <si>
    <t>泡泡椒(精品)</t>
  </si>
  <si>
    <t>102900011016909</t>
  </si>
  <si>
    <t>花茄子</t>
  </si>
  <si>
    <t>102900011022764</t>
  </si>
  <si>
    <t>长线茄</t>
  </si>
  <si>
    <t>102900005116219</t>
  </si>
  <si>
    <t>红尖椒</t>
  </si>
  <si>
    <t>102900011022849</t>
  </si>
  <si>
    <t>本地黄心油菜</t>
  </si>
  <si>
    <t>102900005116226</t>
  </si>
  <si>
    <t>青尖椒</t>
  </si>
  <si>
    <t>102900051000463</t>
  </si>
  <si>
    <t>106949711300167</t>
  </si>
  <si>
    <t>102900011013274</t>
  </si>
  <si>
    <t>白玉菇(袋)</t>
  </si>
  <si>
    <t>102900005115878</t>
  </si>
  <si>
    <t>茼蒿</t>
  </si>
  <si>
    <t>102900005116257</t>
  </si>
  <si>
    <t>102900011011546</t>
  </si>
  <si>
    <t>102900005125808</t>
  </si>
  <si>
    <t>小米椒</t>
  </si>
  <si>
    <t>102900011016701</t>
  </si>
  <si>
    <t>102900005116899</t>
  </si>
  <si>
    <t>102900005115854</t>
  </si>
  <si>
    <t>萝卜叶</t>
  </si>
  <si>
    <t>102900005125815</t>
  </si>
  <si>
    <t>102900005116509</t>
  </si>
  <si>
    <t>102900011008492</t>
  </si>
  <si>
    <t>大芥兰</t>
  </si>
  <si>
    <t>102900005115168</t>
  </si>
  <si>
    <t>牛首生菜</t>
  </si>
  <si>
    <t>102900005116547</t>
  </si>
  <si>
    <t>102900011027615</t>
  </si>
  <si>
    <t>菊花油菜</t>
  </si>
  <si>
    <t>102900005118831</t>
  </si>
  <si>
    <t>娃娃菜</t>
  </si>
  <si>
    <t>106971533455008</t>
  </si>
  <si>
    <t>102900011035740</t>
  </si>
  <si>
    <t>蟹味菇与白玉菇双拼(盒)</t>
  </si>
  <si>
    <t>102900005115885</t>
  </si>
  <si>
    <t>蔡甸藜蒿</t>
  </si>
  <si>
    <t>106949711300259</t>
  </si>
  <si>
    <t>金针菇(盒)</t>
  </si>
  <si>
    <t>102900011000335</t>
  </si>
  <si>
    <t>紫圆茄</t>
  </si>
  <si>
    <t>102900011034330</t>
  </si>
  <si>
    <t>双孢菇(盒)</t>
  </si>
  <si>
    <t>102900011029305</t>
  </si>
  <si>
    <t>水果辣椒</t>
  </si>
  <si>
    <t>102900005115625</t>
  </si>
  <si>
    <t>本地小毛白菜</t>
  </si>
  <si>
    <t>106973990980123</t>
  </si>
  <si>
    <t>和丰阳光海鲜菇(包)</t>
  </si>
  <si>
    <t>102900005116806</t>
  </si>
  <si>
    <t>黑油菜</t>
  </si>
  <si>
    <t>102900051006229</t>
  </si>
  <si>
    <t>藕尖</t>
  </si>
  <si>
    <t>102900005116905</t>
  </si>
  <si>
    <t>102900011035849</t>
  </si>
  <si>
    <t>大白菜秧</t>
  </si>
  <si>
    <t>102900011034323</t>
  </si>
  <si>
    <t>鲜粽叶</t>
  </si>
  <si>
    <t>106971563780002</t>
  </si>
  <si>
    <t>102900011034316</t>
  </si>
  <si>
    <t>芝麻苋菜</t>
  </si>
  <si>
    <t>106971533450003</t>
  </si>
  <si>
    <t>海鲜菇(包)</t>
  </si>
  <si>
    <t>102900011036266</t>
  </si>
  <si>
    <t>鹿茸菇(盒)</t>
  </si>
  <si>
    <t>106957634300058</t>
  </si>
  <si>
    <t>蟹味菇(盒)</t>
  </si>
  <si>
    <t>106957634300010</t>
  </si>
  <si>
    <t>白玉菇(盒)</t>
  </si>
  <si>
    <t>102900011032480</t>
  </si>
  <si>
    <t>白蒿</t>
  </si>
  <si>
    <t>102900011030561</t>
  </si>
  <si>
    <t>赤松茸(盒)</t>
  </si>
  <si>
    <t>102900011032282</t>
  </si>
  <si>
    <t>襄甜红菜苔(袋)</t>
  </si>
  <si>
    <t>102900011030639</t>
  </si>
  <si>
    <t>黑皮鸡枞菌(盒)</t>
  </si>
  <si>
    <t>102900011030622</t>
  </si>
  <si>
    <t>黑牛肝菌(盒)</t>
  </si>
  <si>
    <t>102900011029176</t>
  </si>
  <si>
    <t>辣妹子</t>
  </si>
  <si>
    <t>106930274620090</t>
  </si>
  <si>
    <t>102900011034354</t>
  </si>
  <si>
    <t>102900011030615</t>
  </si>
  <si>
    <t>猪肚菇(盒)</t>
  </si>
  <si>
    <t>102900011030400</t>
  </si>
  <si>
    <t>洪山菜薹珍品手提袋</t>
  </si>
  <si>
    <t>102900011030417</t>
  </si>
  <si>
    <t>洪山菜薹莲藕拼装礼盒</t>
  </si>
  <si>
    <t>102900011029299</t>
  </si>
  <si>
    <t>紫螺丝椒</t>
  </si>
  <si>
    <t>损耗率(%)</t>
    <phoneticPr fontId="2" type="noConversion"/>
  </si>
  <si>
    <t>黄心菜(1)</t>
    <phoneticPr fontId="2" type="noConversion"/>
  </si>
  <si>
    <t>小青菜(1)</t>
    <phoneticPr fontId="2" type="noConversion"/>
  </si>
  <si>
    <t>小青菜(2)</t>
    <phoneticPr fontId="2" type="noConversion"/>
  </si>
  <si>
    <t>鱼腥草</t>
    <phoneticPr fontId="2" type="noConversion"/>
  </si>
  <si>
    <t>保康高山大白菜</t>
    <phoneticPr fontId="2" type="noConversion"/>
  </si>
  <si>
    <t>黄心菜(2)</t>
    <phoneticPr fontId="2" type="noConversion"/>
  </si>
  <si>
    <t>鲜粽叶(袋)(1)</t>
    <phoneticPr fontId="2" type="noConversion"/>
  </si>
  <si>
    <t>龙牙菜</t>
    <phoneticPr fontId="2" type="noConversion"/>
  </si>
  <si>
    <t>黄白菜(1)</t>
    <phoneticPr fontId="2" type="noConversion"/>
  </si>
  <si>
    <t>黄白菜(2)</t>
    <phoneticPr fontId="2" type="noConversion"/>
  </si>
  <si>
    <t>鲜粽叶(袋)(2)</t>
    <phoneticPr fontId="2" type="noConversion"/>
  </si>
  <si>
    <t>鲜粽叶(袋)(3)</t>
    <phoneticPr fontId="2" type="noConversion"/>
  </si>
  <si>
    <t>紫白菜(1)</t>
    <phoneticPr fontId="2" type="noConversion"/>
  </si>
  <si>
    <t>紫白菜(2)</t>
    <phoneticPr fontId="2" type="noConversion"/>
  </si>
  <si>
    <t>枝江青梗散花</t>
    <phoneticPr fontId="2" type="noConversion"/>
  </si>
  <si>
    <t>净藕(1)</t>
    <phoneticPr fontId="2" type="noConversion"/>
  </si>
  <si>
    <t>高瓜(1)</t>
    <phoneticPr fontId="2" type="noConversion"/>
  </si>
  <si>
    <t>野藕(1)</t>
    <phoneticPr fontId="2" type="noConversion"/>
  </si>
  <si>
    <t>净藕(2)</t>
    <phoneticPr fontId="2" type="noConversion"/>
  </si>
  <si>
    <t>高瓜(2)</t>
    <phoneticPr fontId="2" type="noConversion"/>
  </si>
  <si>
    <t>净藕(3)</t>
    <phoneticPr fontId="2" type="noConversion"/>
  </si>
  <si>
    <t>野藕(2)</t>
    <phoneticPr fontId="2" type="noConversion"/>
  </si>
  <si>
    <t>紫茄子(2)</t>
    <phoneticPr fontId="2" type="noConversion"/>
  </si>
  <si>
    <t>青茄子(1)</t>
    <phoneticPr fontId="2" type="noConversion"/>
  </si>
  <si>
    <t>青茄子(2)</t>
    <phoneticPr fontId="2" type="noConversion"/>
  </si>
  <si>
    <t>紫茄子(1)</t>
    <phoneticPr fontId="2" type="noConversion"/>
  </si>
  <si>
    <t>圆茄子(1)</t>
    <phoneticPr fontId="2" type="noConversion"/>
  </si>
  <si>
    <t>圆茄子(2)</t>
    <phoneticPr fontId="2" type="noConversion"/>
  </si>
  <si>
    <t>红椒(1)</t>
    <phoneticPr fontId="2" type="noConversion"/>
  </si>
  <si>
    <t>青杭椒(1)</t>
    <phoneticPr fontId="2" type="noConversion"/>
  </si>
  <si>
    <t>七彩椒(1)</t>
    <phoneticPr fontId="2" type="noConversion"/>
  </si>
  <si>
    <t>青杭椒(2)</t>
    <phoneticPr fontId="2" type="noConversion"/>
  </si>
  <si>
    <t>灯笼椒(1)</t>
    <phoneticPr fontId="2" type="noConversion"/>
  </si>
  <si>
    <t>红灯笼椒(1)</t>
    <phoneticPr fontId="2" type="noConversion"/>
  </si>
  <si>
    <t>芜湖青椒(1)</t>
    <phoneticPr fontId="2" type="noConversion"/>
  </si>
  <si>
    <t>芜湖青椒(2)</t>
    <phoneticPr fontId="2" type="noConversion"/>
  </si>
  <si>
    <t>七彩椒(2)</t>
    <phoneticPr fontId="2" type="noConversion"/>
  </si>
  <si>
    <t>灯笼椒(2)</t>
    <phoneticPr fontId="2" type="noConversion"/>
  </si>
  <si>
    <t>红灯笼椒(2)</t>
    <phoneticPr fontId="2" type="noConversion"/>
  </si>
  <si>
    <t>红椒(2)</t>
    <phoneticPr fontId="2" type="noConversion"/>
  </si>
  <si>
    <t>西峡花菇(1)</t>
    <phoneticPr fontId="2" type="noConversion"/>
  </si>
  <si>
    <t>西峡香菇(1)</t>
    <phoneticPr fontId="2" type="noConversion"/>
  </si>
  <si>
    <t>金针菇(1)</t>
    <phoneticPr fontId="2" type="noConversion"/>
  </si>
  <si>
    <t>姬菇(1)</t>
    <phoneticPr fontId="2" type="noConversion"/>
  </si>
  <si>
    <t>白玉菇(1)</t>
    <phoneticPr fontId="2" type="noConversion"/>
  </si>
  <si>
    <t>蟹味菇(1)</t>
    <phoneticPr fontId="2" type="noConversion"/>
  </si>
  <si>
    <t>海鲜菇(1)</t>
    <phoneticPr fontId="2" type="noConversion"/>
  </si>
  <si>
    <t>杏鲍菇(1)</t>
    <phoneticPr fontId="2" type="noConversion"/>
  </si>
  <si>
    <t>金针菇(袋)(1)</t>
    <phoneticPr fontId="2" type="noConversion"/>
  </si>
  <si>
    <t>鲜木耳(1)</t>
    <phoneticPr fontId="2" type="noConversion"/>
  </si>
  <si>
    <t>海鲜菇(袋)(1)</t>
    <phoneticPr fontId="2" type="noConversion"/>
  </si>
  <si>
    <t>虫草花(盒)(1)</t>
    <phoneticPr fontId="2" type="noConversion"/>
  </si>
  <si>
    <t>西峡香菇(2)</t>
    <phoneticPr fontId="2" type="noConversion"/>
  </si>
  <si>
    <t>鲜木耳(2)</t>
    <phoneticPr fontId="2" type="noConversion"/>
  </si>
  <si>
    <t>海鲜菇(2)</t>
    <phoneticPr fontId="2" type="noConversion"/>
  </si>
  <si>
    <t>姬菇(2)</t>
    <phoneticPr fontId="2" type="noConversion"/>
  </si>
  <si>
    <t>金针菇(2)</t>
    <phoneticPr fontId="2" type="noConversion"/>
  </si>
  <si>
    <t>杏鲍菇(2)</t>
    <phoneticPr fontId="2" type="noConversion"/>
  </si>
  <si>
    <t>西峡花菇(2)</t>
    <phoneticPr fontId="2" type="noConversion"/>
  </si>
  <si>
    <t>海鲜菇(袋)(2)</t>
    <phoneticPr fontId="2" type="noConversion"/>
  </si>
  <si>
    <t>金针菇(袋)(3)</t>
    <phoneticPr fontId="2" type="noConversion"/>
  </si>
  <si>
    <t>金针菇(袋)(2)</t>
    <phoneticPr fontId="2" type="noConversion"/>
  </si>
  <si>
    <t>白玉菇(2)</t>
    <phoneticPr fontId="2" type="noConversion"/>
  </si>
  <si>
    <t>蟹味菇(2)</t>
    <phoneticPr fontId="2" type="noConversion"/>
  </si>
  <si>
    <t>海鲜菇(袋)(4)</t>
    <phoneticPr fontId="2" type="noConversion"/>
  </si>
  <si>
    <t>海鲜菇(袋)(3)</t>
    <phoneticPr fontId="2" type="noConversion"/>
  </si>
  <si>
    <t>虫草花(盒)(2)</t>
    <phoneticPr fontId="2" type="noConversion"/>
  </si>
  <si>
    <t>紫茄子(2)</t>
  </si>
  <si>
    <t>紫茄子(1)</t>
  </si>
  <si>
    <t>紫白菜(2)</t>
  </si>
  <si>
    <t>紫白菜(1)</t>
  </si>
  <si>
    <t>枝江青梗散花</t>
  </si>
  <si>
    <t>圆茄子(2)</t>
  </si>
  <si>
    <t>圆茄子(1)</t>
  </si>
  <si>
    <t>鱼腥草</t>
  </si>
  <si>
    <t>野藕(2)</t>
  </si>
  <si>
    <t>野藕(1)</t>
  </si>
  <si>
    <t>杏鲍菇(2)</t>
  </si>
  <si>
    <t>杏鲍菇(1)</t>
  </si>
  <si>
    <t>蟹味菇(2)</t>
  </si>
  <si>
    <t>蟹味菇(1)</t>
  </si>
  <si>
    <t>小青菜(2)</t>
  </si>
  <si>
    <t>小青菜(1)</t>
  </si>
  <si>
    <t>鲜粽叶(袋)(3)</t>
  </si>
  <si>
    <t>鲜粽叶(袋)(2)</t>
  </si>
  <si>
    <t>鲜粽叶(袋)(1)</t>
  </si>
  <si>
    <t>鲜木耳(2)</t>
  </si>
  <si>
    <t>鲜木耳(1)</t>
  </si>
  <si>
    <t>西峡香菇(2)</t>
  </si>
  <si>
    <t>西峡香菇(1)</t>
  </si>
  <si>
    <t>西峡花菇(2)</t>
  </si>
  <si>
    <t>西峡花菇(1)</t>
  </si>
  <si>
    <t>芜湖青椒(2)</t>
  </si>
  <si>
    <t>芜湖青椒(1)</t>
  </si>
  <si>
    <t>青茄子(2)</t>
  </si>
  <si>
    <t>青茄子(1)</t>
  </si>
  <si>
    <t>青杭椒(2)</t>
  </si>
  <si>
    <t>青杭椒(1)</t>
  </si>
  <si>
    <t>七彩椒(2)</t>
  </si>
  <si>
    <t>七彩椒(1)</t>
  </si>
  <si>
    <t>龙牙菜</t>
  </si>
  <si>
    <t>净藕(3)</t>
  </si>
  <si>
    <t>净藕(2)</t>
  </si>
  <si>
    <t>净藕(1)</t>
  </si>
  <si>
    <t>金针菇(袋)(3)</t>
  </si>
  <si>
    <t>金针菇(袋)(2)</t>
  </si>
  <si>
    <t>金针菇(袋)(1)</t>
  </si>
  <si>
    <t>金针菇(2)</t>
  </si>
  <si>
    <t>金针菇(1)</t>
  </si>
  <si>
    <t>姬菇(2)</t>
  </si>
  <si>
    <t>姬菇(1)</t>
  </si>
  <si>
    <t>黄心菜(2)</t>
  </si>
  <si>
    <t>黄心菜(1)</t>
  </si>
  <si>
    <t>黄白菜(2)</t>
  </si>
  <si>
    <t>黄白菜(1)</t>
  </si>
  <si>
    <t>红椒(2)</t>
  </si>
  <si>
    <t>红椒(1)</t>
  </si>
  <si>
    <t>红灯笼椒(2)</t>
  </si>
  <si>
    <t>红灯笼椒(1)</t>
  </si>
  <si>
    <t>海鲜菇(袋)(4)</t>
  </si>
  <si>
    <t>海鲜菇(袋)(3)</t>
  </si>
  <si>
    <t>海鲜菇(袋)(2)</t>
  </si>
  <si>
    <t>海鲜菇(袋)(1)</t>
  </si>
  <si>
    <t>海鲜菇(2)</t>
  </si>
  <si>
    <t>海鲜菇(1)</t>
  </si>
  <si>
    <t>高瓜(2)</t>
  </si>
  <si>
    <t>高瓜(1)</t>
  </si>
  <si>
    <t>灯笼椒(2)</t>
  </si>
  <si>
    <t>灯笼椒(1)</t>
  </si>
  <si>
    <t>虫草花(盒)(2)</t>
  </si>
  <si>
    <t>虫草花(盒)(1)</t>
  </si>
  <si>
    <t>保康高山大白菜</t>
  </si>
  <si>
    <t>白玉菇(2)</t>
  </si>
  <si>
    <t>白玉菇(1)</t>
  </si>
  <si>
    <t>单品销量和</t>
  </si>
  <si>
    <t>分类名称</t>
  </si>
  <si>
    <t>分类编码</t>
  </si>
  <si>
    <t>品类销量和</t>
    <phoneticPr fontId="2" type="noConversion"/>
  </si>
  <si>
    <t>损耗率(%)</t>
  </si>
  <si>
    <t>损耗率</t>
  </si>
  <si>
    <t>损耗率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</si>
</sst>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4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176" fontId="0" fillId="0" borderId="0" xfId="0" applyNumberFormat="1" applyAlignment="1">
      <alignment vertical="center"/>
    </xf>
    <xf numFmtId="176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right"/>
    </xf>
    <xf numFmtId="3" fontId="3" fillId="0" borderId="0" xfId="0" applyNumberFormat="1" applyFont="1" applyAlignment="1">
      <alignment horizontal="right"/>
    </xf>
    <xf numFmtId="4" fontId="3" fillId="0" borderId="0" xfId="0" applyNumberFormat="1" applyFont="1" applyAlignment="1">
      <alignment horizontal="right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"/>
  <sheetViews>
    <sheetView workbookViewId="0">
      <selection activeCell="B6" sqref="B6"/>
    </sheetView>
  </sheetViews>
  <sheetFormatPr defaultRowHeight="14.4" x14ac:dyDescent="0.25"/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3</v>
      </c>
      <c r="B2" t="s">
        <v>4</v>
      </c>
      <c r="C2">
        <v>15.51</v>
      </c>
    </row>
    <row r="3" spans="1:3" x14ac:dyDescent="0.25">
      <c r="A3" t="s">
        <v>5</v>
      </c>
      <c r="B3" t="s">
        <v>6</v>
      </c>
      <c r="C3">
        <v>13.65</v>
      </c>
    </row>
    <row r="4" spans="1:3" x14ac:dyDescent="0.25">
      <c r="A4" t="s">
        <v>7</v>
      </c>
      <c r="B4" t="s">
        <v>8</v>
      </c>
      <c r="C4">
        <v>12.83</v>
      </c>
    </row>
    <row r="5" spans="1:3" x14ac:dyDescent="0.25">
      <c r="A5" t="s">
        <v>9</v>
      </c>
      <c r="B5" t="s">
        <v>10</v>
      </c>
      <c r="C5">
        <v>9.4499999999999993</v>
      </c>
    </row>
    <row r="6" spans="1:3" x14ac:dyDescent="0.25">
      <c r="A6" t="s">
        <v>11</v>
      </c>
      <c r="B6" t="s">
        <v>12</v>
      </c>
      <c r="C6">
        <v>9.24</v>
      </c>
    </row>
    <row r="7" spans="1:3" x14ac:dyDescent="0.25">
      <c r="A7" t="s">
        <v>13</v>
      </c>
      <c r="B7" t="s">
        <v>14</v>
      </c>
      <c r="C7">
        <v>6.68</v>
      </c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4D244-7FBD-432E-8E76-0B193C8B667E}">
  <dimension ref="A1:B7"/>
  <sheetViews>
    <sheetView tabSelected="1" workbookViewId="0">
      <selection activeCell="G15" sqref="G15:G16"/>
    </sheetView>
  </sheetViews>
  <sheetFormatPr defaultRowHeight="14.4" x14ac:dyDescent="0.25"/>
  <cols>
    <col min="1" max="1" width="12.33203125" customWidth="1"/>
    <col min="2" max="2" width="13" customWidth="1"/>
  </cols>
  <sheetData>
    <row r="1" spans="1:2" x14ac:dyDescent="0.25">
      <c r="A1" t="s">
        <v>588</v>
      </c>
      <c r="B1" t="s">
        <v>592</v>
      </c>
    </row>
    <row r="2" spans="1:2" x14ac:dyDescent="0.25">
      <c r="A2" t="s">
        <v>8</v>
      </c>
      <c r="B2">
        <v>9.0657083764215489</v>
      </c>
    </row>
    <row r="3" spans="1:2" x14ac:dyDescent="0.25">
      <c r="A3" t="s">
        <v>4</v>
      </c>
      <c r="B3">
        <v>11.553196899348714</v>
      </c>
    </row>
    <row r="4" spans="1:2" x14ac:dyDescent="0.25">
      <c r="A4" t="s">
        <v>6</v>
      </c>
      <c r="B4">
        <v>16.104146368160759</v>
      </c>
    </row>
    <row r="5" spans="1:2" x14ac:dyDescent="0.25">
      <c r="A5" t="s">
        <v>14</v>
      </c>
      <c r="B5">
        <v>3.1781538613383389</v>
      </c>
    </row>
    <row r="6" spans="1:2" x14ac:dyDescent="0.25">
      <c r="A6" t="s">
        <v>12</v>
      </c>
      <c r="B6">
        <v>6.9940835765758509</v>
      </c>
    </row>
    <row r="7" spans="1:2" x14ac:dyDescent="0.25">
      <c r="A7" t="s">
        <v>10</v>
      </c>
      <c r="B7">
        <v>9.6277858243997194</v>
      </c>
    </row>
  </sheetData>
  <phoneticPr fontId="2" type="noConversion"/>
  <pageMargins left="0.7" right="0.7" top="0.75" bottom="0.75" header="0.3" footer="0.3"/>
  <pageSetup paperSize="9" orientation="portrait" horizontalDpi="30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86940-AD5C-463A-BFAD-A7F84A481D45}">
  <dimension ref="A1:C7"/>
  <sheetViews>
    <sheetView workbookViewId="0">
      <selection activeCell="D16" sqref="D16"/>
    </sheetView>
  </sheetViews>
  <sheetFormatPr defaultRowHeight="14.4" x14ac:dyDescent="0.25"/>
  <cols>
    <col min="2" max="2" width="15.5546875" customWidth="1"/>
    <col min="3" max="3" width="11.77734375" customWidth="1"/>
  </cols>
  <sheetData>
    <row r="1" spans="1:3" x14ac:dyDescent="0.25">
      <c r="A1" t="s">
        <v>588</v>
      </c>
      <c r="B1" s="5" t="s">
        <v>590</v>
      </c>
      <c r="C1" t="s">
        <v>593</v>
      </c>
    </row>
    <row r="2" spans="1:3" x14ac:dyDescent="0.25">
      <c r="A2" t="s">
        <v>8</v>
      </c>
      <c r="B2">
        <f>SUMIF(Sheet2!D:D,Sheet3!A2,Sheet2!E:E)</f>
        <v>198520.97800000175</v>
      </c>
      <c r="C2">
        <f>SUMIF(Sheet2!D:D,Sheet3!A2,Sheet2!G:G)/B2</f>
        <v>9.0657083764215489</v>
      </c>
    </row>
    <row r="3" spans="1:3" x14ac:dyDescent="0.25">
      <c r="A3" t="s">
        <v>4</v>
      </c>
      <c r="B3">
        <f>SUMIF(Sheet2!D:D,Sheet3!A3,Sheet2!E:E)</f>
        <v>41766.450999999215</v>
      </c>
      <c r="C3">
        <f>SUMIF(Sheet2!D:D,Sheet3!A3,Sheet2!G:G)/B3</f>
        <v>11.553196899348714</v>
      </c>
    </row>
    <row r="4" spans="1:3" x14ac:dyDescent="0.25">
      <c r="A4" t="s">
        <v>6</v>
      </c>
      <c r="B4">
        <f>SUMIF(Sheet2!D:D,Sheet3!A4,Sheet2!E:E)</f>
        <v>40581.353000000352</v>
      </c>
      <c r="C4">
        <f>SUMIF(Sheet2!D:D,Sheet3!A4,Sheet2!G:G)/B4</f>
        <v>16.104146368160759</v>
      </c>
    </row>
    <row r="5" spans="1:3" x14ac:dyDescent="0.25">
      <c r="A5" t="s">
        <v>14</v>
      </c>
      <c r="B5">
        <f>SUMIF(Sheet2!D:D,Sheet3!A5,Sheet2!E:E)</f>
        <v>22431.782000000148</v>
      </c>
      <c r="C5">
        <f>SUMIF(Sheet2!D:D,Sheet3!A5,Sheet2!G:G)/B5</f>
        <v>3.1781538613383389</v>
      </c>
    </row>
    <row r="6" spans="1:3" x14ac:dyDescent="0.25">
      <c r="A6" t="s">
        <v>12</v>
      </c>
      <c r="B6">
        <f>SUMIF(Sheet2!D:D,Sheet3!A6,Sheet2!E:E)</f>
        <v>91588.629000000787</v>
      </c>
      <c r="C6">
        <f>SUMIF(Sheet2!D:D,Sheet3!A6,Sheet2!G:G)/B6</f>
        <v>6.9940835765758509</v>
      </c>
    </row>
    <row r="7" spans="1:3" x14ac:dyDescent="0.25">
      <c r="A7" t="s">
        <v>10</v>
      </c>
      <c r="B7">
        <f>SUMIF(Sheet2!D:D,Sheet3!A7,Sheet2!E:E)</f>
        <v>76086.725000000122</v>
      </c>
      <c r="C7">
        <f>SUMIF(Sheet2!D:D,Sheet3!A7,Sheet2!G:G)/B7</f>
        <v>9.6277858243997194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52"/>
  <sheetViews>
    <sheetView workbookViewId="0">
      <selection activeCell="C1" sqref="C1"/>
    </sheetView>
  </sheetViews>
  <sheetFormatPr defaultRowHeight="14.4" x14ac:dyDescent="0.25"/>
  <cols>
    <col min="1" max="1" width="18.6640625" style="2" customWidth="1"/>
    <col min="2" max="2" width="25.6640625" customWidth="1"/>
    <col min="3" max="3" width="11.6640625" style="3" customWidth="1"/>
  </cols>
  <sheetData>
    <row r="1" spans="1:3" x14ac:dyDescent="0.25">
      <c r="A1" s="2" t="s">
        <v>15</v>
      </c>
      <c r="B1" s="2" t="s">
        <v>16</v>
      </c>
      <c r="C1" s="4" t="s">
        <v>452</v>
      </c>
    </row>
    <row r="2" spans="1:3" x14ac:dyDescent="0.25">
      <c r="A2" s="2" t="s">
        <v>386</v>
      </c>
      <c r="B2" t="s">
        <v>387</v>
      </c>
      <c r="C2" s="3">
        <v>4.3899999999999997</v>
      </c>
    </row>
    <row r="3" spans="1:3" x14ac:dyDescent="0.25">
      <c r="A3" s="2" t="s">
        <v>154</v>
      </c>
      <c r="B3" t="s">
        <v>155</v>
      </c>
      <c r="C3" s="3">
        <v>10.46</v>
      </c>
    </row>
    <row r="4" spans="1:3" x14ac:dyDescent="0.25">
      <c r="A4" s="2" t="s">
        <v>150</v>
      </c>
      <c r="B4" t="s">
        <v>493</v>
      </c>
      <c r="C4" s="3">
        <v>10.8</v>
      </c>
    </row>
    <row r="5" spans="1:3" x14ac:dyDescent="0.25">
      <c r="A5" s="2" t="s">
        <v>406</v>
      </c>
      <c r="B5" t="s">
        <v>407</v>
      </c>
      <c r="C5" s="3">
        <v>0.18</v>
      </c>
    </row>
    <row r="6" spans="1:3" x14ac:dyDescent="0.25">
      <c r="A6" s="2" t="s">
        <v>331</v>
      </c>
      <c r="B6" t="s">
        <v>332</v>
      </c>
      <c r="C6" s="3">
        <v>8.7799999999999994</v>
      </c>
    </row>
    <row r="7" spans="1:3" x14ac:dyDescent="0.25">
      <c r="A7" s="2" t="s">
        <v>35</v>
      </c>
      <c r="B7" t="s">
        <v>36</v>
      </c>
      <c r="C7" s="3">
        <v>18.52</v>
      </c>
    </row>
    <row r="8" spans="1:3" x14ac:dyDescent="0.25">
      <c r="A8" s="2" t="s">
        <v>63</v>
      </c>
      <c r="B8" t="s">
        <v>64</v>
      </c>
      <c r="C8" s="3">
        <v>15.25</v>
      </c>
    </row>
    <row r="9" spans="1:3" x14ac:dyDescent="0.25">
      <c r="A9" s="2" t="s">
        <v>76</v>
      </c>
      <c r="B9" t="s">
        <v>77</v>
      </c>
      <c r="C9" s="3">
        <v>13.62</v>
      </c>
    </row>
    <row r="10" spans="1:3" x14ac:dyDescent="0.25">
      <c r="A10" s="2" t="s">
        <v>353</v>
      </c>
      <c r="B10" t="s">
        <v>354</v>
      </c>
      <c r="C10" s="3">
        <v>7.59</v>
      </c>
    </row>
    <row r="11" spans="1:3" x14ac:dyDescent="0.25">
      <c r="A11" s="2" t="s">
        <v>78</v>
      </c>
      <c r="B11" t="s">
        <v>79</v>
      </c>
      <c r="C11" s="3">
        <v>13.46</v>
      </c>
    </row>
    <row r="12" spans="1:3" x14ac:dyDescent="0.25">
      <c r="A12" s="2" t="s">
        <v>69</v>
      </c>
      <c r="B12" t="s">
        <v>70</v>
      </c>
      <c r="C12" s="3">
        <v>14.43</v>
      </c>
    </row>
    <row r="13" spans="1:3" x14ac:dyDescent="0.25">
      <c r="A13" s="2" t="s">
        <v>380</v>
      </c>
      <c r="B13" t="s">
        <v>381</v>
      </c>
      <c r="C13" s="3">
        <v>5.35</v>
      </c>
    </row>
    <row r="14" spans="1:3" x14ac:dyDescent="0.25">
      <c r="A14" s="2" t="s">
        <v>98</v>
      </c>
      <c r="B14" t="s">
        <v>99</v>
      </c>
      <c r="C14" s="3">
        <v>12.17</v>
      </c>
    </row>
    <row r="15" spans="1:3" x14ac:dyDescent="0.25">
      <c r="A15" s="2" t="s">
        <v>372</v>
      </c>
      <c r="B15" t="s">
        <v>373</v>
      </c>
      <c r="C15" s="3">
        <v>6.27</v>
      </c>
    </row>
    <row r="16" spans="1:3" x14ac:dyDescent="0.25">
      <c r="A16" s="2" t="s">
        <v>396</v>
      </c>
      <c r="B16" t="s">
        <v>397</v>
      </c>
      <c r="C16" s="3">
        <v>0.47</v>
      </c>
    </row>
    <row r="17" spans="1:3" x14ac:dyDescent="0.25">
      <c r="A17" s="2" t="s">
        <v>74</v>
      </c>
      <c r="B17" t="s">
        <v>75</v>
      </c>
      <c r="C17" s="3">
        <v>13.7</v>
      </c>
    </row>
    <row r="18" spans="1:3" x14ac:dyDescent="0.25">
      <c r="A18" s="2" t="s">
        <v>351</v>
      </c>
      <c r="B18" t="s">
        <v>352</v>
      </c>
      <c r="C18" s="3">
        <v>7.61</v>
      </c>
    </row>
    <row r="19" spans="1:3" x14ac:dyDescent="0.25">
      <c r="A19" s="2" t="s">
        <v>27</v>
      </c>
      <c r="B19" t="s">
        <v>28</v>
      </c>
      <c r="C19" s="3">
        <v>22.27</v>
      </c>
    </row>
    <row r="20" spans="1:3" x14ac:dyDescent="0.25">
      <c r="A20" s="2" t="s">
        <v>339</v>
      </c>
      <c r="B20" t="s">
        <v>340</v>
      </c>
      <c r="C20" s="3">
        <v>8.36</v>
      </c>
    </row>
    <row r="21" spans="1:3" x14ac:dyDescent="0.25">
      <c r="A21" s="2" t="s">
        <v>84</v>
      </c>
      <c r="B21" t="s">
        <v>85</v>
      </c>
      <c r="C21" s="3">
        <v>12.81</v>
      </c>
    </row>
    <row r="22" spans="1:3" x14ac:dyDescent="0.25">
      <c r="A22" s="2" t="s">
        <v>61</v>
      </c>
      <c r="B22" t="s">
        <v>62</v>
      </c>
      <c r="C22" s="3">
        <v>15.32</v>
      </c>
    </row>
    <row r="23" spans="1:3" x14ac:dyDescent="0.25">
      <c r="A23" s="2" t="s">
        <v>362</v>
      </c>
      <c r="B23" t="s">
        <v>363</v>
      </c>
      <c r="C23" s="3">
        <v>6.73</v>
      </c>
    </row>
    <row r="24" spans="1:3" x14ac:dyDescent="0.25">
      <c r="A24" s="2" t="s">
        <v>366</v>
      </c>
      <c r="B24" t="s">
        <v>367</v>
      </c>
      <c r="C24" s="3">
        <v>6.72</v>
      </c>
    </row>
    <row r="25" spans="1:3" x14ac:dyDescent="0.25">
      <c r="A25" s="2" t="s">
        <v>113</v>
      </c>
      <c r="B25" t="s">
        <v>481</v>
      </c>
      <c r="C25" s="3">
        <v>11.76</v>
      </c>
    </row>
    <row r="26" spans="1:3" x14ac:dyDescent="0.25">
      <c r="A26" s="2" t="s">
        <v>374</v>
      </c>
      <c r="B26" t="s">
        <v>475</v>
      </c>
      <c r="C26" s="3">
        <v>6.07</v>
      </c>
    </row>
    <row r="27" spans="1:3" x14ac:dyDescent="0.25">
      <c r="A27" s="2" t="s">
        <v>383</v>
      </c>
      <c r="B27" t="s">
        <v>476</v>
      </c>
      <c r="C27" s="3">
        <v>5.01</v>
      </c>
    </row>
    <row r="28" spans="1:3" x14ac:dyDescent="0.25">
      <c r="A28" s="2" t="s">
        <v>71</v>
      </c>
      <c r="B28" t="s">
        <v>494</v>
      </c>
      <c r="C28" s="3">
        <v>13.82</v>
      </c>
    </row>
    <row r="29" spans="1:3" x14ac:dyDescent="0.25">
      <c r="A29" s="2" t="s">
        <v>388</v>
      </c>
      <c r="B29" t="s">
        <v>495</v>
      </c>
      <c r="C29" s="3">
        <v>3.43</v>
      </c>
    </row>
    <row r="30" spans="1:3" x14ac:dyDescent="0.25">
      <c r="A30" s="2" t="s">
        <v>111</v>
      </c>
      <c r="B30" t="s">
        <v>112</v>
      </c>
      <c r="C30" s="3">
        <v>11.78</v>
      </c>
    </row>
    <row r="31" spans="1:3" x14ac:dyDescent="0.25">
      <c r="A31" s="2" t="s">
        <v>321</v>
      </c>
      <c r="B31" t="s">
        <v>322</v>
      </c>
      <c r="C31" s="3">
        <v>9.26</v>
      </c>
    </row>
    <row r="32" spans="1:3" x14ac:dyDescent="0.25">
      <c r="A32" s="2" t="s">
        <v>156</v>
      </c>
      <c r="B32" t="s">
        <v>157</v>
      </c>
      <c r="C32" s="3">
        <v>10.46</v>
      </c>
    </row>
    <row r="33" spans="1:3" x14ac:dyDescent="0.25">
      <c r="A33" s="2" t="s">
        <v>153</v>
      </c>
      <c r="B33" t="s">
        <v>453</v>
      </c>
      <c r="C33" s="3">
        <v>10.64</v>
      </c>
    </row>
    <row r="34" spans="1:3" x14ac:dyDescent="0.25">
      <c r="A34" s="2" t="s">
        <v>410</v>
      </c>
      <c r="B34" t="s">
        <v>411</v>
      </c>
      <c r="C34" s="3">
        <v>0.1</v>
      </c>
    </row>
    <row r="35" spans="1:3" x14ac:dyDescent="0.25">
      <c r="A35" s="2" t="s">
        <v>117</v>
      </c>
      <c r="B35" t="s">
        <v>118</v>
      </c>
      <c r="C35" s="3">
        <v>11.6</v>
      </c>
    </row>
    <row r="36" spans="1:3" x14ac:dyDescent="0.25">
      <c r="A36" s="2" t="s">
        <v>379</v>
      </c>
      <c r="B36" t="s">
        <v>468</v>
      </c>
      <c r="C36" s="3">
        <v>5.54</v>
      </c>
    </row>
    <row r="37" spans="1:3" x14ac:dyDescent="0.25">
      <c r="A37" s="2" t="s">
        <v>414</v>
      </c>
      <c r="B37" t="s">
        <v>482</v>
      </c>
      <c r="C37" s="3">
        <v>0</v>
      </c>
    </row>
    <row r="38" spans="1:3" x14ac:dyDescent="0.25">
      <c r="A38" s="2" t="s">
        <v>327</v>
      </c>
      <c r="B38" t="s">
        <v>496</v>
      </c>
      <c r="C38" s="3">
        <v>8.99</v>
      </c>
    </row>
    <row r="39" spans="1:3" x14ac:dyDescent="0.25">
      <c r="A39" s="2" t="s">
        <v>167</v>
      </c>
      <c r="B39" t="s">
        <v>168</v>
      </c>
      <c r="C39" s="3">
        <v>9.99</v>
      </c>
    </row>
    <row r="40" spans="1:3" x14ac:dyDescent="0.25">
      <c r="A40" s="2" t="s">
        <v>356</v>
      </c>
      <c r="B40" t="s">
        <v>357</v>
      </c>
      <c r="C40" s="3">
        <v>7.08</v>
      </c>
    </row>
    <row r="41" spans="1:3" x14ac:dyDescent="0.25">
      <c r="A41" s="2" t="s">
        <v>53</v>
      </c>
      <c r="B41" t="s">
        <v>483</v>
      </c>
      <c r="C41" s="3">
        <v>15.98</v>
      </c>
    </row>
    <row r="42" spans="1:3" x14ac:dyDescent="0.25">
      <c r="A42" s="2" t="s">
        <v>283</v>
      </c>
      <c r="B42" t="s">
        <v>497</v>
      </c>
      <c r="C42" s="3">
        <v>9.43</v>
      </c>
    </row>
    <row r="43" spans="1:3" x14ac:dyDescent="0.25">
      <c r="A43" s="2" t="s">
        <v>102</v>
      </c>
      <c r="B43" t="s">
        <v>103</v>
      </c>
      <c r="C43" s="3">
        <v>11.99</v>
      </c>
    </row>
    <row r="44" spans="1:3" x14ac:dyDescent="0.25">
      <c r="A44" s="2" t="s">
        <v>37</v>
      </c>
      <c r="B44" t="s">
        <v>38</v>
      </c>
      <c r="C44" s="3">
        <v>18.510000000000002</v>
      </c>
    </row>
    <row r="45" spans="1:3" x14ac:dyDescent="0.25">
      <c r="A45" s="2" t="s">
        <v>17</v>
      </c>
      <c r="B45" t="s">
        <v>469</v>
      </c>
      <c r="C45" s="3">
        <v>29.25</v>
      </c>
    </row>
    <row r="46" spans="1:3" x14ac:dyDescent="0.25">
      <c r="A46" s="2" t="s">
        <v>391</v>
      </c>
      <c r="B46" t="s">
        <v>392</v>
      </c>
      <c r="C46" s="3">
        <v>2.48</v>
      </c>
    </row>
    <row r="47" spans="1:3" x14ac:dyDescent="0.25">
      <c r="A47" s="2" t="s">
        <v>88</v>
      </c>
      <c r="B47" t="s">
        <v>89</v>
      </c>
      <c r="C47" s="3">
        <v>12.78</v>
      </c>
    </row>
    <row r="48" spans="1:3" x14ac:dyDescent="0.25">
      <c r="A48" s="2" t="s">
        <v>323</v>
      </c>
      <c r="B48" t="s">
        <v>498</v>
      </c>
      <c r="C48" s="3">
        <v>9.24</v>
      </c>
    </row>
    <row r="49" spans="1:3" x14ac:dyDescent="0.25">
      <c r="A49" s="2" t="s">
        <v>171</v>
      </c>
      <c r="B49" t="s">
        <v>499</v>
      </c>
      <c r="C49" s="3">
        <v>9.89</v>
      </c>
    </row>
    <row r="50" spans="1:3" x14ac:dyDescent="0.25">
      <c r="A50" s="2" t="s">
        <v>326</v>
      </c>
      <c r="B50" t="s">
        <v>484</v>
      </c>
      <c r="C50" s="3">
        <v>9</v>
      </c>
    </row>
    <row r="51" spans="1:3" x14ac:dyDescent="0.25">
      <c r="A51" s="2" t="s">
        <v>337</v>
      </c>
      <c r="B51" t="s">
        <v>338</v>
      </c>
      <c r="C51" s="3">
        <v>8.42</v>
      </c>
    </row>
    <row r="52" spans="1:3" x14ac:dyDescent="0.25">
      <c r="A52" s="2" t="s">
        <v>123</v>
      </c>
      <c r="B52" t="s">
        <v>124</v>
      </c>
      <c r="C52" s="3">
        <v>11.38</v>
      </c>
    </row>
    <row r="53" spans="1:3" x14ac:dyDescent="0.25">
      <c r="A53" s="2" t="s">
        <v>49</v>
      </c>
      <c r="B53" t="s">
        <v>485</v>
      </c>
      <c r="C53" s="3">
        <v>16.329999999999998</v>
      </c>
    </row>
    <row r="54" spans="1:3" x14ac:dyDescent="0.25">
      <c r="A54" s="2" t="s">
        <v>376</v>
      </c>
      <c r="B54" t="s">
        <v>377</v>
      </c>
      <c r="C54" s="3">
        <v>5.86</v>
      </c>
    </row>
    <row r="55" spans="1:3" x14ac:dyDescent="0.25">
      <c r="A55" s="2" t="s">
        <v>382</v>
      </c>
      <c r="B55" t="s">
        <v>500</v>
      </c>
      <c r="C55" s="3">
        <v>5.05</v>
      </c>
    </row>
    <row r="56" spans="1:3" x14ac:dyDescent="0.25">
      <c r="A56" s="2" t="s">
        <v>43</v>
      </c>
      <c r="B56" t="s">
        <v>44</v>
      </c>
      <c r="C56" s="3">
        <v>16.89</v>
      </c>
    </row>
    <row r="57" spans="1:3" x14ac:dyDescent="0.25">
      <c r="A57" s="2" t="s">
        <v>29</v>
      </c>
      <c r="B57" t="s">
        <v>30</v>
      </c>
      <c r="C57" s="3">
        <v>20.38</v>
      </c>
    </row>
    <row r="58" spans="1:3" x14ac:dyDescent="0.25">
      <c r="A58" s="2" t="s">
        <v>161</v>
      </c>
      <c r="B58" t="s">
        <v>162</v>
      </c>
      <c r="C58" s="3">
        <v>10.18</v>
      </c>
    </row>
    <row r="59" spans="1:3" x14ac:dyDescent="0.25">
      <c r="A59" s="2" t="s">
        <v>400</v>
      </c>
      <c r="B59" t="s">
        <v>401</v>
      </c>
      <c r="C59" s="3">
        <v>0.32</v>
      </c>
    </row>
    <row r="60" spans="1:3" x14ac:dyDescent="0.25">
      <c r="A60" s="2" t="s">
        <v>96</v>
      </c>
      <c r="B60" t="s">
        <v>97</v>
      </c>
      <c r="C60" s="3">
        <v>12.2</v>
      </c>
    </row>
    <row r="61" spans="1:3" x14ac:dyDescent="0.25">
      <c r="A61" s="2" t="s">
        <v>24</v>
      </c>
      <c r="B61" t="s">
        <v>465</v>
      </c>
      <c r="C61" s="3">
        <v>25.53</v>
      </c>
    </row>
    <row r="62" spans="1:3" x14ac:dyDescent="0.25">
      <c r="A62" s="2" t="s">
        <v>348</v>
      </c>
      <c r="B62" t="s">
        <v>349</v>
      </c>
      <c r="C62" s="3">
        <v>7.71</v>
      </c>
    </row>
    <row r="63" spans="1:3" x14ac:dyDescent="0.25">
      <c r="A63" s="2" t="s">
        <v>328</v>
      </c>
      <c r="B63" t="s">
        <v>486</v>
      </c>
      <c r="C63" s="3">
        <v>8.93</v>
      </c>
    </row>
    <row r="64" spans="1:3" x14ac:dyDescent="0.25">
      <c r="A64" s="2" t="s">
        <v>100</v>
      </c>
      <c r="B64" t="s">
        <v>101</v>
      </c>
      <c r="C64" s="3">
        <v>12.17</v>
      </c>
    </row>
    <row r="65" spans="1:3" x14ac:dyDescent="0.25">
      <c r="A65" s="2" t="s">
        <v>172</v>
      </c>
      <c r="B65" t="s">
        <v>173</v>
      </c>
      <c r="C65" s="3">
        <v>9.61</v>
      </c>
    </row>
    <row r="66" spans="1:3" x14ac:dyDescent="0.25">
      <c r="A66" s="2" t="s">
        <v>94</v>
      </c>
      <c r="B66" t="s">
        <v>95</v>
      </c>
      <c r="C66" s="3">
        <v>12.42</v>
      </c>
    </row>
    <row r="67" spans="1:3" x14ac:dyDescent="0.25">
      <c r="A67" s="2" t="s">
        <v>329</v>
      </c>
      <c r="B67" t="s">
        <v>501</v>
      </c>
      <c r="C67" s="3">
        <v>8.85</v>
      </c>
    </row>
    <row r="68" spans="1:3" x14ac:dyDescent="0.25">
      <c r="A68" s="2" t="s">
        <v>41</v>
      </c>
      <c r="B68" t="s">
        <v>42</v>
      </c>
      <c r="C68" s="3">
        <v>16.95</v>
      </c>
    </row>
    <row r="69" spans="1:3" x14ac:dyDescent="0.25">
      <c r="A69" s="2" t="s">
        <v>20</v>
      </c>
      <c r="B69" t="s">
        <v>21</v>
      </c>
      <c r="C69" s="3">
        <v>27.84</v>
      </c>
    </row>
    <row r="70" spans="1:3" x14ac:dyDescent="0.25">
      <c r="A70" s="2" t="s">
        <v>22</v>
      </c>
      <c r="B70" t="s">
        <v>23</v>
      </c>
      <c r="C70" s="3">
        <v>26.16</v>
      </c>
    </row>
    <row r="71" spans="1:3" x14ac:dyDescent="0.25">
      <c r="A71" s="2" t="s">
        <v>67</v>
      </c>
      <c r="B71" t="s">
        <v>68</v>
      </c>
      <c r="C71" s="3">
        <v>15.01</v>
      </c>
    </row>
    <row r="72" spans="1:3" x14ac:dyDescent="0.25">
      <c r="A72" s="2" t="s">
        <v>324</v>
      </c>
      <c r="B72" t="s">
        <v>325</v>
      </c>
      <c r="C72" s="3">
        <v>9.14</v>
      </c>
    </row>
    <row r="73" spans="1:3" x14ac:dyDescent="0.25">
      <c r="A73" s="2" t="s">
        <v>82</v>
      </c>
      <c r="B73" t="s">
        <v>83</v>
      </c>
      <c r="C73" s="3">
        <v>12.88</v>
      </c>
    </row>
    <row r="74" spans="1:3" x14ac:dyDescent="0.25">
      <c r="A74" s="2" t="s">
        <v>80</v>
      </c>
      <c r="B74" t="s">
        <v>81</v>
      </c>
      <c r="C74" s="3">
        <v>13.28</v>
      </c>
    </row>
    <row r="75" spans="1:3" x14ac:dyDescent="0.25">
      <c r="A75" s="2" t="s">
        <v>56</v>
      </c>
      <c r="B75" t="s">
        <v>57</v>
      </c>
      <c r="C75" s="3">
        <v>15.92</v>
      </c>
    </row>
    <row r="76" spans="1:3" x14ac:dyDescent="0.25">
      <c r="A76" s="2" t="s">
        <v>47</v>
      </c>
      <c r="B76" t="s">
        <v>48</v>
      </c>
      <c r="C76" s="3">
        <v>16.63</v>
      </c>
    </row>
    <row r="77" spans="1:3" x14ac:dyDescent="0.25">
      <c r="A77" s="2" t="s">
        <v>54</v>
      </c>
      <c r="B77" t="s">
        <v>55</v>
      </c>
      <c r="C77" s="3">
        <v>15.98</v>
      </c>
    </row>
    <row r="78" spans="1:3" x14ac:dyDescent="0.25">
      <c r="A78" s="2" t="s">
        <v>58</v>
      </c>
      <c r="B78" t="s">
        <v>59</v>
      </c>
      <c r="C78" s="3">
        <v>15.68</v>
      </c>
    </row>
    <row r="79" spans="1:3" x14ac:dyDescent="0.25">
      <c r="A79" s="2" t="s">
        <v>72</v>
      </c>
      <c r="B79" t="s">
        <v>73</v>
      </c>
      <c r="C79" s="3">
        <v>13.75</v>
      </c>
    </row>
    <row r="80" spans="1:3" x14ac:dyDescent="0.25">
      <c r="A80" s="2" t="s">
        <v>384</v>
      </c>
      <c r="B80" t="s">
        <v>385</v>
      </c>
      <c r="C80" s="3">
        <v>4.6900000000000004</v>
      </c>
    </row>
    <row r="81" spans="1:3" x14ac:dyDescent="0.25">
      <c r="A81" s="2" t="s">
        <v>86</v>
      </c>
      <c r="B81" t="s">
        <v>87</v>
      </c>
      <c r="C81" s="3">
        <v>12.8</v>
      </c>
    </row>
    <row r="82" spans="1:3" x14ac:dyDescent="0.25">
      <c r="A82" s="2" t="s">
        <v>284</v>
      </c>
      <c r="B82" t="s">
        <v>285</v>
      </c>
      <c r="C82" s="3">
        <v>9.43</v>
      </c>
    </row>
    <row r="83" spans="1:3" x14ac:dyDescent="0.25">
      <c r="A83" s="2" t="s">
        <v>50</v>
      </c>
      <c r="B83" t="s">
        <v>51</v>
      </c>
      <c r="C83" s="3">
        <v>16.190000000000001</v>
      </c>
    </row>
    <row r="84" spans="1:3" x14ac:dyDescent="0.25">
      <c r="A84" s="2" t="s">
        <v>121</v>
      </c>
      <c r="B84" t="s">
        <v>122</v>
      </c>
      <c r="C84" s="3">
        <v>11.56</v>
      </c>
    </row>
    <row r="85" spans="1:3" x14ac:dyDescent="0.25">
      <c r="A85" s="2" t="s">
        <v>350</v>
      </c>
      <c r="B85" t="s">
        <v>502</v>
      </c>
      <c r="C85" s="3">
        <v>7.63</v>
      </c>
    </row>
    <row r="86" spans="1:3" x14ac:dyDescent="0.25">
      <c r="A86" s="2" t="s">
        <v>138</v>
      </c>
      <c r="B86" t="s">
        <v>139</v>
      </c>
      <c r="C86" s="3">
        <v>11.02</v>
      </c>
    </row>
    <row r="87" spans="1:3" x14ac:dyDescent="0.25">
      <c r="A87" s="2" t="s">
        <v>140</v>
      </c>
      <c r="B87" t="s">
        <v>141</v>
      </c>
      <c r="C87" s="3">
        <v>10.94</v>
      </c>
    </row>
    <row r="88" spans="1:3" x14ac:dyDescent="0.25">
      <c r="A88" s="2" t="s">
        <v>286</v>
      </c>
      <c r="B88" t="s">
        <v>287</v>
      </c>
      <c r="C88" s="3">
        <v>9.43</v>
      </c>
    </row>
    <row r="89" spans="1:3" x14ac:dyDescent="0.25">
      <c r="A89" s="2" t="s">
        <v>39</v>
      </c>
      <c r="B89" t="s">
        <v>40</v>
      </c>
      <c r="C89" s="3">
        <v>17.059999999999999</v>
      </c>
    </row>
    <row r="90" spans="1:3" x14ac:dyDescent="0.25">
      <c r="A90" s="2" t="s">
        <v>106</v>
      </c>
      <c r="B90" t="s">
        <v>107</v>
      </c>
      <c r="C90" s="3">
        <v>11.93</v>
      </c>
    </row>
    <row r="91" spans="1:3" x14ac:dyDescent="0.25">
      <c r="A91" s="2" t="s">
        <v>345</v>
      </c>
      <c r="B91" t="s">
        <v>470</v>
      </c>
      <c r="C91" s="3">
        <v>7.97</v>
      </c>
    </row>
    <row r="92" spans="1:3" x14ac:dyDescent="0.25">
      <c r="A92" s="2" t="s">
        <v>163</v>
      </c>
      <c r="B92" t="s">
        <v>164</v>
      </c>
      <c r="C92" s="3">
        <v>10.17</v>
      </c>
    </row>
    <row r="93" spans="1:3" x14ac:dyDescent="0.25">
      <c r="A93" s="2" t="s">
        <v>375</v>
      </c>
      <c r="B93" t="s">
        <v>503</v>
      </c>
      <c r="C93" s="3">
        <v>5.96</v>
      </c>
    </row>
    <row r="94" spans="1:3" x14ac:dyDescent="0.25">
      <c r="A94" s="2" t="s">
        <v>104</v>
      </c>
      <c r="B94" t="s">
        <v>105</v>
      </c>
      <c r="C94" s="3">
        <v>11.93</v>
      </c>
    </row>
    <row r="95" spans="1:3" x14ac:dyDescent="0.25">
      <c r="A95" s="2" t="s">
        <v>108</v>
      </c>
      <c r="B95" t="s">
        <v>504</v>
      </c>
      <c r="C95" s="3">
        <v>11.93</v>
      </c>
    </row>
    <row r="96" spans="1:3" x14ac:dyDescent="0.25">
      <c r="A96" s="2" t="s">
        <v>169</v>
      </c>
      <c r="B96" t="s">
        <v>170</v>
      </c>
      <c r="C96" s="3">
        <v>9.9700000000000006</v>
      </c>
    </row>
    <row r="97" spans="1:3" x14ac:dyDescent="0.25">
      <c r="A97" s="2" t="s">
        <v>136</v>
      </c>
      <c r="B97" t="s">
        <v>137</v>
      </c>
      <c r="C97" s="3">
        <v>11.03</v>
      </c>
    </row>
    <row r="98" spans="1:3" x14ac:dyDescent="0.25">
      <c r="A98" s="2" t="s">
        <v>165</v>
      </c>
      <c r="B98" t="s">
        <v>166</v>
      </c>
      <c r="C98" s="3">
        <v>10.029999999999999</v>
      </c>
    </row>
    <row r="99" spans="1:3" x14ac:dyDescent="0.25">
      <c r="A99" s="2" t="s">
        <v>370</v>
      </c>
      <c r="B99" t="s">
        <v>371</v>
      </c>
      <c r="C99" s="3">
        <v>6.57</v>
      </c>
    </row>
    <row r="100" spans="1:3" x14ac:dyDescent="0.25">
      <c r="A100" s="2" t="s">
        <v>65</v>
      </c>
      <c r="B100" t="s">
        <v>66</v>
      </c>
      <c r="C100" s="3">
        <v>15.16</v>
      </c>
    </row>
    <row r="101" spans="1:3" x14ac:dyDescent="0.25">
      <c r="A101" s="2" t="s">
        <v>119</v>
      </c>
      <c r="B101" t="s">
        <v>120</v>
      </c>
      <c r="C101" s="3">
        <v>11.58</v>
      </c>
    </row>
    <row r="102" spans="1:3" x14ac:dyDescent="0.25">
      <c r="A102" s="2" t="s">
        <v>378</v>
      </c>
      <c r="B102" t="s">
        <v>487</v>
      </c>
      <c r="C102" s="3">
        <v>5.7</v>
      </c>
    </row>
    <row r="103" spans="1:3" x14ac:dyDescent="0.25">
      <c r="A103" s="2" t="s">
        <v>358</v>
      </c>
      <c r="B103" t="s">
        <v>359</v>
      </c>
      <c r="C103" s="3">
        <v>6.98</v>
      </c>
    </row>
    <row r="104" spans="1:3" x14ac:dyDescent="0.25">
      <c r="A104" s="2" t="s">
        <v>134</v>
      </c>
      <c r="B104" t="s">
        <v>135</v>
      </c>
      <c r="C104" s="3">
        <v>11.13</v>
      </c>
    </row>
    <row r="105" spans="1:3" x14ac:dyDescent="0.25">
      <c r="A105" s="2" t="s">
        <v>92</v>
      </c>
      <c r="B105" t="s">
        <v>93</v>
      </c>
      <c r="C105" s="3">
        <v>12.69</v>
      </c>
    </row>
    <row r="106" spans="1:3" x14ac:dyDescent="0.25">
      <c r="A106" s="2" t="s">
        <v>317</v>
      </c>
      <c r="B106" t="s">
        <v>318</v>
      </c>
      <c r="C106" s="3">
        <v>9.34</v>
      </c>
    </row>
    <row r="107" spans="1:3" x14ac:dyDescent="0.25">
      <c r="A107" s="2" t="s">
        <v>333</v>
      </c>
      <c r="B107" t="s">
        <v>334</v>
      </c>
      <c r="C107" s="3">
        <v>8.75</v>
      </c>
    </row>
    <row r="108" spans="1:3" x14ac:dyDescent="0.25">
      <c r="A108" s="2" t="s">
        <v>343</v>
      </c>
      <c r="B108" t="s">
        <v>344</v>
      </c>
      <c r="C108" s="3">
        <v>8.11</v>
      </c>
    </row>
    <row r="109" spans="1:3" x14ac:dyDescent="0.25">
      <c r="A109" s="2" t="s">
        <v>109</v>
      </c>
      <c r="B109" t="s">
        <v>110</v>
      </c>
      <c r="C109" s="3">
        <v>11.81</v>
      </c>
    </row>
    <row r="110" spans="1:3" x14ac:dyDescent="0.25">
      <c r="A110" s="2" t="s">
        <v>291</v>
      </c>
      <c r="B110" t="s">
        <v>292</v>
      </c>
      <c r="C110" s="3">
        <v>9.43</v>
      </c>
    </row>
    <row r="111" spans="1:3" x14ac:dyDescent="0.25">
      <c r="A111" s="2" t="s">
        <v>360</v>
      </c>
      <c r="B111" t="s">
        <v>361</v>
      </c>
      <c r="C111" s="3">
        <v>6.9</v>
      </c>
    </row>
    <row r="112" spans="1:3" x14ac:dyDescent="0.25">
      <c r="A112" s="2" t="s">
        <v>364</v>
      </c>
      <c r="B112" t="s">
        <v>365</v>
      </c>
      <c r="C112" s="3">
        <v>6.73</v>
      </c>
    </row>
    <row r="113" spans="1:3" x14ac:dyDescent="0.25">
      <c r="A113" s="2" t="s">
        <v>148</v>
      </c>
      <c r="B113" t="s">
        <v>149</v>
      </c>
      <c r="C113" s="3">
        <v>10.94</v>
      </c>
    </row>
    <row r="114" spans="1:3" x14ac:dyDescent="0.25">
      <c r="A114" s="2" t="s">
        <v>131</v>
      </c>
      <c r="B114" t="s">
        <v>132</v>
      </c>
      <c r="C114" s="3">
        <v>11.13</v>
      </c>
    </row>
    <row r="115" spans="1:3" x14ac:dyDescent="0.25">
      <c r="A115" s="2" t="s">
        <v>160</v>
      </c>
      <c r="B115" t="s">
        <v>454</v>
      </c>
      <c r="C115" s="3">
        <v>10.33</v>
      </c>
    </row>
    <row r="116" spans="1:3" x14ac:dyDescent="0.25">
      <c r="A116" s="2" t="s">
        <v>330</v>
      </c>
      <c r="B116" t="s">
        <v>488</v>
      </c>
      <c r="C116" s="3">
        <v>8.7799999999999994</v>
      </c>
    </row>
    <row r="117" spans="1:3" x14ac:dyDescent="0.25">
      <c r="A117" s="2" t="s">
        <v>116</v>
      </c>
      <c r="B117" t="s">
        <v>471</v>
      </c>
      <c r="C117" s="3">
        <v>11.62</v>
      </c>
    </row>
    <row r="118" spans="1:3" x14ac:dyDescent="0.25">
      <c r="A118" s="2" t="s">
        <v>90</v>
      </c>
      <c r="B118" t="s">
        <v>91</v>
      </c>
      <c r="C118" s="3">
        <v>12.69</v>
      </c>
    </row>
    <row r="119" spans="1:3" x14ac:dyDescent="0.25">
      <c r="A119" s="2" t="s">
        <v>144</v>
      </c>
      <c r="B119" t="s">
        <v>145</v>
      </c>
      <c r="C119" s="3">
        <v>10.94</v>
      </c>
    </row>
    <row r="120" spans="1:3" x14ac:dyDescent="0.25">
      <c r="A120" s="2" t="s">
        <v>319</v>
      </c>
      <c r="B120" t="s">
        <v>320</v>
      </c>
      <c r="C120" s="3">
        <v>9.27</v>
      </c>
    </row>
    <row r="121" spans="1:3" x14ac:dyDescent="0.25">
      <c r="A121" s="2" t="s">
        <v>293</v>
      </c>
      <c r="B121" t="s">
        <v>294</v>
      </c>
      <c r="C121" s="3">
        <v>9.43</v>
      </c>
    </row>
    <row r="122" spans="1:3" x14ac:dyDescent="0.25">
      <c r="A122" s="2" t="s">
        <v>146</v>
      </c>
      <c r="B122" t="s">
        <v>147</v>
      </c>
      <c r="C122" s="3">
        <v>10.94</v>
      </c>
    </row>
    <row r="123" spans="1:3" x14ac:dyDescent="0.25">
      <c r="A123" s="2" t="s">
        <v>335</v>
      </c>
      <c r="B123" t="s">
        <v>336</v>
      </c>
      <c r="C123" s="3">
        <v>8.7100000000000009</v>
      </c>
    </row>
    <row r="124" spans="1:3" x14ac:dyDescent="0.25">
      <c r="A124" s="2" t="s">
        <v>389</v>
      </c>
      <c r="B124" t="s">
        <v>390</v>
      </c>
      <c r="C124" s="3">
        <v>3.43</v>
      </c>
    </row>
    <row r="125" spans="1:3" x14ac:dyDescent="0.25">
      <c r="A125" s="2" t="s">
        <v>295</v>
      </c>
      <c r="B125" t="s">
        <v>296</v>
      </c>
      <c r="C125" s="3">
        <v>9.43</v>
      </c>
    </row>
    <row r="126" spans="1:3" x14ac:dyDescent="0.25">
      <c r="A126" s="2" t="s">
        <v>440</v>
      </c>
      <c r="B126" t="s">
        <v>441</v>
      </c>
      <c r="C126" s="3">
        <v>0</v>
      </c>
    </row>
    <row r="127" spans="1:3" x14ac:dyDescent="0.25">
      <c r="A127" s="2" t="s">
        <v>276</v>
      </c>
      <c r="B127" t="s">
        <v>277</v>
      </c>
      <c r="C127" s="3">
        <v>9.43</v>
      </c>
    </row>
    <row r="128" spans="1:3" x14ac:dyDescent="0.25">
      <c r="A128" s="2" t="s">
        <v>450</v>
      </c>
      <c r="B128" t="s">
        <v>451</v>
      </c>
      <c r="C128" s="3">
        <v>0</v>
      </c>
    </row>
    <row r="129" spans="1:3" x14ac:dyDescent="0.25">
      <c r="A129" s="2" t="s">
        <v>404</v>
      </c>
      <c r="B129" t="s">
        <v>405</v>
      </c>
      <c r="C129" s="3">
        <v>0.18</v>
      </c>
    </row>
    <row r="130" spans="1:3" x14ac:dyDescent="0.25">
      <c r="A130" s="2" t="s">
        <v>151</v>
      </c>
      <c r="B130" t="s">
        <v>152</v>
      </c>
      <c r="C130" s="3">
        <v>10.75</v>
      </c>
    </row>
    <row r="131" spans="1:3" x14ac:dyDescent="0.25">
      <c r="A131" s="2" t="s">
        <v>297</v>
      </c>
      <c r="B131" t="s">
        <v>298</v>
      </c>
      <c r="C131" s="3">
        <v>9.43</v>
      </c>
    </row>
    <row r="132" spans="1:3" x14ac:dyDescent="0.25">
      <c r="A132" s="2" t="s">
        <v>280</v>
      </c>
      <c r="B132" t="s">
        <v>281</v>
      </c>
      <c r="C132" s="3">
        <v>9.43</v>
      </c>
    </row>
    <row r="133" spans="1:3" x14ac:dyDescent="0.25">
      <c r="A133" s="2" t="s">
        <v>300</v>
      </c>
      <c r="B133" t="s">
        <v>301</v>
      </c>
      <c r="C133" s="3">
        <v>9.43</v>
      </c>
    </row>
    <row r="134" spans="1:3" x14ac:dyDescent="0.25">
      <c r="A134" s="2" t="s">
        <v>313</v>
      </c>
      <c r="B134" t="s">
        <v>314</v>
      </c>
      <c r="C134" s="3">
        <v>9.43</v>
      </c>
    </row>
    <row r="135" spans="1:3" x14ac:dyDescent="0.25">
      <c r="A135" s="2" t="s">
        <v>305</v>
      </c>
      <c r="B135" t="s">
        <v>306</v>
      </c>
      <c r="C135" s="3">
        <v>9.43</v>
      </c>
    </row>
    <row r="136" spans="1:3" x14ac:dyDescent="0.25">
      <c r="A136" s="2" t="s">
        <v>309</v>
      </c>
      <c r="B136" t="s">
        <v>310</v>
      </c>
      <c r="C136" s="3">
        <v>9.43</v>
      </c>
    </row>
    <row r="137" spans="1:3" x14ac:dyDescent="0.25">
      <c r="A137" s="2" t="s">
        <v>311</v>
      </c>
      <c r="B137" t="s">
        <v>312</v>
      </c>
      <c r="C137" s="3">
        <v>9.43</v>
      </c>
    </row>
    <row r="138" spans="1:3" x14ac:dyDescent="0.25">
      <c r="A138" s="2" t="s">
        <v>302</v>
      </c>
      <c r="B138" t="s">
        <v>455</v>
      </c>
      <c r="C138" s="3">
        <v>9.43</v>
      </c>
    </row>
    <row r="139" spans="1:3" x14ac:dyDescent="0.25">
      <c r="A139" s="2" t="s">
        <v>446</v>
      </c>
      <c r="B139" t="s">
        <v>447</v>
      </c>
      <c r="C139" s="3">
        <v>0</v>
      </c>
    </row>
    <row r="140" spans="1:3" x14ac:dyDescent="0.25">
      <c r="A140" s="2" t="s">
        <v>448</v>
      </c>
      <c r="B140" t="s">
        <v>449</v>
      </c>
      <c r="C140" s="3">
        <v>0</v>
      </c>
    </row>
    <row r="141" spans="1:3" x14ac:dyDescent="0.25">
      <c r="A141" s="2" t="s">
        <v>432</v>
      </c>
      <c r="B141" t="s">
        <v>433</v>
      </c>
      <c r="C141" s="3">
        <v>0</v>
      </c>
    </row>
    <row r="142" spans="1:3" x14ac:dyDescent="0.25">
      <c r="A142" s="2" t="s">
        <v>31</v>
      </c>
      <c r="B142" t="s">
        <v>32</v>
      </c>
      <c r="C142" s="3">
        <v>19.8</v>
      </c>
    </row>
    <row r="143" spans="1:3" x14ac:dyDescent="0.25">
      <c r="A143" s="2" t="s">
        <v>444</v>
      </c>
      <c r="B143" t="s">
        <v>445</v>
      </c>
      <c r="C143" s="3">
        <v>0</v>
      </c>
    </row>
    <row r="144" spans="1:3" x14ac:dyDescent="0.25">
      <c r="A144" s="2" t="s">
        <v>438</v>
      </c>
      <c r="B144" t="s">
        <v>439</v>
      </c>
      <c r="C144" s="3">
        <v>0</v>
      </c>
    </row>
    <row r="145" spans="1:3" x14ac:dyDescent="0.25">
      <c r="A145" s="2" t="s">
        <v>436</v>
      </c>
      <c r="B145" t="s">
        <v>437</v>
      </c>
      <c r="C145" s="3">
        <v>0</v>
      </c>
    </row>
    <row r="146" spans="1:3" x14ac:dyDescent="0.25">
      <c r="A146" s="2" t="s">
        <v>307</v>
      </c>
      <c r="B146" t="s">
        <v>308</v>
      </c>
      <c r="C146" s="3">
        <v>9.43</v>
      </c>
    </row>
    <row r="147" spans="1:3" x14ac:dyDescent="0.25">
      <c r="A147" s="2" t="s">
        <v>303</v>
      </c>
      <c r="B147" t="s">
        <v>304</v>
      </c>
      <c r="C147" s="3">
        <v>9.43</v>
      </c>
    </row>
    <row r="148" spans="1:3" x14ac:dyDescent="0.25">
      <c r="A148" s="2" t="s">
        <v>288</v>
      </c>
      <c r="B148" t="s">
        <v>289</v>
      </c>
      <c r="C148" s="3">
        <v>9.43</v>
      </c>
    </row>
    <row r="149" spans="1:3" x14ac:dyDescent="0.25">
      <c r="A149" s="2" t="s">
        <v>278</v>
      </c>
      <c r="B149" t="s">
        <v>279</v>
      </c>
      <c r="C149" s="3">
        <v>9.43</v>
      </c>
    </row>
    <row r="150" spans="1:3" x14ac:dyDescent="0.25">
      <c r="A150" s="2" t="s">
        <v>158</v>
      </c>
      <c r="B150" t="s">
        <v>159</v>
      </c>
      <c r="C150" s="3">
        <v>10.34</v>
      </c>
    </row>
    <row r="151" spans="1:3" x14ac:dyDescent="0.25">
      <c r="A151" s="2" t="s">
        <v>232</v>
      </c>
      <c r="B151" t="s">
        <v>233</v>
      </c>
      <c r="C151" s="3">
        <v>9.43</v>
      </c>
    </row>
    <row r="152" spans="1:3" x14ac:dyDescent="0.25">
      <c r="A152" s="2" t="s">
        <v>220</v>
      </c>
      <c r="B152" t="s">
        <v>221</v>
      </c>
      <c r="C152" s="3">
        <v>9.43</v>
      </c>
    </row>
    <row r="153" spans="1:3" x14ac:dyDescent="0.25">
      <c r="A153" s="2" t="s">
        <v>218</v>
      </c>
      <c r="B153" t="s">
        <v>219</v>
      </c>
      <c r="C153" s="3">
        <v>9.43</v>
      </c>
    </row>
    <row r="154" spans="1:3" x14ac:dyDescent="0.25">
      <c r="A154" s="2" t="s">
        <v>216</v>
      </c>
      <c r="B154" t="s">
        <v>217</v>
      </c>
      <c r="C154" s="3">
        <v>9.43</v>
      </c>
    </row>
    <row r="155" spans="1:3" x14ac:dyDescent="0.25">
      <c r="A155" s="2" t="s">
        <v>214</v>
      </c>
      <c r="B155" t="s">
        <v>215</v>
      </c>
      <c r="C155" s="3">
        <v>9.43</v>
      </c>
    </row>
    <row r="156" spans="1:3" x14ac:dyDescent="0.25">
      <c r="A156" s="2" t="s">
        <v>212</v>
      </c>
      <c r="B156" t="s">
        <v>213</v>
      </c>
      <c r="C156" s="3">
        <v>9.43</v>
      </c>
    </row>
    <row r="157" spans="1:3" x14ac:dyDescent="0.25">
      <c r="A157" s="2" t="s">
        <v>209</v>
      </c>
      <c r="B157" t="s">
        <v>210</v>
      </c>
      <c r="C157" s="3">
        <v>9.43</v>
      </c>
    </row>
    <row r="158" spans="1:3" x14ac:dyDescent="0.25">
      <c r="A158" s="2" t="s">
        <v>204</v>
      </c>
      <c r="B158" t="s">
        <v>205</v>
      </c>
      <c r="C158" s="3">
        <v>9.43</v>
      </c>
    </row>
    <row r="159" spans="1:3" x14ac:dyDescent="0.25">
      <c r="A159" s="2" t="s">
        <v>202</v>
      </c>
      <c r="B159" t="s">
        <v>203</v>
      </c>
      <c r="C159" s="3">
        <v>9.43</v>
      </c>
    </row>
    <row r="160" spans="1:3" x14ac:dyDescent="0.25">
      <c r="A160" s="2" t="s">
        <v>196</v>
      </c>
      <c r="B160" t="s">
        <v>197</v>
      </c>
      <c r="C160" s="3">
        <v>9.43</v>
      </c>
    </row>
    <row r="161" spans="1:3" x14ac:dyDescent="0.25">
      <c r="A161" s="2" t="s">
        <v>200</v>
      </c>
      <c r="B161" t="s">
        <v>201</v>
      </c>
      <c r="C161" s="3">
        <v>9.43</v>
      </c>
    </row>
    <row r="162" spans="1:3" x14ac:dyDescent="0.25">
      <c r="A162" s="2" t="s">
        <v>198</v>
      </c>
      <c r="B162" t="s">
        <v>199</v>
      </c>
      <c r="C162" s="3">
        <v>9.43</v>
      </c>
    </row>
    <row r="163" spans="1:3" x14ac:dyDescent="0.25">
      <c r="A163" s="2" t="s">
        <v>181</v>
      </c>
      <c r="B163" t="s">
        <v>182</v>
      </c>
      <c r="C163" s="3">
        <v>9.43</v>
      </c>
    </row>
    <row r="164" spans="1:3" x14ac:dyDescent="0.25">
      <c r="A164" s="2" t="s">
        <v>194</v>
      </c>
      <c r="B164" t="s">
        <v>195</v>
      </c>
      <c r="C164" s="3">
        <v>9.43</v>
      </c>
    </row>
    <row r="165" spans="1:3" x14ac:dyDescent="0.25">
      <c r="A165" s="2" t="s">
        <v>176</v>
      </c>
      <c r="B165" t="s">
        <v>177</v>
      </c>
      <c r="C165" s="3">
        <v>9.43</v>
      </c>
    </row>
    <row r="166" spans="1:3" x14ac:dyDescent="0.25">
      <c r="A166" s="2" t="s">
        <v>185</v>
      </c>
      <c r="B166" t="s">
        <v>186</v>
      </c>
      <c r="C166" s="3">
        <v>9.43</v>
      </c>
    </row>
    <row r="167" spans="1:3" x14ac:dyDescent="0.25">
      <c r="A167" s="2" t="s">
        <v>187</v>
      </c>
      <c r="B167" t="s">
        <v>188</v>
      </c>
      <c r="C167" s="3">
        <v>9.43</v>
      </c>
    </row>
    <row r="168" spans="1:3" x14ac:dyDescent="0.25">
      <c r="A168" s="2" t="s">
        <v>189</v>
      </c>
      <c r="B168" t="s">
        <v>190</v>
      </c>
      <c r="C168" s="3">
        <v>9.43</v>
      </c>
    </row>
    <row r="169" spans="1:3" x14ac:dyDescent="0.25">
      <c r="A169" s="2" t="s">
        <v>192</v>
      </c>
      <c r="B169" t="s">
        <v>193</v>
      </c>
      <c r="C169" s="3">
        <v>9.43</v>
      </c>
    </row>
    <row r="170" spans="1:3" x14ac:dyDescent="0.25">
      <c r="A170" s="2" t="s">
        <v>434</v>
      </c>
      <c r="B170" t="s">
        <v>435</v>
      </c>
      <c r="C170" s="3">
        <v>0</v>
      </c>
    </row>
    <row r="171" spans="1:3" x14ac:dyDescent="0.25">
      <c r="A171" s="2" t="s">
        <v>222</v>
      </c>
      <c r="B171" t="s">
        <v>489</v>
      </c>
      <c r="C171" s="3">
        <v>9.43</v>
      </c>
    </row>
    <row r="172" spans="1:3" x14ac:dyDescent="0.25">
      <c r="A172" s="2" t="s">
        <v>223</v>
      </c>
      <c r="B172" t="s">
        <v>490</v>
      </c>
      <c r="C172" s="3">
        <v>9.43</v>
      </c>
    </row>
    <row r="173" spans="1:3" x14ac:dyDescent="0.25">
      <c r="A173" s="2" t="s">
        <v>268</v>
      </c>
      <c r="B173" t="s">
        <v>491</v>
      </c>
      <c r="C173" s="3">
        <v>9.43</v>
      </c>
    </row>
    <row r="174" spans="1:3" x14ac:dyDescent="0.25">
      <c r="A174" s="2" t="s">
        <v>430</v>
      </c>
      <c r="B174" t="s">
        <v>431</v>
      </c>
      <c r="C174" s="3">
        <v>0</v>
      </c>
    </row>
    <row r="175" spans="1:3" x14ac:dyDescent="0.25">
      <c r="A175" s="2" t="s">
        <v>265</v>
      </c>
      <c r="B175" t="s">
        <v>456</v>
      </c>
      <c r="C175" s="3">
        <v>9.43</v>
      </c>
    </row>
    <row r="176" spans="1:3" x14ac:dyDescent="0.25">
      <c r="A176" s="2" t="s">
        <v>264</v>
      </c>
      <c r="B176" t="s">
        <v>505</v>
      </c>
      <c r="C176" s="3">
        <v>9.43</v>
      </c>
    </row>
    <row r="177" spans="1:3" x14ac:dyDescent="0.25">
      <c r="A177" s="2" t="s">
        <v>263</v>
      </c>
      <c r="B177" t="s">
        <v>506</v>
      </c>
      <c r="C177" s="3">
        <v>9.43</v>
      </c>
    </row>
    <row r="178" spans="1:3" x14ac:dyDescent="0.25">
      <c r="A178" s="2" t="s">
        <v>262</v>
      </c>
      <c r="B178" t="s">
        <v>507</v>
      </c>
      <c r="C178" s="3">
        <v>9.43</v>
      </c>
    </row>
    <row r="179" spans="1:3" x14ac:dyDescent="0.25">
      <c r="A179" s="2" t="s">
        <v>261</v>
      </c>
      <c r="B179" t="s">
        <v>508</v>
      </c>
      <c r="C179" s="3">
        <v>9.43</v>
      </c>
    </row>
    <row r="180" spans="1:3" x14ac:dyDescent="0.25">
      <c r="A180" s="2" t="s">
        <v>258</v>
      </c>
      <c r="B180" t="s">
        <v>472</v>
      </c>
      <c r="C180" s="3">
        <v>9.43</v>
      </c>
    </row>
    <row r="181" spans="1:3" x14ac:dyDescent="0.25">
      <c r="A181" s="2" t="s">
        <v>274</v>
      </c>
      <c r="B181" t="s">
        <v>275</v>
      </c>
      <c r="C181" s="3">
        <v>9.43</v>
      </c>
    </row>
    <row r="182" spans="1:3" x14ac:dyDescent="0.25">
      <c r="A182" s="2" t="s">
        <v>251</v>
      </c>
      <c r="B182" t="s">
        <v>252</v>
      </c>
      <c r="C182" s="3">
        <v>9.43</v>
      </c>
    </row>
    <row r="183" spans="1:3" x14ac:dyDescent="0.25">
      <c r="A183" s="2" t="s">
        <v>18</v>
      </c>
      <c r="B183" t="s">
        <v>19</v>
      </c>
      <c r="C183" s="3">
        <v>29.03</v>
      </c>
    </row>
    <row r="184" spans="1:3" x14ac:dyDescent="0.25">
      <c r="A184" s="2" t="s">
        <v>45</v>
      </c>
      <c r="B184" t="s">
        <v>46</v>
      </c>
      <c r="C184" s="3">
        <v>16.8</v>
      </c>
    </row>
    <row r="185" spans="1:3" x14ac:dyDescent="0.25">
      <c r="A185" s="2" t="s">
        <v>236</v>
      </c>
      <c r="B185" t="s">
        <v>237</v>
      </c>
      <c r="C185" s="3">
        <v>9.43</v>
      </c>
    </row>
    <row r="186" spans="1:3" x14ac:dyDescent="0.25">
      <c r="A186" s="2" t="s">
        <v>230</v>
      </c>
      <c r="B186" t="s">
        <v>231</v>
      </c>
      <c r="C186" s="3">
        <v>9.43</v>
      </c>
    </row>
    <row r="187" spans="1:3" x14ac:dyDescent="0.25">
      <c r="A187" s="2" t="s">
        <v>272</v>
      </c>
      <c r="B187" t="s">
        <v>273</v>
      </c>
      <c r="C187" s="3">
        <v>9.43</v>
      </c>
    </row>
    <row r="188" spans="1:3" x14ac:dyDescent="0.25">
      <c r="A188" s="2" t="s">
        <v>174</v>
      </c>
      <c r="B188" t="s">
        <v>175</v>
      </c>
      <c r="C188" s="3">
        <v>9.43</v>
      </c>
    </row>
    <row r="189" spans="1:3" x14ac:dyDescent="0.25">
      <c r="A189" s="2" t="s">
        <v>240</v>
      </c>
      <c r="B189" t="s">
        <v>241</v>
      </c>
      <c r="C189" s="3">
        <v>9.43</v>
      </c>
    </row>
    <row r="190" spans="1:3" x14ac:dyDescent="0.25">
      <c r="A190" s="2" t="s">
        <v>271</v>
      </c>
      <c r="B190" t="s">
        <v>457</v>
      </c>
      <c r="C190" s="3">
        <v>9.43</v>
      </c>
    </row>
    <row r="191" spans="1:3" x14ac:dyDescent="0.25">
      <c r="A191" s="2" t="s">
        <v>184</v>
      </c>
      <c r="B191" t="s">
        <v>466</v>
      </c>
      <c r="C191" s="3">
        <v>9.43</v>
      </c>
    </row>
    <row r="192" spans="1:3" x14ac:dyDescent="0.25">
      <c r="A192" s="2" t="s">
        <v>183</v>
      </c>
      <c r="B192" t="s">
        <v>458</v>
      </c>
      <c r="C192" s="3">
        <v>9.43</v>
      </c>
    </row>
    <row r="193" spans="1:3" x14ac:dyDescent="0.25">
      <c r="A193" s="2" t="s">
        <v>211</v>
      </c>
      <c r="B193" t="s">
        <v>509</v>
      </c>
      <c r="C193" s="3">
        <v>9.43</v>
      </c>
    </row>
    <row r="194" spans="1:3" x14ac:dyDescent="0.25">
      <c r="A194" s="2" t="s">
        <v>257</v>
      </c>
      <c r="B194" t="s">
        <v>510</v>
      </c>
      <c r="C194" s="3">
        <v>9.43</v>
      </c>
    </row>
    <row r="195" spans="1:3" x14ac:dyDescent="0.25">
      <c r="A195" s="2" t="s">
        <v>208</v>
      </c>
      <c r="B195" t="s">
        <v>511</v>
      </c>
      <c r="C195" s="3">
        <v>9.43</v>
      </c>
    </row>
    <row r="196" spans="1:3" x14ac:dyDescent="0.25">
      <c r="A196" s="2" t="s">
        <v>207</v>
      </c>
      <c r="B196" t="s">
        <v>477</v>
      </c>
      <c r="C196" s="3">
        <v>9.43</v>
      </c>
    </row>
    <row r="197" spans="1:3" x14ac:dyDescent="0.25">
      <c r="A197" s="2" t="s">
        <v>180</v>
      </c>
      <c r="B197" t="s">
        <v>478</v>
      </c>
      <c r="C197" s="3">
        <v>9.43</v>
      </c>
    </row>
    <row r="198" spans="1:3" x14ac:dyDescent="0.25">
      <c r="A198" s="2" t="s">
        <v>191</v>
      </c>
      <c r="B198" t="s">
        <v>479</v>
      </c>
      <c r="C198" s="3">
        <v>9.43</v>
      </c>
    </row>
    <row r="199" spans="1:3" x14ac:dyDescent="0.25">
      <c r="A199" s="2" t="s">
        <v>225</v>
      </c>
      <c r="B199" t="s">
        <v>467</v>
      </c>
      <c r="C199" s="3">
        <v>9.43</v>
      </c>
    </row>
    <row r="200" spans="1:3" x14ac:dyDescent="0.25">
      <c r="A200" s="2" t="s">
        <v>269</v>
      </c>
      <c r="B200" t="s">
        <v>270</v>
      </c>
      <c r="C200" s="3">
        <v>9.43</v>
      </c>
    </row>
    <row r="201" spans="1:3" x14ac:dyDescent="0.25">
      <c r="A201" s="2" t="s">
        <v>255</v>
      </c>
      <c r="B201" t="s">
        <v>256</v>
      </c>
      <c r="C201" s="3">
        <v>9.43</v>
      </c>
    </row>
    <row r="202" spans="1:3" x14ac:dyDescent="0.25">
      <c r="A202" s="2" t="s">
        <v>249</v>
      </c>
      <c r="B202" t="s">
        <v>250</v>
      </c>
      <c r="C202" s="3">
        <v>9.43</v>
      </c>
    </row>
    <row r="203" spans="1:3" x14ac:dyDescent="0.25">
      <c r="A203" s="2" t="s">
        <v>234</v>
      </c>
      <c r="B203" t="s">
        <v>235</v>
      </c>
      <c r="C203" s="3">
        <v>9.43</v>
      </c>
    </row>
    <row r="204" spans="1:3" x14ac:dyDescent="0.25">
      <c r="A204" s="2" t="s">
        <v>228</v>
      </c>
      <c r="B204" t="s">
        <v>229</v>
      </c>
      <c r="C204" s="3">
        <v>9.43</v>
      </c>
    </row>
    <row r="205" spans="1:3" x14ac:dyDescent="0.25">
      <c r="A205" s="2" t="s">
        <v>420</v>
      </c>
      <c r="B205" t="s">
        <v>421</v>
      </c>
      <c r="C205" s="3">
        <v>0</v>
      </c>
    </row>
    <row r="206" spans="1:3" x14ac:dyDescent="0.25">
      <c r="A206" s="2" t="s">
        <v>417</v>
      </c>
      <c r="B206" t="s">
        <v>418</v>
      </c>
      <c r="C206" s="3">
        <v>0</v>
      </c>
    </row>
    <row r="207" spans="1:3" x14ac:dyDescent="0.25">
      <c r="A207" s="2" t="s">
        <v>402</v>
      </c>
      <c r="B207" t="s">
        <v>403</v>
      </c>
      <c r="C207" s="3">
        <v>0.2</v>
      </c>
    </row>
    <row r="208" spans="1:3" x14ac:dyDescent="0.25">
      <c r="A208" s="2" t="s">
        <v>443</v>
      </c>
      <c r="B208" t="s">
        <v>459</v>
      </c>
      <c r="C208" s="3">
        <v>0</v>
      </c>
    </row>
    <row r="209" spans="1:3" x14ac:dyDescent="0.25">
      <c r="A209" s="2" t="s">
        <v>245</v>
      </c>
      <c r="B209" t="s">
        <v>246</v>
      </c>
      <c r="C209" s="3">
        <v>9.43</v>
      </c>
    </row>
    <row r="210" spans="1:3" x14ac:dyDescent="0.25">
      <c r="A210" s="2" t="s">
        <v>247</v>
      </c>
      <c r="B210" t="s">
        <v>248</v>
      </c>
      <c r="C210" s="3">
        <v>9.43</v>
      </c>
    </row>
    <row r="211" spans="1:3" x14ac:dyDescent="0.25">
      <c r="A211" s="2" t="s">
        <v>253</v>
      </c>
      <c r="B211" t="s">
        <v>254</v>
      </c>
      <c r="C211" s="3">
        <v>9.43</v>
      </c>
    </row>
    <row r="212" spans="1:3" x14ac:dyDescent="0.25">
      <c r="A212" s="2" t="s">
        <v>259</v>
      </c>
      <c r="B212" t="s">
        <v>260</v>
      </c>
      <c r="C212" s="3">
        <v>9.43</v>
      </c>
    </row>
    <row r="213" spans="1:3" x14ac:dyDescent="0.25">
      <c r="A213" s="2" t="s">
        <v>224</v>
      </c>
      <c r="B213" t="s">
        <v>492</v>
      </c>
      <c r="C213" s="3">
        <v>9.43</v>
      </c>
    </row>
    <row r="214" spans="1:3" x14ac:dyDescent="0.25">
      <c r="A214" s="2" t="s">
        <v>178</v>
      </c>
      <c r="B214" t="s">
        <v>179</v>
      </c>
      <c r="C214" s="3">
        <v>9.43</v>
      </c>
    </row>
    <row r="215" spans="1:3" x14ac:dyDescent="0.25">
      <c r="A215" s="2" t="s">
        <v>206</v>
      </c>
      <c r="B215" t="s">
        <v>473</v>
      </c>
      <c r="C215" s="3">
        <v>9.43</v>
      </c>
    </row>
    <row r="216" spans="1:3" x14ac:dyDescent="0.25">
      <c r="A216" s="2" t="s">
        <v>394</v>
      </c>
      <c r="B216" t="s">
        <v>395</v>
      </c>
      <c r="C216" s="3">
        <v>0.84</v>
      </c>
    </row>
    <row r="217" spans="1:3" x14ac:dyDescent="0.25">
      <c r="A217" s="2" t="s">
        <v>290</v>
      </c>
      <c r="B217" t="s">
        <v>460</v>
      </c>
      <c r="C217" s="3">
        <v>9.43</v>
      </c>
    </row>
    <row r="218" spans="1:3" x14ac:dyDescent="0.25">
      <c r="A218" s="2" t="s">
        <v>299</v>
      </c>
      <c r="B218" t="s">
        <v>461</v>
      </c>
      <c r="C218" s="3">
        <v>9.43</v>
      </c>
    </row>
    <row r="219" spans="1:3" x14ac:dyDescent="0.25">
      <c r="A219" s="2" t="s">
        <v>243</v>
      </c>
      <c r="B219" t="s">
        <v>244</v>
      </c>
      <c r="C219" s="3">
        <v>9.43</v>
      </c>
    </row>
    <row r="220" spans="1:3" x14ac:dyDescent="0.25">
      <c r="A220" s="2" t="s">
        <v>415</v>
      </c>
      <c r="B220" t="s">
        <v>416</v>
      </c>
      <c r="C220" s="3">
        <v>0</v>
      </c>
    </row>
    <row r="221" spans="1:3" x14ac:dyDescent="0.25">
      <c r="A221" s="2" t="s">
        <v>242</v>
      </c>
      <c r="B221" t="s">
        <v>474</v>
      </c>
      <c r="C221" s="3">
        <v>9.43</v>
      </c>
    </row>
    <row r="222" spans="1:3" x14ac:dyDescent="0.25">
      <c r="A222" s="2" t="s">
        <v>238</v>
      </c>
      <c r="B222" t="s">
        <v>239</v>
      </c>
      <c r="C222" s="3">
        <v>9.43</v>
      </c>
    </row>
    <row r="223" spans="1:3" x14ac:dyDescent="0.25">
      <c r="A223" s="2" t="s">
        <v>226</v>
      </c>
      <c r="B223" t="s">
        <v>227</v>
      </c>
      <c r="C223" s="3">
        <v>9.43</v>
      </c>
    </row>
    <row r="224" spans="1:3" x14ac:dyDescent="0.25">
      <c r="A224" s="2" t="s">
        <v>424</v>
      </c>
      <c r="B224" t="s">
        <v>425</v>
      </c>
      <c r="C224" s="3">
        <v>0</v>
      </c>
    </row>
    <row r="225" spans="1:3" x14ac:dyDescent="0.25">
      <c r="A225" s="2" t="s">
        <v>266</v>
      </c>
      <c r="B225" t="s">
        <v>267</v>
      </c>
      <c r="C225" s="3">
        <v>9.43</v>
      </c>
    </row>
    <row r="226" spans="1:3" x14ac:dyDescent="0.25">
      <c r="A226" s="2" t="s">
        <v>368</v>
      </c>
      <c r="B226" t="s">
        <v>480</v>
      </c>
      <c r="C226" s="3">
        <v>6.71</v>
      </c>
    </row>
    <row r="227" spans="1:3" x14ac:dyDescent="0.25">
      <c r="A227" s="2" t="s">
        <v>315</v>
      </c>
      <c r="B227" t="s">
        <v>316</v>
      </c>
      <c r="C227" s="3">
        <v>9.43</v>
      </c>
    </row>
    <row r="228" spans="1:3" x14ac:dyDescent="0.25">
      <c r="A228" s="2" t="s">
        <v>25</v>
      </c>
      <c r="B228" t="s">
        <v>26</v>
      </c>
      <c r="C228" s="3">
        <v>24.05</v>
      </c>
    </row>
    <row r="229" spans="1:3" x14ac:dyDescent="0.25">
      <c r="A229" s="2" t="s">
        <v>346</v>
      </c>
      <c r="B229" t="s">
        <v>347</v>
      </c>
      <c r="C229" s="3">
        <v>7.8</v>
      </c>
    </row>
    <row r="230" spans="1:3" x14ac:dyDescent="0.25">
      <c r="A230" s="2" t="s">
        <v>412</v>
      </c>
      <c r="B230" t="s">
        <v>413</v>
      </c>
      <c r="C230" s="3">
        <v>0</v>
      </c>
    </row>
    <row r="231" spans="1:3" x14ac:dyDescent="0.25">
      <c r="A231" s="2" t="s">
        <v>142</v>
      </c>
      <c r="B231" t="s">
        <v>143</v>
      </c>
      <c r="C231" s="3">
        <v>10.94</v>
      </c>
    </row>
    <row r="232" spans="1:3" x14ac:dyDescent="0.25">
      <c r="A232" s="2" t="s">
        <v>114</v>
      </c>
      <c r="B232" t="s">
        <v>115</v>
      </c>
      <c r="C232" s="3">
        <v>11.68</v>
      </c>
    </row>
    <row r="233" spans="1:3" x14ac:dyDescent="0.25">
      <c r="A233" s="2" t="s">
        <v>60</v>
      </c>
      <c r="B233" t="s">
        <v>462</v>
      </c>
      <c r="C233" s="3">
        <v>15.61</v>
      </c>
    </row>
    <row r="234" spans="1:3" x14ac:dyDescent="0.25">
      <c r="A234" s="2" t="s">
        <v>33</v>
      </c>
      <c r="B234" t="s">
        <v>34</v>
      </c>
      <c r="C234" s="3">
        <v>19.579999999999998</v>
      </c>
    </row>
    <row r="235" spans="1:3" x14ac:dyDescent="0.25">
      <c r="A235" s="2" t="s">
        <v>126</v>
      </c>
      <c r="B235" t="s">
        <v>127</v>
      </c>
      <c r="C235" s="3">
        <v>11.13</v>
      </c>
    </row>
    <row r="236" spans="1:3" x14ac:dyDescent="0.25">
      <c r="A236" s="2" t="s">
        <v>442</v>
      </c>
      <c r="B236" t="s">
        <v>512</v>
      </c>
      <c r="C236" s="3">
        <v>0</v>
      </c>
    </row>
    <row r="237" spans="1:3" x14ac:dyDescent="0.25">
      <c r="A237" s="2" t="s">
        <v>128</v>
      </c>
      <c r="B237" t="s">
        <v>129</v>
      </c>
      <c r="C237" s="3">
        <v>11.13</v>
      </c>
    </row>
    <row r="238" spans="1:3" x14ac:dyDescent="0.25">
      <c r="A238" s="2" t="s">
        <v>341</v>
      </c>
      <c r="B238" t="s">
        <v>342</v>
      </c>
      <c r="C238" s="3">
        <v>8.34</v>
      </c>
    </row>
    <row r="239" spans="1:3" x14ac:dyDescent="0.25">
      <c r="A239" s="2" t="s">
        <v>125</v>
      </c>
      <c r="B239" t="s">
        <v>513</v>
      </c>
      <c r="C239" s="3">
        <v>11.13</v>
      </c>
    </row>
    <row r="240" spans="1:3" x14ac:dyDescent="0.25">
      <c r="A240" s="2" t="s">
        <v>369</v>
      </c>
      <c r="B240" t="s">
        <v>514</v>
      </c>
      <c r="C240" s="3">
        <v>6.64</v>
      </c>
    </row>
    <row r="241" spans="1:3" x14ac:dyDescent="0.25">
      <c r="A241" s="2" t="s">
        <v>398</v>
      </c>
      <c r="B241" t="s">
        <v>399</v>
      </c>
      <c r="C241" s="3">
        <v>0.45</v>
      </c>
    </row>
    <row r="242" spans="1:3" x14ac:dyDescent="0.25">
      <c r="A242" s="2" t="s">
        <v>355</v>
      </c>
      <c r="B242" t="s">
        <v>515</v>
      </c>
      <c r="C242" s="3">
        <v>7.3</v>
      </c>
    </row>
    <row r="243" spans="1:3" x14ac:dyDescent="0.25">
      <c r="A243" s="2" t="s">
        <v>52</v>
      </c>
      <c r="B243" t="s">
        <v>516</v>
      </c>
      <c r="C243" s="3">
        <v>16.04</v>
      </c>
    </row>
    <row r="244" spans="1:3" x14ac:dyDescent="0.25">
      <c r="A244" s="2" t="s">
        <v>428</v>
      </c>
      <c r="B244" t="s">
        <v>429</v>
      </c>
      <c r="C244" s="3">
        <v>0</v>
      </c>
    </row>
    <row r="245" spans="1:3" x14ac:dyDescent="0.25">
      <c r="A245" s="2" t="s">
        <v>426</v>
      </c>
      <c r="B245" t="s">
        <v>427</v>
      </c>
      <c r="C245" s="3">
        <v>0</v>
      </c>
    </row>
    <row r="246" spans="1:3" x14ac:dyDescent="0.25">
      <c r="A246" s="2" t="s">
        <v>130</v>
      </c>
      <c r="B246" t="s">
        <v>517</v>
      </c>
      <c r="C246" s="3">
        <v>11.13</v>
      </c>
    </row>
    <row r="247" spans="1:3" x14ac:dyDescent="0.25">
      <c r="A247" s="2" t="s">
        <v>422</v>
      </c>
      <c r="B247" t="s">
        <v>423</v>
      </c>
      <c r="C247" s="3">
        <v>0</v>
      </c>
    </row>
    <row r="248" spans="1:3" x14ac:dyDescent="0.25">
      <c r="A248" s="2" t="s">
        <v>393</v>
      </c>
      <c r="B248" t="s">
        <v>518</v>
      </c>
      <c r="C248" s="3">
        <v>1.3</v>
      </c>
    </row>
    <row r="249" spans="1:3" x14ac:dyDescent="0.25">
      <c r="A249" s="2" t="s">
        <v>419</v>
      </c>
      <c r="B249" t="s">
        <v>463</v>
      </c>
      <c r="C249" s="3">
        <v>0</v>
      </c>
    </row>
    <row r="250" spans="1:3" x14ac:dyDescent="0.25">
      <c r="A250" s="2" t="s">
        <v>282</v>
      </c>
      <c r="B250" t="s">
        <v>464</v>
      </c>
      <c r="C250" s="3">
        <v>9.43</v>
      </c>
    </row>
    <row r="251" spans="1:3" x14ac:dyDescent="0.25">
      <c r="A251" s="2" t="s">
        <v>133</v>
      </c>
      <c r="B251" t="s">
        <v>519</v>
      </c>
      <c r="C251" s="3">
        <v>11.13</v>
      </c>
    </row>
    <row r="252" spans="1:3" x14ac:dyDescent="0.25">
      <c r="A252" s="2" t="s">
        <v>408</v>
      </c>
      <c r="B252" t="s">
        <v>409</v>
      </c>
      <c r="C252" s="3">
        <v>0.12</v>
      </c>
    </row>
  </sheetData>
  <phoneticPr fontId="2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0156B-BBA4-49DA-8462-458E7BC5186F}">
  <dimension ref="A1:G252"/>
  <sheetViews>
    <sheetView workbookViewId="0">
      <selection activeCell="G1" sqref="G1:G1048576"/>
    </sheetView>
  </sheetViews>
  <sheetFormatPr defaultRowHeight="14.4" x14ac:dyDescent="0.25"/>
  <cols>
    <col min="1" max="1" width="14.109375" bestFit="1" customWidth="1"/>
    <col min="2" max="2" width="16.5546875" bestFit="1" customWidth="1"/>
    <col min="3" max="3" width="11.109375" bestFit="1" customWidth="1"/>
    <col min="4" max="4" width="14.109375" bestFit="1" customWidth="1"/>
    <col min="5" max="5" width="14.109375" style="5" bestFit="1" customWidth="1"/>
  </cols>
  <sheetData>
    <row r="1" spans="1:7" x14ac:dyDescent="0.25">
      <c r="A1" t="s">
        <v>15</v>
      </c>
      <c r="B1" t="s">
        <v>16</v>
      </c>
      <c r="C1" t="s">
        <v>589</v>
      </c>
      <c r="D1" t="s">
        <v>588</v>
      </c>
      <c r="E1" s="5" t="s">
        <v>587</v>
      </c>
      <c r="F1" t="s">
        <v>591</v>
      </c>
    </row>
    <row r="2" spans="1:7" ht="15" x14ac:dyDescent="0.3">
      <c r="A2" t="s">
        <v>39</v>
      </c>
      <c r="B2" t="s">
        <v>40</v>
      </c>
      <c r="C2" t="s">
        <v>3</v>
      </c>
      <c r="D2" t="s">
        <v>4</v>
      </c>
      <c r="E2" s="7">
        <v>8393.7860000000928</v>
      </c>
      <c r="F2">
        <f>VLOOKUP(Sheet2!A145,Sheet1!A:C,3,FALSE)</f>
        <v>9.43</v>
      </c>
      <c r="G2">
        <f t="shared" ref="G2:G65" si="0">E2*F2</f>
        <v>79153.401980000868</v>
      </c>
    </row>
    <row r="3" spans="1:7" ht="15" x14ac:dyDescent="0.3">
      <c r="A3" t="s">
        <v>321</v>
      </c>
      <c r="B3" t="s">
        <v>322</v>
      </c>
      <c r="C3" t="s">
        <v>3</v>
      </c>
      <c r="D3" t="s">
        <v>4</v>
      </c>
      <c r="E3" s="7">
        <v>27537.227999999166</v>
      </c>
      <c r="F3">
        <f>VLOOKUP(Sheet2!A180,Sheet1!A:C,3,FALSE)</f>
        <v>11.13</v>
      </c>
      <c r="G3">
        <f t="shared" si="0"/>
        <v>306489.34763999074</v>
      </c>
    </row>
    <row r="4" spans="1:7" ht="15" x14ac:dyDescent="0.3">
      <c r="A4" t="s">
        <v>225</v>
      </c>
      <c r="B4" t="s">
        <v>524</v>
      </c>
      <c r="C4" t="s">
        <v>3</v>
      </c>
      <c r="D4" t="s">
        <v>4</v>
      </c>
      <c r="E4" s="7">
        <v>5821.5709999999563</v>
      </c>
      <c r="F4">
        <f>VLOOKUP(Sheet2!A238,Sheet1!A:C,3,FALSE)</f>
        <v>16.63</v>
      </c>
      <c r="G4">
        <f t="shared" si="0"/>
        <v>96812.725729999263</v>
      </c>
    </row>
    <row r="5" spans="1:7" ht="15" x14ac:dyDescent="0.3">
      <c r="A5" t="s">
        <v>24</v>
      </c>
      <c r="B5" t="s">
        <v>523</v>
      </c>
      <c r="C5" t="s">
        <v>3</v>
      </c>
      <c r="D5" t="s">
        <v>4</v>
      </c>
      <c r="E5" s="7">
        <v>13.251000000000001</v>
      </c>
      <c r="F5">
        <f>VLOOKUP(Sheet2!A242,Sheet1!A:C,3,FALSE)</f>
        <v>5.54</v>
      </c>
      <c r="G5">
        <f t="shared" si="0"/>
        <v>73.410540000000012</v>
      </c>
    </row>
    <row r="6" spans="1:7" ht="15" x14ac:dyDescent="0.3">
      <c r="A6" t="s">
        <v>184</v>
      </c>
      <c r="B6" t="s">
        <v>522</v>
      </c>
      <c r="C6" t="s">
        <v>3</v>
      </c>
      <c r="D6" t="s">
        <v>4</v>
      </c>
      <c r="E6" s="7">
        <v>0.61499999999999999</v>
      </c>
      <c r="F6">
        <f>VLOOKUP(Sheet2!A243,Sheet1!A:C,3,FALSE)</f>
        <v>11.62</v>
      </c>
      <c r="G6">
        <f t="shared" si="0"/>
        <v>7.1462999999999992</v>
      </c>
    </row>
    <row r="7" spans="1:7" ht="15" x14ac:dyDescent="0.3">
      <c r="A7" t="s">
        <v>319</v>
      </c>
      <c r="B7" t="s">
        <v>320</v>
      </c>
      <c r="C7" t="s">
        <v>7</v>
      </c>
      <c r="D7" t="s">
        <v>8</v>
      </c>
      <c r="E7" s="7">
        <v>10.512</v>
      </c>
      <c r="F7">
        <f>VLOOKUP(Sheet2!A2,Sheet1!A:C,3,FALSE)</f>
        <v>17.059999999999999</v>
      </c>
      <c r="G7">
        <f t="shared" si="0"/>
        <v>179.33472</v>
      </c>
    </row>
    <row r="8" spans="1:7" ht="15" x14ac:dyDescent="0.3">
      <c r="A8" t="s">
        <v>331</v>
      </c>
      <c r="B8" t="s">
        <v>332</v>
      </c>
      <c r="C8" t="s">
        <v>7</v>
      </c>
      <c r="D8" t="s">
        <v>8</v>
      </c>
      <c r="E8" s="7">
        <v>718.67599999999948</v>
      </c>
      <c r="F8">
        <f>VLOOKUP(Sheet2!A3,Sheet1!A:C,3,FALSE)</f>
        <v>9.26</v>
      </c>
      <c r="G8">
        <f t="shared" si="0"/>
        <v>6654.9397599999947</v>
      </c>
    </row>
    <row r="9" spans="1:7" ht="15" x14ac:dyDescent="0.3">
      <c r="A9" t="s">
        <v>430</v>
      </c>
      <c r="B9" t="s">
        <v>431</v>
      </c>
      <c r="C9" t="s">
        <v>7</v>
      </c>
      <c r="D9" t="s">
        <v>8</v>
      </c>
      <c r="E9" s="7">
        <v>2.2240000000000002</v>
      </c>
      <c r="F9">
        <f>VLOOKUP(Sheet2!A4,Sheet1!A:C,3,FALSE)</f>
        <v>9.43</v>
      </c>
      <c r="G9">
        <f t="shared" si="0"/>
        <v>20.97232</v>
      </c>
    </row>
    <row r="10" spans="1:7" ht="15" x14ac:dyDescent="0.3">
      <c r="A10" t="s">
        <v>80</v>
      </c>
      <c r="B10" t="s">
        <v>81</v>
      </c>
      <c r="C10" t="s">
        <v>7</v>
      </c>
      <c r="D10" t="s">
        <v>8</v>
      </c>
      <c r="E10" s="7">
        <v>7.5680000000000005</v>
      </c>
      <c r="F10">
        <f>VLOOKUP(Sheet2!A9,Sheet1!A:C,3,FALSE)</f>
        <v>0</v>
      </c>
      <c r="G10">
        <f t="shared" si="0"/>
        <v>0</v>
      </c>
    </row>
    <row r="11" spans="1:7" ht="15" x14ac:dyDescent="0.3">
      <c r="A11" t="s">
        <v>271</v>
      </c>
      <c r="B11" t="s">
        <v>584</v>
      </c>
      <c r="C11" t="s">
        <v>7</v>
      </c>
      <c r="D11" t="s">
        <v>8</v>
      </c>
      <c r="E11" s="7">
        <v>6484.7359999999944</v>
      </c>
      <c r="F11">
        <f>VLOOKUP(Sheet2!A10,Sheet1!A:C,3,FALSE)</f>
        <v>13.28</v>
      </c>
      <c r="G11">
        <f t="shared" si="0"/>
        <v>86117.29407999992</v>
      </c>
    </row>
    <row r="12" spans="1:7" ht="15" x14ac:dyDescent="0.3">
      <c r="A12" t="s">
        <v>156</v>
      </c>
      <c r="B12" t="s">
        <v>157</v>
      </c>
      <c r="C12" t="s">
        <v>7</v>
      </c>
      <c r="D12" t="s">
        <v>8</v>
      </c>
      <c r="E12" s="6">
        <v>0</v>
      </c>
      <c r="F12">
        <f>VLOOKUP(Sheet2!A11,Sheet1!A:C,3,FALSE)</f>
        <v>9.43</v>
      </c>
      <c r="G12">
        <f t="shared" si="0"/>
        <v>0</v>
      </c>
    </row>
    <row r="13" spans="1:7" ht="15" x14ac:dyDescent="0.3">
      <c r="A13" t="s">
        <v>364</v>
      </c>
      <c r="B13" t="s">
        <v>365</v>
      </c>
      <c r="C13" t="s">
        <v>7</v>
      </c>
      <c r="D13" t="s">
        <v>8</v>
      </c>
      <c r="E13" s="7">
        <v>1375.1219999999946</v>
      </c>
      <c r="F13">
        <f>VLOOKUP(Sheet2!A12,Sheet1!A:C,3,FALSE)</f>
        <v>10.46</v>
      </c>
      <c r="G13">
        <f t="shared" si="0"/>
        <v>14383.776119999944</v>
      </c>
    </row>
    <row r="14" spans="1:7" ht="15" x14ac:dyDescent="0.3">
      <c r="A14" t="s">
        <v>102</v>
      </c>
      <c r="B14" t="s">
        <v>103</v>
      </c>
      <c r="C14" t="s">
        <v>7</v>
      </c>
      <c r="D14" t="s">
        <v>8</v>
      </c>
      <c r="E14" s="7">
        <v>596.69699999999784</v>
      </c>
      <c r="F14">
        <f>VLOOKUP(Sheet2!A13,Sheet1!A:C,3,FALSE)</f>
        <v>6.73</v>
      </c>
      <c r="G14">
        <f t="shared" si="0"/>
        <v>4015.7708099999859</v>
      </c>
    </row>
    <row r="15" spans="1:7" ht="15" x14ac:dyDescent="0.3">
      <c r="A15" t="s">
        <v>406</v>
      </c>
      <c r="B15" t="s">
        <v>407</v>
      </c>
      <c r="C15" t="s">
        <v>7</v>
      </c>
      <c r="D15" t="s">
        <v>8</v>
      </c>
      <c r="E15" s="7">
        <v>121.01999999999997</v>
      </c>
      <c r="F15">
        <f>VLOOKUP(Sheet2!A14,Sheet1!A:C,3,FALSE)</f>
        <v>11.99</v>
      </c>
      <c r="G15">
        <f t="shared" si="0"/>
        <v>1451.0297999999996</v>
      </c>
    </row>
    <row r="16" spans="1:7" ht="15" x14ac:dyDescent="0.3">
      <c r="A16" t="s">
        <v>67</v>
      </c>
      <c r="B16" t="s">
        <v>68</v>
      </c>
      <c r="C16" t="s">
        <v>7</v>
      </c>
      <c r="D16" t="s">
        <v>8</v>
      </c>
      <c r="E16" s="7">
        <v>16.337</v>
      </c>
      <c r="F16">
        <f>VLOOKUP(Sheet2!A17,Sheet1!A:C,3,FALSE)</f>
        <v>10.34</v>
      </c>
      <c r="G16">
        <f t="shared" si="0"/>
        <v>168.92457999999999</v>
      </c>
    </row>
    <row r="17" spans="1:7" ht="15" x14ac:dyDescent="0.3">
      <c r="A17" t="s">
        <v>158</v>
      </c>
      <c r="B17" t="s">
        <v>159</v>
      </c>
      <c r="C17" t="s">
        <v>7</v>
      </c>
      <c r="D17" t="s">
        <v>8</v>
      </c>
      <c r="E17" s="6">
        <v>29</v>
      </c>
      <c r="F17">
        <f>VLOOKUP(Sheet2!A18,Sheet1!A:C,3,FALSE)</f>
        <v>18.510000000000002</v>
      </c>
      <c r="G17">
        <f t="shared" si="0"/>
        <v>536.79000000000008</v>
      </c>
    </row>
    <row r="18" spans="1:7" ht="15" x14ac:dyDescent="0.3">
      <c r="A18" t="s">
        <v>37</v>
      </c>
      <c r="B18" t="s">
        <v>38</v>
      </c>
      <c r="C18" t="s">
        <v>7</v>
      </c>
      <c r="D18" t="s">
        <v>8</v>
      </c>
      <c r="E18" s="7">
        <v>5216.4610000000885</v>
      </c>
      <c r="F18">
        <f>VLOOKUP(Sheet2!A19,Sheet1!A:C,3,FALSE)</f>
        <v>9.43</v>
      </c>
      <c r="G18">
        <f t="shared" si="0"/>
        <v>49191.227230000834</v>
      </c>
    </row>
    <row r="19" spans="1:7" ht="15" x14ac:dyDescent="0.3">
      <c r="A19" t="s">
        <v>305</v>
      </c>
      <c r="B19" t="s">
        <v>306</v>
      </c>
      <c r="C19" t="s">
        <v>7</v>
      </c>
      <c r="D19" t="s">
        <v>8</v>
      </c>
      <c r="E19" s="6">
        <v>6342</v>
      </c>
      <c r="F19">
        <f>VLOOKUP(Sheet2!A20,Sheet1!A:C,3,FALSE)</f>
        <v>13.7</v>
      </c>
      <c r="G19">
        <f t="shared" si="0"/>
        <v>86885.4</v>
      </c>
    </row>
    <row r="20" spans="1:7" ht="15" x14ac:dyDescent="0.3">
      <c r="A20" t="s">
        <v>74</v>
      </c>
      <c r="B20" t="s">
        <v>75</v>
      </c>
      <c r="C20" t="s">
        <v>7</v>
      </c>
      <c r="D20" t="s">
        <v>8</v>
      </c>
      <c r="E20" s="7">
        <v>4496.717000000026</v>
      </c>
      <c r="F20">
        <f>VLOOKUP(Sheet2!A21,Sheet1!A:C,3,FALSE)</f>
        <v>9.43</v>
      </c>
      <c r="G20">
        <f t="shared" si="0"/>
        <v>42404.041310000241</v>
      </c>
    </row>
    <row r="21" spans="1:7" ht="15" x14ac:dyDescent="0.3">
      <c r="A21" t="s">
        <v>309</v>
      </c>
      <c r="B21" t="s">
        <v>310</v>
      </c>
      <c r="C21" t="s">
        <v>7</v>
      </c>
      <c r="D21" t="s">
        <v>8</v>
      </c>
      <c r="E21" s="6">
        <v>2053</v>
      </c>
      <c r="F21">
        <f>VLOOKUP(Sheet2!A22,Sheet1!A:C,3,FALSE)</f>
        <v>0.47</v>
      </c>
      <c r="G21">
        <f t="shared" si="0"/>
        <v>964.91</v>
      </c>
    </row>
    <row r="22" spans="1:7" ht="15" x14ac:dyDescent="0.3">
      <c r="A22" t="s">
        <v>396</v>
      </c>
      <c r="B22" t="s">
        <v>397</v>
      </c>
      <c r="C22" t="s">
        <v>7</v>
      </c>
      <c r="D22" t="s">
        <v>8</v>
      </c>
      <c r="E22" s="7">
        <v>939.5750000000013</v>
      </c>
      <c r="F22">
        <f>VLOOKUP(Sheet2!A23,Sheet1!A:C,3,FALSE)</f>
        <v>9.43</v>
      </c>
      <c r="G22">
        <f t="shared" si="0"/>
        <v>8860.1922500000128</v>
      </c>
    </row>
    <row r="23" spans="1:7" ht="15" x14ac:dyDescent="0.3">
      <c r="A23" t="s">
        <v>230</v>
      </c>
      <c r="B23" t="s">
        <v>231</v>
      </c>
      <c r="C23" t="s">
        <v>7</v>
      </c>
      <c r="D23" t="s">
        <v>8</v>
      </c>
      <c r="E23" s="6">
        <v>65</v>
      </c>
      <c r="F23">
        <f>VLOOKUP(Sheet2!A24,Sheet1!A:C,3,FALSE)</f>
        <v>29.03</v>
      </c>
      <c r="G23">
        <f t="shared" si="0"/>
        <v>1886.95</v>
      </c>
    </row>
    <row r="24" spans="1:7" ht="15" x14ac:dyDescent="0.3">
      <c r="A24" t="s">
        <v>18</v>
      </c>
      <c r="B24" t="s">
        <v>19</v>
      </c>
      <c r="C24" t="s">
        <v>7</v>
      </c>
      <c r="D24" t="s">
        <v>8</v>
      </c>
      <c r="E24" s="7">
        <v>24.996000000000002</v>
      </c>
      <c r="F24">
        <f>VLOOKUP(Sheet2!A33,Sheet1!A:C,3,FALSE)</f>
        <v>9.43</v>
      </c>
      <c r="G24">
        <f t="shared" si="0"/>
        <v>235.71228000000002</v>
      </c>
    </row>
    <row r="25" spans="1:7" ht="15" x14ac:dyDescent="0.3">
      <c r="A25" t="s">
        <v>27</v>
      </c>
      <c r="B25" t="s">
        <v>28</v>
      </c>
      <c r="C25" t="s">
        <v>7</v>
      </c>
      <c r="D25" t="s">
        <v>8</v>
      </c>
      <c r="E25" s="7">
        <v>19187.218000000375</v>
      </c>
      <c r="F25">
        <f>VLOOKUP(Sheet2!A34,Sheet1!A:C,3,FALSE)</f>
        <v>9.43</v>
      </c>
      <c r="G25">
        <f t="shared" si="0"/>
        <v>180935.46574000354</v>
      </c>
    </row>
    <row r="26" spans="1:7" ht="15" x14ac:dyDescent="0.3">
      <c r="A26" t="s">
        <v>415</v>
      </c>
      <c r="B26" t="s">
        <v>416</v>
      </c>
      <c r="C26" t="s">
        <v>7</v>
      </c>
      <c r="D26" t="s">
        <v>8</v>
      </c>
      <c r="E26" s="7">
        <v>16.538000000000004</v>
      </c>
      <c r="F26">
        <f>VLOOKUP(Sheet2!A35,Sheet1!A:C,3,FALSE)</f>
        <v>9.34</v>
      </c>
      <c r="G26">
        <f t="shared" si="0"/>
        <v>154.46492000000003</v>
      </c>
    </row>
    <row r="27" spans="1:7" ht="15" x14ac:dyDescent="0.3">
      <c r="A27" t="s">
        <v>384</v>
      </c>
      <c r="B27" t="s">
        <v>385</v>
      </c>
      <c r="C27" t="s">
        <v>7</v>
      </c>
      <c r="D27" t="s">
        <v>8</v>
      </c>
      <c r="E27" s="7">
        <v>7.48</v>
      </c>
      <c r="F27">
        <f>VLOOKUP(Sheet2!A36,Sheet1!A:C,3,FALSE)</f>
        <v>0</v>
      </c>
      <c r="G27">
        <f t="shared" si="0"/>
        <v>0</v>
      </c>
    </row>
    <row r="28" spans="1:7" ht="15" x14ac:dyDescent="0.3">
      <c r="A28" t="s">
        <v>20</v>
      </c>
      <c r="B28" t="s">
        <v>21</v>
      </c>
      <c r="C28" t="s">
        <v>7</v>
      </c>
      <c r="D28" t="s">
        <v>8</v>
      </c>
      <c r="E28" s="7">
        <v>1543.4780000000026</v>
      </c>
      <c r="F28">
        <f>VLOOKUP(Sheet2!A41,Sheet1!A:C,3,FALSE)</f>
        <v>16.89</v>
      </c>
      <c r="G28">
        <f t="shared" si="0"/>
        <v>26069.343420000045</v>
      </c>
    </row>
    <row r="29" spans="1:7" ht="15" x14ac:dyDescent="0.3">
      <c r="A29" t="s">
        <v>119</v>
      </c>
      <c r="B29" t="s">
        <v>120</v>
      </c>
      <c r="C29" t="s">
        <v>7</v>
      </c>
      <c r="D29" t="s">
        <v>8</v>
      </c>
      <c r="E29" s="7">
        <v>0.94300000000000006</v>
      </c>
      <c r="F29">
        <f>VLOOKUP(Sheet2!A42,Sheet1!A:C,3,FALSE)</f>
        <v>10.64</v>
      </c>
      <c r="G29">
        <f t="shared" si="0"/>
        <v>10.033520000000001</v>
      </c>
    </row>
    <row r="30" spans="1:7" ht="15" x14ac:dyDescent="0.3">
      <c r="A30" t="s">
        <v>410</v>
      </c>
      <c r="B30" t="s">
        <v>411</v>
      </c>
      <c r="C30" t="s">
        <v>7</v>
      </c>
      <c r="D30" t="s">
        <v>8</v>
      </c>
      <c r="E30" s="7">
        <v>101.12500000000004</v>
      </c>
      <c r="F30">
        <f>VLOOKUP(Sheet2!A58,Sheet1!A:C,3,FALSE)</f>
        <v>9.43</v>
      </c>
      <c r="G30">
        <f t="shared" si="0"/>
        <v>953.60875000000033</v>
      </c>
    </row>
    <row r="31" spans="1:7" ht="15" x14ac:dyDescent="0.3">
      <c r="A31" t="s">
        <v>272</v>
      </c>
      <c r="B31" t="s">
        <v>273</v>
      </c>
      <c r="C31" t="s">
        <v>7</v>
      </c>
      <c r="D31" t="s">
        <v>8</v>
      </c>
      <c r="E31" s="7">
        <v>0.68200000000000005</v>
      </c>
      <c r="F31">
        <f>VLOOKUP(Sheet2!A70,Sheet1!A:C,3,FALSE)</f>
        <v>12.2</v>
      </c>
      <c r="G31">
        <f t="shared" si="0"/>
        <v>8.3203999999999994</v>
      </c>
    </row>
    <row r="32" spans="1:7" ht="15" x14ac:dyDescent="0.3">
      <c r="A32" t="s">
        <v>337</v>
      </c>
      <c r="B32" t="s">
        <v>338</v>
      </c>
      <c r="C32" t="s">
        <v>7</v>
      </c>
      <c r="D32" t="s">
        <v>8</v>
      </c>
      <c r="E32" s="7">
        <v>5159.433000000111</v>
      </c>
      <c r="F32">
        <f>VLOOKUP(Sheet2!A71,Sheet1!A:C,3,FALSE)</f>
        <v>16.95</v>
      </c>
      <c r="G32">
        <f t="shared" si="0"/>
        <v>87452.389350001875</v>
      </c>
    </row>
    <row r="33" spans="1:7" ht="15" x14ac:dyDescent="0.3">
      <c r="A33" t="s">
        <v>236</v>
      </c>
      <c r="B33" t="s">
        <v>237</v>
      </c>
      <c r="C33" t="s">
        <v>7</v>
      </c>
      <c r="D33" t="s">
        <v>8</v>
      </c>
      <c r="E33" s="6">
        <v>727</v>
      </c>
      <c r="F33">
        <f>VLOOKUP(Sheet2!A72,Sheet1!A:C,3,FALSE)</f>
        <v>9.43</v>
      </c>
      <c r="G33">
        <f t="shared" si="0"/>
        <v>6855.61</v>
      </c>
    </row>
    <row r="34" spans="1:7" ht="15" x14ac:dyDescent="0.3">
      <c r="A34" t="s">
        <v>174</v>
      </c>
      <c r="B34" t="s">
        <v>175</v>
      </c>
      <c r="C34" t="s">
        <v>7</v>
      </c>
      <c r="D34" t="s">
        <v>8</v>
      </c>
      <c r="E34" s="7">
        <v>0.41899999999999998</v>
      </c>
      <c r="F34">
        <f>VLOOKUP(Sheet2!A74,Sheet1!A:C,3,FALSE)</f>
        <v>9.43</v>
      </c>
      <c r="G34">
        <f t="shared" si="0"/>
        <v>3.9511699999999998</v>
      </c>
    </row>
    <row r="35" spans="1:7" ht="15" x14ac:dyDescent="0.3">
      <c r="A35" t="s">
        <v>317</v>
      </c>
      <c r="B35" t="s">
        <v>318</v>
      </c>
      <c r="C35" t="s">
        <v>7</v>
      </c>
      <c r="D35" t="s">
        <v>8</v>
      </c>
      <c r="E35" s="6">
        <v>25</v>
      </c>
      <c r="F35">
        <f>VLOOKUP(Sheet2!A78,Sheet1!A:C,3,FALSE)</f>
        <v>8.36</v>
      </c>
      <c r="G35">
        <f t="shared" si="0"/>
        <v>209</v>
      </c>
    </row>
    <row r="36" spans="1:7" ht="15" x14ac:dyDescent="0.3">
      <c r="A36" t="s">
        <v>448</v>
      </c>
      <c r="B36" t="s">
        <v>449</v>
      </c>
      <c r="C36" t="s">
        <v>7</v>
      </c>
      <c r="D36" t="s">
        <v>8</v>
      </c>
      <c r="E36" s="6">
        <v>3</v>
      </c>
      <c r="F36">
        <f>VLOOKUP(Sheet2!A79,Sheet1!A:C,3,FALSE)</f>
        <v>0</v>
      </c>
      <c r="G36">
        <f t="shared" si="0"/>
        <v>0</v>
      </c>
    </row>
    <row r="37" spans="1:7" ht="15" x14ac:dyDescent="0.3">
      <c r="A37" t="s">
        <v>446</v>
      </c>
      <c r="B37" t="s">
        <v>447</v>
      </c>
      <c r="C37" t="s">
        <v>7</v>
      </c>
      <c r="D37" t="s">
        <v>8</v>
      </c>
      <c r="E37" s="6">
        <v>3</v>
      </c>
      <c r="F37">
        <f>VLOOKUP(Sheet2!A80,Sheet1!A:C,3,FALSE)</f>
        <v>0</v>
      </c>
      <c r="G37">
        <f t="shared" si="0"/>
        <v>0</v>
      </c>
    </row>
    <row r="38" spans="1:7" ht="15" x14ac:dyDescent="0.3">
      <c r="A38" t="s">
        <v>45</v>
      </c>
      <c r="B38" t="s">
        <v>46</v>
      </c>
      <c r="C38" t="s">
        <v>7</v>
      </c>
      <c r="D38" t="s">
        <v>8</v>
      </c>
      <c r="E38" s="7">
        <v>9.3000000000000025</v>
      </c>
      <c r="F38">
        <f>VLOOKUP(Sheet2!A84,Sheet1!A:C,3,FALSE)</f>
        <v>18.52</v>
      </c>
      <c r="G38">
        <f t="shared" si="0"/>
        <v>172.23600000000005</v>
      </c>
    </row>
    <row r="39" spans="1:7" ht="15" x14ac:dyDescent="0.3">
      <c r="A39" t="s">
        <v>299</v>
      </c>
      <c r="B39" t="s">
        <v>567</v>
      </c>
      <c r="C39" t="s">
        <v>7</v>
      </c>
      <c r="D39" t="s">
        <v>8</v>
      </c>
      <c r="E39" s="7">
        <v>155.49600000000007</v>
      </c>
      <c r="F39">
        <f>VLOOKUP(Sheet2!A85,Sheet1!A:C,3,FALSE)</f>
        <v>9.43</v>
      </c>
      <c r="G39">
        <f t="shared" si="0"/>
        <v>1466.3272800000007</v>
      </c>
    </row>
    <row r="40" spans="1:7" ht="15" x14ac:dyDescent="0.3">
      <c r="A40" t="s">
        <v>60</v>
      </c>
      <c r="B40" t="s">
        <v>566</v>
      </c>
      <c r="C40" t="s">
        <v>7</v>
      </c>
      <c r="D40" t="s">
        <v>8</v>
      </c>
      <c r="E40" s="7">
        <v>7987.9900000003554</v>
      </c>
      <c r="F40">
        <f>VLOOKUP(Sheet2!A86,Sheet1!A:C,3,FALSE)</f>
        <v>0</v>
      </c>
      <c r="G40">
        <f t="shared" si="0"/>
        <v>0</v>
      </c>
    </row>
    <row r="41" spans="1:7" ht="15" x14ac:dyDescent="0.3">
      <c r="A41" t="s">
        <v>43</v>
      </c>
      <c r="B41" t="s">
        <v>44</v>
      </c>
      <c r="C41" t="s">
        <v>7</v>
      </c>
      <c r="D41" t="s">
        <v>8</v>
      </c>
      <c r="E41" s="7">
        <v>1.7839999999999996</v>
      </c>
      <c r="F41">
        <f>VLOOKUP(Sheet2!A87,Sheet1!A:C,3,FALSE)</f>
        <v>7.59</v>
      </c>
      <c r="G41">
        <f t="shared" si="0"/>
        <v>13.540559999999997</v>
      </c>
    </row>
    <row r="42" spans="1:7" ht="15" x14ac:dyDescent="0.3">
      <c r="A42" t="s">
        <v>153</v>
      </c>
      <c r="B42" t="s">
        <v>565</v>
      </c>
      <c r="C42" t="s">
        <v>7</v>
      </c>
      <c r="D42" t="s">
        <v>8</v>
      </c>
      <c r="E42" s="7">
        <v>2911.2989999999982</v>
      </c>
      <c r="F42">
        <f>VLOOKUP(Sheet2!A88,Sheet1!A:C,3,FALSE)</f>
        <v>9.43</v>
      </c>
      <c r="G42">
        <f t="shared" si="0"/>
        <v>27453.549569999981</v>
      </c>
    </row>
    <row r="43" spans="1:7" ht="15" x14ac:dyDescent="0.3">
      <c r="A43" t="s">
        <v>183</v>
      </c>
      <c r="B43" t="s">
        <v>564</v>
      </c>
      <c r="C43" t="s">
        <v>7</v>
      </c>
      <c r="D43" t="s">
        <v>8</v>
      </c>
      <c r="E43" s="7">
        <v>1882.7680000000021</v>
      </c>
      <c r="F43">
        <f>VLOOKUP(Sheet2!A89,Sheet1!A:C,3,FALSE)</f>
        <v>10.33</v>
      </c>
      <c r="G43">
        <f t="shared" si="0"/>
        <v>19448.99344000002</v>
      </c>
    </row>
    <row r="44" spans="1:7" ht="15" x14ac:dyDescent="0.3">
      <c r="A44" t="s">
        <v>121</v>
      </c>
      <c r="B44" t="s">
        <v>122</v>
      </c>
      <c r="C44" t="s">
        <v>7</v>
      </c>
      <c r="D44" t="s">
        <v>8</v>
      </c>
      <c r="E44" s="7">
        <v>15.886999999999997</v>
      </c>
      <c r="F44">
        <f>VLOOKUP(Sheet2!A96,Sheet1!A:C,3,FALSE)</f>
        <v>9.43</v>
      </c>
      <c r="G44">
        <f t="shared" si="0"/>
        <v>149.81440999999995</v>
      </c>
    </row>
    <row r="45" spans="1:7" ht="15" x14ac:dyDescent="0.3">
      <c r="A45" t="s">
        <v>72</v>
      </c>
      <c r="B45" t="s">
        <v>73</v>
      </c>
      <c r="C45" t="s">
        <v>7</v>
      </c>
      <c r="D45" t="s">
        <v>8</v>
      </c>
      <c r="E45" s="7">
        <v>51.735000000000007</v>
      </c>
      <c r="F45">
        <f>VLOOKUP(Sheet2!A98,Sheet1!A:C,3,FALSE)</f>
        <v>9.43</v>
      </c>
      <c r="G45">
        <f t="shared" si="0"/>
        <v>487.86105000000003</v>
      </c>
    </row>
    <row r="46" spans="1:7" ht="15" x14ac:dyDescent="0.3">
      <c r="A46" t="s">
        <v>315</v>
      </c>
      <c r="B46" t="s">
        <v>316</v>
      </c>
      <c r="C46" t="s">
        <v>7</v>
      </c>
      <c r="D46" t="s">
        <v>8</v>
      </c>
      <c r="E46" s="7">
        <v>0.67100000000000004</v>
      </c>
      <c r="F46">
        <f>VLOOKUP(Sheet2!A99,Sheet1!A:C,3,FALSE)</f>
        <v>0</v>
      </c>
      <c r="G46">
        <f t="shared" si="0"/>
        <v>0</v>
      </c>
    </row>
    <row r="47" spans="1:7" ht="15" x14ac:dyDescent="0.3">
      <c r="A47" t="s">
        <v>389</v>
      </c>
      <c r="B47" t="s">
        <v>390</v>
      </c>
      <c r="C47" t="s">
        <v>7</v>
      </c>
      <c r="D47" t="s">
        <v>8</v>
      </c>
      <c r="E47" s="7">
        <v>8.4719999999999995</v>
      </c>
      <c r="F47">
        <f>VLOOKUP(Sheet2!A110,Sheet1!A:C,3,FALSE)</f>
        <v>8.93</v>
      </c>
      <c r="G47">
        <f t="shared" si="0"/>
        <v>75.654959999999988</v>
      </c>
    </row>
    <row r="48" spans="1:7" ht="15" x14ac:dyDescent="0.3">
      <c r="A48" t="s">
        <v>29</v>
      </c>
      <c r="B48" t="s">
        <v>30</v>
      </c>
      <c r="C48" t="s">
        <v>7</v>
      </c>
      <c r="D48" t="s">
        <v>8</v>
      </c>
      <c r="E48" s="7">
        <v>91.272000000000077</v>
      </c>
      <c r="F48">
        <f>VLOOKUP(Sheet2!A113,Sheet1!A:C,3,FALSE)</f>
        <v>9.99</v>
      </c>
      <c r="G48">
        <f t="shared" si="0"/>
        <v>911.80728000000079</v>
      </c>
    </row>
    <row r="49" spans="1:7" ht="15" x14ac:dyDescent="0.3">
      <c r="A49" t="s">
        <v>290</v>
      </c>
      <c r="B49" t="s">
        <v>553</v>
      </c>
      <c r="C49" t="s">
        <v>7</v>
      </c>
      <c r="D49" t="s">
        <v>8</v>
      </c>
      <c r="E49" s="7">
        <v>186.83100000000007</v>
      </c>
      <c r="F49">
        <f>VLOOKUP(Sheet2!A117,Sheet1!A:C,3,FALSE)</f>
        <v>11.76</v>
      </c>
      <c r="G49">
        <f t="shared" si="0"/>
        <v>2197.1325600000009</v>
      </c>
    </row>
    <row r="50" spans="1:7" ht="15" x14ac:dyDescent="0.3">
      <c r="A50" t="s">
        <v>380</v>
      </c>
      <c r="B50" t="s">
        <v>381</v>
      </c>
      <c r="C50" t="s">
        <v>7</v>
      </c>
      <c r="D50" t="s">
        <v>8</v>
      </c>
      <c r="E50" s="7">
        <v>415.3249999999997</v>
      </c>
      <c r="F50">
        <f>VLOOKUP(Sheet2!A119,Sheet1!A:C,3,FALSE)</f>
        <v>9.43</v>
      </c>
      <c r="G50">
        <f t="shared" si="0"/>
        <v>3916.5147499999971</v>
      </c>
    </row>
    <row r="51" spans="1:7" ht="15" x14ac:dyDescent="0.3">
      <c r="A51" t="s">
        <v>240</v>
      </c>
      <c r="B51" t="s">
        <v>241</v>
      </c>
      <c r="C51" t="s">
        <v>7</v>
      </c>
      <c r="D51" t="s">
        <v>8</v>
      </c>
      <c r="E51" s="7">
        <v>1.153</v>
      </c>
      <c r="F51">
        <f>VLOOKUP(Sheet2!A122,Sheet1!A:C,3,FALSE)</f>
        <v>0</v>
      </c>
      <c r="G51">
        <f t="shared" si="0"/>
        <v>0</v>
      </c>
    </row>
    <row r="52" spans="1:7" ht="15" x14ac:dyDescent="0.3">
      <c r="A52" t="s">
        <v>111</v>
      </c>
      <c r="B52" t="s">
        <v>112</v>
      </c>
      <c r="C52" t="s">
        <v>7</v>
      </c>
      <c r="D52" t="s">
        <v>8</v>
      </c>
      <c r="E52" s="7">
        <v>94.315000000000012</v>
      </c>
      <c r="F52">
        <f>VLOOKUP(Sheet2!A123,Sheet1!A:C,3,FALSE)</f>
        <v>10.18</v>
      </c>
      <c r="G52">
        <f t="shared" si="0"/>
        <v>960.12670000000014</v>
      </c>
    </row>
    <row r="53" spans="1:7" ht="15" x14ac:dyDescent="0.3">
      <c r="A53" t="s">
        <v>65</v>
      </c>
      <c r="B53" t="s">
        <v>66</v>
      </c>
      <c r="C53" t="s">
        <v>7</v>
      </c>
      <c r="D53" t="s">
        <v>8</v>
      </c>
      <c r="E53" s="7">
        <v>3.3899999999999997</v>
      </c>
      <c r="F53">
        <f>VLOOKUP(Sheet2!A124,Sheet1!A:C,3,FALSE)</f>
        <v>9.43</v>
      </c>
      <c r="G53">
        <f t="shared" si="0"/>
        <v>31.967699999999997</v>
      </c>
    </row>
    <row r="54" spans="1:7" ht="15" x14ac:dyDescent="0.3">
      <c r="A54" t="s">
        <v>86</v>
      </c>
      <c r="B54" t="s">
        <v>87</v>
      </c>
      <c r="C54" t="s">
        <v>7</v>
      </c>
      <c r="D54" t="s">
        <v>8</v>
      </c>
      <c r="E54" s="7">
        <v>12.936000000000002</v>
      </c>
      <c r="F54">
        <f>VLOOKUP(Sheet2!A125,Sheet1!A:C,3,FALSE)</f>
        <v>7.08</v>
      </c>
      <c r="G54">
        <f t="shared" si="0"/>
        <v>91.586880000000008</v>
      </c>
    </row>
    <row r="55" spans="1:7" ht="15" x14ac:dyDescent="0.3">
      <c r="A55" t="s">
        <v>351</v>
      </c>
      <c r="B55" t="s">
        <v>352</v>
      </c>
      <c r="C55" t="s">
        <v>7</v>
      </c>
      <c r="D55" t="s">
        <v>8</v>
      </c>
      <c r="E55" s="7">
        <v>1566.6399999999949</v>
      </c>
      <c r="F55">
        <f>VLOOKUP(Sheet2!A126,Sheet1!A:C,3,FALSE)</f>
        <v>15.98</v>
      </c>
      <c r="G55">
        <f t="shared" si="0"/>
        <v>25034.907199999918</v>
      </c>
    </row>
    <row r="56" spans="1:7" ht="15" x14ac:dyDescent="0.3">
      <c r="A56" t="s">
        <v>266</v>
      </c>
      <c r="B56" t="s">
        <v>267</v>
      </c>
      <c r="C56" t="s">
        <v>7</v>
      </c>
      <c r="D56" t="s">
        <v>8</v>
      </c>
      <c r="E56" s="6">
        <v>27</v>
      </c>
      <c r="F56">
        <f>VLOOKUP(Sheet2!A127,Sheet1!A:C,3,FALSE)</f>
        <v>9.43</v>
      </c>
      <c r="G56">
        <f t="shared" si="0"/>
        <v>254.60999999999999</v>
      </c>
    </row>
    <row r="57" spans="1:7" ht="15" x14ac:dyDescent="0.3">
      <c r="A57" t="s">
        <v>58</v>
      </c>
      <c r="B57" t="s">
        <v>59</v>
      </c>
      <c r="C57" t="s">
        <v>7</v>
      </c>
      <c r="D57" t="s">
        <v>8</v>
      </c>
      <c r="E57" s="7">
        <v>5816.3080000001219</v>
      </c>
      <c r="F57">
        <f>VLOOKUP(Sheet2!A128,Sheet1!A:C,3,FALSE)</f>
        <v>9.43</v>
      </c>
      <c r="G57">
        <f t="shared" si="0"/>
        <v>54847.784440001145</v>
      </c>
    </row>
    <row r="58" spans="1:7" ht="15" x14ac:dyDescent="0.3">
      <c r="A58" t="s">
        <v>234</v>
      </c>
      <c r="B58" t="s">
        <v>235</v>
      </c>
      <c r="C58" t="s">
        <v>7</v>
      </c>
      <c r="D58" t="s">
        <v>8</v>
      </c>
      <c r="E58" s="6">
        <v>6931</v>
      </c>
      <c r="F58">
        <f>VLOOKUP(Sheet2!A129,Sheet1!A:C,3,FALSE)</f>
        <v>0</v>
      </c>
      <c r="G58">
        <f t="shared" si="0"/>
        <v>0</v>
      </c>
    </row>
    <row r="59" spans="1:7" ht="15" x14ac:dyDescent="0.3">
      <c r="A59" t="s">
        <v>146</v>
      </c>
      <c r="B59" t="s">
        <v>147</v>
      </c>
      <c r="C59" t="s">
        <v>7</v>
      </c>
      <c r="D59" t="s">
        <v>8</v>
      </c>
      <c r="E59" s="7">
        <v>16.828999999999997</v>
      </c>
      <c r="F59">
        <f>VLOOKUP(Sheet2!A130,Sheet1!A:C,3,FALSE)</f>
        <v>9</v>
      </c>
      <c r="G59">
        <f t="shared" si="0"/>
        <v>151.46099999999998</v>
      </c>
    </row>
    <row r="60" spans="1:7" ht="15" x14ac:dyDescent="0.3">
      <c r="A60" t="s">
        <v>78</v>
      </c>
      <c r="B60" t="s">
        <v>79</v>
      </c>
      <c r="C60" t="s">
        <v>7</v>
      </c>
      <c r="D60" t="s">
        <v>8</v>
      </c>
      <c r="E60" s="7">
        <v>18.427999999999997</v>
      </c>
      <c r="F60">
        <f>VLOOKUP(Sheet2!A131,Sheet1!A:C,3,FALSE)</f>
        <v>9.43</v>
      </c>
      <c r="G60">
        <f t="shared" si="0"/>
        <v>173.77603999999997</v>
      </c>
    </row>
    <row r="61" spans="1:7" ht="15" x14ac:dyDescent="0.3">
      <c r="A61" t="s">
        <v>386</v>
      </c>
      <c r="B61" t="s">
        <v>387</v>
      </c>
      <c r="C61" t="s">
        <v>7</v>
      </c>
      <c r="D61" t="s">
        <v>8</v>
      </c>
      <c r="E61" s="7">
        <v>899.8369999999926</v>
      </c>
      <c r="F61">
        <f>VLOOKUP(Sheet2!A134,Sheet1!A:C,3,FALSE)</f>
        <v>6.72</v>
      </c>
      <c r="G61">
        <f t="shared" si="0"/>
        <v>6046.9046399999497</v>
      </c>
    </row>
    <row r="62" spans="1:7" ht="15" x14ac:dyDescent="0.3">
      <c r="A62" t="s">
        <v>98</v>
      </c>
      <c r="B62" t="s">
        <v>99</v>
      </c>
      <c r="C62" t="s">
        <v>7</v>
      </c>
      <c r="D62" t="s">
        <v>8</v>
      </c>
      <c r="E62" s="7">
        <v>3836.5659999999516</v>
      </c>
      <c r="F62">
        <f>VLOOKUP(Sheet2!A135,Sheet1!A:C,3,FALSE)</f>
        <v>9.43</v>
      </c>
      <c r="G62">
        <f t="shared" si="0"/>
        <v>36178.817379999542</v>
      </c>
    </row>
    <row r="63" spans="1:7" ht="15" x14ac:dyDescent="0.3">
      <c r="A63" t="s">
        <v>56</v>
      </c>
      <c r="B63" t="s">
        <v>57</v>
      </c>
      <c r="C63" t="s">
        <v>7</v>
      </c>
      <c r="D63" t="s">
        <v>8</v>
      </c>
      <c r="E63" s="7">
        <v>4.2320000000000002</v>
      </c>
      <c r="F63">
        <f>VLOOKUP(Sheet2!A140,Sheet1!A:C,3,FALSE)</f>
        <v>9.43</v>
      </c>
      <c r="G63">
        <f t="shared" si="0"/>
        <v>39.907760000000003</v>
      </c>
    </row>
    <row r="64" spans="1:7" ht="15" x14ac:dyDescent="0.3">
      <c r="A64" t="s">
        <v>148</v>
      </c>
      <c r="B64" t="s">
        <v>149</v>
      </c>
      <c r="C64" t="s">
        <v>7</v>
      </c>
      <c r="D64" t="s">
        <v>8</v>
      </c>
      <c r="E64" s="7">
        <v>30.274999999999991</v>
      </c>
      <c r="F64">
        <f>VLOOKUP(Sheet2!A144,Sheet1!A:C,3,FALSE)</f>
        <v>5.86</v>
      </c>
      <c r="G64">
        <f t="shared" si="0"/>
        <v>177.41149999999996</v>
      </c>
    </row>
    <row r="65" spans="1:7" ht="15" x14ac:dyDescent="0.3">
      <c r="A65" t="s">
        <v>69</v>
      </c>
      <c r="B65" t="s">
        <v>70</v>
      </c>
      <c r="C65" t="s">
        <v>7</v>
      </c>
      <c r="D65" t="s">
        <v>8</v>
      </c>
      <c r="E65" s="7">
        <v>7606.756000000144</v>
      </c>
      <c r="F65">
        <f>VLOOKUP(Sheet2!A157,Sheet1!A:C,3,FALSE)</f>
        <v>6.71</v>
      </c>
      <c r="G65">
        <f t="shared" si="0"/>
        <v>51041.332760000965</v>
      </c>
    </row>
    <row r="66" spans="1:7" ht="15" x14ac:dyDescent="0.3">
      <c r="A66" t="s">
        <v>311</v>
      </c>
      <c r="B66" t="s">
        <v>312</v>
      </c>
      <c r="C66" t="s">
        <v>7</v>
      </c>
      <c r="D66" t="s">
        <v>8</v>
      </c>
      <c r="E66" s="6">
        <v>3070</v>
      </c>
      <c r="F66">
        <f>VLOOKUP(Sheet2!A158,Sheet1!A:C,3,FALSE)</f>
        <v>6.9</v>
      </c>
      <c r="G66">
        <f t="shared" ref="G66:G129" si="1">E66*F66</f>
        <v>21183</v>
      </c>
    </row>
    <row r="67" spans="1:7" ht="15" x14ac:dyDescent="0.3">
      <c r="A67" t="s">
        <v>151</v>
      </c>
      <c r="B67" t="s">
        <v>152</v>
      </c>
      <c r="C67" t="s">
        <v>7</v>
      </c>
      <c r="D67" t="s">
        <v>8</v>
      </c>
      <c r="E67" s="7">
        <v>2.8859999999999997</v>
      </c>
      <c r="F67">
        <f>VLOOKUP(Sheet2!A162,Sheet1!A:C,3,FALSE)</f>
        <v>9.43</v>
      </c>
      <c r="G67">
        <f t="shared" si="1"/>
        <v>27.214979999999997</v>
      </c>
    </row>
    <row r="68" spans="1:7" ht="15" x14ac:dyDescent="0.3">
      <c r="A68" t="s">
        <v>54</v>
      </c>
      <c r="B68" t="s">
        <v>55</v>
      </c>
      <c r="C68" t="s">
        <v>7</v>
      </c>
      <c r="D68" t="s">
        <v>8</v>
      </c>
      <c r="E68" s="7">
        <v>14.226999999999999</v>
      </c>
      <c r="F68">
        <f>VLOOKUP(Sheet2!A166,Sheet1!A:C,3,FALSE)</f>
        <v>9.9700000000000006</v>
      </c>
      <c r="G68">
        <f t="shared" si="1"/>
        <v>141.84318999999999</v>
      </c>
    </row>
    <row r="69" spans="1:7" ht="15" x14ac:dyDescent="0.3">
      <c r="A69" t="s">
        <v>154</v>
      </c>
      <c r="B69" t="s">
        <v>155</v>
      </c>
      <c r="C69" t="s">
        <v>7</v>
      </c>
      <c r="D69" t="s">
        <v>8</v>
      </c>
      <c r="E69" s="7">
        <v>333.22299999999967</v>
      </c>
      <c r="F69">
        <f>VLOOKUP(Sheet2!A167,Sheet1!A:C,3,FALSE)</f>
        <v>8.75</v>
      </c>
      <c r="G69">
        <f t="shared" si="1"/>
        <v>2915.7012499999973</v>
      </c>
    </row>
    <row r="70" spans="1:7" ht="15" x14ac:dyDescent="0.3">
      <c r="A70" t="s">
        <v>96</v>
      </c>
      <c r="B70" t="s">
        <v>97</v>
      </c>
      <c r="C70" t="s">
        <v>7</v>
      </c>
      <c r="D70" t="s">
        <v>8</v>
      </c>
      <c r="E70" s="7">
        <v>675.22100000000069</v>
      </c>
      <c r="F70">
        <f>VLOOKUP(Sheet2!A168,Sheet1!A:C,3,FALSE)</f>
        <v>0</v>
      </c>
      <c r="G70">
        <f t="shared" si="1"/>
        <v>0</v>
      </c>
    </row>
    <row r="71" spans="1:7" ht="15" x14ac:dyDescent="0.3">
      <c r="A71" t="s">
        <v>41</v>
      </c>
      <c r="B71" t="s">
        <v>42</v>
      </c>
      <c r="C71" t="s">
        <v>7</v>
      </c>
      <c r="D71" t="s">
        <v>8</v>
      </c>
      <c r="E71" s="7">
        <v>45.251999999999995</v>
      </c>
      <c r="F71">
        <f>VLOOKUP(Sheet2!A169,Sheet1!A:C,3,FALSE)</f>
        <v>11.68</v>
      </c>
      <c r="G71">
        <f t="shared" si="1"/>
        <v>528.54335999999989</v>
      </c>
    </row>
    <row r="72" spans="1:7" ht="15" x14ac:dyDescent="0.3">
      <c r="A72" t="s">
        <v>284</v>
      </c>
      <c r="B72" t="s">
        <v>285</v>
      </c>
      <c r="C72" t="s">
        <v>7</v>
      </c>
      <c r="D72" t="s">
        <v>8</v>
      </c>
      <c r="E72" s="7">
        <v>4685.2610000000086</v>
      </c>
      <c r="F72">
        <f>VLOOKUP(Sheet2!A170,Sheet1!A:C,3,FALSE)</f>
        <v>11.13</v>
      </c>
      <c r="G72">
        <f t="shared" si="1"/>
        <v>52146.954930000102</v>
      </c>
    </row>
    <row r="73" spans="1:7" ht="15" x14ac:dyDescent="0.3">
      <c r="A73" t="s">
        <v>372</v>
      </c>
      <c r="B73" t="s">
        <v>373</v>
      </c>
      <c r="C73" t="s">
        <v>7</v>
      </c>
      <c r="D73" t="s">
        <v>8</v>
      </c>
      <c r="E73" s="7">
        <v>4110.1619999999548</v>
      </c>
      <c r="F73">
        <f>VLOOKUP(Sheet2!A171,Sheet1!A:C,3,FALSE)</f>
        <v>9.43</v>
      </c>
      <c r="G73">
        <f t="shared" si="1"/>
        <v>38758.827659999573</v>
      </c>
    </row>
    <row r="74" spans="1:7" ht="15" x14ac:dyDescent="0.3">
      <c r="A74" t="s">
        <v>313</v>
      </c>
      <c r="B74" t="s">
        <v>314</v>
      </c>
      <c r="C74" t="s">
        <v>7</v>
      </c>
      <c r="D74" t="s">
        <v>8</v>
      </c>
      <c r="E74" s="6">
        <v>587</v>
      </c>
      <c r="F74">
        <f>VLOOKUP(Sheet2!A172,Sheet1!A:C,3,FALSE)</f>
        <v>11.93</v>
      </c>
      <c r="G74">
        <f t="shared" si="1"/>
        <v>7002.91</v>
      </c>
    </row>
    <row r="75" spans="1:7" ht="15" x14ac:dyDescent="0.3">
      <c r="A75" t="s">
        <v>391</v>
      </c>
      <c r="B75" t="s">
        <v>392</v>
      </c>
      <c r="C75" t="s">
        <v>7</v>
      </c>
      <c r="D75" t="s">
        <v>8</v>
      </c>
      <c r="E75" s="6">
        <v>8982</v>
      </c>
      <c r="F75">
        <f>VLOOKUP(Sheet2!A173,Sheet1!A:C,3,FALSE)</f>
        <v>11.13</v>
      </c>
      <c r="G75">
        <f t="shared" si="1"/>
        <v>99969.66</v>
      </c>
    </row>
    <row r="76" spans="1:7" ht="15" x14ac:dyDescent="0.3">
      <c r="A76" t="s">
        <v>22</v>
      </c>
      <c r="B76" t="s">
        <v>23</v>
      </c>
      <c r="C76" t="s">
        <v>7</v>
      </c>
      <c r="D76" t="s">
        <v>8</v>
      </c>
      <c r="E76" s="7">
        <v>732.61500000000058</v>
      </c>
      <c r="F76">
        <f>VLOOKUP(Sheet2!A174,Sheet1!A:C,3,FALSE)</f>
        <v>9.89</v>
      </c>
      <c r="G76">
        <f t="shared" si="1"/>
        <v>7245.5623500000065</v>
      </c>
    </row>
    <row r="77" spans="1:7" ht="15" x14ac:dyDescent="0.3">
      <c r="A77" t="s">
        <v>178</v>
      </c>
      <c r="B77" t="s">
        <v>179</v>
      </c>
      <c r="C77" t="s">
        <v>7</v>
      </c>
      <c r="D77" t="s">
        <v>8</v>
      </c>
      <c r="E77" s="6">
        <v>127</v>
      </c>
      <c r="F77">
        <f>VLOOKUP(Sheet2!A175,Sheet1!A:C,3,FALSE)</f>
        <v>9.43</v>
      </c>
      <c r="G77">
        <f t="shared" si="1"/>
        <v>1197.6099999999999</v>
      </c>
    </row>
    <row r="78" spans="1:7" ht="15" x14ac:dyDescent="0.3">
      <c r="A78" t="s">
        <v>339</v>
      </c>
      <c r="B78" t="s">
        <v>340</v>
      </c>
      <c r="C78" t="s">
        <v>7</v>
      </c>
      <c r="D78" t="s">
        <v>8</v>
      </c>
      <c r="E78" s="7">
        <v>85.047999999999959</v>
      </c>
      <c r="F78">
        <f>VLOOKUP(Sheet2!A176,Sheet1!A:C,3,FALSE)</f>
        <v>0</v>
      </c>
      <c r="G78">
        <f t="shared" si="1"/>
        <v>0</v>
      </c>
    </row>
    <row r="79" spans="1:7" ht="15" x14ac:dyDescent="0.3">
      <c r="A79" t="s">
        <v>417</v>
      </c>
      <c r="B79" t="s">
        <v>418</v>
      </c>
      <c r="C79" t="s">
        <v>7</v>
      </c>
      <c r="D79" t="s">
        <v>8</v>
      </c>
      <c r="E79" s="7">
        <v>6.0090000000000003</v>
      </c>
      <c r="F79">
        <f>VLOOKUP(Sheet2!A190,Sheet1!A:C,3,FALSE)</f>
        <v>11.93</v>
      </c>
      <c r="G79">
        <f t="shared" si="1"/>
        <v>71.687370000000001</v>
      </c>
    </row>
    <row r="80" spans="1:7" ht="15" x14ac:dyDescent="0.3">
      <c r="A80" t="s">
        <v>443</v>
      </c>
      <c r="B80" t="s">
        <v>538</v>
      </c>
      <c r="C80" t="s">
        <v>7</v>
      </c>
      <c r="D80" t="s">
        <v>8</v>
      </c>
      <c r="E80" s="6">
        <v>200</v>
      </c>
      <c r="F80">
        <f>VLOOKUP(Sheet2!A191,Sheet1!A:C,3,FALSE)</f>
        <v>8.99</v>
      </c>
      <c r="G80">
        <f t="shared" si="1"/>
        <v>1798</v>
      </c>
    </row>
    <row r="81" spans="1:7" ht="15" x14ac:dyDescent="0.3">
      <c r="A81" t="s">
        <v>419</v>
      </c>
      <c r="B81" t="s">
        <v>537</v>
      </c>
      <c r="C81" t="s">
        <v>7</v>
      </c>
      <c r="D81" t="s">
        <v>8</v>
      </c>
      <c r="E81" s="6">
        <v>8</v>
      </c>
      <c r="F81">
        <f>VLOOKUP(Sheet2!A192,Sheet1!A:C,3,FALSE)</f>
        <v>9.43</v>
      </c>
      <c r="G81">
        <f t="shared" si="1"/>
        <v>75.44</v>
      </c>
    </row>
    <row r="82" spans="1:7" ht="15" x14ac:dyDescent="0.3">
      <c r="A82" t="s">
        <v>282</v>
      </c>
      <c r="B82" t="s">
        <v>536</v>
      </c>
      <c r="C82" t="s">
        <v>7</v>
      </c>
      <c r="D82" t="s">
        <v>8</v>
      </c>
      <c r="E82" s="6">
        <v>128</v>
      </c>
      <c r="F82">
        <f>VLOOKUP(Sheet2!A193,Sheet1!A:C,3,FALSE)</f>
        <v>12.42</v>
      </c>
      <c r="G82">
        <f t="shared" si="1"/>
        <v>1589.76</v>
      </c>
    </row>
    <row r="83" spans="1:7" ht="15" x14ac:dyDescent="0.3">
      <c r="A83" t="s">
        <v>144</v>
      </c>
      <c r="B83" t="s">
        <v>145</v>
      </c>
      <c r="C83" t="s">
        <v>7</v>
      </c>
      <c r="D83" t="s">
        <v>8</v>
      </c>
      <c r="E83" s="7">
        <v>6.32</v>
      </c>
      <c r="F83">
        <f>VLOOKUP(Sheet2!A194,Sheet1!A:C,3,FALSE)</f>
        <v>9.43</v>
      </c>
      <c r="G83">
        <f t="shared" si="1"/>
        <v>59.5976</v>
      </c>
    </row>
    <row r="84" spans="1:7" ht="15" x14ac:dyDescent="0.3">
      <c r="A84" t="s">
        <v>35</v>
      </c>
      <c r="B84" t="s">
        <v>36</v>
      </c>
      <c r="C84" t="s">
        <v>7</v>
      </c>
      <c r="D84" t="s">
        <v>8</v>
      </c>
      <c r="E84" s="7">
        <v>5100.0610000000543</v>
      </c>
      <c r="F84">
        <f>VLOOKUP(Sheet2!A195,Sheet1!A:C,3,FALSE)</f>
        <v>3.43</v>
      </c>
      <c r="G84">
        <f t="shared" si="1"/>
        <v>17493.209230000186</v>
      </c>
    </row>
    <row r="85" spans="1:7" ht="15" x14ac:dyDescent="0.3">
      <c r="A85" t="s">
        <v>269</v>
      </c>
      <c r="B85" t="s">
        <v>270</v>
      </c>
      <c r="C85" t="s">
        <v>7</v>
      </c>
      <c r="D85" t="s">
        <v>8</v>
      </c>
      <c r="E85" s="6">
        <v>426</v>
      </c>
      <c r="F85">
        <f>VLOOKUP(Sheet2!A196,Sheet1!A:C,3,FALSE)</f>
        <v>9.43</v>
      </c>
      <c r="G85">
        <f t="shared" si="1"/>
        <v>4017.18</v>
      </c>
    </row>
    <row r="86" spans="1:7" ht="15" x14ac:dyDescent="0.3">
      <c r="A86" t="s">
        <v>434</v>
      </c>
      <c r="B86" t="s">
        <v>435</v>
      </c>
      <c r="C86" t="s">
        <v>7</v>
      </c>
      <c r="D86" t="s">
        <v>8</v>
      </c>
      <c r="E86" s="6">
        <v>41</v>
      </c>
      <c r="F86">
        <f>VLOOKUP(Sheet2!A197,Sheet1!A:C,3,FALSE)</f>
        <v>8.85</v>
      </c>
      <c r="G86">
        <f t="shared" si="1"/>
        <v>362.84999999999997</v>
      </c>
    </row>
    <row r="87" spans="1:7" ht="15" x14ac:dyDescent="0.3">
      <c r="A87" t="s">
        <v>353</v>
      </c>
      <c r="B87" t="s">
        <v>354</v>
      </c>
      <c r="C87" t="s">
        <v>7</v>
      </c>
      <c r="D87" t="s">
        <v>8</v>
      </c>
      <c r="E87" s="7">
        <v>1707.3030000000058</v>
      </c>
      <c r="F87">
        <f>VLOOKUP(Sheet2!A198,Sheet1!A:C,3,FALSE)</f>
        <v>6.64</v>
      </c>
      <c r="G87">
        <f t="shared" si="1"/>
        <v>11336.491920000039</v>
      </c>
    </row>
    <row r="88" spans="1:7" ht="15" x14ac:dyDescent="0.3">
      <c r="A88" t="s">
        <v>255</v>
      </c>
      <c r="B88" t="s">
        <v>256</v>
      </c>
      <c r="C88" t="s">
        <v>7</v>
      </c>
      <c r="D88" t="s">
        <v>8</v>
      </c>
      <c r="E88" s="6">
        <v>341</v>
      </c>
      <c r="F88">
        <f>VLOOKUP(Sheet2!A199,Sheet1!A:C,3,FALSE)</f>
        <v>11.13</v>
      </c>
      <c r="G88">
        <f t="shared" si="1"/>
        <v>3795.3300000000004</v>
      </c>
    </row>
    <row r="89" spans="1:7" ht="15" x14ac:dyDescent="0.3">
      <c r="A89" t="s">
        <v>160</v>
      </c>
      <c r="B89" t="s">
        <v>535</v>
      </c>
      <c r="C89" t="s">
        <v>7</v>
      </c>
      <c r="D89" t="s">
        <v>8</v>
      </c>
      <c r="E89" s="7">
        <v>3267.9930000000709</v>
      </c>
      <c r="F89">
        <f>VLOOKUP(Sheet2!A202,Sheet1!A:C,3,FALSE)</f>
        <v>9.43</v>
      </c>
      <c r="G89">
        <f t="shared" si="1"/>
        <v>30817.173990000669</v>
      </c>
    </row>
    <row r="90" spans="1:7" ht="15" x14ac:dyDescent="0.3">
      <c r="A90" t="s">
        <v>302</v>
      </c>
      <c r="B90" t="s">
        <v>534</v>
      </c>
      <c r="C90" t="s">
        <v>7</v>
      </c>
      <c r="D90" t="s">
        <v>8</v>
      </c>
      <c r="E90" s="6">
        <v>296</v>
      </c>
      <c r="F90">
        <f>VLOOKUP(Sheet2!A203,Sheet1!A:C,3,FALSE)</f>
        <v>9.43</v>
      </c>
      <c r="G90">
        <f t="shared" si="1"/>
        <v>2791.2799999999997</v>
      </c>
    </row>
    <row r="91" spans="1:7" ht="15" x14ac:dyDescent="0.3">
      <c r="A91" t="s">
        <v>249</v>
      </c>
      <c r="B91" t="s">
        <v>250</v>
      </c>
      <c r="C91" t="s">
        <v>7</v>
      </c>
      <c r="D91" t="s">
        <v>8</v>
      </c>
      <c r="E91" s="6">
        <v>4057</v>
      </c>
      <c r="F91">
        <f>VLOOKUP(Sheet2!A204,Sheet1!A:C,3,FALSE)</f>
        <v>0</v>
      </c>
      <c r="G91">
        <f t="shared" si="1"/>
        <v>0</v>
      </c>
    </row>
    <row r="92" spans="1:7" ht="15" x14ac:dyDescent="0.3">
      <c r="A92" t="s">
        <v>142</v>
      </c>
      <c r="B92" t="s">
        <v>143</v>
      </c>
      <c r="C92" t="s">
        <v>7</v>
      </c>
      <c r="D92" t="s">
        <v>8</v>
      </c>
      <c r="E92" s="7">
        <v>40.725999999999992</v>
      </c>
      <c r="F92">
        <f>VLOOKUP(Sheet2!A224,Sheet1!A:C,3,FALSE)</f>
        <v>5.05</v>
      </c>
      <c r="G92">
        <f t="shared" si="1"/>
        <v>205.66629999999995</v>
      </c>
    </row>
    <row r="93" spans="1:7" ht="15" x14ac:dyDescent="0.3">
      <c r="A93" t="s">
        <v>265</v>
      </c>
      <c r="B93" t="s">
        <v>527</v>
      </c>
      <c r="C93" t="s">
        <v>7</v>
      </c>
      <c r="D93" t="s">
        <v>8</v>
      </c>
      <c r="E93" s="7">
        <v>28.600999999999992</v>
      </c>
      <c r="F93">
        <f>VLOOKUP(Sheet2!A226,Sheet1!A:C,3,FALSE)</f>
        <v>9.43</v>
      </c>
      <c r="G93">
        <f t="shared" si="1"/>
        <v>269.70742999999993</v>
      </c>
    </row>
    <row r="94" spans="1:7" ht="15" x14ac:dyDescent="0.3">
      <c r="A94" t="s">
        <v>307</v>
      </c>
      <c r="B94" t="s">
        <v>308</v>
      </c>
      <c r="C94" t="s">
        <v>7</v>
      </c>
      <c r="D94" t="s">
        <v>8</v>
      </c>
      <c r="E94" s="6">
        <v>470</v>
      </c>
      <c r="F94">
        <f>VLOOKUP(Sheet2!A227,Sheet1!A:C,3,FALSE)</f>
        <v>10.029999999999999</v>
      </c>
      <c r="G94">
        <f t="shared" si="1"/>
        <v>4714.0999999999995</v>
      </c>
    </row>
    <row r="95" spans="1:7" ht="15" x14ac:dyDescent="0.3">
      <c r="A95" t="s">
        <v>63</v>
      </c>
      <c r="B95" t="s">
        <v>64</v>
      </c>
      <c r="C95" t="s">
        <v>7</v>
      </c>
      <c r="D95" t="s">
        <v>8</v>
      </c>
      <c r="E95" s="7">
        <v>15910.461000000087</v>
      </c>
      <c r="F95">
        <f>VLOOKUP(Sheet2!A230,Sheet1!A:C,3,FALSE)</f>
        <v>11.13</v>
      </c>
      <c r="G95">
        <f t="shared" si="1"/>
        <v>177083.43093000096</v>
      </c>
    </row>
    <row r="96" spans="1:7" ht="15" x14ac:dyDescent="0.3">
      <c r="A96" t="s">
        <v>280</v>
      </c>
      <c r="B96" t="s">
        <v>281</v>
      </c>
      <c r="C96" t="s">
        <v>7</v>
      </c>
      <c r="D96" t="s">
        <v>8</v>
      </c>
      <c r="E96" s="6">
        <v>14325</v>
      </c>
      <c r="F96">
        <f>VLOOKUP(Sheet2!A231,Sheet1!A:C,3,FALSE)</f>
        <v>8.34</v>
      </c>
      <c r="G96">
        <f t="shared" si="1"/>
        <v>119470.5</v>
      </c>
    </row>
    <row r="97" spans="1:7" ht="15" x14ac:dyDescent="0.3">
      <c r="A97" t="s">
        <v>84</v>
      </c>
      <c r="B97" t="s">
        <v>85</v>
      </c>
      <c r="C97" t="s">
        <v>7</v>
      </c>
      <c r="D97" t="s">
        <v>8</v>
      </c>
      <c r="E97" s="7">
        <v>10305.364000000254</v>
      </c>
      <c r="F97">
        <f>VLOOKUP(Sheet2!A232,Sheet1!A:C,3,FALSE)</f>
        <v>9.14</v>
      </c>
      <c r="G97">
        <f t="shared" si="1"/>
        <v>94191.026960002331</v>
      </c>
    </row>
    <row r="98" spans="1:7" ht="15" x14ac:dyDescent="0.3">
      <c r="A98" t="s">
        <v>300</v>
      </c>
      <c r="B98" t="s">
        <v>301</v>
      </c>
      <c r="C98" t="s">
        <v>7</v>
      </c>
      <c r="D98" t="s">
        <v>8</v>
      </c>
      <c r="E98" s="6">
        <v>8848</v>
      </c>
      <c r="F98">
        <f>VLOOKUP(Sheet2!A233,Sheet1!A:C,3,FALSE)</f>
        <v>0</v>
      </c>
      <c r="G98">
        <f t="shared" si="1"/>
        <v>0</v>
      </c>
    </row>
    <row r="99" spans="1:7" ht="15" x14ac:dyDescent="0.3">
      <c r="A99" t="s">
        <v>420</v>
      </c>
      <c r="B99" t="s">
        <v>421</v>
      </c>
      <c r="C99" t="s">
        <v>7</v>
      </c>
      <c r="D99" t="s">
        <v>8</v>
      </c>
      <c r="E99" s="7">
        <v>9.3810000000000002</v>
      </c>
      <c r="F99">
        <f>VLOOKUP(Sheet2!A235,Sheet1!A:C,3,FALSE)</f>
        <v>9.43</v>
      </c>
      <c r="G99">
        <f t="shared" si="1"/>
        <v>88.462829999999997</v>
      </c>
    </row>
    <row r="100" spans="1:7" ht="15" x14ac:dyDescent="0.3">
      <c r="A100" t="s">
        <v>123</v>
      </c>
      <c r="B100" t="s">
        <v>124</v>
      </c>
      <c r="C100" t="s">
        <v>7</v>
      </c>
      <c r="D100" t="s">
        <v>8</v>
      </c>
      <c r="E100" s="7">
        <v>4962.4540000000015</v>
      </c>
      <c r="F100">
        <f>VLOOKUP(Sheet2!A236,Sheet1!A:C,3,FALSE)</f>
        <v>29.25</v>
      </c>
      <c r="G100">
        <f t="shared" si="1"/>
        <v>145151.77950000003</v>
      </c>
    </row>
    <row r="101" spans="1:7" ht="15" x14ac:dyDescent="0.3">
      <c r="A101" t="s">
        <v>297</v>
      </c>
      <c r="B101" t="s">
        <v>298</v>
      </c>
      <c r="C101" t="s">
        <v>7</v>
      </c>
      <c r="D101" t="s">
        <v>8</v>
      </c>
      <c r="E101" s="6">
        <v>313</v>
      </c>
      <c r="F101">
        <f>VLOOKUP(Sheet2!A237,Sheet1!A:C,3,FALSE)</f>
        <v>9.43</v>
      </c>
      <c r="G101">
        <f t="shared" si="1"/>
        <v>2951.5899999999997</v>
      </c>
    </row>
    <row r="102" spans="1:7" ht="15" x14ac:dyDescent="0.3">
      <c r="A102" t="s">
        <v>76</v>
      </c>
      <c r="B102" t="s">
        <v>77</v>
      </c>
      <c r="C102" t="s">
        <v>7</v>
      </c>
      <c r="D102" t="s">
        <v>8</v>
      </c>
      <c r="E102" s="7">
        <v>7240.7640000001275</v>
      </c>
      <c r="F102">
        <f>VLOOKUP(Sheet2!A240,Sheet1!A:C,3,FALSE)</f>
        <v>11.81</v>
      </c>
      <c r="G102">
        <f t="shared" si="1"/>
        <v>85513.422840001513</v>
      </c>
    </row>
    <row r="103" spans="1:7" ht="15" x14ac:dyDescent="0.3">
      <c r="A103" t="s">
        <v>274</v>
      </c>
      <c r="B103" t="s">
        <v>275</v>
      </c>
      <c r="C103" t="s">
        <v>7</v>
      </c>
      <c r="D103" t="s">
        <v>8</v>
      </c>
      <c r="E103" s="6">
        <v>1076</v>
      </c>
      <c r="F103">
        <f>VLOOKUP(Sheet2!A241,Sheet1!A:C,3,FALSE)</f>
        <v>24.05</v>
      </c>
      <c r="G103">
        <f t="shared" si="1"/>
        <v>25877.8</v>
      </c>
    </row>
    <row r="104" spans="1:7" ht="15" x14ac:dyDescent="0.3">
      <c r="A104" t="s">
        <v>33</v>
      </c>
      <c r="B104" t="s">
        <v>34</v>
      </c>
      <c r="C104" t="s">
        <v>7</v>
      </c>
      <c r="D104" t="s">
        <v>8</v>
      </c>
      <c r="E104" s="7">
        <v>27.021999999999988</v>
      </c>
      <c r="F104">
        <f>VLOOKUP(Sheet2!A244,Sheet1!A:C,3,FALSE)</f>
        <v>9.43</v>
      </c>
      <c r="G104">
        <f t="shared" si="1"/>
        <v>254.81745999999987</v>
      </c>
    </row>
    <row r="105" spans="1:7" ht="15" x14ac:dyDescent="0.3">
      <c r="A105" t="s">
        <v>82</v>
      </c>
      <c r="B105" t="s">
        <v>83</v>
      </c>
      <c r="C105" t="s">
        <v>7</v>
      </c>
      <c r="D105" t="s">
        <v>8</v>
      </c>
      <c r="E105" s="7">
        <v>30.172000000000004</v>
      </c>
      <c r="F105">
        <f>VLOOKUP(Sheet2!A249,Sheet1!A:C,3,FALSE)</f>
        <v>12.69</v>
      </c>
      <c r="G105">
        <f t="shared" si="1"/>
        <v>382.88268000000005</v>
      </c>
    </row>
    <row r="106" spans="1:7" ht="15" x14ac:dyDescent="0.3">
      <c r="A106" t="s">
        <v>181</v>
      </c>
      <c r="B106" t="s">
        <v>182</v>
      </c>
      <c r="C106" t="s">
        <v>7</v>
      </c>
      <c r="D106" t="s">
        <v>8</v>
      </c>
      <c r="E106" s="6">
        <v>40</v>
      </c>
      <c r="F106">
        <f>VLOOKUP(Sheet2!A250,Sheet1!A:C,3,FALSE)</f>
        <v>7.97</v>
      </c>
      <c r="G106">
        <f t="shared" si="1"/>
        <v>318.8</v>
      </c>
    </row>
    <row r="107" spans="1:7" ht="15" x14ac:dyDescent="0.3">
      <c r="A107" t="s">
        <v>49</v>
      </c>
      <c r="B107" t="s">
        <v>581</v>
      </c>
      <c r="C107" t="s">
        <v>11</v>
      </c>
      <c r="D107" t="s">
        <v>12</v>
      </c>
      <c r="E107" s="7">
        <v>212.04299999999992</v>
      </c>
      <c r="F107">
        <f>VLOOKUP(Sheet2!A38,Sheet1!A:C,3,FALSE)</f>
        <v>16.8</v>
      </c>
      <c r="G107">
        <f t="shared" si="1"/>
        <v>3562.3223999999987</v>
      </c>
    </row>
    <row r="108" spans="1:7" ht="15" x14ac:dyDescent="0.3">
      <c r="A108" t="s">
        <v>223</v>
      </c>
      <c r="B108" t="s">
        <v>580</v>
      </c>
      <c r="C108" t="s">
        <v>11</v>
      </c>
      <c r="D108" t="s">
        <v>12</v>
      </c>
      <c r="E108" s="7">
        <v>76.595999999999947</v>
      </c>
      <c r="F108">
        <f>VLOOKUP(Sheet2!A39,Sheet1!A:C,3,FALSE)</f>
        <v>9.43</v>
      </c>
      <c r="G108">
        <f t="shared" si="1"/>
        <v>722.30027999999947</v>
      </c>
    </row>
    <row r="109" spans="1:7" ht="15" x14ac:dyDescent="0.3">
      <c r="A109" t="s">
        <v>216</v>
      </c>
      <c r="B109" t="s">
        <v>217</v>
      </c>
      <c r="C109" t="s">
        <v>11</v>
      </c>
      <c r="D109" t="s">
        <v>12</v>
      </c>
      <c r="E109" s="6">
        <v>6</v>
      </c>
      <c r="F109">
        <f>VLOOKUP(Sheet2!A40,Sheet1!A:C,3,FALSE)</f>
        <v>15.61</v>
      </c>
      <c r="G109">
        <f t="shared" si="1"/>
        <v>93.66</v>
      </c>
    </row>
    <row r="110" spans="1:7" ht="15" x14ac:dyDescent="0.3">
      <c r="A110" t="s">
        <v>328</v>
      </c>
      <c r="B110" t="s">
        <v>571</v>
      </c>
      <c r="C110" t="s">
        <v>11</v>
      </c>
      <c r="D110" t="s">
        <v>12</v>
      </c>
      <c r="E110" s="7">
        <v>278.61199999999997</v>
      </c>
      <c r="F110">
        <f>VLOOKUP(Sheet2!A59,Sheet1!A:C,3,FALSE)</f>
        <v>10.94</v>
      </c>
      <c r="G110">
        <f t="shared" si="1"/>
        <v>3048.0152799999996</v>
      </c>
    </row>
    <row r="111" spans="1:7" ht="15" x14ac:dyDescent="0.3">
      <c r="A111" t="s">
        <v>268</v>
      </c>
      <c r="B111" t="s">
        <v>570</v>
      </c>
      <c r="C111" t="s">
        <v>11</v>
      </c>
      <c r="D111" t="s">
        <v>12</v>
      </c>
      <c r="E111" s="7">
        <v>214.80999999999955</v>
      </c>
      <c r="F111">
        <f>VLOOKUP(Sheet2!A60,Sheet1!A:C,3,FALSE)</f>
        <v>13.46</v>
      </c>
      <c r="G111">
        <f t="shared" si="1"/>
        <v>2891.342599999994</v>
      </c>
    </row>
    <row r="112" spans="1:7" ht="15" x14ac:dyDescent="0.3">
      <c r="A112" t="s">
        <v>214</v>
      </c>
      <c r="B112" t="s">
        <v>215</v>
      </c>
      <c r="C112" t="s">
        <v>11</v>
      </c>
      <c r="D112" t="s">
        <v>12</v>
      </c>
      <c r="E112" s="6">
        <v>13</v>
      </c>
      <c r="F112">
        <f>VLOOKUP(Sheet2!A61,Sheet1!A:C,3,FALSE)</f>
        <v>4.3899999999999997</v>
      </c>
      <c r="G112">
        <f t="shared" si="1"/>
        <v>57.069999999999993</v>
      </c>
    </row>
    <row r="113" spans="1:7" ht="15" x14ac:dyDescent="0.3">
      <c r="A113" t="s">
        <v>167</v>
      </c>
      <c r="B113" t="s">
        <v>168</v>
      </c>
      <c r="C113" t="s">
        <v>11</v>
      </c>
      <c r="D113" t="s">
        <v>12</v>
      </c>
      <c r="E113" s="7">
        <v>658.56000000000222</v>
      </c>
      <c r="F113">
        <f>VLOOKUP(Sheet2!A62,Sheet1!A:C,3,FALSE)</f>
        <v>12.17</v>
      </c>
      <c r="G113">
        <f t="shared" si="1"/>
        <v>8014.675200000027</v>
      </c>
    </row>
    <row r="114" spans="1:7" ht="15" x14ac:dyDescent="0.3">
      <c r="A114" t="s">
        <v>176</v>
      </c>
      <c r="B114" t="s">
        <v>177</v>
      </c>
      <c r="C114" t="s">
        <v>11</v>
      </c>
      <c r="D114" t="s">
        <v>12</v>
      </c>
      <c r="E114" s="6">
        <v>707</v>
      </c>
      <c r="F114">
        <f>VLOOKUP(Sheet2!A63,Sheet1!A:C,3,FALSE)</f>
        <v>15.92</v>
      </c>
      <c r="G114">
        <f t="shared" si="1"/>
        <v>11255.44</v>
      </c>
    </row>
    <row r="115" spans="1:7" ht="15" x14ac:dyDescent="0.3">
      <c r="A115" t="s">
        <v>362</v>
      </c>
      <c r="B115" t="s">
        <v>363</v>
      </c>
      <c r="C115" t="s">
        <v>11</v>
      </c>
      <c r="D115" t="s">
        <v>12</v>
      </c>
      <c r="E115" s="7">
        <v>438.59299999999928</v>
      </c>
      <c r="F115">
        <f>VLOOKUP(Sheet2!A64,Sheet1!A:C,3,FALSE)</f>
        <v>10.94</v>
      </c>
      <c r="G115">
        <f t="shared" si="1"/>
        <v>4798.2074199999915</v>
      </c>
    </row>
    <row r="116" spans="1:7" ht="15" x14ac:dyDescent="0.3">
      <c r="A116" t="s">
        <v>189</v>
      </c>
      <c r="B116" t="s">
        <v>190</v>
      </c>
      <c r="C116" t="s">
        <v>11</v>
      </c>
      <c r="D116" t="s">
        <v>12</v>
      </c>
      <c r="E116" s="6">
        <v>953</v>
      </c>
      <c r="F116">
        <f>VLOOKUP(Sheet2!A65,Sheet1!A:C,3,FALSE)</f>
        <v>14.43</v>
      </c>
      <c r="G116">
        <f t="shared" si="1"/>
        <v>13751.789999999999</v>
      </c>
    </row>
    <row r="117" spans="1:7" ht="15" x14ac:dyDescent="0.3">
      <c r="A117" t="s">
        <v>113</v>
      </c>
      <c r="B117" t="s">
        <v>569</v>
      </c>
      <c r="C117" t="s">
        <v>11</v>
      </c>
      <c r="D117" t="s">
        <v>12</v>
      </c>
      <c r="E117" s="7">
        <v>3457.8749999999845</v>
      </c>
      <c r="F117">
        <f>VLOOKUP(Sheet2!A66,Sheet1!A:C,3,FALSE)</f>
        <v>9.43</v>
      </c>
      <c r="G117">
        <f t="shared" si="1"/>
        <v>32607.761249999854</v>
      </c>
    </row>
    <row r="118" spans="1:7" ht="15" x14ac:dyDescent="0.3">
      <c r="A118" t="s">
        <v>224</v>
      </c>
      <c r="B118" t="s">
        <v>568</v>
      </c>
      <c r="C118" t="s">
        <v>11</v>
      </c>
      <c r="D118" t="s">
        <v>12</v>
      </c>
      <c r="E118" s="7">
        <v>769.208000000006</v>
      </c>
      <c r="F118">
        <f>VLOOKUP(Sheet2!A67,Sheet1!A:C,3,FALSE)</f>
        <v>10.75</v>
      </c>
      <c r="G118">
        <f t="shared" si="1"/>
        <v>8268.9860000000645</v>
      </c>
    </row>
    <row r="119" spans="1:7" ht="15" x14ac:dyDescent="0.3">
      <c r="A119" t="s">
        <v>228</v>
      </c>
      <c r="B119" t="s">
        <v>229</v>
      </c>
      <c r="C119" t="s">
        <v>11</v>
      </c>
      <c r="D119" t="s">
        <v>12</v>
      </c>
      <c r="E119" s="6">
        <v>93</v>
      </c>
      <c r="F119">
        <f>VLOOKUP(Sheet2!A68,Sheet1!A:C,3,FALSE)</f>
        <v>15.98</v>
      </c>
      <c r="G119">
        <f t="shared" si="1"/>
        <v>1486.14</v>
      </c>
    </row>
    <row r="120" spans="1:7" ht="15" x14ac:dyDescent="0.3">
      <c r="A120" t="s">
        <v>348</v>
      </c>
      <c r="B120" t="s">
        <v>349</v>
      </c>
      <c r="C120" t="s">
        <v>11</v>
      </c>
      <c r="D120" t="s">
        <v>12</v>
      </c>
      <c r="E120" s="7">
        <v>27.713000000000026</v>
      </c>
      <c r="F120">
        <f>VLOOKUP(Sheet2!A73,Sheet1!A:C,3,FALSE)</f>
        <v>6.27</v>
      </c>
      <c r="G120">
        <f t="shared" si="1"/>
        <v>173.76051000000015</v>
      </c>
    </row>
    <row r="121" spans="1:7" ht="15" x14ac:dyDescent="0.3">
      <c r="A121" t="s">
        <v>251</v>
      </c>
      <c r="B121" t="s">
        <v>252</v>
      </c>
      <c r="C121" t="s">
        <v>11</v>
      </c>
      <c r="D121" t="s">
        <v>12</v>
      </c>
      <c r="E121" s="6">
        <v>1868</v>
      </c>
      <c r="F121">
        <f>VLOOKUP(Sheet2!A97,Sheet1!A:C,3,FALSE)</f>
        <v>12.81</v>
      </c>
      <c r="G121">
        <f t="shared" si="1"/>
        <v>23929.08</v>
      </c>
    </row>
    <row r="122" spans="1:7" ht="15" x14ac:dyDescent="0.3">
      <c r="A122" t="s">
        <v>440</v>
      </c>
      <c r="B122" t="s">
        <v>441</v>
      </c>
      <c r="C122" t="s">
        <v>11</v>
      </c>
      <c r="D122" t="s">
        <v>12</v>
      </c>
      <c r="E122" s="7">
        <v>119.64499999999987</v>
      </c>
      <c r="F122">
        <f>VLOOKUP(Sheet2!A114,Sheet1!A:C,3,FALSE)</f>
        <v>9.43</v>
      </c>
      <c r="G122">
        <f t="shared" si="1"/>
        <v>1128.2523499999986</v>
      </c>
    </row>
    <row r="123" spans="1:7" ht="15" x14ac:dyDescent="0.3">
      <c r="A123" t="s">
        <v>161</v>
      </c>
      <c r="B123" t="s">
        <v>162</v>
      </c>
      <c r="C123" t="s">
        <v>11</v>
      </c>
      <c r="D123" t="s">
        <v>12</v>
      </c>
      <c r="E123" s="7">
        <v>7792.1810000001824</v>
      </c>
      <c r="F123">
        <f>VLOOKUP(Sheet2!A120,Sheet1!A:C,3,FALSE)</f>
        <v>7.71</v>
      </c>
      <c r="G123">
        <f t="shared" si="1"/>
        <v>60077.715510001406</v>
      </c>
    </row>
    <row r="124" spans="1:7" ht="15" x14ac:dyDescent="0.3">
      <c r="A124" t="s">
        <v>192</v>
      </c>
      <c r="B124" t="s">
        <v>193</v>
      </c>
      <c r="C124" t="s">
        <v>11</v>
      </c>
      <c r="D124" t="s">
        <v>12</v>
      </c>
      <c r="E124" s="6">
        <v>8235</v>
      </c>
      <c r="F124">
        <f>VLOOKUP(Sheet2!A121,Sheet1!A:C,3,FALSE)</f>
        <v>9.43</v>
      </c>
      <c r="G124">
        <f t="shared" si="1"/>
        <v>77656.05</v>
      </c>
    </row>
    <row r="125" spans="1:7" ht="15" x14ac:dyDescent="0.3">
      <c r="A125" t="s">
        <v>356</v>
      </c>
      <c r="B125" t="s">
        <v>357</v>
      </c>
      <c r="C125" t="s">
        <v>11</v>
      </c>
      <c r="D125" t="s">
        <v>12</v>
      </c>
      <c r="E125" s="7">
        <v>9703.1250000001419</v>
      </c>
      <c r="F125">
        <f>VLOOKUP(Sheet2!A138,Sheet1!A:C,3,FALSE)</f>
        <v>0.18</v>
      </c>
      <c r="G125">
        <f t="shared" si="1"/>
        <v>1746.5625000000255</v>
      </c>
    </row>
    <row r="126" spans="1:7" ht="15" x14ac:dyDescent="0.3">
      <c r="A126" t="s">
        <v>53</v>
      </c>
      <c r="B126" t="s">
        <v>552</v>
      </c>
      <c r="C126" t="s">
        <v>11</v>
      </c>
      <c r="D126" t="s">
        <v>12</v>
      </c>
      <c r="E126" s="7">
        <v>263.19199999999995</v>
      </c>
      <c r="F126">
        <f>VLOOKUP(Sheet2!A141,Sheet1!A:C,3,FALSE)</f>
        <v>5.7</v>
      </c>
      <c r="G126">
        <f t="shared" si="1"/>
        <v>1500.1943999999999</v>
      </c>
    </row>
    <row r="127" spans="1:7" ht="15" x14ac:dyDescent="0.3">
      <c r="A127" t="s">
        <v>222</v>
      </c>
      <c r="B127" t="s">
        <v>551</v>
      </c>
      <c r="C127" t="s">
        <v>11</v>
      </c>
      <c r="D127" t="s">
        <v>12</v>
      </c>
      <c r="E127" s="7">
        <v>370.03299999999967</v>
      </c>
      <c r="F127">
        <f>VLOOKUP(Sheet2!A142,Sheet1!A:C,3,FALSE)</f>
        <v>8.7799999999999994</v>
      </c>
      <c r="G127">
        <f t="shared" si="1"/>
        <v>3248.8897399999969</v>
      </c>
    </row>
    <row r="128" spans="1:7" ht="15" x14ac:dyDescent="0.3">
      <c r="A128" t="s">
        <v>218</v>
      </c>
      <c r="B128" t="s">
        <v>219</v>
      </c>
      <c r="C128" t="s">
        <v>11</v>
      </c>
      <c r="D128" t="s">
        <v>12</v>
      </c>
      <c r="E128" s="6">
        <v>18</v>
      </c>
      <c r="F128">
        <f>VLOOKUP(Sheet2!A143,Sheet1!A:C,3,FALSE)</f>
        <v>9.43</v>
      </c>
      <c r="G128">
        <f t="shared" si="1"/>
        <v>169.74</v>
      </c>
    </row>
    <row r="129" spans="1:7" ht="15" x14ac:dyDescent="0.3">
      <c r="A129" t="s">
        <v>414</v>
      </c>
      <c r="B129" t="s">
        <v>550</v>
      </c>
      <c r="C129" t="s">
        <v>11</v>
      </c>
      <c r="D129" t="s">
        <v>12</v>
      </c>
      <c r="E129" s="7">
        <v>1.8169999999999999</v>
      </c>
      <c r="F129">
        <f>VLOOKUP(Sheet2!A146,Sheet1!A:C,3,FALSE)</f>
        <v>8.7100000000000009</v>
      </c>
      <c r="G129">
        <f t="shared" si="1"/>
        <v>15.826070000000001</v>
      </c>
    </row>
    <row r="130" spans="1:7" ht="15" x14ac:dyDescent="0.3">
      <c r="A130" t="s">
        <v>326</v>
      </c>
      <c r="B130" t="s">
        <v>549</v>
      </c>
      <c r="C130" t="s">
        <v>11</v>
      </c>
      <c r="D130" t="s">
        <v>12</v>
      </c>
      <c r="E130" s="7">
        <v>128.49999999999997</v>
      </c>
      <c r="F130">
        <f>VLOOKUP(Sheet2!A147,Sheet1!A:C,3,FALSE)</f>
        <v>9.43</v>
      </c>
      <c r="G130">
        <f t="shared" ref="G130:G193" si="2">E130*F130</f>
        <v>1211.7549999999997</v>
      </c>
    </row>
    <row r="131" spans="1:7" ht="15" x14ac:dyDescent="0.3">
      <c r="A131" t="s">
        <v>194</v>
      </c>
      <c r="B131" t="s">
        <v>195</v>
      </c>
      <c r="C131" t="s">
        <v>11</v>
      </c>
      <c r="D131" t="s">
        <v>12</v>
      </c>
      <c r="E131" s="6">
        <v>457</v>
      </c>
      <c r="F131">
        <f>VLOOKUP(Sheet2!A148,Sheet1!A:C,3,FALSE)</f>
        <v>9.43</v>
      </c>
      <c r="G131">
        <f t="shared" si="2"/>
        <v>4309.51</v>
      </c>
    </row>
    <row r="132" spans="1:7" ht="15" x14ac:dyDescent="0.3">
      <c r="A132" t="s">
        <v>245</v>
      </c>
      <c r="B132" t="s">
        <v>246</v>
      </c>
      <c r="C132" t="s">
        <v>11</v>
      </c>
      <c r="D132" t="s">
        <v>12</v>
      </c>
      <c r="E132" s="6">
        <v>1257</v>
      </c>
      <c r="F132">
        <f>VLOOKUP(Sheet2!A149,Sheet1!A:C,3,FALSE)</f>
        <v>9.43</v>
      </c>
      <c r="G132">
        <f t="shared" si="2"/>
        <v>11853.51</v>
      </c>
    </row>
    <row r="133" spans="1:7" ht="15" x14ac:dyDescent="0.3">
      <c r="A133" t="s">
        <v>226</v>
      </c>
      <c r="B133" t="s">
        <v>227</v>
      </c>
      <c r="C133" t="s">
        <v>11</v>
      </c>
      <c r="D133" t="s">
        <v>12</v>
      </c>
      <c r="E133" s="6">
        <v>45</v>
      </c>
      <c r="F133">
        <f>VLOOKUP(Sheet2!A150,Sheet1!A:C,3,FALSE)</f>
        <v>0</v>
      </c>
      <c r="G133">
        <f t="shared" si="2"/>
        <v>0</v>
      </c>
    </row>
    <row r="134" spans="1:7" ht="15" x14ac:dyDescent="0.3">
      <c r="A134" t="s">
        <v>366</v>
      </c>
      <c r="B134" t="s">
        <v>367</v>
      </c>
      <c r="C134" t="s">
        <v>11</v>
      </c>
      <c r="D134" t="s">
        <v>12</v>
      </c>
      <c r="E134" s="7">
        <v>1186.5310000000086</v>
      </c>
      <c r="F134">
        <f>VLOOKUP(Sheet2!A151,Sheet1!A:C,3,FALSE)</f>
        <v>9.43</v>
      </c>
      <c r="G134">
        <f t="shared" si="2"/>
        <v>11188.98733000008</v>
      </c>
    </row>
    <row r="135" spans="1:7" ht="15" x14ac:dyDescent="0.3">
      <c r="A135" t="s">
        <v>232</v>
      </c>
      <c r="B135" t="s">
        <v>233</v>
      </c>
      <c r="C135" t="s">
        <v>11</v>
      </c>
      <c r="D135" t="s">
        <v>12</v>
      </c>
      <c r="E135" s="6">
        <v>932</v>
      </c>
      <c r="F135">
        <f>VLOOKUP(Sheet2!A152,Sheet1!A:C,3,FALSE)</f>
        <v>10.94</v>
      </c>
      <c r="G135">
        <f t="shared" si="2"/>
        <v>10196.08</v>
      </c>
    </row>
    <row r="136" spans="1:7" ht="15" x14ac:dyDescent="0.3">
      <c r="A136" t="s">
        <v>346</v>
      </c>
      <c r="B136" t="s">
        <v>347</v>
      </c>
      <c r="C136" t="s">
        <v>11</v>
      </c>
      <c r="D136" t="s">
        <v>12</v>
      </c>
      <c r="E136" s="7">
        <v>2219.781000000025</v>
      </c>
      <c r="F136">
        <f>VLOOKUP(Sheet2!A155,Sheet1!A:C,3,FALSE)</f>
        <v>9.43</v>
      </c>
      <c r="G136">
        <f t="shared" si="2"/>
        <v>20932.534830000233</v>
      </c>
    </row>
    <row r="137" spans="1:7" ht="15" x14ac:dyDescent="0.3">
      <c r="A137" t="s">
        <v>187</v>
      </c>
      <c r="B137" t="s">
        <v>188</v>
      </c>
      <c r="C137" t="s">
        <v>11</v>
      </c>
      <c r="D137" t="s">
        <v>12</v>
      </c>
      <c r="E137" s="6">
        <v>2307</v>
      </c>
      <c r="F137">
        <f>VLOOKUP(Sheet2!A156,Sheet1!A:C,3,FALSE)</f>
        <v>9.43</v>
      </c>
      <c r="G137">
        <f t="shared" si="2"/>
        <v>21755.01</v>
      </c>
    </row>
    <row r="138" spans="1:7" ht="15" x14ac:dyDescent="0.3">
      <c r="A138" t="s">
        <v>404</v>
      </c>
      <c r="B138" t="s">
        <v>405</v>
      </c>
      <c r="C138" t="s">
        <v>11</v>
      </c>
      <c r="D138" t="s">
        <v>12</v>
      </c>
      <c r="E138" s="7">
        <v>28.571000000000002</v>
      </c>
      <c r="F138">
        <f>VLOOKUP(Sheet2!A163,Sheet1!A:C,3,FALSE)</f>
        <v>7.3</v>
      </c>
      <c r="G138">
        <f t="shared" si="2"/>
        <v>208.56829999999999</v>
      </c>
    </row>
    <row r="139" spans="1:7" ht="15" x14ac:dyDescent="0.3">
      <c r="A139" t="s">
        <v>286</v>
      </c>
      <c r="B139" t="s">
        <v>287</v>
      </c>
      <c r="C139" t="s">
        <v>11</v>
      </c>
      <c r="D139" t="s">
        <v>12</v>
      </c>
      <c r="E139" s="7">
        <v>0.41499999999999998</v>
      </c>
      <c r="F139">
        <f>VLOOKUP(Sheet2!A164,Sheet1!A:C,3,FALSE)</f>
        <v>6.57</v>
      </c>
      <c r="G139">
        <f t="shared" si="2"/>
        <v>2.72655</v>
      </c>
    </row>
    <row r="140" spans="1:7" ht="15" x14ac:dyDescent="0.3">
      <c r="A140" t="s">
        <v>185</v>
      </c>
      <c r="B140" t="s">
        <v>186</v>
      </c>
      <c r="C140" t="s">
        <v>11</v>
      </c>
      <c r="D140" t="s">
        <v>12</v>
      </c>
      <c r="E140" s="6">
        <v>283</v>
      </c>
      <c r="F140">
        <f>VLOOKUP(Sheet2!A165,Sheet1!A:C,3,FALSE)</f>
        <v>0</v>
      </c>
      <c r="G140">
        <f t="shared" si="2"/>
        <v>0</v>
      </c>
    </row>
    <row r="141" spans="1:7" ht="15" x14ac:dyDescent="0.3">
      <c r="A141" t="s">
        <v>378</v>
      </c>
      <c r="B141" t="s">
        <v>546</v>
      </c>
      <c r="C141" t="s">
        <v>11</v>
      </c>
      <c r="D141" t="s">
        <v>12</v>
      </c>
      <c r="E141" s="7">
        <v>28164.33100000042</v>
      </c>
      <c r="F141">
        <f>VLOOKUP(Sheet2!A177,Sheet1!A:C,3,FALSE)</f>
        <v>5.96</v>
      </c>
      <c r="G141">
        <f t="shared" si="2"/>
        <v>167859.41276000251</v>
      </c>
    </row>
    <row r="142" spans="1:7" ht="15" x14ac:dyDescent="0.3">
      <c r="A142" t="s">
        <v>330</v>
      </c>
      <c r="B142" t="s">
        <v>545</v>
      </c>
      <c r="C142" t="s">
        <v>11</v>
      </c>
      <c r="D142" t="s">
        <v>12</v>
      </c>
      <c r="E142" s="6">
        <v>0</v>
      </c>
      <c r="F142">
        <f>VLOOKUP(Sheet2!A178,Sheet1!A:C,3,FALSE)</f>
        <v>0</v>
      </c>
      <c r="G142">
        <f t="shared" si="2"/>
        <v>0</v>
      </c>
    </row>
    <row r="143" spans="1:7" ht="15" x14ac:dyDescent="0.3">
      <c r="A143" t="s">
        <v>198</v>
      </c>
      <c r="B143" t="s">
        <v>199</v>
      </c>
      <c r="C143" t="s">
        <v>11</v>
      </c>
      <c r="D143" t="s">
        <v>12</v>
      </c>
      <c r="E143" s="6">
        <v>0</v>
      </c>
      <c r="F143">
        <f>VLOOKUP(Sheet2!A179,Sheet1!A:C,3,FALSE)</f>
        <v>1.3</v>
      </c>
      <c r="G143">
        <f t="shared" si="2"/>
        <v>0</v>
      </c>
    </row>
    <row r="144" spans="1:7" ht="15" x14ac:dyDescent="0.3">
      <c r="A144" t="s">
        <v>376</v>
      </c>
      <c r="B144" t="s">
        <v>377</v>
      </c>
      <c r="C144" t="s">
        <v>11</v>
      </c>
      <c r="D144" t="s">
        <v>12</v>
      </c>
      <c r="E144" s="7">
        <v>1447.3529999999964</v>
      </c>
      <c r="F144">
        <f>VLOOKUP(Sheet2!A200,Sheet1!A:C,3,FALSE)</f>
        <v>9.43</v>
      </c>
      <c r="G144">
        <f t="shared" si="2"/>
        <v>13648.538789999966</v>
      </c>
    </row>
    <row r="145" spans="1:7" ht="15" x14ac:dyDescent="0.3">
      <c r="A145" t="s">
        <v>278</v>
      </c>
      <c r="B145" t="s">
        <v>279</v>
      </c>
      <c r="C145" t="s">
        <v>11</v>
      </c>
      <c r="D145" t="s">
        <v>12</v>
      </c>
      <c r="E145" s="6">
        <v>10833</v>
      </c>
      <c r="F145">
        <f>VLOOKUP(Sheet2!A201,Sheet1!A:C,3,FALSE)</f>
        <v>0.45</v>
      </c>
      <c r="G145">
        <f t="shared" si="2"/>
        <v>4874.8500000000004</v>
      </c>
    </row>
    <row r="146" spans="1:7" ht="15" x14ac:dyDescent="0.3">
      <c r="A146" t="s">
        <v>335</v>
      </c>
      <c r="B146" t="s">
        <v>336</v>
      </c>
      <c r="C146" t="s">
        <v>11</v>
      </c>
      <c r="D146" t="s">
        <v>12</v>
      </c>
      <c r="E146" s="7">
        <v>163.63999999999962</v>
      </c>
      <c r="F146">
        <f>VLOOKUP(Sheet2!A205,Sheet1!A:C,3,FALSE)</f>
        <v>8.11</v>
      </c>
      <c r="G146">
        <f t="shared" si="2"/>
        <v>1327.1203999999968</v>
      </c>
    </row>
    <row r="147" spans="1:7" ht="15" x14ac:dyDescent="0.3">
      <c r="A147" t="s">
        <v>196</v>
      </c>
      <c r="B147" t="s">
        <v>197</v>
      </c>
      <c r="C147" t="s">
        <v>11</v>
      </c>
      <c r="D147" t="s">
        <v>12</v>
      </c>
      <c r="E147" s="6">
        <v>5175</v>
      </c>
      <c r="F147">
        <f>VLOOKUP(Sheet2!A206,Sheet1!A:C,3,FALSE)</f>
        <v>19.8</v>
      </c>
      <c r="G147">
        <f t="shared" si="2"/>
        <v>102465</v>
      </c>
    </row>
    <row r="148" spans="1:7" ht="15" x14ac:dyDescent="0.3">
      <c r="A148" t="s">
        <v>295</v>
      </c>
      <c r="B148" t="s">
        <v>296</v>
      </c>
      <c r="C148" t="s">
        <v>11</v>
      </c>
      <c r="D148" t="s">
        <v>12</v>
      </c>
      <c r="E148" s="7">
        <v>33.906999999999989</v>
      </c>
      <c r="F148">
        <f>VLOOKUP(Sheet2!A225,Sheet1!A:C,3,FALSE)</f>
        <v>9.43</v>
      </c>
      <c r="G148">
        <f t="shared" si="2"/>
        <v>319.74300999999991</v>
      </c>
    </row>
    <row r="149" spans="1:7" ht="15" x14ac:dyDescent="0.3">
      <c r="A149" t="s">
        <v>276</v>
      </c>
      <c r="B149" t="s">
        <v>277</v>
      </c>
      <c r="C149" t="s">
        <v>11</v>
      </c>
      <c r="D149" t="s">
        <v>12</v>
      </c>
      <c r="E149" s="7">
        <v>1.754</v>
      </c>
      <c r="F149">
        <f>VLOOKUP(Sheet2!A245,Sheet1!A:C,3,FALSE)</f>
        <v>12.17</v>
      </c>
      <c r="G149">
        <f t="shared" si="2"/>
        <v>21.34618</v>
      </c>
    </row>
    <row r="150" spans="1:7" ht="15" x14ac:dyDescent="0.3">
      <c r="A150" t="s">
        <v>450</v>
      </c>
      <c r="B150" t="s">
        <v>451</v>
      </c>
      <c r="C150" t="s">
        <v>11</v>
      </c>
      <c r="D150" t="s">
        <v>12</v>
      </c>
      <c r="E150" s="7">
        <v>6.8430000000000009</v>
      </c>
      <c r="F150">
        <f>VLOOKUP(Sheet2!A246,Sheet1!A:C,3,FALSE)</f>
        <v>9.61</v>
      </c>
      <c r="G150">
        <f t="shared" si="2"/>
        <v>65.761229999999998</v>
      </c>
    </row>
    <row r="151" spans="1:7" ht="15" x14ac:dyDescent="0.3">
      <c r="A151" t="s">
        <v>291</v>
      </c>
      <c r="B151" t="s">
        <v>292</v>
      </c>
      <c r="C151" t="s">
        <v>11</v>
      </c>
      <c r="D151" t="s">
        <v>12</v>
      </c>
      <c r="E151" s="6">
        <v>641</v>
      </c>
      <c r="F151">
        <f>VLOOKUP(Sheet2!A252,Sheet1!A:C,3,FALSE)</f>
        <v>12.69</v>
      </c>
      <c r="G151">
        <f t="shared" si="2"/>
        <v>8134.29</v>
      </c>
    </row>
    <row r="152" spans="1:7" ht="15" x14ac:dyDescent="0.3">
      <c r="A152" t="s">
        <v>140</v>
      </c>
      <c r="B152" t="s">
        <v>141</v>
      </c>
      <c r="C152" t="s">
        <v>13</v>
      </c>
      <c r="D152" t="s">
        <v>14</v>
      </c>
      <c r="E152" s="7">
        <v>1167.2180000000023</v>
      </c>
      <c r="F152">
        <f>VLOOKUP(Sheet2!A37,Sheet1!A:C,3,FALSE)</f>
        <v>0</v>
      </c>
      <c r="G152">
        <f t="shared" si="2"/>
        <v>0</v>
      </c>
    </row>
    <row r="153" spans="1:7" ht="15" x14ac:dyDescent="0.3">
      <c r="A153" t="s">
        <v>358</v>
      </c>
      <c r="B153" t="s">
        <v>359</v>
      </c>
      <c r="C153" t="s">
        <v>13</v>
      </c>
      <c r="D153" t="s">
        <v>14</v>
      </c>
      <c r="E153" s="7">
        <v>101.37900000000002</v>
      </c>
      <c r="F153">
        <f>VLOOKUP(Sheet2!A83,Sheet1!A:C,3,FALSE)</f>
        <v>10.94</v>
      </c>
      <c r="G153">
        <f t="shared" si="2"/>
        <v>1109.0862600000003</v>
      </c>
    </row>
    <row r="154" spans="1:7" ht="15" x14ac:dyDescent="0.3">
      <c r="A154" t="s">
        <v>383</v>
      </c>
      <c r="B154" t="s">
        <v>548</v>
      </c>
      <c r="C154" t="s">
        <v>13</v>
      </c>
      <c r="D154" t="s">
        <v>14</v>
      </c>
      <c r="E154" s="7">
        <v>3516.7630000000017</v>
      </c>
      <c r="F154">
        <f>VLOOKUP(Sheet2!A153,Sheet1!A:C,3,FALSE)</f>
        <v>6.98</v>
      </c>
      <c r="G154">
        <f t="shared" si="2"/>
        <v>24547.005740000015</v>
      </c>
    </row>
    <row r="155" spans="1:7" ht="15" x14ac:dyDescent="0.3">
      <c r="A155" t="s">
        <v>207</v>
      </c>
      <c r="B155" t="s">
        <v>547</v>
      </c>
      <c r="C155" t="s">
        <v>13</v>
      </c>
      <c r="D155" t="s">
        <v>14</v>
      </c>
      <c r="E155" s="7">
        <v>190.52200000000036</v>
      </c>
      <c r="F155">
        <f>VLOOKUP(Sheet2!A154,Sheet1!A:C,3,FALSE)</f>
        <v>5.01</v>
      </c>
      <c r="G155">
        <f t="shared" si="2"/>
        <v>954.51522000000182</v>
      </c>
    </row>
    <row r="156" spans="1:7" ht="15" x14ac:dyDescent="0.3">
      <c r="A156" t="s">
        <v>191</v>
      </c>
      <c r="B156" t="s">
        <v>526</v>
      </c>
      <c r="C156" t="s">
        <v>13</v>
      </c>
      <c r="D156" t="s">
        <v>14</v>
      </c>
      <c r="E156" s="7">
        <v>4.9810000000000008</v>
      </c>
      <c r="F156">
        <f>VLOOKUP(Sheet2!A228,Sheet1!A:C,3,FALSE)</f>
        <v>9.43</v>
      </c>
      <c r="G156">
        <f t="shared" si="2"/>
        <v>46.970830000000007</v>
      </c>
    </row>
    <row r="157" spans="1:7" ht="15" x14ac:dyDescent="0.3">
      <c r="A157" t="s">
        <v>368</v>
      </c>
      <c r="B157" t="s">
        <v>525</v>
      </c>
      <c r="C157" t="s">
        <v>13</v>
      </c>
      <c r="D157" t="s">
        <v>14</v>
      </c>
      <c r="E157" s="7">
        <v>1047.6889999999999</v>
      </c>
      <c r="F157">
        <f>VLOOKUP(Sheet2!A229,Sheet1!A:C,3,FALSE)</f>
        <v>11.93</v>
      </c>
      <c r="G157">
        <f t="shared" si="2"/>
        <v>12498.929769999999</v>
      </c>
    </row>
    <row r="158" spans="1:7" ht="15" x14ac:dyDescent="0.3">
      <c r="A158" t="s">
        <v>360</v>
      </c>
      <c r="B158" t="s">
        <v>361</v>
      </c>
      <c r="C158" t="s">
        <v>13</v>
      </c>
      <c r="D158" t="s">
        <v>14</v>
      </c>
      <c r="E158" s="7">
        <v>2496.4130000000268</v>
      </c>
      <c r="F158">
        <f>VLOOKUP(Sheet2!A234,Sheet1!A:C,3,FALSE)</f>
        <v>11.02</v>
      </c>
      <c r="G158">
        <f t="shared" si="2"/>
        <v>27510.471260000293</v>
      </c>
    </row>
    <row r="159" spans="1:7" ht="15" x14ac:dyDescent="0.3">
      <c r="A159" t="s">
        <v>180</v>
      </c>
      <c r="B159" t="s">
        <v>521</v>
      </c>
      <c r="C159" t="s">
        <v>13</v>
      </c>
      <c r="D159" t="s">
        <v>14</v>
      </c>
      <c r="E159" s="7">
        <v>297.15800000000002</v>
      </c>
      <c r="F159">
        <f>VLOOKUP(Sheet2!A247,Sheet1!A:C,3,FALSE)</f>
        <v>15.32</v>
      </c>
      <c r="G159">
        <f t="shared" si="2"/>
        <v>4552.4605600000004</v>
      </c>
    </row>
    <row r="160" spans="1:7" ht="15" x14ac:dyDescent="0.3">
      <c r="A160" t="s">
        <v>374</v>
      </c>
      <c r="B160" t="s">
        <v>520</v>
      </c>
      <c r="C160" t="s">
        <v>13</v>
      </c>
      <c r="D160" t="s">
        <v>14</v>
      </c>
      <c r="E160" s="7">
        <v>13602.00100000012</v>
      </c>
      <c r="F160">
        <f>VLOOKUP(Sheet2!A248,Sheet1!A:C,3,FALSE)</f>
        <v>0</v>
      </c>
      <c r="G160">
        <f t="shared" si="2"/>
        <v>0</v>
      </c>
    </row>
    <row r="161" spans="1:7" ht="15" x14ac:dyDescent="0.3">
      <c r="A161" t="s">
        <v>400</v>
      </c>
      <c r="B161" t="s">
        <v>401</v>
      </c>
      <c r="C161" t="s">
        <v>13</v>
      </c>
      <c r="D161" t="s">
        <v>14</v>
      </c>
      <c r="E161" s="7">
        <v>7.6580000000000004</v>
      </c>
      <c r="F161">
        <f>VLOOKUP(Sheet2!A251,Sheet1!A:C,3,FALSE)</f>
        <v>9.43</v>
      </c>
      <c r="G161">
        <f t="shared" si="2"/>
        <v>72.214939999999999</v>
      </c>
    </row>
    <row r="162" spans="1:7" ht="15" x14ac:dyDescent="0.3">
      <c r="A162" t="s">
        <v>283</v>
      </c>
      <c r="B162" t="s">
        <v>586</v>
      </c>
      <c r="C162" t="s">
        <v>9</v>
      </c>
      <c r="D162" t="s">
        <v>10</v>
      </c>
      <c r="E162" s="6">
        <v>22</v>
      </c>
      <c r="F162">
        <f>VLOOKUP(Sheet2!A5,Sheet1!A:C,3,FALSE)</f>
        <v>25.53</v>
      </c>
      <c r="G162">
        <f t="shared" si="2"/>
        <v>561.66000000000008</v>
      </c>
    </row>
    <row r="163" spans="1:7" ht="15" x14ac:dyDescent="0.3">
      <c r="A163" t="s">
        <v>355</v>
      </c>
      <c r="B163" t="s">
        <v>585</v>
      </c>
      <c r="C163" t="s">
        <v>9</v>
      </c>
      <c r="D163" t="s">
        <v>10</v>
      </c>
      <c r="E163" s="6">
        <v>251</v>
      </c>
      <c r="F163">
        <f>VLOOKUP(Sheet2!A6,Sheet1!A:C,3,FALSE)</f>
        <v>9.43</v>
      </c>
      <c r="G163">
        <f t="shared" si="2"/>
        <v>2366.9299999999998</v>
      </c>
    </row>
    <row r="164" spans="1:7" ht="15" x14ac:dyDescent="0.3">
      <c r="A164" t="s">
        <v>370</v>
      </c>
      <c r="B164" t="s">
        <v>371</v>
      </c>
      <c r="C164" t="s">
        <v>9</v>
      </c>
      <c r="D164" t="s">
        <v>10</v>
      </c>
      <c r="E164" s="6">
        <v>2927</v>
      </c>
      <c r="F164">
        <f>VLOOKUP(Sheet2!A7,Sheet1!A:C,3,FALSE)</f>
        <v>9.27</v>
      </c>
      <c r="G164">
        <f t="shared" si="2"/>
        <v>27133.289999999997</v>
      </c>
    </row>
    <row r="165" spans="1:7" ht="15" x14ac:dyDescent="0.3">
      <c r="A165" t="s">
        <v>428</v>
      </c>
      <c r="B165" t="s">
        <v>429</v>
      </c>
      <c r="C165" t="s">
        <v>9</v>
      </c>
      <c r="D165" t="s">
        <v>10</v>
      </c>
      <c r="E165" s="6">
        <v>168</v>
      </c>
      <c r="F165">
        <f>VLOOKUP(Sheet2!A8,Sheet1!A:C,3,FALSE)</f>
        <v>8.7799999999999994</v>
      </c>
      <c r="G165">
        <f t="shared" si="2"/>
        <v>1475.04</v>
      </c>
    </row>
    <row r="166" spans="1:7" ht="15" x14ac:dyDescent="0.3">
      <c r="A166" t="s">
        <v>169</v>
      </c>
      <c r="B166" t="s">
        <v>170</v>
      </c>
      <c r="C166" t="s">
        <v>9</v>
      </c>
      <c r="D166" t="s">
        <v>10</v>
      </c>
      <c r="E166" s="6">
        <v>90</v>
      </c>
      <c r="F166">
        <f>VLOOKUP(Sheet2!A25,Sheet1!A:C,3,FALSE)</f>
        <v>22.27</v>
      </c>
      <c r="G166">
        <f t="shared" si="2"/>
        <v>2004.3</v>
      </c>
    </row>
    <row r="167" spans="1:7" ht="15" x14ac:dyDescent="0.3">
      <c r="A167" t="s">
        <v>333</v>
      </c>
      <c r="B167" t="s">
        <v>334</v>
      </c>
      <c r="C167" t="s">
        <v>9</v>
      </c>
      <c r="D167" t="s">
        <v>10</v>
      </c>
      <c r="E167" s="7">
        <v>2.3879999999999999</v>
      </c>
      <c r="F167">
        <f>VLOOKUP(Sheet2!A26,Sheet1!A:C,3,FALSE)</f>
        <v>0</v>
      </c>
      <c r="G167">
        <f t="shared" si="2"/>
        <v>0</v>
      </c>
    </row>
    <row r="168" spans="1:7" ht="15" x14ac:dyDescent="0.3">
      <c r="A168" t="s">
        <v>432</v>
      </c>
      <c r="B168" t="s">
        <v>433</v>
      </c>
      <c r="C168" t="s">
        <v>9</v>
      </c>
      <c r="D168" t="s">
        <v>10</v>
      </c>
      <c r="E168" s="6">
        <v>5</v>
      </c>
      <c r="F168">
        <f>VLOOKUP(Sheet2!A27,Sheet1!A:C,3,FALSE)</f>
        <v>4.6900000000000004</v>
      </c>
      <c r="G168">
        <f t="shared" si="2"/>
        <v>23.450000000000003</v>
      </c>
    </row>
    <row r="169" spans="1:7" ht="15" x14ac:dyDescent="0.3">
      <c r="A169" t="s">
        <v>114</v>
      </c>
      <c r="B169" t="s">
        <v>115</v>
      </c>
      <c r="C169" t="s">
        <v>9</v>
      </c>
      <c r="D169" t="s">
        <v>10</v>
      </c>
      <c r="E169" s="7">
        <v>39.977000000000018</v>
      </c>
      <c r="F169">
        <f>VLOOKUP(Sheet2!A28,Sheet1!A:C,3,FALSE)</f>
        <v>27.84</v>
      </c>
      <c r="G169">
        <f t="shared" si="2"/>
        <v>1112.9596800000004</v>
      </c>
    </row>
    <row r="170" spans="1:7" ht="15" x14ac:dyDescent="0.3">
      <c r="A170" t="s">
        <v>134</v>
      </c>
      <c r="B170" t="s">
        <v>135</v>
      </c>
      <c r="C170" t="s">
        <v>9</v>
      </c>
      <c r="D170" t="s">
        <v>10</v>
      </c>
      <c r="E170" s="6">
        <v>978</v>
      </c>
      <c r="F170">
        <f>VLOOKUP(Sheet2!A29,Sheet1!A:C,3,FALSE)</f>
        <v>11.58</v>
      </c>
      <c r="G170">
        <f t="shared" si="2"/>
        <v>11325.24</v>
      </c>
    </row>
    <row r="171" spans="1:7" ht="15" x14ac:dyDescent="0.3">
      <c r="A171" t="s">
        <v>204</v>
      </c>
      <c r="B171" t="s">
        <v>205</v>
      </c>
      <c r="C171" t="s">
        <v>9</v>
      </c>
      <c r="D171" t="s">
        <v>10</v>
      </c>
      <c r="E171" s="6">
        <v>1109</v>
      </c>
      <c r="F171">
        <f>VLOOKUP(Sheet2!A30,Sheet1!A:C,3,FALSE)</f>
        <v>0.1</v>
      </c>
      <c r="G171">
        <f t="shared" si="2"/>
        <v>110.9</v>
      </c>
    </row>
    <row r="172" spans="1:7" ht="15" x14ac:dyDescent="0.3">
      <c r="A172" t="s">
        <v>108</v>
      </c>
      <c r="B172" t="s">
        <v>583</v>
      </c>
      <c r="C172" t="s">
        <v>9</v>
      </c>
      <c r="D172" t="s">
        <v>10</v>
      </c>
      <c r="E172" s="6">
        <v>0</v>
      </c>
      <c r="F172">
        <f>VLOOKUP(Sheet2!A31,Sheet1!A:C,3,FALSE)</f>
        <v>9.43</v>
      </c>
      <c r="G172">
        <f t="shared" si="2"/>
        <v>0</v>
      </c>
    </row>
    <row r="173" spans="1:7" ht="15" x14ac:dyDescent="0.3">
      <c r="A173" t="s">
        <v>133</v>
      </c>
      <c r="B173" t="s">
        <v>582</v>
      </c>
      <c r="C173" t="s">
        <v>9</v>
      </c>
      <c r="D173" t="s">
        <v>10</v>
      </c>
      <c r="E173" s="6">
        <v>1</v>
      </c>
      <c r="F173">
        <f>VLOOKUP(Sheet2!A32,Sheet1!A:C,3,FALSE)</f>
        <v>8.42</v>
      </c>
      <c r="G173">
        <f t="shared" si="2"/>
        <v>8.42</v>
      </c>
    </row>
    <row r="174" spans="1:7" ht="15" x14ac:dyDescent="0.3">
      <c r="A174" t="s">
        <v>171</v>
      </c>
      <c r="B174" t="s">
        <v>577</v>
      </c>
      <c r="C174" t="s">
        <v>9</v>
      </c>
      <c r="D174" t="s">
        <v>10</v>
      </c>
      <c r="E174" s="7">
        <v>502.16500000000093</v>
      </c>
      <c r="F174">
        <f>VLOOKUP(Sheet2!A45,Sheet1!A:C,3,FALSE)</f>
        <v>13.75</v>
      </c>
      <c r="G174">
        <f t="shared" si="2"/>
        <v>6904.7687500000129</v>
      </c>
    </row>
    <row r="175" spans="1:7" ht="15" x14ac:dyDescent="0.3">
      <c r="A175" t="s">
        <v>262</v>
      </c>
      <c r="B175" t="s">
        <v>576</v>
      </c>
      <c r="C175" t="s">
        <v>9</v>
      </c>
      <c r="D175" t="s">
        <v>10</v>
      </c>
      <c r="E175" s="7">
        <v>51.894999999999975</v>
      </c>
      <c r="F175">
        <f>VLOOKUP(Sheet2!A46,Sheet1!A:C,3,FALSE)</f>
        <v>9.43</v>
      </c>
      <c r="G175">
        <f t="shared" si="2"/>
        <v>489.36984999999976</v>
      </c>
    </row>
    <row r="176" spans="1:7" ht="15" x14ac:dyDescent="0.3">
      <c r="A176" t="s">
        <v>422</v>
      </c>
      <c r="B176" t="s">
        <v>423</v>
      </c>
      <c r="C176" t="s">
        <v>9</v>
      </c>
      <c r="D176" t="s">
        <v>10</v>
      </c>
      <c r="E176" s="6">
        <v>1303</v>
      </c>
      <c r="F176">
        <f>VLOOKUP(Sheet2!A47,Sheet1!A:C,3,FALSE)</f>
        <v>3.43</v>
      </c>
      <c r="G176">
        <f t="shared" si="2"/>
        <v>4469.29</v>
      </c>
    </row>
    <row r="177" spans="1:7" ht="15" x14ac:dyDescent="0.3">
      <c r="A177" t="s">
        <v>375</v>
      </c>
      <c r="B177" t="s">
        <v>575</v>
      </c>
      <c r="C177" t="s">
        <v>9</v>
      </c>
      <c r="D177" t="s">
        <v>10</v>
      </c>
      <c r="E177" s="6">
        <v>1266</v>
      </c>
      <c r="F177">
        <f>VLOOKUP(Sheet2!A48,Sheet1!A:C,3,FALSE)</f>
        <v>20.38</v>
      </c>
      <c r="G177">
        <f t="shared" si="2"/>
        <v>25801.079999999998</v>
      </c>
    </row>
    <row r="178" spans="1:7" ht="15" x14ac:dyDescent="0.3">
      <c r="A178" t="s">
        <v>442</v>
      </c>
      <c r="B178" t="s">
        <v>574</v>
      </c>
      <c r="C178" t="s">
        <v>9</v>
      </c>
      <c r="D178" t="s">
        <v>10</v>
      </c>
      <c r="E178" s="6">
        <v>708</v>
      </c>
      <c r="F178">
        <f>VLOOKUP(Sheet2!A49,Sheet1!A:C,3,FALSE)</f>
        <v>9.43</v>
      </c>
      <c r="G178">
        <f t="shared" si="2"/>
        <v>6676.44</v>
      </c>
    </row>
    <row r="179" spans="1:7" ht="15" x14ac:dyDescent="0.3">
      <c r="A179" t="s">
        <v>393</v>
      </c>
      <c r="B179" t="s">
        <v>573</v>
      </c>
      <c r="C179" t="s">
        <v>9</v>
      </c>
      <c r="D179" t="s">
        <v>10</v>
      </c>
      <c r="E179" s="6">
        <v>1775</v>
      </c>
      <c r="F179">
        <f>VLOOKUP(Sheet2!A50,Sheet1!A:C,3,FALSE)</f>
        <v>5.35</v>
      </c>
      <c r="G179">
        <f t="shared" si="2"/>
        <v>9496.25</v>
      </c>
    </row>
    <row r="180" spans="1:7" ht="15" x14ac:dyDescent="0.3">
      <c r="A180" t="s">
        <v>130</v>
      </c>
      <c r="B180" t="s">
        <v>572</v>
      </c>
      <c r="C180" t="s">
        <v>9</v>
      </c>
      <c r="D180" t="s">
        <v>10</v>
      </c>
      <c r="E180" s="6">
        <v>2149</v>
      </c>
      <c r="F180">
        <f>VLOOKUP(Sheet2!A51,Sheet1!A:C,3,FALSE)</f>
        <v>9.43</v>
      </c>
      <c r="G180">
        <f t="shared" si="2"/>
        <v>20265.07</v>
      </c>
    </row>
    <row r="181" spans="1:7" ht="15" x14ac:dyDescent="0.3">
      <c r="A181" t="s">
        <v>303</v>
      </c>
      <c r="B181" t="s">
        <v>304</v>
      </c>
      <c r="C181" t="s">
        <v>9</v>
      </c>
      <c r="D181" t="s">
        <v>10</v>
      </c>
      <c r="E181" s="6">
        <v>1301</v>
      </c>
      <c r="F181">
        <f>VLOOKUP(Sheet2!A52,Sheet1!A:C,3,FALSE)</f>
        <v>11.78</v>
      </c>
      <c r="G181">
        <f t="shared" si="2"/>
        <v>15325.779999999999</v>
      </c>
    </row>
    <row r="182" spans="1:7" ht="15" x14ac:dyDescent="0.3">
      <c r="A182" t="s">
        <v>408</v>
      </c>
      <c r="B182" t="s">
        <v>409</v>
      </c>
      <c r="C182" t="s">
        <v>9</v>
      </c>
      <c r="D182" t="s">
        <v>10</v>
      </c>
      <c r="E182" s="6">
        <v>109</v>
      </c>
      <c r="F182">
        <f>VLOOKUP(Sheet2!A53,Sheet1!A:C,3,FALSE)</f>
        <v>15.16</v>
      </c>
      <c r="G182">
        <f t="shared" si="2"/>
        <v>1652.44</v>
      </c>
    </row>
    <row r="183" spans="1:7" ht="15" x14ac:dyDescent="0.3">
      <c r="A183" t="s">
        <v>163</v>
      </c>
      <c r="B183" t="s">
        <v>164</v>
      </c>
      <c r="C183" t="s">
        <v>9</v>
      </c>
      <c r="D183" t="s">
        <v>10</v>
      </c>
      <c r="E183" s="7">
        <v>1.0840000000000001</v>
      </c>
      <c r="F183">
        <f>VLOOKUP(Sheet2!A54,Sheet1!A:C,3,FALSE)</f>
        <v>12.8</v>
      </c>
      <c r="G183">
        <f t="shared" si="2"/>
        <v>13.875200000000001</v>
      </c>
    </row>
    <row r="184" spans="1:7" ht="15" x14ac:dyDescent="0.3">
      <c r="A184" t="s">
        <v>438</v>
      </c>
      <c r="B184" t="s">
        <v>439</v>
      </c>
      <c r="C184" t="s">
        <v>9</v>
      </c>
      <c r="D184" t="s">
        <v>10</v>
      </c>
      <c r="E184" s="6">
        <v>4</v>
      </c>
      <c r="F184">
        <f>VLOOKUP(Sheet2!A55,Sheet1!A:C,3,FALSE)</f>
        <v>7.61</v>
      </c>
      <c r="G184">
        <f t="shared" si="2"/>
        <v>30.44</v>
      </c>
    </row>
    <row r="185" spans="1:7" ht="15" x14ac:dyDescent="0.3">
      <c r="A185" t="s">
        <v>136</v>
      </c>
      <c r="B185" t="s">
        <v>137</v>
      </c>
      <c r="C185" t="s">
        <v>9</v>
      </c>
      <c r="D185" t="s">
        <v>10</v>
      </c>
      <c r="E185" s="7">
        <v>5.7950000000000017</v>
      </c>
      <c r="F185">
        <f>VLOOKUP(Sheet2!A56,Sheet1!A:C,3,FALSE)</f>
        <v>9.43</v>
      </c>
      <c r="G185">
        <f t="shared" si="2"/>
        <v>54.646850000000015</v>
      </c>
    </row>
    <row r="186" spans="1:7" ht="15" x14ac:dyDescent="0.3">
      <c r="A186" t="s">
        <v>436</v>
      </c>
      <c r="B186" t="s">
        <v>437</v>
      </c>
      <c r="C186" t="s">
        <v>9</v>
      </c>
      <c r="D186" t="s">
        <v>10</v>
      </c>
      <c r="E186" s="6">
        <v>4</v>
      </c>
      <c r="F186">
        <f>VLOOKUP(Sheet2!A57,Sheet1!A:C,3,FALSE)</f>
        <v>15.68</v>
      </c>
      <c r="G186">
        <f t="shared" si="2"/>
        <v>62.72</v>
      </c>
    </row>
    <row r="187" spans="1:7" ht="15" x14ac:dyDescent="0.3">
      <c r="A187" t="s">
        <v>50</v>
      </c>
      <c r="B187" t="s">
        <v>51</v>
      </c>
      <c r="C187" t="s">
        <v>9</v>
      </c>
      <c r="D187" t="s">
        <v>10</v>
      </c>
      <c r="E187" s="6">
        <v>3</v>
      </c>
      <c r="F187">
        <f>VLOOKUP(Sheet2!A81,Sheet1!A:C,3,FALSE)</f>
        <v>0</v>
      </c>
      <c r="G187">
        <f t="shared" si="2"/>
        <v>0</v>
      </c>
    </row>
    <row r="188" spans="1:7" ht="15" x14ac:dyDescent="0.3">
      <c r="A188" t="s">
        <v>247</v>
      </c>
      <c r="B188" t="s">
        <v>248</v>
      </c>
      <c r="C188" t="s">
        <v>9</v>
      </c>
      <c r="D188" t="s">
        <v>10</v>
      </c>
      <c r="E188" s="6">
        <v>3</v>
      </c>
      <c r="F188">
        <f>VLOOKUP(Sheet2!A82,Sheet1!A:C,3,FALSE)</f>
        <v>9.43</v>
      </c>
      <c r="G188">
        <f t="shared" si="2"/>
        <v>28.29</v>
      </c>
    </row>
    <row r="189" spans="1:7" ht="15" x14ac:dyDescent="0.3">
      <c r="A189" t="s">
        <v>131</v>
      </c>
      <c r="B189" t="s">
        <v>132</v>
      </c>
      <c r="C189" t="s">
        <v>9</v>
      </c>
      <c r="D189" t="s">
        <v>10</v>
      </c>
      <c r="E189" s="6">
        <v>1</v>
      </c>
      <c r="F189">
        <f>VLOOKUP(Sheet2!A90,Sheet1!A:C,3,FALSE)</f>
        <v>9.43</v>
      </c>
      <c r="G189">
        <f t="shared" si="2"/>
        <v>9.43</v>
      </c>
    </row>
    <row r="190" spans="1:7" ht="15" x14ac:dyDescent="0.3">
      <c r="A190" t="s">
        <v>106</v>
      </c>
      <c r="B190" t="s">
        <v>107</v>
      </c>
      <c r="C190" t="s">
        <v>9</v>
      </c>
      <c r="D190" t="s">
        <v>10</v>
      </c>
      <c r="E190" s="7">
        <v>1.2149999999999999</v>
      </c>
      <c r="F190">
        <f>VLOOKUP(Sheet2!A91,Sheet1!A:C,3,FALSE)</f>
        <v>9.43</v>
      </c>
      <c r="G190">
        <f t="shared" si="2"/>
        <v>11.457449999999998</v>
      </c>
    </row>
    <row r="191" spans="1:7" ht="15" x14ac:dyDescent="0.3">
      <c r="A191" t="s">
        <v>327</v>
      </c>
      <c r="B191" t="s">
        <v>563</v>
      </c>
      <c r="C191" t="s">
        <v>9</v>
      </c>
      <c r="D191" t="s">
        <v>10</v>
      </c>
      <c r="E191" s="7">
        <v>375.22200000000095</v>
      </c>
      <c r="F191">
        <f>VLOOKUP(Sheet2!A92,Sheet1!A:C,3,FALSE)</f>
        <v>10.94</v>
      </c>
      <c r="G191">
        <f t="shared" si="2"/>
        <v>4104.92868000001</v>
      </c>
    </row>
    <row r="192" spans="1:7" ht="15" x14ac:dyDescent="0.3">
      <c r="A192" t="s">
        <v>261</v>
      </c>
      <c r="B192" t="s">
        <v>562</v>
      </c>
      <c r="C192" t="s">
        <v>9</v>
      </c>
      <c r="D192" t="s">
        <v>10</v>
      </c>
      <c r="E192" s="7">
        <v>16.952999999999999</v>
      </c>
      <c r="F192">
        <f>VLOOKUP(Sheet2!A93,Sheet1!A:C,3,FALSE)</f>
        <v>9.43</v>
      </c>
      <c r="G192">
        <f t="shared" si="2"/>
        <v>159.86678999999998</v>
      </c>
    </row>
    <row r="193" spans="1:7" ht="15" x14ac:dyDescent="0.3">
      <c r="A193" t="s">
        <v>94</v>
      </c>
      <c r="B193" t="s">
        <v>95</v>
      </c>
      <c r="C193" t="s">
        <v>9</v>
      </c>
      <c r="D193" t="s">
        <v>10</v>
      </c>
      <c r="E193" s="6">
        <v>1071</v>
      </c>
      <c r="F193">
        <f>VLOOKUP(Sheet2!A94,Sheet1!A:C,3,FALSE)</f>
        <v>9.43</v>
      </c>
      <c r="G193">
        <f t="shared" si="2"/>
        <v>10099.529999999999</v>
      </c>
    </row>
    <row r="194" spans="1:7" ht="15" x14ac:dyDescent="0.3">
      <c r="A194" t="s">
        <v>202</v>
      </c>
      <c r="B194" t="s">
        <v>203</v>
      </c>
      <c r="C194" t="s">
        <v>9</v>
      </c>
      <c r="D194" t="s">
        <v>10</v>
      </c>
      <c r="E194" s="6">
        <v>682</v>
      </c>
      <c r="F194">
        <f>VLOOKUP(Sheet2!A95,Sheet1!A:C,3,FALSE)</f>
        <v>15.25</v>
      </c>
      <c r="G194">
        <f t="shared" ref="G194:G252" si="3">E194*F194</f>
        <v>10400.5</v>
      </c>
    </row>
    <row r="195" spans="1:7" ht="15" x14ac:dyDescent="0.3">
      <c r="A195" t="s">
        <v>388</v>
      </c>
      <c r="B195" t="s">
        <v>561</v>
      </c>
      <c r="C195" t="s">
        <v>9</v>
      </c>
      <c r="D195" t="s">
        <v>10</v>
      </c>
      <c r="E195" s="7">
        <v>4697.4699999999884</v>
      </c>
      <c r="F195">
        <f>VLOOKUP(Sheet2!A100,Sheet1!A:C,3,FALSE)</f>
        <v>11.38</v>
      </c>
      <c r="G195">
        <f t="shared" si="3"/>
        <v>53457.208599999874</v>
      </c>
    </row>
    <row r="196" spans="1:7" ht="15" x14ac:dyDescent="0.3">
      <c r="A196" t="s">
        <v>211</v>
      </c>
      <c r="B196" t="s">
        <v>560</v>
      </c>
      <c r="C196" t="s">
        <v>9</v>
      </c>
      <c r="D196" t="s">
        <v>10</v>
      </c>
      <c r="E196" s="7">
        <v>473.31499999999954</v>
      </c>
      <c r="F196">
        <f>VLOOKUP(Sheet2!A101,Sheet1!A:C,3,FALSE)</f>
        <v>9.43</v>
      </c>
      <c r="G196">
        <f t="shared" si="3"/>
        <v>4463.3604499999956</v>
      </c>
    </row>
    <row r="197" spans="1:7" ht="15" x14ac:dyDescent="0.3">
      <c r="A197" t="s">
        <v>329</v>
      </c>
      <c r="B197" t="s">
        <v>559</v>
      </c>
      <c r="C197" t="s">
        <v>9</v>
      </c>
      <c r="D197" t="s">
        <v>10</v>
      </c>
      <c r="E197" s="6">
        <v>2149</v>
      </c>
      <c r="F197">
        <f>VLOOKUP(Sheet2!A102,Sheet1!A:C,3,FALSE)</f>
        <v>13.62</v>
      </c>
      <c r="G197">
        <f t="shared" si="3"/>
        <v>29269.379999999997</v>
      </c>
    </row>
    <row r="198" spans="1:7" ht="15" x14ac:dyDescent="0.3">
      <c r="A198" t="s">
        <v>369</v>
      </c>
      <c r="B198" t="s">
        <v>558</v>
      </c>
      <c r="C198" t="s">
        <v>9</v>
      </c>
      <c r="D198" t="s">
        <v>10</v>
      </c>
      <c r="E198" s="6">
        <v>3175</v>
      </c>
      <c r="F198">
        <f>VLOOKUP(Sheet2!A103,Sheet1!A:C,3,FALSE)</f>
        <v>9.43</v>
      </c>
      <c r="G198">
        <f t="shared" si="3"/>
        <v>29940.25</v>
      </c>
    </row>
    <row r="199" spans="1:7" ht="15" x14ac:dyDescent="0.3">
      <c r="A199" t="s">
        <v>125</v>
      </c>
      <c r="B199" t="s">
        <v>557</v>
      </c>
      <c r="C199" t="s">
        <v>9</v>
      </c>
      <c r="D199" t="s">
        <v>10</v>
      </c>
      <c r="E199" s="6">
        <v>2549</v>
      </c>
      <c r="F199">
        <f>VLOOKUP(Sheet2!A104,Sheet1!A:C,3,FALSE)</f>
        <v>19.579999999999998</v>
      </c>
      <c r="G199">
        <f t="shared" si="3"/>
        <v>49909.42</v>
      </c>
    </row>
    <row r="200" spans="1:7" ht="15" x14ac:dyDescent="0.3">
      <c r="A200" t="s">
        <v>209</v>
      </c>
      <c r="B200" t="s">
        <v>210</v>
      </c>
      <c r="C200" t="s">
        <v>9</v>
      </c>
      <c r="D200" t="s">
        <v>10</v>
      </c>
      <c r="E200" s="6">
        <v>1</v>
      </c>
      <c r="F200">
        <f>VLOOKUP(Sheet2!A105,Sheet1!A:C,3,FALSE)</f>
        <v>12.88</v>
      </c>
      <c r="G200">
        <f t="shared" si="3"/>
        <v>12.88</v>
      </c>
    </row>
    <row r="201" spans="1:7" ht="15" x14ac:dyDescent="0.3">
      <c r="A201" t="s">
        <v>398</v>
      </c>
      <c r="B201" t="s">
        <v>399</v>
      </c>
      <c r="C201" t="s">
        <v>9</v>
      </c>
      <c r="D201" t="s">
        <v>10</v>
      </c>
      <c r="E201" s="6">
        <v>15596</v>
      </c>
      <c r="F201">
        <f>VLOOKUP(Sheet2!A106,Sheet1!A:C,3,FALSE)</f>
        <v>9.43</v>
      </c>
      <c r="G201">
        <f t="shared" si="3"/>
        <v>147070.28</v>
      </c>
    </row>
    <row r="202" spans="1:7" ht="15" x14ac:dyDescent="0.3">
      <c r="A202" t="s">
        <v>259</v>
      </c>
      <c r="B202" t="s">
        <v>260</v>
      </c>
      <c r="C202" t="s">
        <v>9</v>
      </c>
      <c r="D202" t="s">
        <v>10</v>
      </c>
      <c r="E202" s="6">
        <v>8</v>
      </c>
      <c r="F202">
        <f>VLOOKUP(Sheet2!A111,Sheet1!A:C,3,FALSE)</f>
        <v>9.43</v>
      </c>
      <c r="G202">
        <f t="shared" si="3"/>
        <v>75.44</v>
      </c>
    </row>
    <row r="203" spans="1:7" ht="15" x14ac:dyDescent="0.3">
      <c r="A203" t="s">
        <v>238</v>
      </c>
      <c r="B203" t="s">
        <v>239</v>
      </c>
      <c r="C203" t="s">
        <v>9</v>
      </c>
      <c r="D203" t="s">
        <v>10</v>
      </c>
      <c r="E203" s="6">
        <v>13</v>
      </c>
      <c r="F203">
        <f>VLOOKUP(Sheet2!A112,Sheet1!A:C,3,FALSE)</f>
        <v>9.43</v>
      </c>
      <c r="G203">
        <f t="shared" si="3"/>
        <v>122.59</v>
      </c>
    </row>
    <row r="204" spans="1:7" ht="15" x14ac:dyDescent="0.3">
      <c r="A204" t="s">
        <v>424</v>
      </c>
      <c r="B204" t="s">
        <v>425</v>
      </c>
      <c r="C204" t="s">
        <v>9</v>
      </c>
      <c r="D204" t="s">
        <v>10</v>
      </c>
      <c r="E204" s="6">
        <v>3</v>
      </c>
      <c r="F204">
        <f>VLOOKUP(Sheet2!A118,Sheet1!A:C,3,FALSE)</f>
        <v>9.43</v>
      </c>
      <c r="G204">
        <f t="shared" si="3"/>
        <v>28.29</v>
      </c>
    </row>
    <row r="205" spans="1:7" ht="15" x14ac:dyDescent="0.3">
      <c r="A205" t="s">
        <v>343</v>
      </c>
      <c r="B205" t="s">
        <v>344</v>
      </c>
      <c r="C205" t="s">
        <v>9</v>
      </c>
      <c r="D205" t="s">
        <v>10</v>
      </c>
      <c r="E205" s="7">
        <v>6.6020000000000003</v>
      </c>
      <c r="F205">
        <f>VLOOKUP(Sheet2!A132,Sheet1!A:C,3,FALSE)</f>
        <v>9.43</v>
      </c>
      <c r="G205">
        <f t="shared" si="3"/>
        <v>62.256860000000003</v>
      </c>
    </row>
    <row r="206" spans="1:7" ht="15" x14ac:dyDescent="0.3">
      <c r="A206" t="s">
        <v>31</v>
      </c>
      <c r="B206" t="s">
        <v>32</v>
      </c>
      <c r="C206" t="s">
        <v>9</v>
      </c>
      <c r="D206" t="s">
        <v>10</v>
      </c>
      <c r="E206" s="6">
        <v>34</v>
      </c>
      <c r="F206">
        <f>VLOOKUP(Sheet2!A133,Sheet1!A:C,3,FALSE)</f>
        <v>9.43</v>
      </c>
      <c r="G206">
        <f t="shared" si="3"/>
        <v>320.62</v>
      </c>
    </row>
    <row r="207" spans="1:7" ht="15" x14ac:dyDescent="0.3">
      <c r="A207" t="s">
        <v>117</v>
      </c>
      <c r="B207" t="s">
        <v>118</v>
      </c>
      <c r="C207" t="s">
        <v>9</v>
      </c>
      <c r="D207" t="s">
        <v>10</v>
      </c>
      <c r="E207" s="7">
        <v>2542.9590000000007</v>
      </c>
      <c r="F207">
        <f>VLOOKUP(Sheet2!A139,Sheet1!A:C,3,FALSE)</f>
        <v>9.43</v>
      </c>
      <c r="G207">
        <f t="shared" si="3"/>
        <v>23980.103370000008</v>
      </c>
    </row>
    <row r="208" spans="1:7" ht="15" x14ac:dyDescent="0.3">
      <c r="A208" t="s">
        <v>88</v>
      </c>
      <c r="B208" t="s">
        <v>89</v>
      </c>
      <c r="C208" t="s">
        <v>9</v>
      </c>
      <c r="D208" t="s">
        <v>10</v>
      </c>
      <c r="E208" s="7">
        <v>627.71799999999939</v>
      </c>
      <c r="F208">
        <f>VLOOKUP(Sheet2!A159,Sheet1!A:C,3,FALSE)</f>
        <v>9.43</v>
      </c>
      <c r="G208">
        <f t="shared" si="3"/>
        <v>5919.3807399999941</v>
      </c>
    </row>
    <row r="209" spans="1:7" ht="15" x14ac:dyDescent="0.3">
      <c r="A209" t="s">
        <v>212</v>
      </c>
      <c r="B209" t="s">
        <v>213</v>
      </c>
      <c r="C209" t="s">
        <v>9</v>
      </c>
      <c r="D209" t="s">
        <v>10</v>
      </c>
      <c r="E209" s="6">
        <v>10</v>
      </c>
      <c r="F209">
        <f>VLOOKUP(Sheet2!A160,Sheet1!A:C,3,FALSE)</f>
        <v>6.07</v>
      </c>
      <c r="G209">
        <f t="shared" si="3"/>
        <v>60.7</v>
      </c>
    </row>
    <row r="210" spans="1:7" ht="15" x14ac:dyDescent="0.3">
      <c r="A210" t="s">
        <v>402</v>
      </c>
      <c r="B210" t="s">
        <v>403</v>
      </c>
      <c r="C210" t="s">
        <v>9</v>
      </c>
      <c r="D210" t="s">
        <v>10</v>
      </c>
      <c r="E210" s="6">
        <v>4229</v>
      </c>
      <c r="F210">
        <f>VLOOKUP(Sheet2!A161,Sheet1!A:C,3,FALSE)</f>
        <v>0.32</v>
      </c>
      <c r="G210">
        <f t="shared" si="3"/>
        <v>1353.28</v>
      </c>
    </row>
    <row r="211" spans="1:7" ht="15" x14ac:dyDescent="0.3">
      <c r="A211" t="s">
        <v>150</v>
      </c>
      <c r="B211" t="s">
        <v>544</v>
      </c>
      <c r="C211" t="s">
        <v>9</v>
      </c>
      <c r="D211" t="s">
        <v>10</v>
      </c>
      <c r="E211" s="7">
        <v>2810.715999999994</v>
      </c>
      <c r="F211">
        <f>VLOOKUP(Sheet2!A181,Sheet1!A:C,3,FALSE)</f>
        <v>9.43</v>
      </c>
      <c r="G211">
        <f t="shared" si="3"/>
        <v>26505.051879999941</v>
      </c>
    </row>
    <row r="212" spans="1:7" ht="15" x14ac:dyDescent="0.3">
      <c r="A212" t="s">
        <v>208</v>
      </c>
      <c r="B212" t="s">
        <v>543</v>
      </c>
      <c r="C212" t="s">
        <v>9</v>
      </c>
      <c r="D212" t="s">
        <v>10</v>
      </c>
      <c r="E212" s="7">
        <v>9.2399999999999984</v>
      </c>
      <c r="F212">
        <f>VLOOKUP(Sheet2!A182,Sheet1!A:C,3,FALSE)</f>
        <v>0.12</v>
      </c>
      <c r="G212">
        <f t="shared" si="3"/>
        <v>1.1087999999999998</v>
      </c>
    </row>
    <row r="213" spans="1:7" ht="15" x14ac:dyDescent="0.3">
      <c r="A213" t="s">
        <v>71</v>
      </c>
      <c r="B213" t="s">
        <v>542</v>
      </c>
      <c r="C213" t="s">
        <v>9</v>
      </c>
      <c r="D213" t="s">
        <v>10</v>
      </c>
      <c r="E213" s="7">
        <v>11920.227000000103</v>
      </c>
      <c r="F213">
        <f>VLOOKUP(Sheet2!A183,Sheet1!A:C,3,FALSE)</f>
        <v>10.17</v>
      </c>
      <c r="G213">
        <f t="shared" si="3"/>
        <v>121228.70859000104</v>
      </c>
    </row>
    <row r="214" spans="1:7" ht="15" x14ac:dyDescent="0.3">
      <c r="A214" t="s">
        <v>264</v>
      </c>
      <c r="B214" t="s">
        <v>541</v>
      </c>
      <c r="C214" t="s">
        <v>9</v>
      </c>
      <c r="D214" t="s">
        <v>10</v>
      </c>
      <c r="E214" s="7">
        <v>413.84099999999938</v>
      </c>
      <c r="F214">
        <f>VLOOKUP(Sheet2!A184,Sheet1!A:C,3,FALSE)</f>
        <v>0</v>
      </c>
      <c r="G214">
        <f t="shared" si="3"/>
        <v>0</v>
      </c>
    </row>
    <row r="215" spans="1:7" ht="15" x14ac:dyDescent="0.3">
      <c r="A215" t="s">
        <v>243</v>
      </c>
      <c r="B215" t="s">
        <v>244</v>
      </c>
      <c r="C215" t="s">
        <v>9</v>
      </c>
      <c r="D215" t="s">
        <v>10</v>
      </c>
      <c r="E215" s="6">
        <v>379</v>
      </c>
      <c r="F215">
        <f>VLOOKUP(Sheet2!A185,Sheet1!A:C,3,FALSE)</f>
        <v>11.03</v>
      </c>
      <c r="G215">
        <f t="shared" si="3"/>
        <v>4180.37</v>
      </c>
    </row>
    <row r="216" spans="1:7" ht="15" x14ac:dyDescent="0.3">
      <c r="A216" t="s">
        <v>350</v>
      </c>
      <c r="B216" t="s">
        <v>540</v>
      </c>
      <c r="C216" t="s">
        <v>9</v>
      </c>
      <c r="D216" t="s">
        <v>10</v>
      </c>
      <c r="E216" s="7">
        <v>212.17099999999971</v>
      </c>
      <c r="F216">
        <f>VLOOKUP(Sheet2!A186,Sheet1!A:C,3,FALSE)</f>
        <v>0</v>
      </c>
      <c r="G216">
        <f t="shared" si="3"/>
        <v>0</v>
      </c>
    </row>
    <row r="217" spans="1:7" ht="15" x14ac:dyDescent="0.3">
      <c r="A217" t="s">
        <v>263</v>
      </c>
      <c r="B217" t="s">
        <v>539</v>
      </c>
      <c r="C217" t="s">
        <v>9</v>
      </c>
      <c r="D217" t="s">
        <v>10</v>
      </c>
      <c r="E217" s="7">
        <v>28.534999999999986</v>
      </c>
      <c r="F217">
        <f>VLOOKUP(Sheet2!A187,Sheet1!A:C,3,FALSE)</f>
        <v>16.190000000000001</v>
      </c>
      <c r="G217">
        <f t="shared" si="3"/>
        <v>461.98164999999983</v>
      </c>
    </row>
    <row r="218" spans="1:7" ht="15" x14ac:dyDescent="0.3">
      <c r="A218" t="s">
        <v>288</v>
      </c>
      <c r="B218" t="s">
        <v>289</v>
      </c>
      <c r="C218" t="s">
        <v>9</v>
      </c>
      <c r="D218" t="s">
        <v>10</v>
      </c>
      <c r="E218" s="6">
        <v>741</v>
      </c>
      <c r="F218">
        <f>VLOOKUP(Sheet2!A188,Sheet1!A:C,3,FALSE)</f>
        <v>9.43</v>
      </c>
      <c r="G218">
        <f t="shared" si="3"/>
        <v>6987.63</v>
      </c>
    </row>
    <row r="219" spans="1:7" ht="15" x14ac:dyDescent="0.3">
      <c r="A219" t="s">
        <v>323</v>
      </c>
      <c r="B219" t="s">
        <v>533</v>
      </c>
      <c r="C219" t="s">
        <v>9</v>
      </c>
      <c r="D219" t="s">
        <v>10</v>
      </c>
      <c r="E219" s="6">
        <v>102</v>
      </c>
      <c r="F219">
        <f>VLOOKUP(Sheet2!A207,Sheet1!A:C,3,FALSE)</f>
        <v>11.6</v>
      </c>
      <c r="G219">
        <f t="shared" si="3"/>
        <v>1183.2</v>
      </c>
    </row>
    <row r="220" spans="1:7" ht="15" x14ac:dyDescent="0.3">
      <c r="A220" t="s">
        <v>52</v>
      </c>
      <c r="B220" t="s">
        <v>532</v>
      </c>
      <c r="C220" t="s">
        <v>9</v>
      </c>
      <c r="D220" t="s">
        <v>10</v>
      </c>
      <c r="E220" s="6">
        <v>95</v>
      </c>
      <c r="F220">
        <f>VLOOKUP(Sheet2!A208,Sheet1!A:C,3,FALSE)</f>
        <v>12.78</v>
      </c>
      <c r="G220">
        <f t="shared" si="3"/>
        <v>1214.0999999999999</v>
      </c>
    </row>
    <row r="221" spans="1:7" ht="15" x14ac:dyDescent="0.3">
      <c r="A221" t="s">
        <v>126</v>
      </c>
      <c r="B221" t="s">
        <v>127</v>
      </c>
      <c r="C221" t="s">
        <v>9</v>
      </c>
      <c r="D221" t="s">
        <v>10</v>
      </c>
      <c r="E221" s="6">
        <v>399</v>
      </c>
      <c r="F221">
        <f>VLOOKUP(Sheet2!A209,Sheet1!A:C,3,FALSE)</f>
        <v>9.43</v>
      </c>
      <c r="G221">
        <f t="shared" si="3"/>
        <v>3762.5699999999997</v>
      </c>
    </row>
    <row r="222" spans="1:7" ht="15" x14ac:dyDescent="0.3">
      <c r="A222" t="s">
        <v>426</v>
      </c>
      <c r="B222" t="s">
        <v>427</v>
      </c>
      <c r="C222" t="s">
        <v>9</v>
      </c>
      <c r="D222" t="s">
        <v>10</v>
      </c>
      <c r="E222" s="6">
        <v>81</v>
      </c>
      <c r="F222">
        <f>VLOOKUP(Sheet2!A210,Sheet1!A:C,3,FALSE)</f>
        <v>0.2</v>
      </c>
      <c r="G222">
        <f t="shared" si="3"/>
        <v>16.2</v>
      </c>
    </row>
    <row r="223" spans="1:7" ht="15" x14ac:dyDescent="0.3">
      <c r="A223" t="s">
        <v>394</v>
      </c>
      <c r="B223" t="s">
        <v>395</v>
      </c>
      <c r="C223" t="s">
        <v>9</v>
      </c>
      <c r="D223" t="s">
        <v>10</v>
      </c>
      <c r="E223" s="6">
        <v>371</v>
      </c>
      <c r="F223">
        <f>VLOOKUP(Sheet2!A211,Sheet1!A:C,3,FALSE)</f>
        <v>10.8</v>
      </c>
      <c r="G223">
        <f t="shared" si="3"/>
        <v>4006.8</v>
      </c>
    </row>
    <row r="224" spans="1:7" ht="15" x14ac:dyDescent="0.3">
      <c r="A224" t="s">
        <v>382</v>
      </c>
      <c r="B224" t="s">
        <v>531</v>
      </c>
      <c r="C224" t="s">
        <v>9</v>
      </c>
      <c r="D224" t="s">
        <v>10</v>
      </c>
      <c r="E224" s="7">
        <v>2404.9770000000321</v>
      </c>
      <c r="F224">
        <f>VLOOKUP(Sheet2!A212,Sheet1!A:C,3,FALSE)</f>
        <v>9.43</v>
      </c>
      <c r="G224">
        <f t="shared" si="3"/>
        <v>22678.933110000304</v>
      </c>
    </row>
    <row r="225" spans="1:7" ht="15" x14ac:dyDescent="0.3">
      <c r="A225" t="s">
        <v>257</v>
      </c>
      <c r="B225" t="s">
        <v>530</v>
      </c>
      <c r="C225" t="s">
        <v>9</v>
      </c>
      <c r="D225" t="s">
        <v>10</v>
      </c>
      <c r="E225" s="7">
        <v>1304.5519999999922</v>
      </c>
      <c r="F225">
        <f>VLOOKUP(Sheet2!A213,Sheet1!A:C,3,FALSE)</f>
        <v>13.82</v>
      </c>
      <c r="G225">
        <f t="shared" si="3"/>
        <v>18028.908639999892</v>
      </c>
    </row>
    <row r="226" spans="1:7" ht="15" x14ac:dyDescent="0.3">
      <c r="A226" t="s">
        <v>293</v>
      </c>
      <c r="B226" t="s">
        <v>294</v>
      </c>
      <c r="C226" t="s">
        <v>9</v>
      </c>
      <c r="D226" t="s">
        <v>10</v>
      </c>
      <c r="E226" s="6">
        <v>10</v>
      </c>
      <c r="F226">
        <f>VLOOKUP(Sheet2!A214,Sheet1!A:C,3,FALSE)</f>
        <v>9.43</v>
      </c>
      <c r="G226">
        <f t="shared" si="3"/>
        <v>94.3</v>
      </c>
    </row>
    <row r="227" spans="1:7" ht="15" x14ac:dyDescent="0.3">
      <c r="A227" t="s">
        <v>165</v>
      </c>
      <c r="B227" t="s">
        <v>166</v>
      </c>
      <c r="C227" t="s">
        <v>9</v>
      </c>
      <c r="D227" t="s">
        <v>10</v>
      </c>
      <c r="E227" s="6">
        <v>1343</v>
      </c>
      <c r="F227">
        <f>VLOOKUP(Sheet2!A215,Sheet1!A:C,3,FALSE)</f>
        <v>9.43</v>
      </c>
      <c r="G227">
        <f t="shared" si="3"/>
        <v>12664.49</v>
      </c>
    </row>
    <row r="228" spans="1:7" ht="15" x14ac:dyDescent="0.3">
      <c r="A228" t="s">
        <v>220</v>
      </c>
      <c r="B228" t="s">
        <v>221</v>
      </c>
      <c r="C228" t="s">
        <v>9</v>
      </c>
      <c r="D228" t="s">
        <v>10</v>
      </c>
      <c r="E228" s="6">
        <v>102</v>
      </c>
      <c r="F228">
        <f>VLOOKUP(Sheet2!A216,Sheet1!A:C,3,FALSE)</f>
        <v>7.63</v>
      </c>
      <c r="G228">
        <f t="shared" si="3"/>
        <v>778.26</v>
      </c>
    </row>
    <row r="229" spans="1:7" ht="15" x14ac:dyDescent="0.3">
      <c r="A229" t="s">
        <v>104</v>
      </c>
      <c r="B229" t="s">
        <v>105</v>
      </c>
      <c r="C229" t="s">
        <v>9</v>
      </c>
      <c r="D229" t="s">
        <v>10</v>
      </c>
      <c r="E229" s="7">
        <v>14.708000000000002</v>
      </c>
      <c r="F229">
        <f>VLOOKUP(Sheet2!A217,Sheet1!A:C,3,FALSE)</f>
        <v>9.43</v>
      </c>
      <c r="G229">
        <f t="shared" si="3"/>
        <v>138.69644000000002</v>
      </c>
    </row>
    <row r="230" spans="1:7" ht="15" x14ac:dyDescent="0.3">
      <c r="A230" t="s">
        <v>128</v>
      </c>
      <c r="B230" t="s">
        <v>129</v>
      </c>
      <c r="C230" t="s">
        <v>9</v>
      </c>
      <c r="D230" t="s">
        <v>10</v>
      </c>
      <c r="E230" s="6">
        <v>7</v>
      </c>
      <c r="F230">
        <f>VLOOKUP(Sheet2!A218,Sheet1!A:C,3,FALSE)</f>
        <v>9.43</v>
      </c>
      <c r="G230">
        <f t="shared" si="3"/>
        <v>66.009999999999991</v>
      </c>
    </row>
    <row r="231" spans="1:7" ht="15" x14ac:dyDescent="0.3">
      <c r="A231" t="s">
        <v>341</v>
      </c>
      <c r="B231" t="s">
        <v>342</v>
      </c>
      <c r="C231" t="s">
        <v>9</v>
      </c>
      <c r="D231" t="s">
        <v>10</v>
      </c>
      <c r="E231" s="6">
        <v>2</v>
      </c>
      <c r="F231">
        <f>VLOOKUP(Sheet2!A219,Sheet1!A:C,3,FALSE)</f>
        <v>9.24</v>
      </c>
      <c r="G231">
        <f t="shared" si="3"/>
        <v>18.48</v>
      </c>
    </row>
    <row r="232" spans="1:7" ht="15" x14ac:dyDescent="0.3">
      <c r="A232" t="s">
        <v>324</v>
      </c>
      <c r="B232" t="s">
        <v>325</v>
      </c>
      <c r="C232" t="s">
        <v>9</v>
      </c>
      <c r="D232" t="s">
        <v>10</v>
      </c>
      <c r="E232" s="6">
        <v>287</v>
      </c>
      <c r="F232">
        <f>VLOOKUP(Sheet2!A223,Sheet1!A:C,3,FALSE)</f>
        <v>0.84</v>
      </c>
      <c r="G232">
        <f t="shared" si="3"/>
        <v>241.07999999999998</v>
      </c>
    </row>
    <row r="233" spans="1:7" ht="15" x14ac:dyDescent="0.3">
      <c r="A233" t="s">
        <v>444</v>
      </c>
      <c r="B233" t="s">
        <v>445</v>
      </c>
      <c r="C233" t="s">
        <v>9</v>
      </c>
      <c r="D233" t="s">
        <v>10</v>
      </c>
      <c r="E233" s="6">
        <v>7</v>
      </c>
      <c r="F233">
        <f>VLOOKUP(Sheet2!A239,Sheet1!A:C,3,FALSE)</f>
        <v>9.43</v>
      </c>
      <c r="G233">
        <f t="shared" si="3"/>
        <v>66.009999999999991</v>
      </c>
    </row>
    <row r="234" spans="1:7" ht="15" x14ac:dyDescent="0.3">
      <c r="A234" t="s">
        <v>138</v>
      </c>
      <c r="B234" t="s">
        <v>139</v>
      </c>
      <c r="C234" t="s">
        <v>5</v>
      </c>
      <c r="D234" t="s">
        <v>6</v>
      </c>
      <c r="E234" s="7">
        <v>1671.4240000000004</v>
      </c>
      <c r="F234">
        <f>VLOOKUP(Sheet2!A15,Sheet1!A:C,3,FALSE)</f>
        <v>0.18</v>
      </c>
      <c r="G234">
        <f t="shared" si="3"/>
        <v>300.85632000000004</v>
      </c>
    </row>
    <row r="235" spans="1:7" ht="15" x14ac:dyDescent="0.3">
      <c r="A235" t="s">
        <v>200</v>
      </c>
      <c r="B235" t="s">
        <v>201</v>
      </c>
      <c r="C235" t="s">
        <v>5</v>
      </c>
      <c r="D235" t="s">
        <v>6</v>
      </c>
      <c r="E235" s="6">
        <v>10</v>
      </c>
      <c r="F235">
        <f>VLOOKUP(Sheet2!A16,Sheet1!A:C,3,FALSE)</f>
        <v>15.01</v>
      </c>
      <c r="G235">
        <f t="shared" si="3"/>
        <v>150.1</v>
      </c>
    </row>
    <row r="236" spans="1:7" ht="15" x14ac:dyDescent="0.3">
      <c r="A236" t="s">
        <v>17</v>
      </c>
      <c r="B236" t="s">
        <v>579</v>
      </c>
      <c r="C236" t="s">
        <v>5</v>
      </c>
      <c r="D236" t="s">
        <v>6</v>
      </c>
      <c r="E236" s="7">
        <v>1179.6520000000039</v>
      </c>
      <c r="F236">
        <f>VLOOKUP(Sheet2!A43,Sheet1!A:C,3,FALSE)</f>
        <v>9.43</v>
      </c>
      <c r="G236">
        <f t="shared" si="3"/>
        <v>11124.118360000037</v>
      </c>
    </row>
    <row r="237" spans="1:7" ht="15" x14ac:dyDescent="0.3">
      <c r="A237" t="s">
        <v>258</v>
      </c>
      <c r="B237" t="s">
        <v>578</v>
      </c>
      <c r="C237" t="s">
        <v>5</v>
      </c>
      <c r="D237" t="s">
        <v>6</v>
      </c>
      <c r="E237" s="7">
        <v>449.68400000000099</v>
      </c>
      <c r="F237">
        <f>VLOOKUP(Sheet2!A44,Sheet1!A:C,3,FALSE)</f>
        <v>11.56</v>
      </c>
      <c r="G237">
        <f t="shared" si="3"/>
        <v>5198.3470400000115</v>
      </c>
    </row>
    <row r="238" spans="1:7" ht="15" x14ac:dyDescent="0.3">
      <c r="A238" t="s">
        <v>47</v>
      </c>
      <c r="B238" t="s">
        <v>48</v>
      </c>
      <c r="C238" t="s">
        <v>5</v>
      </c>
      <c r="D238" t="s">
        <v>6</v>
      </c>
      <c r="E238" s="7">
        <v>100.46900000000015</v>
      </c>
      <c r="F238">
        <f>VLOOKUP(Sheet2!A69,Sheet1!A:C,3,FALSE)</f>
        <v>10.46</v>
      </c>
      <c r="G238">
        <f t="shared" si="3"/>
        <v>1050.9057400000017</v>
      </c>
    </row>
    <row r="239" spans="1:7" ht="15" x14ac:dyDescent="0.3">
      <c r="A239" t="s">
        <v>253</v>
      </c>
      <c r="B239" t="s">
        <v>254</v>
      </c>
      <c r="C239" t="s">
        <v>5</v>
      </c>
      <c r="D239" t="s">
        <v>6</v>
      </c>
      <c r="E239" s="6">
        <v>40</v>
      </c>
      <c r="F239">
        <f>VLOOKUP(Sheet2!A75,Sheet1!A:C,3,FALSE)</f>
        <v>2.48</v>
      </c>
      <c r="G239">
        <f t="shared" si="3"/>
        <v>99.2</v>
      </c>
    </row>
    <row r="240" spans="1:7" ht="15" x14ac:dyDescent="0.3">
      <c r="A240" t="s">
        <v>109</v>
      </c>
      <c r="B240" t="s">
        <v>110</v>
      </c>
      <c r="C240" t="s">
        <v>5</v>
      </c>
      <c r="D240" t="s">
        <v>6</v>
      </c>
      <c r="E240" s="6">
        <v>6052</v>
      </c>
      <c r="F240">
        <f>VLOOKUP(Sheet2!A76,Sheet1!A:C,3,FALSE)</f>
        <v>26.16</v>
      </c>
      <c r="G240">
        <f t="shared" si="3"/>
        <v>158320.32000000001</v>
      </c>
    </row>
    <row r="241" spans="1:7" ht="15" x14ac:dyDescent="0.3">
      <c r="A241" t="s">
        <v>25</v>
      </c>
      <c r="B241" t="s">
        <v>26</v>
      </c>
      <c r="C241" t="s">
        <v>5</v>
      </c>
      <c r="D241" t="s">
        <v>6</v>
      </c>
      <c r="E241" s="7">
        <v>745.55400000000179</v>
      </c>
      <c r="F241">
        <f>VLOOKUP(Sheet2!A77,Sheet1!A:C,3,FALSE)</f>
        <v>9.43</v>
      </c>
      <c r="G241">
        <f t="shared" si="3"/>
        <v>7030.5742200000168</v>
      </c>
    </row>
    <row r="242" spans="1:7" ht="15" x14ac:dyDescent="0.3">
      <c r="A242" t="s">
        <v>379</v>
      </c>
      <c r="B242" t="s">
        <v>556</v>
      </c>
      <c r="C242" t="s">
        <v>5</v>
      </c>
      <c r="D242" t="s">
        <v>6</v>
      </c>
      <c r="E242" s="7">
        <v>27149.440000000341</v>
      </c>
      <c r="F242">
        <f>VLOOKUP(Sheet2!A107,Sheet1!A:C,3,FALSE)</f>
        <v>16.329999999999998</v>
      </c>
      <c r="G242">
        <f t="shared" si="3"/>
        <v>443350.35520000552</v>
      </c>
    </row>
    <row r="243" spans="1:7" ht="15" x14ac:dyDescent="0.3">
      <c r="A243" t="s">
        <v>116</v>
      </c>
      <c r="B243" t="s">
        <v>555</v>
      </c>
      <c r="C243" t="s">
        <v>5</v>
      </c>
      <c r="D243" t="s">
        <v>6</v>
      </c>
      <c r="E243" s="7">
        <v>62.221000000000039</v>
      </c>
      <c r="F243">
        <f>VLOOKUP(Sheet2!A108,Sheet1!A:C,3,FALSE)</f>
        <v>9.43</v>
      </c>
      <c r="G243">
        <f t="shared" si="3"/>
        <v>586.74403000000041</v>
      </c>
    </row>
    <row r="244" spans="1:7" ht="15" x14ac:dyDescent="0.3">
      <c r="A244" t="s">
        <v>206</v>
      </c>
      <c r="B244" t="s">
        <v>554</v>
      </c>
      <c r="C244" t="s">
        <v>5</v>
      </c>
      <c r="D244" t="s">
        <v>6</v>
      </c>
      <c r="E244" s="7">
        <v>348.79999999999956</v>
      </c>
      <c r="F244">
        <f>VLOOKUP(Sheet2!A109,Sheet1!A:C,3,FALSE)</f>
        <v>9.43</v>
      </c>
      <c r="G244">
        <f t="shared" si="3"/>
        <v>3289.1839999999956</v>
      </c>
    </row>
    <row r="245" spans="1:7" ht="15" x14ac:dyDescent="0.3">
      <c r="A245" t="s">
        <v>100</v>
      </c>
      <c r="B245" t="s">
        <v>101</v>
      </c>
      <c r="C245" t="s">
        <v>5</v>
      </c>
      <c r="D245" t="s">
        <v>6</v>
      </c>
      <c r="E245" s="6">
        <v>2095</v>
      </c>
      <c r="F245">
        <f>VLOOKUP(Sheet2!A115,Sheet1!A:C,3,FALSE)</f>
        <v>6.73</v>
      </c>
      <c r="G245">
        <f t="shared" si="3"/>
        <v>14099.35</v>
      </c>
    </row>
    <row r="246" spans="1:7" ht="15" x14ac:dyDescent="0.3">
      <c r="A246" t="s">
        <v>172</v>
      </c>
      <c r="B246" t="s">
        <v>173</v>
      </c>
      <c r="C246" t="s">
        <v>5</v>
      </c>
      <c r="D246" t="s">
        <v>6</v>
      </c>
      <c r="E246" s="7">
        <v>126.42200000000003</v>
      </c>
      <c r="F246">
        <f>VLOOKUP(Sheet2!A116,Sheet1!A:C,3,FALSE)</f>
        <v>9.43</v>
      </c>
      <c r="G246">
        <f t="shared" si="3"/>
        <v>1192.1594600000003</v>
      </c>
    </row>
    <row r="247" spans="1:7" ht="15" x14ac:dyDescent="0.3">
      <c r="A247" t="s">
        <v>61</v>
      </c>
      <c r="B247" t="s">
        <v>62</v>
      </c>
      <c r="C247" t="s">
        <v>5</v>
      </c>
      <c r="D247" t="s">
        <v>6</v>
      </c>
      <c r="E247" s="6">
        <v>0</v>
      </c>
      <c r="F247">
        <f>VLOOKUP(Sheet2!A136,Sheet1!A:C,3,FALSE)</f>
        <v>7.8</v>
      </c>
      <c r="G247">
        <f t="shared" si="3"/>
        <v>0</v>
      </c>
    </row>
    <row r="248" spans="1:7" ht="15" x14ac:dyDescent="0.3">
      <c r="A248" t="s">
        <v>412</v>
      </c>
      <c r="B248" t="s">
        <v>413</v>
      </c>
      <c r="C248" t="s">
        <v>5</v>
      </c>
      <c r="D248" t="s">
        <v>6</v>
      </c>
      <c r="E248" s="7">
        <v>18.614000000000001</v>
      </c>
      <c r="F248">
        <f>VLOOKUP(Sheet2!A137,Sheet1!A:C,3,FALSE)</f>
        <v>9.43</v>
      </c>
      <c r="G248">
        <f t="shared" si="3"/>
        <v>175.53002000000001</v>
      </c>
    </row>
    <row r="249" spans="1:7" ht="15" x14ac:dyDescent="0.3">
      <c r="A249" t="s">
        <v>90</v>
      </c>
      <c r="B249" t="s">
        <v>91</v>
      </c>
      <c r="C249" t="s">
        <v>5</v>
      </c>
      <c r="D249" t="s">
        <v>6</v>
      </c>
      <c r="E249" s="6">
        <v>21</v>
      </c>
      <c r="F249">
        <f>VLOOKUP(Sheet2!A189,Sheet1!A:C,3,FALSE)</f>
        <v>11.13</v>
      </c>
      <c r="G249">
        <f t="shared" si="3"/>
        <v>233.73000000000002</v>
      </c>
    </row>
    <row r="250" spans="1:7" ht="15" x14ac:dyDescent="0.3">
      <c r="A250" t="s">
        <v>345</v>
      </c>
      <c r="B250" t="s">
        <v>529</v>
      </c>
      <c r="C250" t="s">
        <v>5</v>
      </c>
      <c r="D250" t="s">
        <v>6</v>
      </c>
      <c r="E250" s="7">
        <v>448.85999999999979</v>
      </c>
      <c r="F250">
        <f>VLOOKUP(Sheet2!A220,Sheet1!A:C,3,FALSE)</f>
        <v>16.04</v>
      </c>
      <c r="G250">
        <f t="shared" si="3"/>
        <v>7199.7143999999962</v>
      </c>
    </row>
    <row r="251" spans="1:7" ht="15" x14ac:dyDescent="0.3">
      <c r="A251" t="s">
        <v>242</v>
      </c>
      <c r="B251" t="s">
        <v>528</v>
      </c>
      <c r="C251" t="s">
        <v>5</v>
      </c>
      <c r="D251" t="s">
        <v>6</v>
      </c>
      <c r="E251" s="7">
        <v>11.397999999999998</v>
      </c>
      <c r="F251">
        <f>VLOOKUP(Sheet2!A221,Sheet1!A:C,3,FALSE)</f>
        <v>11.13</v>
      </c>
      <c r="G251">
        <f t="shared" si="3"/>
        <v>126.85973999999999</v>
      </c>
    </row>
    <row r="252" spans="1:7" ht="15" x14ac:dyDescent="0.3">
      <c r="A252" t="s">
        <v>92</v>
      </c>
      <c r="B252" t="s">
        <v>93</v>
      </c>
      <c r="C252" t="s">
        <v>5</v>
      </c>
      <c r="D252" t="s">
        <v>6</v>
      </c>
      <c r="E252" s="7">
        <v>50.815000000000012</v>
      </c>
      <c r="F252">
        <f>VLOOKUP(Sheet2!A222,Sheet1!A:C,3,FALSE)</f>
        <v>0</v>
      </c>
      <c r="G252">
        <f t="shared" si="3"/>
        <v>0</v>
      </c>
    </row>
  </sheetData>
  <sortState xmlns:xlrd2="http://schemas.microsoft.com/office/spreadsheetml/2017/richdata2" ref="A2:G252">
    <sortCondition ref="D1:D252"/>
  </sortState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平均损耗率(%)_小分类编码_不同值</vt:lpstr>
      <vt:lpstr>损耗率</vt:lpstr>
      <vt:lpstr>Sheet3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谈 伽辉</cp:lastModifiedBy>
  <dcterms:created xsi:type="dcterms:W3CDTF">2023-07-12T03:17:49Z</dcterms:created>
  <dcterms:modified xsi:type="dcterms:W3CDTF">2023-09-10T09:45:04Z</dcterms:modified>
</cp:coreProperties>
</file>