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suan-Yu Lin\Documents\GitHub\IM_colorwheel_recognition\src\Analysis\"/>
    </mc:Choice>
  </mc:AlternateContent>
  <bookViews>
    <workbookView xWindow="-105" yWindow="-105" windowWidth="23250" windowHeight="125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H10" i="1" s="1"/>
  <c r="F11" i="1"/>
  <c r="G11" i="1" s="1"/>
  <c r="H11" i="1" s="1"/>
  <c r="F9" i="1"/>
  <c r="G9" i="1" s="1"/>
  <c r="H9" i="1" s="1"/>
  <c r="F8" i="1"/>
  <c r="G8" i="1"/>
  <c r="H8" i="1" s="1"/>
  <c r="F7" i="1" l="1"/>
  <c r="G7" i="1" s="1"/>
  <c r="H7" i="1" s="1"/>
  <c r="F3" i="1" l="1"/>
  <c r="F4" i="1"/>
  <c r="F5" i="1"/>
  <c r="F6" i="1"/>
  <c r="F2" i="1"/>
  <c r="F12" i="1" l="1"/>
  <c r="G6" i="1" l="1"/>
  <c r="H6" i="1" s="1"/>
  <c r="G4" i="1"/>
  <c r="H4" i="1" s="1"/>
  <c r="G5" i="1"/>
  <c r="H5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<sst xmlns="http://schemas.openxmlformats.org/spreadsheetml/2006/main" count="15" uniqueCount="15">
  <si>
    <t>IMFocus</t>
  </si>
  <si>
    <t>IMNoFocus</t>
  </si>
  <si>
    <t>VPTrial</t>
  </si>
  <si>
    <t>VPAverage</t>
  </si>
  <si>
    <t>SAMemory</t>
  </si>
  <si>
    <t>SANoMemory</t>
  </si>
  <si>
    <t>Sum</t>
  </si>
  <si>
    <t>ExpA</t>
  </si>
  <si>
    <t>ExpB</t>
  </si>
  <si>
    <t>Delta</t>
  </si>
  <si>
    <t>Avg Delta</t>
  </si>
  <si>
    <t>SASwapMemory</t>
  </si>
  <si>
    <t>SASwapNoMemory</t>
  </si>
  <si>
    <t>VPBindingAverage</t>
  </si>
  <si>
    <t>VPBindingMemory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</si>
</sst>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F19" sqref="F19"/>
    </sheetView>
  </sheetViews>
  <sheetFormatPr defaultRowHeight="15.75" x14ac:dyDescent="0.25"/>
  <cols>
    <col min="1" max="1" width="17.75" customWidth="1"/>
  </cols>
  <sheetData>
    <row r="1" spans="1:8" x14ac:dyDescent="0.25">
      <c r="C1" t="s">
        <v>7</v>
      </c>
      <c r="D1" t="s">
        <v>8</v>
      </c>
      <c r="F1" t="s">
        <v>6</v>
      </c>
      <c r="G1" t="s">
        <v>9</v>
      </c>
      <c r="H1" t="s">
        <v>10</v>
      </c>
    </row>
    <row r="2" spans="1:8" x14ac:dyDescent="0.25">
      <c r="A2" t="s">
        <v>0</v>
      </c>
      <c r="C2">
        <v>10263.7317513854</v>
      </c>
      <c r="D2">
        <v>19691.302827180501</v>
      </c>
      <c r="F2">
        <f t="shared" ref="F2:F11" si="0">SUM(C2:D2)</f>
        <v>29955.034578565901</v>
      </c>
      <c r="G2">
        <f t="shared" ref="G2:G9" si="1">F2-F$12</f>
        <v>0</v>
      </c>
      <c r="H2">
        <f t="shared" ref="H2:H9" si="2">G2/40</f>
        <v>0</v>
      </c>
    </row>
    <row r="3" spans="1:8" x14ac:dyDescent="0.25">
      <c r="A3" t="s">
        <v>1</v>
      </c>
      <c r="C3">
        <v>10278.151587738699</v>
      </c>
      <c r="D3">
        <v>19872.491089780098</v>
      </c>
      <c r="F3">
        <f t="shared" si="0"/>
        <v>30150.642677518797</v>
      </c>
      <c r="G3">
        <f t="shared" si="1"/>
        <v>195.6080989528964</v>
      </c>
      <c r="H3">
        <f t="shared" si="2"/>
        <v>4.8902024738224101</v>
      </c>
    </row>
    <row r="4" spans="1:8" x14ac:dyDescent="0.25">
      <c r="A4" t="s">
        <v>2</v>
      </c>
      <c r="C4">
        <v>10707.777883176999</v>
      </c>
      <c r="D4">
        <v>22262.8791684303</v>
      </c>
      <c r="F4">
        <f t="shared" si="0"/>
        <v>32970.657051607297</v>
      </c>
      <c r="G4">
        <f t="shared" si="1"/>
        <v>3015.622473041396</v>
      </c>
      <c r="H4">
        <f t="shared" si="2"/>
        <v>75.390561826034897</v>
      </c>
    </row>
    <row r="5" spans="1:8" x14ac:dyDescent="0.25">
      <c r="A5" t="s">
        <v>3</v>
      </c>
      <c r="C5">
        <v>10362.7315937679</v>
      </c>
      <c r="D5">
        <v>20547.893881821001</v>
      </c>
      <c r="F5">
        <f t="shared" si="0"/>
        <v>30910.625475588902</v>
      </c>
      <c r="G5">
        <f t="shared" si="1"/>
        <v>955.59089702300116</v>
      </c>
      <c r="H5">
        <f t="shared" si="2"/>
        <v>23.889772425575028</v>
      </c>
    </row>
    <row r="6" spans="1:8" x14ac:dyDescent="0.25">
      <c r="A6" t="s">
        <v>4</v>
      </c>
      <c r="C6">
        <v>10764.312979124001</v>
      </c>
      <c r="D6">
        <v>22468.929894851</v>
      </c>
      <c r="F6">
        <f t="shared" si="0"/>
        <v>33233.242873975003</v>
      </c>
      <c r="G6">
        <f t="shared" si="1"/>
        <v>3278.208295409102</v>
      </c>
      <c r="H6">
        <f t="shared" si="2"/>
        <v>81.955207385227553</v>
      </c>
    </row>
    <row r="7" spans="1:8" x14ac:dyDescent="0.25">
      <c r="A7" t="s">
        <v>5</v>
      </c>
      <c r="C7">
        <v>10429.673666479501</v>
      </c>
      <c r="D7">
        <v>20707.18</v>
      </c>
      <c r="F7">
        <f t="shared" si="0"/>
        <v>31136.853666479503</v>
      </c>
      <c r="G7">
        <f t="shared" si="1"/>
        <v>1181.8190879136018</v>
      </c>
      <c r="H7">
        <f t="shared" si="2"/>
        <v>29.545477197840047</v>
      </c>
    </row>
    <row r="8" spans="1:8" x14ac:dyDescent="0.25">
      <c r="A8" t="s">
        <v>11</v>
      </c>
      <c r="C8">
        <v>10764.63</v>
      </c>
      <c r="D8">
        <v>22463.29</v>
      </c>
      <c r="F8">
        <f t="shared" si="0"/>
        <v>33227.919999999998</v>
      </c>
      <c r="G8">
        <f t="shared" si="1"/>
        <v>3272.8854214340972</v>
      </c>
      <c r="H8">
        <f t="shared" si="2"/>
        <v>81.822135535852425</v>
      </c>
    </row>
    <row r="9" spans="1:8" x14ac:dyDescent="0.25">
      <c r="A9" t="s">
        <v>12</v>
      </c>
      <c r="C9">
        <v>10282.81</v>
      </c>
      <c r="D9">
        <v>20358.41</v>
      </c>
      <c r="F9">
        <f t="shared" si="0"/>
        <v>30641.22</v>
      </c>
      <c r="G9">
        <f t="shared" si="1"/>
        <v>686.18542143410014</v>
      </c>
      <c r="H9">
        <f t="shared" si="2"/>
        <v>17.154635535852503</v>
      </c>
    </row>
    <row r="10" spans="1:8" x14ac:dyDescent="0.25">
      <c r="A10" t="s">
        <v>13</v>
      </c>
      <c r="C10">
        <v>10300.4335332544</v>
      </c>
      <c r="D10">
        <v>20071.046480664001</v>
      </c>
      <c r="F10">
        <f t="shared" si="0"/>
        <v>30371.480013918401</v>
      </c>
      <c r="G10">
        <f>F10-F$12</f>
        <v>416.44543535249977</v>
      </c>
      <c r="H10">
        <f>G10/40</f>
        <v>10.411135883812495</v>
      </c>
    </row>
    <row r="11" spans="1:8" x14ac:dyDescent="0.25">
      <c r="A11" t="s">
        <v>14</v>
      </c>
      <c r="C11">
        <v>11587</v>
      </c>
      <c r="D11">
        <v>20820</v>
      </c>
      <c r="F11">
        <f t="shared" si="0"/>
        <v>32407</v>
      </c>
      <c r="G11">
        <f>F11-F$12</f>
        <v>2451.965421434099</v>
      </c>
      <c r="H11">
        <f>G11/40</f>
        <v>61.299135535852471</v>
      </c>
    </row>
    <row r="12" spans="1:8" x14ac:dyDescent="0.25">
      <c r="F12">
        <f>MIN(F2:F6)</f>
        <v>29955.034578565901</v>
      </c>
    </row>
    <row r="27" spans="6:6" x14ac:dyDescent="0.25">
      <c r="F27">
        <v>19</v>
      </c>
    </row>
    <row r="28" spans="6:6" x14ac:dyDescent="0.25">
      <c r="F28">
        <v>19691.302827180501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 Lin</dc:creator>
  <cp:lastModifiedBy>Hsuan-Yu Lin</cp:lastModifiedBy>
  <dcterms:created xsi:type="dcterms:W3CDTF">2019-03-17T23:25:54Z</dcterms:created>
  <dcterms:modified xsi:type="dcterms:W3CDTF">2019-04-16T15:20:29Z</dcterms:modified>
</cp:coreProperties>
</file>